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C:\Users\SBARRETOS\Documents\"/>
    </mc:Choice>
  </mc:AlternateContent>
  <xr:revisionPtr revIDLastSave="0" documentId="8_{3C02AA9C-5E30-486F-ADD0-6C0D61E0451C}" xr6:coauthVersionLast="36" xr6:coauthVersionMax="36" xr10:uidLastSave="{00000000-0000-0000-0000-000000000000}"/>
  <bookViews>
    <workbookView xWindow="0" yWindow="0" windowWidth="28800" windowHeight="12225" xr2:uid="{00000000-000D-0000-FFFF-FFFF00000000}"/>
  </bookViews>
  <sheets>
    <sheet name="Plan de Acción " sheetId="2" r:id="rId1"/>
  </sheets>
  <externalReferences>
    <externalReference r:id="rId2"/>
    <externalReference r:id="rId3"/>
  </externalReferences>
  <definedNames>
    <definedName name="_xlnm._FilterDatabase" localSheetId="0" hidden="1">'Plan de Acción '!$A$5:$AQ$626</definedName>
    <definedName name="depende">[1]listas!$BD$2:$BD$31</definedName>
    <definedName name="item">#REF!</definedName>
    <definedName name="nombre">'Plan de Acción '!#REF!</definedName>
    <definedName name="nombres">'Plan de Acción '!#REF!</definedName>
    <definedName name="objetivos">'Plan de Acción '!#REF!</definedName>
    <definedName name="Responsabilidades">[2]listas!$B$2:$B$31</definedName>
  </definedNames>
  <calcPr calcId="191029"/>
</workbook>
</file>

<file path=xl/calcChain.xml><?xml version="1.0" encoding="utf-8"?>
<calcChain xmlns="http://schemas.openxmlformats.org/spreadsheetml/2006/main">
  <c r="AK462" i="2" l="1"/>
  <c r="AK327" i="2" l="1"/>
  <c r="AK401" i="2" l="1"/>
  <c r="AK458" i="2" l="1"/>
  <c r="AK457" i="2"/>
  <c r="AK456" i="2"/>
  <c r="AK455" i="2"/>
  <c r="AK454" i="2"/>
  <c r="AK453" i="2"/>
  <c r="AK245" i="2"/>
  <c r="AM240" i="2"/>
  <c r="AK240" i="2"/>
  <c r="AK142" i="2" l="1"/>
  <c r="AK141" i="2"/>
  <c r="AK140" i="2"/>
  <c r="AK288" i="2" l="1"/>
  <c r="AK287" i="2"/>
  <c r="AK286" i="2"/>
  <c r="AK285" i="2"/>
  <c r="AK284" i="2"/>
  <c r="AK283" i="2"/>
  <c r="AK282" i="2"/>
  <c r="AK281" i="2"/>
  <c r="AK280" i="2"/>
  <c r="AK279" i="2"/>
  <c r="AK278" i="2"/>
  <c r="AK289" i="2"/>
  <c r="AK488" i="2" l="1"/>
  <c r="AK487" i="2"/>
  <c r="AK486" i="2"/>
  <c r="AK485" i="2"/>
  <c r="AK484" i="2"/>
  <c r="AK483" i="2"/>
  <c r="AK482" i="2"/>
  <c r="AK481" i="2"/>
  <c r="AK480" i="2"/>
  <c r="AK452" i="2"/>
  <c r="AK451" i="2"/>
  <c r="AK450" i="2"/>
  <c r="AK449" i="2"/>
  <c r="AK448" i="2"/>
  <c r="AK447" i="2"/>
  <c r="AK446" i="2"/>
  <c r="AK445" i="2"/>
  <c r="AK444" i="2"/>
  <c r="AK443" i="2"/>
  <c r="AK442" i="2"/>
  <c r="AK441" i="2"/>
  <c r="AK440" i="2"/>
  <c r="AK439" i="2"/>
  <c r="AK438" i="2"/>
  <c r="AK437" i="2"/>
  <c r="AK479" i="2" l="1"/>
  <c r="AK478" i="2"/>
  <c r="AK477" i="2"/>
  <c r="AK476" i="2"/>
  <c r="AK475" i="2"/>
  <c r="AK474" i="2"/>
  <c r="AK473" i="2"/>
  <c r="AK472" i="2"/>
  <c r="AK471" i="2"/>
  <c r="AK470" i="2"/>
  <c r="AK604" i="2"/>
  <c r="AK603" i="2"/>
  <c r="AK602" i="2"/>
  <c r="AK600" i="2"/>
  <c r="AK601" i="2"/>
  <c r="AK599" i="2"/>
  <c r="AK598" i="2"/>
  <c r="AK596" i="2"/>
  <c r="AK595" i="2"/>
  <c r="AK593" i="2"/>
  <c r="AK592" i="2"/>
  <c r="AK591" i="2"/>
  <c r="AK590" i="2"/>
  <c r="AK589" i="2"/>
  <c r="AK588" i="2"/>
  <c r="AK587" i="2"/>
  <c r="AK586" i="2"/>
  <c r="AK585" i="2"/>
  <c r="AK626" i="2" l="1"/>
  <c r="AK625" i="2"/>
  <c r="AK624" i="2"/>
  <c r="AK623" i="2"/>
  <c r="AK622" i="2"/>
  <c r="AK621" i="2"/>
  <c r="AK620" i="2"/>
  <c r="AK619" i="2"/>
  <c r="AK618" i="2"/>
  <c r="AK617" i="2"/>
  <c r="AK616" i="2"/>
  <c r="AK615" i="2"/>
  <c r="AK614" i="2"/>
  <c r="AK613" i="2"/>
  <c r="AK612" i="2"/>
  <c r="AK611" i="2"/>
  <c r="AK610" i="2"/>
  <c r="AK609" i="2"/>
  <c r="AK608" i="2"/>
  <c r="AK607" i="2"/>
  <c r="AK606" i="2"/>
  <c r="AK605" i="2"/>
  <c r="AK576" i="2" l="1"/>
  <c r="AK575" i="2"/>
  <c r="AK574" i="2"/>
  <c r="AK573" i="2"/>
  <c r="AK572" i="2"/>
  <c r="AK571" i="2"/>
  <c r="AK570" i="2"/>
  <c r="AK569" i="2"/>
  <c r="AK568" i="2"/>
  <c r="AK567" i="2"/>
  <c r="AK566" i="2"/>
  <c r="AK565" i="2"/>
  <c r="AK564" i="2"/>
  <c r="AK563" i="2"/>
  <c r="AK562" i="2"/>
  <c r="AK561" i="2"/>
  <c r="AK560" i="2"/>
  <c r="AK559" i="2"/>
  <c r="AK558" i="2"/>
  <c r="AK557" i="2"/>
  <c r="AK556" i="2"/>
  <c r="AK555" i="2"/>
  <c r="AK554" i="2"/>
  <c r="AK553" i="2"/>
  <c r="AK552" i="2"/>
  <c r="AK551" i="2"/>
  <c r="AK550" i="2"/>
  <c r="AK549" i="2"/>
  <c r="AK548" i="2"/>
  <c r="AK546" i="2"/>
  <c r="AK544" i="2"/>
  <c r="AK542" i="2"/>
  <c r="AK541" i="2"/>
  <c r="AK540" i="2"/>
  <c r="AK539" i="2"/>
  <c r="AK501" i="2"/>
  <c r="AK500" i="2"/>
  <c r="AK499" i="2"/>
  <c r="AK496" i="2"/>
  <c r="AK495" i="2"/>
  <c r="AK494" i="2"/>
  <c r="AK493" i="2"/>
  <c r="AK492" i="2"/>
  <c r="AK491" i="2"/>
  <c r="AK490" i="2"/>
  <c r="AK489" i="2"/>
  <c r="AK427" i="2" l="1"/>
  <c r="AK426" i="2"/>
  <c r="AK425" i="2"/>
  <c r="AK424" i="2"/>
  <c r="AK423" i="2"/>
  <c r="AK422" i="2"/>
  <c r="AK421" i="2"/>
  <c r="AK420" i="2"/>
  <c r="AK419" i="2"/>
  <c r="AK418" i="2"/>
  <c r="AK417" i="2"/>
  <c r="AK416" i="2"/>
  <c r="AK415" i="2"/>
  <c r="AK414" i="2"/>
  <c r="AK413" i="2"/>
  <c r="AK412" i="2"/>
  <c r="AK411" i="2"/>
  <c r="AK410" i="2"/>
  <c r="AK409" i="2"/>
  <c r="AK408" i="2"/>
  <c r="AK407" i="2"/>
  <c r="AK406" i="2"/>
  <c r="AK405" i="2"/>
  <c r="AK404" i="2"/>
  <c r="AK403" i="2"/>
  <c r="AK402" i="2"/>
  <c r="AK400" i="2"/>
  <c r="AK399" i="2"/>
  <c r="AK398" i="2"/>
  <c r="AK397" i="2"/>
  <c r="AK396" i="2"/>
  <c r="AK395" i="2"/>
  <c r="AK394" i="2"/>
  <c r="AK393" i="2"/>
  <c r="AK392" i="2"/>
  <c r="AK391" i="2"/>
  <c r="AK390" i="2"/>
  <c r="AK389" i="2"/>
  <c r="AK388" i="2"/>
  <c r="AK387" i="2"/>
  <c r="AK386" i="2"/>
  <c r="AK385" i="2"/>
  <c r="AK384" i="2"/>
  <c r="AK383" i="2"/>
  <c r="AK382" i="2"/>
  <c r="AK381" i="2"/>
  <c r="AK380" i="2"/>
  <c r="AK379" i="2"/>
  <c r="AK378" i="2"/>
  <c r="AK369" i="2"/>
  <c r="AK368" i="2"/>
  <c r="AK367" i="2"/>
  <c r="AK366" i="2"/>
  <c r="AK365" i="2"/>
  <c r="AK364" i="2"/>
  <c r="AK363" i="2"/>
  <c r="AK362" i="2"/>
  <c r="AK361" i="2"/>
  <c r="AK360" i="2"/>
  <c r="AK359" i="2"/>
  <c r="AK358" i="2"/>
  <c r="AK357" i="2"/>
  <c r="AK356" i="2"/>
  <c r="AK355" i="2"/>
  <c r="AK354" i="2"/>
  <c r="AK353" i="2"/>
  <c r="AK352" i="2"/>
  <c r="AK351" i="2"/>
  <c r="AK350" i="2"/>
  <c r="AK349" i="2"/>
  <c r="AK348" i="2"/>
  <c r="AK347" i="2"/>
  <c r="AK346" i="2"/>
  <c r="AK345" i="2"/>
  <c r="AK344" i="2"/>
  <c r="AK343" i="2"/>
  <c r="AK342" i="2"/>
  <c r="AK341" i="2"/>
  <c r="AK340" i="2"/>
  <c r="AK339" i="2"/>
  <c r="AK338" i="2"/>
  <c r="AK337" i="2"/>
  <c r="AK336" i="2"/>
  <c r="AK335" i="2"/>
  <c r="AK334" i="2"/>
  <c r="AK333" i="2"/>
  <c r="AK332" i="2"/>
  <c r="AK331" i="2"/>
  <c r="AK330" i="2"/>
  <c r="AK329" i="2"/>
  <c r="AK328" i="2"/>
  <c r="AK326" i="2"/>
  <c r="AK325" i="2"/>
  <c r="AK324" i="2"/>
  <c r="AK323" i="2"/>
  <c r="AK322" i="2"/>
  <c r="AK321" i="2" l="1"/>
  <c r="AK320" i="2"/>
  <c r="AK319" i="2"/>
  <c r="AK318" i="2"/>
  <c r="AK317" i="2"/>
  <c r="AK316" i="2"/>
  <c r="AK315" i="2"/>
  <c r="AK314" i="2"/>
  <c r="AK313" i="2"/>
  <c r="AK312" i="2"/>
  <c r="AK311" i="2"/>
  <c r="AK310" i="2"/>
  <c r="AK309" i="2"/>
  <c r="AK308" i="2"/>
  <c r="AK307" i="2"/>
  <c r="AK306" i="2"/>
  <c r="AK305" i="2"/>
  <c r="AK304" i="2"/>
  <c r="AK303" i="2"/>
  <c r="AK302" i="2"/>
  <c r="AK301" i="2"/>
  <c r="AK300" i="2"/>
  <c r="AK299" i="2"/>
  <c r="AK469" i="2"/>
  <c r="AK468" i="2"/>
  <c r="AK467" i="2"/>
  <c r="AK466" i="2"/>
  <c r="AK465" i="2"/>
  <c r="AK464" i="2"/>
  <c r="AK463" i="2"/>
  <c r="AK461" i="2"/>
  <c r="AK460" i="2"/>
  <c r="AK459" i="2"/>
  <c r="AK296" i="2"/>
  <c r="AK295" i="2"/>
  <c r="AK294" i="2"/>
  <c r="AK293" i="2"/>
  <c r="AK292" i="2"/>
  <c r="AK291" i="2"/>
  <c r="AK290" i="2"/>
  <c r="AK277" i="2"/>
  <c r="AK276" i="2"/>
  <c r="AK275" i="2"/>
  <c r="AK274" i="2"/>
  <c r="AK273" i="2"/>
  <c r="AK272" i="2"/>
  <c r="AK271" i="2"/>
  <c r="AK261" i="2"/>
  <c r="AK260" i="2"/>
  <c r="AK259" i="2"/>
  <c r="AK258" i="2"/>
  <c r="AK257" i="2"/>
  <c r="AK256" i="2"/>
  <c r="AK255" i="2"/>
  <c r="AK254" i="2"/>
  <c r="AK253" i="2" l="1"/>
  <c r="AK252" i="2"/>
  <c r="AK251" i="2"/>
  <c r="AK250" i="2"/>
  <c r="AK249" i="2"/>
  <c r="AK248" i="2"/>
  <c r="AK247" i="2"/>
  <c r="AK246" i="2"/>
  <c r="AK244" i="2"/>
  <c r="AK243" i="2"/>
  <c r="AK242" i="2"/>
  <c r="AK241" i="2"/>
  <c r="AK239" i="2"/>
  <c r="AK238" i="2"/>
  <c r="AK237" i="2"/>
  <c r="AK236" i="2"/>
  <c r="AK235" i="2"/>
  <c r="AK234" i="2"/>
  <c r="AK233" i="2"/>
  <c r="AK232" i="2"/>
  <c r="AK231" i="2"/>
  <c r="AK230" i="2"/>
  <c r="AK229" i="2"/>
  <c r="AK228" i="2"/>
  <c r="AK227" i="2"/>
  <c r="AK226" i="2"/>
  <c r="AK225" i="2"/>
  <c r="AK224" i="2"/>
  <c r="AK223" i="2"/>
  <c r="AK222" i="2"/>
  <c r="AK221" i="2"/>
  <c r="AK220" i="2"/>
  <c r="AK219" i="2"/>
  <c r="AK218" i="2"/>
  <c r="AK217" i="2"/>
  <c r="AK216" i="2"/>
  <c r="AK215" i="2"/>
  <c r="AK214" i="2"/>
  <c r="AK213" i="2"/>
  <c r="AK212" i="2"/>
  <c r="AK211" i="2"/>
  <c r="AK210" i="2"/>
  <c r="AK209" i="2"/>
  <c r="AK208" i="2"/>
  <c r="AK207" i="2"/>
  <c r="AK206" i="2"/>
  <c r="AK205" i="2"/>
  <c r="AK204" i="2" l="1"/>
  <c r="AK203" i="2"/>
  <c r="AK202" i="2"/>
  <c r="AK201" i="2"/>
  <c r="AK200" i="2"/>
  <c r="AK199" i="2"/>
  <c r="AK198" i="2"/>
  <c r="AK197" i="2"/>
  <c r="AK181" i="2"/>
  <c r="AK145" i="2"/>
  <c r="AK146" i="2"/>
  <c r="AK147" i="2"/>
  <c r="AK148" i="2"/>
  <c r="AK149" i="2"/>
  <c r="AK150" i="2"/>
  <c r="AK151" i="2"/>
  <c r="AK152" i="2"/>
  <c r="AK153" i="2"/>
  <c r="AK154" i="2"/>
  <c r="AK155" i="2"/>
  <c r="AK156" i="2"/>
  <c r="AK157" i="2"/>
  <c r="AK158" i="2"/>
  <c r="AK159" i="2"/>
  <c r="AK160" i="2"/>
  <c r="AK161" i="2"/>
  <c r="AK162" i="2"/>
  <c r="AK163" i="2"/>
  <c r="AK164" i="2"/>
  <c r="AK165" i="2"/>
  <c r="AK166" i="2"/>
  <c r="AK167" i="2"/>
  <c r="AK168" i="2"/>
  <c r="AK169" i="2"/>
  <c r="AK170" i="2"/>
  <c r="AK171" i="2"/>
  <c r="AK172" i="2"/>
  <c r="AK173" i="2"/>
  <c r="AK174" i="2"/>
  <c r="AK175" i="2"/>
  <c r="AK176" i="2"/>
  <c r="AK177" i="2"/>
  <c r="AK178" i="2"/>
  <c r="AK179" i="2"/>
  <c r="AK180" i="2"/>
  <c r="AK144" i="2"/>
  <c r="AK143" i="2"/>
  <c r="AK196" i="2"/>
  <c r="AK195" i="2"/>
  <c r="AK194" i="2"/>
  <c r="AK193" i="2"/>
  <c r="AK192" i="2"/>
  <c r="AK191" i="2"/>
  <c r="AK190" i="2"/>
  <c r="AK189" i="2"/>
  <c r="AK187" i="2"/>
  <c r="AK186" i="2"/>
  <c r="AK185" i="2"/>
  <c r="AK184" i="2"/>
  <c r="AK183" i="2"/>
  <c r="AK182" i="2"/>
  <c r="AK127" i="2"/>
  <c r="AK126" i="2"/>
  <c r="AK131" i="2"/>
  <c r="AK130" i="2"/>
  <c r="AK129" i="2"/>
  <c r="AK128" i="2"/>
  <c r="AK125" i="2"/>
  <c r="AK124" i="2"/>
  <c r="AK123" i="2"/>
  <c r="AK122" i="2"/>
  <c r="AK121" i="2"/>
  <c r="AK120" i="2"/>
  <c r="AK119" i="2"/>
  <c r="AK118" i="2"/>
  <c r="AK117" i="2"/>
  <c r="AK116" i="2"/>
  <c r="AK115" i="2"/>
  <c r="AK114" i="2"/>
  <c r="AK113" i="2"/>
  <c r="AK112" i="2"/>
  <c r="AK111" i="2"/>
  <c r="AK139" i="2"/>
  <c r="AK138" i="2"/>
  <c r="AK137" i="2"/>
  <c r="AK135" i="2"/>
  <c r="AK134" i="2"/>
  <c r="AK110" i="2"/>
  <c r="AK109" i="2"/>
  <c r="AK108" i="2"/>
  <c r="AK107" i="2"/>
  <c r="AK106" i="2"/>
  <c r="AK105" i="2"/>
  <c r="AK104" i="2"/>
  <c r="AK103" i="2"/>
  <c r="AK102" i="2"/>
  <c r="AK101" i="2"/>
  <c r="AK100" i="2"/>
  <c r="AK99" i="2"/>
  <c r="AK98" i="2"/>
  <c r="AK97" i="2"/>
  <c r="AK96" i="2"/>
  <c r="AK95" i="2"/>
  <c r="AK92" i="2"/>
  <c r="AK94" i="2"/>
  <c r="AK93" i="2"/>
  <c r="AK91" i="2"/>
  <c r="AK90" i="2"/>
  <c r="AK89" i="2"/>
  <c r="AK88" i="2"/>
  <c r="AK86" i="2"/>
  <c r="AK87" i="2"/>
  <c r="AK85" i="2"/>
  <c r="AK84" i="2"/>
  <c r="AK83" i="2"/>
  <c r="AK82" i="2"/>
  <c r="AK81" i="2"/>
  <c r="AK80" i="2"/>
  <c r="AK79" i="2"/>
  <c r="AK78" i="2"/>
  <c r="AK77" i="2"/>
  <c r="AK76" i="2"/>
  <c r="AK75" i="2"/>
  <c r="AK74" i="2"/>
  <c r="AK73" i="2"/>
  <c r="AK72" i="2"/>
  <c r="AK71" i="2"/>
  <c r="AK70" i="2"/>
  <c r="AK69" i="2"/>
  <c r="AK68" i="2"/>
  <c r="AK67" i="2"/>
  <c r="AK66" i="2"/>
  <c r="AK133" i="2"/>
  <c r="AK132" i="2"/>
  <c r="AK65" i="2" l="1"/>
  <c r="AK64" i="2"/>
  <c r="AK63" i="2"/>
  <c r="AK62" i="2"/>
  <c r="AK61" i="2"/>
  <c r="AK60" i="2"/>
  <c r="AK59" i="2"/>
  <c r="AK58" i="2"/>
  <c r="AK57" i="2"/>
  <c r="AK56" i="2" l="1"/>
  <c r="AK55" i="2"/>
  <c r="AK54" i="2"/>
  <c r="AK53" i="2"/>
  <c r="AK52" i="2"/>
  <c r="AK51" i="2"/>
  <c r="AK50" i="2"/>
  <c r="AK49" i="2"/>
  <c r="AK35" i="2"/>
  <c r="AK36" i="2"/>
  <c r="AK37" i="2"/>
  <c r="AK38" i="2"/>
  <c r="AK39" i="2"/>
  <c r="AK40" i="2"/>
  <c r="AK41" i="2"/>
  <c r="AK42" i="2"/>
  <c r="AK43" i="2"/>
  <c r="AK44" i="2"/>
  <c r="AK45" i="2"/>
  <c r="AK46" i="2"/>
  <c r="AK47" i="2"/>
  <c r="AK48" i="2"/>
  <c r="AK34" i="2"/>
  <c r="AK33" i="2"/>
  <c r="AK32" i="2"/>
  <c r="AK31" i="2"/>
  <c r="AK30" i="2"/>
  <c r="AK28" i="2"/>
  <c r="AK29" i="2"/>
  <c r="AK27" i="2"/>
  <c r="AK26" i="2"/>
  <c r="AK25" i="2"/>
  <c r="AK24" i="2"/>
  <c r="AK23" i="2"/>
  <c r="AK22" i="2"/>
  <c r="AK21" i="2"/>
  <c r="AK20" i="2"/>
  <c r="AK19" i="2"/>
  <c r="AK17" i="2"/>
  <c r="AK18" i="2"/>
  <c r="AK16" i="2"/>
  <c r="AK15" i="2"/>
  <c r="AK14" i="2"/>
  <c r="AK13" i="2"/>
  <c r="AK10" i="2"/>
  <c r="AK11" i="2"/>
  <c r="AK12" i="2"/>
  <c r="AK9" i="2"/>
  <c r="AK8" i="2"/>
  <c r="AK7" i="2"/>
  <c r="AK6" i="2"/>
</calcChain>
</file>

<file path=xl/sharedStrings.xml><?xml version="1.0" encoding="utf-8"?>
<sst xmlns="http://schemas.openxmlformats.org/spreadsheetml/2006/main" count="11513" uniqueCount="2700">
  <si>
    <t>Información Planeación Institucional</t>
  </si>
  <si>
    <t>Información Productos</t>
  </si>
  <si>
    <t>Información Actividades</t>
  </si>
  <si>
    <t>Responsable de la actividad</t>
  </si>
  <si>
    <t>Colaboradores de la actividad</t>
  </si>
  <si>
    <t>Dependencia</t>
  </si>
  <si>
    <t>Nombre del Sector</t>
  </si>
  <si>
    <t>Unidad de medida</t>
  </si>
  <si>
    <t>Estado del Producto</t>
  </si>
  <si>
    <t>Producto</t>
  </si>
  <si>
    <t>Unidad Medida</t>
  </si>
  <si>
    <t>Periodicidad de seguimiento al producto</t>
  </si>
  <si>
    <t>Nombre del responsable del producto</t>
  </si>
  <si>
    <t>Cargo del responsable del producto</t>
  </si>
  <si>
    <t>Estado de la Actividad</t>
  </si>
  <si>
    <t>PLAN ASOCIADO</t>
  </si>
  <si>
    <t>Nombre Actividad</t>
  </si>
  <si>
    <t>Fecha Inicio</t>
  </si>
  <si>
    <t>Fecha Fin</t>
  </si>
  <si>
    <t>Actividad Demanda</t>
  </si>
  <si>
    <t>Cargo</t>
  </si>
  <si>
    <t>Nombre</t>
  </si>
  <si>
    <t xml:space="preserve">Presupuesto </t>
  </si>
  <si>
    <t>Funcionamiento</t>
  </si>
  <si>
    <t>Inversión</t>
  </si>
  <si>
    <t>Activo</t>
  </si>
  <si>
    <t>S1</t>
  </si>
  <si>
    <t>S2</t>
  </si>
  <si>
    <t>S3</t>
  </si>
  <si>
    <t>SUBDIRECCIÓN DE TALENTO HUMANO</t>
  </si>
  <si>
    <t>P10</t>
  </si>
  <si>
    <t>Subdirección o Grupo</t>
  </si>
  <si>
    <t>Código del Objetivo</t>
  </si>
  <si>
    <t>Código del Sector</t>
  </si>
  <si>
    <t>Código del producto</t>
  </si>
  <si>
    <t>Ponderación Producto</t>
  </si>
  <si>
    <t>Código de la actividad</t>
  </si>
  <si>
    <t>Días de duración de la actividad</t>
  </si>
  <si>
    <t>Ponderación</t>
  </si>
  <si>
    <t>Plan anual de vacantes</t>
  </si>
  <si>
    <t>Plan de incentivos institucionales</t>
  </si>
  <si>
    <t>PLANEACIÓN DEL RECURSO HUMANO</t>
  </si>
  <si>
    <t>P01</t>
  </si>
  <si>
    <t>Luz Myriam Tierradentro Cachaya</t>
  </si>
  <si>
    <t>Subdirectora Talento Humano</t>
  </si>
  <si>
    <t>P02</t>
  </si>
  <si>
    <t xml:space="preserve">Aplicar el conocimiento normativo y del entorno en la Gestión del Talento Humano. </t>
  </si>
  <si>
    <t>P03</t>
  </si>
  <si>
    <t>P04</t>
  </si>
  <si>
    <t>INGRESO DEL TALENTO HUMANO</t>
  </si>
  <si>
    <t>P07</t>
  </si>
  <si>
    <t>P08</t>
  </si>
  <si>
    <t>P11</t>
  </si>
  <si>
    <t>P12</t>
  </si>
  <si>
    <t>P13</t>
  </si>
  <si>
    <t>P14</t>
  </si>
  <si>
    <t>DESARROLLO DEL TALENTO HUMANO</t>
  </si>
  <si>
    <t>Porcentaje de cumplimiento de las acciones relacionadas con el ciclo de desarrollo del talento humano</t>
  </si>
  <si>
    <t>Asegurar la igualdad en el acceso a la función pública asignando empleos  por mérito.</t>
  </si>
  <si>
    <t>P15</t>
  </si>
  <si>
    <t>RETIRO DEL TALENTO HUMANO</t>
  </si>
  <si>
    <t>Porcentaje de cumplimiento de las acciones de retiro del servidor público realizadas</t>
  </si>
  <si>
    <t>Realizar Reinducción a todos los funcionarios activos cada 2 años</t>
  </si>
  <si>
    <t xml:space="preserve">Estructurar el diagnóstico de necesidades de aprendizaje organizacional. </t>
  </si>
  <si>
    <t>Efectuar desvinculación asistida a los funcionarios en proceso de retiro.</t>
  </si>
  <si>
    <t>Diseñar los planes de talento humano de acuerdo con la normatividad vigente y ejecutarlos en los tiempos establecidos.</t>
  </si>
  <si>
    <t>P06</t>
  </si>
  <si>
    <t>P09</t>
  </si>
  <si>
    <t xml:space="preserve">Porcentaje de cumplimiento de las acciones de la caja de herramientas implementadas. </t>
  </si>
  <si>
    <t>CÓDIGO DE INTEGRIDAD</t>
  </si>
  <si>
    <t xml:space="preserve">Fortalecer la gestión del empleo público aplicando la planeación durante el ciclo del servidor público (ingreso, desarrollo y retiro), para que los funcionarios desarrollen sus funciones de acuerdo con las condiciones requeridas por la entidad. </t>
  </si>
  <si>
    <t>OE1</t>
  </si>
  <si>
    <t>TALENTO HUMANO</t>
  </si>
  <si>
    <t>Dimensión</t>
  </si>
  <si>
    <t>Objetivo Estratégico Dimensión</t>
  </si>
  <si>
    <t>Objetivo Componente</t>
  </si>
  <si>
    <t>GESTIÓN DEL TALENTO HUMANO</t>
  </si>
  <si>
    <t>OE3</t>
  </si>
  <si>
    <t>Gestionar un talento humano idóneo, comprometido y transparente, que contribuya al cumplimiento de la misión institucional y los fines del Estado, y alcance su propio desarrollo personal y laboral.</t>
  </si>
  <si>
    <t>Porcentaje de la planeación estratégica del Talento Humano aplicada.</t>
  </si>
  <si>
    <t xml:space="preserve">Actualizar los registros de información acorde al sector de ingreso. </t>
  </si>
  <si>
    <t xml:space="preserve">Actualizar los registros de información acorde al sector desarrollo. </t>
  </si>
  <si>
    <t xml:space="preserve">Actualizar los  registros de información acorde con el sector retiro. </t>
  </si>
  <si>
    <t xml:space="preserve">Generar mecanismos para transferir el conocimiento de los servidores que se retiran de la entidad a quienes continúan vinculados. </t>
  </si>
  <si>
    <t>Actualizar los registros de información acorde al sector Planeación.</t>
  </si>
  <si>
    <t>C1</t>
  </si>
  <si>
    <t>C2</t>
  </si>
  <si>
    <t>OE2</t>
  </si>
  <si>
    <t>IE1</t>
  </si>
  <si>
    <t xml:space="preserve">Porcentaje de cumplimiento del ciclo del servidor público (planeación, ingreso, desarrollo y retiro) aplicado en la gestión del talento humano. </t>
  </si>
  <si>
    <t>IE3</t>
  </si>
  <si>
    <t>Porcentual</t>
  </si>
  <si>
    <t>Código del Indicador sector</t>
  </si>
  <si>
    <t>Nombre del indicador del sector</t>
  </si>
  <si>
    <t>IS1</t>
  </si>
  <si>
    <t>IS2</t>
  </si>
  <si>
    <t>IS3</t>
  </si>
  <si>
    <t>Meta resultado 2024</t>
  </si>
  <si>
    <t>Meta 2024</t>
  </si>
  <si>
    <t>Plan anual de vacantes implementado</t>
  </si>
  <si>
    <t>Porcentaje de avance en el cumplimiento de las acciones relacionadas con el ciclo de ingreso del talento humano</t>
  </si>
  <si>
    <t>P05</t>
  </si>
  <si>
    <t>Evaluar la actuación laboral y el rendimiento o logro de resultados de los gerentes públicos y servidores de carrera administrativa. (AG y EDL)</t>
  </si>
  <si>
    <t xml:space="preserve">Estructurar y ejecutar actividades de bienestar e incentivos que contribuyan al mejoramiento de la calidad de vida y protección de protección y servicios sociales </t>
  </si>
  <si>
    <t>P39</t>
  </si>
  <si>
    <t>P40</t>
  </si>
  <si>
    <t>P41</t>
  </si>
  <si>
    <t>P42</t>
  </si>
  <si>
    <t>P43</t>
  </si>
  <si>
    <t>P44</t>
  </si>
  <si>
    <t>P52</t>
  </si>
  <si>
    <t xml:space="preserve">Gestionar e implementar actividades de la caja de herramientas del Código de Integridad de acuerdo al plan de trabajo aprobado por Comité. </t>
  </si>
  <si>
    <t>Plan de Bienestar e Incentivos elaborado, socializado y publicado</t>
  </si>
  <si>
    <t>Plan Anual de trabajo anual en seguridad y salud en el trabajo elaborado, socializado y publicado</t>
  </si>
  <si>
    <t>Plan Anual de Vacantes elaborado, socializado y publicado</t>
  </si>
  <si>
    <t>Plan de Previsión de recursos Humanos elaborado, socializado y publicado</t>
  </si>
  <si>
    <t>Plan Estratégico de Talento Humano elaborado, socializado y publicado</t>
  </si>
  <si>
    <t>Plan Anual de Trabajo de Seguridad y Salud en el Trabajo implementado.</t>
  </si>
  <si>
    <t>PLANEACIÓN ESTRATÉGICA</t>
  </si>
  <si>
    <t>S7</t>
  </si>
  <si>
    <t>IS8</t>
  </si>
  <si>
    <t xml:space="preserve">Planes Institucionales formulados y aprobados </t>
  </si>
  <si>
    <t>Número</t>
  </si>
  <si>
    <t>PLAN DE ACCIÓN 2024</t>
  </si>
  <si>
    <t>ANUAL</t>
  </si>
  <si>
    <t>A001</t>
  </si>
  <si>
    <t>Activa</t>
  </si>
  <si>
    <t>Actualizar el normograma del proceso de gestión del Talento Humano</t>
  </si>
  <si>
    <t>NO</t>
  </si>
  <si>
    <t>COORDINADOR GRUPO PROSPECTIVA DEL TALENTO HUMANO</t>
  </si>
  <si>
    <t>TENIENTE LEONEL CHAPARRO GOMEZ</t>
  </si>
  <si>
    <t>PROFESIONAL UNIVERSITARIA</t>
  </si>
  <si>
    <t xml:space="preserve">KATHERINE GOMEZ </t>
  </si>
  <si>
    <t>A002</t>
  </si>
  <si>
    <t>Tramitar en el aplicativo Isolucion la documentación del Proceso de Gestión del Talento Humano.</t>
  </si>
  <si>
    <t>PAOLA MENESES</t>
  </si>
  <si>
    <t>A003</t>
  </si>
  <si>
    <t>Promover acciones para el diligenciamiento/actualización de la información en el SIGEP de las hojas de vida y vinculación de funcionarios en la entidad.</t>
  </si>
  <si>
    <t>COORDINADORA GRUPO ADMINISTRACION DEL TALENTO HUMANO</t>
  </si>
  <si>
    <t>PAOLA BARBOSA</t>
  </si>
  <si>
    <t xml:space="preserve">DRAGONEANTE </t>
  </si>
  <si>
    <t>MIGUEL MOYA</t>
  </si>
  <si>
    <t>A004</t>
  </si>
  <si>
    <t>Actualizar el mecanismo digital que permita identificar los empleos que pertenecen a la planta global y a la planta estructural y los grupos internos de trabajo; así como generar reportes inmediatos</t>
  </si>
  <si>
    <t>A005</t>
  </si>
  <si>
    <t>Recopilar y analizar la información proveniente de los acuerdos de gestión de los gerentes públicos vigencia 2023</t>
  </si>
  <si>
    <t>PROFESIONAL ESPECIALIZADO</t>
  </si>
  <si>
    <t>RICARDO BAYONA</t>
  </si>
  <si>
    <t>A006</t>
  </si>
  <si>
    <t>Realizar la caracterización del Talento Humano</t>
  </si>
  <si>
    <t>A007</t>
  </si>
  <si>
    <t>COORDINADORA GRUPO ADMINISTRACION DE HISTORIAS LABORALES</t>
  </si>
  <si>
    <t>ANGELICA RODRIGUEZ</t>
  </si>
  <si>
    <t>AUXILIAR ADMINISTRATIVO</t>
  </si>
  <si>
    <t>HETSER FIGUEROA</t>
  </si>
  <si>
    <t>A008</t>
  </si>
  <si>
    <t>A009</t>
  </si>
  <si>
    <t xml:space="preserve">Realizar mesa de trabajo para ajustar el manual de funciones y competencias laborales </t>
  </si>
  <si>
    <t>DIANA MARTINEZ</t>
  </si>
  <si>
    <t>A10</t>
  </si>
  <si>
    <t>A011</t>
  </si>
  <si>
    <t>Proveer las vacantes oportunamente según necesidades del servicio</t>
  </si>
  <si>
    <t>A012</t>
  </si>
  <si>
    <t>Actualizar el mecanismo para identificar las vacantes en tiempo real de los gerentes públicos</t>
  </si>
  <si>
    <t>A013</t>
  </si>
  <si>
    <t>Realizar monitoreo y seguimiento del SIGEP con el fin de que se ejecute e acuerdo con lo planificado.</t>
  </si>
  <si>
    <t>A014</t>
  </si>
  <si>
    <t>Organizar 400 (cuatrocientas) historias laborales de los funcionarios activos e inactivos, de acuerdo con las tablas de retención documental y normatividad aplicable</t>
  </si>
  <si>
    <t>ANGELICA RODRIGUEZ BARRETO</t>
  </si>
  <si>
    <t>A015</t>
  </si>
  <si>
    <t>Realizar un reporte de las evaluaciones de competencias aplicadas a los aspirantes de vacantes de libre nombramiento y remoción.</t>
  </si>
  <si>
    <t>A016</t>
  </si>
  <si>
    <t>Reportar semestralmente a la CNSC el registro de inscripción o de actualización en carrera administrativa.</t>
  </si>
  <si>
    <t>A017</t>
  </si>
  <si>
    <t>Realizar inducción al servidor público que se vincule a la entidad</t>
  </si>
  <si>
    <t>YENNY BETANCOURTH</t>
  </si>
  <si>
    <t>PROFESIONAL UNIVERSITARIO</t>
  </si>
  <si>
    <t>A018</t>
  </si>
  <si>
    <t>Realizar reinducción a los servidores públicos</t>
  </si>
  <si>
    <t>A019</t>
  </si>
  <si>
    <t>llevar registros sistematizados de las diferentes actividades de los asistentes y servidores beneficiados del Plan de Bienestar e Incentivos, incluyendo familiares,</t>
  </si>
  <si>
    <t>COORDINADOR GRUPO DE BIENESTAR LABORAL</t>
  </si>
  <si>
    <t>EDITH JOHANNA VELASCO ATUESTA</t>
  </si>
  <si>
    <t xml:space="preserve">CARMEN GUERRERO </t>
  </si>
  <si>
    <t>A020</t>
  </si>
  <si>
    <t>Registrar el número de gerentes públicos, con la correspondiente caracterización así como su movilidad e información de gestión del rendimiento</t>
  </si>
  <si>
    <t>A021</t>
  </si>
  <si>
    <t>Fortalecer la adopción del modelo tipo de evaluación de desempeño laboral EDL-APP de la CNSC a nivel nacional.</t>
  </si>
  <si>
    <t>DISTINGUIDA</t>
  </si>
  <si>
    <t>SUSANA AGUIRRE</t>
  </si>
  <si>
    <t>A022</t>
  </si>
  <si>
    <t>Presentar informe del cumplimiento de las fases de evaluación de desempeño laboral de la vigencia anterior.</t>
  </si>
  <si>
    <t>A023</t>
  </si>
  <si>
    <t>Generar reporte de los gerentes públicos que han concertado y evaluado y generado planes de mejoramiento de los acuerdos de gestión.</t>
  </si>
  <si>
    <t>A024</t>
  </si>
  <si>
    <t>Constatar si los gerentes públicos definieron los planes de mejoramiento individual de los servidores públicos como resultado de las evaluaciones de desempeño laboral.</t>
  </si>
  <si>
    <t>A025</t>
  </si>
  <si>
    <t>Incluir dentro del diagnóstico de necesidades de capacitación insumos producto de los planes de mejoramiento individual de las EDL.</t>
  </si>
  <si>
    <t>YENY BETANCOURTH</t>
  </si>
  <si>
    <t>A026</t>
  </si>
  <si>
    <t>Realizar diagnóstico de necesidades de aprendizaje organizacional.</t>
  </si>
  <si>
    <t>A027</t>
  </si>
  <si>
    <t>Remitir diagnóstico de necesidades de aprendizaje organizacional a la Dirección Escuela de Formación.</t>
  </si>
  <si>
    <t>A028</t>
  </si>
  <si>
    <t>Implementar una vez por semestre actividades deportivas y de recreación para servidores públicos y sus familias (si aplica).</t>
  </si>
  <si>
    <t>A029</t>
  </si>
  <si>
    <t>Realizar una vez por semestre eventos culturales presenciales y/o virtuales a los servidores públicos y sus familias (si aplica) que involucre la celebración de fechas especiales: (Día de la secretaria, día de la mujer, día del conductor, día de la madre, día del padre, día del Guardia, Halloween y novenas navideñas).</t>
  </si>
  <si>
    <t>A030</t>
  </si>
  <si>
    <t>Gestionar las adecuaciones tendientes a la implementación de las Salas Amigas de la Familia Lactante en las sedes de trabajo adscritas al INPEC, promocionando el uso de esta donde funcionen.</t>
  </si>
  <si>
    <t>A031</t>
  </si>
  <si>
    <t>Desarrollar capacitación de manera presencial o virtual en artes y/o artesanías u otras modalidades que involucren la creatividad de los servidores públicos.</t>
  </si>
  <si>
    <t>A032</t>
  </si>
  <si>
    <t>Socializar los resultados de la medición de Clima Laboral con las Direcciones Regionales a fin de implementar acciones de mejora.</t>
  </si>
  <si>
    <t>A033</t>
  </si>
  <si>
    <t>Hacer entrega a la familia de una reseña que contenga un resumen de la trayectoria laboral del servidor público, extractada de la historia laboral, exaltando los logros obtenidos, luego de su deceso (si aplica)</t>
  </si>
  <si>
    <t>A034</t>
  </si>
  <si>
    <t>Contratar el suministro para la dotación de vestido y calzado, de acuerdo con la normatividad vigente.</t>
  </si>
  <si>
    <t>A035</t>
  </si>
  <si>
    <t>Llevar registros de calidad (si aplica) correspondientes a los beneficios de salario emocional otorgados a los servidores públicos del INPEC: (i) INPEC en bicicleta (ii) jornada laboral flexible (iii) institucionalización disfrute de permisos y (iv) permiso remunerado.</t>
  </si>
  <si>
    <t>A036</t>
  </si>
  <si>
    <t>Otorgar incentivos pecuniarios y no pecuniarios a los servidores públicos de acuerdo con lo establecido en el Plan de Bienestar e Incentivos Institucional y la Resolución N° 011096 del 23 de diciembre.</t>
  </si>
  <si>
    <t>A037</t>
  </si>
  <si>
    <t>A038</t>
  </si>
  <si>
    <t>Brindar apoyo para atención en crisis de situaciones extralaborales a servidores públicos, llevando los registros de calidad correspondientes. (si aplica)</t>
  </si>
  <si>
    <t>A039</t>
  </si>
  <si>
    <t>Brindar acompañamiento integral al servidor público con actividades dirigidas al servidor con su núcleo familiar tales como: vacaciones recreativas y encuentros de parejas yo familias.</t>
  </si>
  <si>
    <t>A040</t>
  </si>
  <si>
    <t>Financiar estudios de educación tecnológica, superior y especialización a los servidores públicos de carrera administrativa a través del Fondo INPEC-ICETEX</t>
  </si>
  <si>
    <t>A041</t>
  </si>
  <si>
    <t>Establecer contacto con empresas públicas y/o privadas para gestionar nuevas alianzas estratégicas o la actualización de estas, promocionando los beneficios en servicios o productos a los servidores a nivel nacional.</t>
  </si>
  <si>
    <t>A042</t>
  </si>
  <si>
    <t>Efectuar una feria de vivienda semestral para ofrecer proyectos de compra con apoyo de entidades público - privadas</t>
  </si>
  <si>
    <t>A043</t>
  </si>
  <si>
    <t>Socializar de manera virtual el Programa Servimos a nivel nacional con apoyo del DAFP.</t>
  </si>
  <si>
    <t>A044</t>
  </si>
  <si>
    <t>Efectuar convocatorias del Programa Nacional de Bilingüismo a nivel nacional de acuerdo con los lineamientos establecidos por el DAFP, Ministerio de Educación y SENA</t>
  </si>
  <si>
    <t>A045</t>
  </si>
  <si>
    <t>Realizar y presentar al director general informe y análisis estadístico de retiro (decisión judicial, destitución, abandono de cargo, pensión de invalidez, edad de retiro forzoso, vejez) de los funcionarios</t>
  </si>
  <si>
    <t>COORDINADOR GRUPO ASUNTOS LABORALES</t>
  </si>
  <si>
    <t>MARTHA LILIANA ROSAS</t>
  </si>
  <si>
    <t>TECNICO ADMINISTRATIVO</t>
  </si>
  <si>
    <t>SEBASTIAN MORENO</t>
  </si>
  <si>
    <t>A046</t>
  </si>
  <si>
    <t>Realizar y presentar al director general informe y análisis estadístico de las renuncias voluntarias de los servidores públicos</t>
  </si>
  <si>
    <t>A047</t>
  </si>
  <si>
    <t>Establecer y aplicar una metodología para realizar estadísticas de retiro a los ex servidores de la entidad</t>
  </si>
  <si>
    <t>A048</t>
  </si>
  <si>
    <t>Realizar informe de las razones de retiro de los servidores públicos de acuerdo a encuestas</t>
  </si>
  <si>
    <t>A049</t>
  </si>
  <si>
    <t>Brindar herramientas a los servidores (as) públicos que por distintas situaciones administrativas; tales como jubilación, retiro o desvinculación se aparten de la entidad, para que puedan afrontar el cambio de estilo de vida.</t>
  </si>
  <si>
    <t>A050</t>
  </si>
  <si>
    <t>Llevar registros de calidad (si aplica) del reconocimiento de homenaje penitenciario otorgado a los servidores públicos por la labor efectuada durante el ciclo de vida en el instituto relacionados con el NO PORTE de uniforme.</t>
  </si>
  <si>
    <t>SI</t>
  </si>
  <si>
    <t>A051</t>
  </si>
  <si>
    <t>Informar al momento de comunicar el acto administrativo de retiro a los servidores públicos y Jefes de Dependencia el cumplimiento al PA-TH-P28 Procedimiento para la entrega del puesto de trabajo.</t>
  </si>
  <si>
    <t>DIRECCIÓN ESCUELA DE FORMACIÓN</t>
  </si>
  <si>
    <t>OD1</t>
  </si>
  <si>
    <t xml:space="preserve">Fortalecer la gestión del empleo público aplicando la planeación durante el ciclo del servidor público (ingreso, desarrollo y retiro), para que los servidores penitenciarios desarrollen sus funciones de acuerdo con las condiciones requeridas por la entidad. </t>
  </si>
  <si>
    <t>Formar y capacitar a los servidores públicos del Instituto y de las otras entidades, en el campo penitenciario y carcelario, con el fin de desarrollar competencias que les permitan desempeñarse en su puesto de trabajo.</t>
  </si>
  <si>
    <t>IE2</t>
  </si>
  <si>
    <t>Porcentaje de servidores públicos formados y capacitados</t>
  </si>
  <si>
    <t>S5</t>
  </si>
  <si>
    <t>FORMACIÓN Y CAPACITACIÓN PENITENCIARIA</t>
  </si>
  <si>
    <t>IS6</t>
  </si>
  <si>
    <t>Número de Programas de formación académica o laboral presentados a la autoridad educativa  para registro o renovación</t>
  </si>
  <si>
    <t>P16</t>
  </si>
  <si>
    <t>Programas de formación académica o laboral radicados ante la autoridad educativa competente para registro o renovación</t>
  </si>
  <si>
    <t>Trimestral</t>
  </si>
  <si>
    <t>Plan Institucional de Capacitación</t>
  </si>
  <si>
    <t>TC. (RP) JOSÉ HERNANDO MEDINA BERNAL</t>
  </si>
  <si>
    <t>SUBDIRECTOR SECRETARÍA ACADÉMICA</t>
  </si>
  <si>
    <t xml:space="preserve">Estructurar los Programas de formación académica o laboral acorde con los parámetros establecidos. </t>
  </si>
  <si>
    <t>Coordinador ARDIS</t>
  </si>
  <si>
    <t>In. Stefania Torres</t>
  </si>
  <si>
    <t xml:space="preserve">Validar los Programas de formación académica o laboral por parte del Comité Curricular. </t>
  </si>
  <si>
    <t>Radicar los Programas de formación académica o laboral a la Autoridad Educativa correspondiente.</t>
  </si>
  <si>
    <t>Coordinador GOREG</t>
  </si>
  <si>
    <t>Mellyssa Vargas</t>
  </si>
  <si>
    <t>IS5</t>
  </si>
  <si>
    <t>Tasa de aprobación anual</t>
  </si>
  <si>
    <t>P17</t>
  </si>
  <si>
    <t>Integrantes del Cuerpo de Custodia y Vigilancia formados para desempeñar los cargos de oficial y suboficial en el marco de las convocatorias de la CNSC.</t>
  </si>
  <si>
    <t>Diego Arias Ramírez</t>
  </si>
  <si>
    <t>Director Escuela de Formación</t>
  </si>
  <si>
    <t>Diseñar los programas académicos de ascenso en los grados de suboficial y oficial</t>
  </si>
  <si>
    <t>Coordinador GUFOR</t>
  </si>
  <si>
    <t>Ct. Carlos Peñaloza</t>
  </si>
  <si>
    <t>Ejecutar los programas académicos de ascenso en los grados de suboficial y oficial.</t>
  </si>
  <si>
    <t>Evaluar los programas académicos de ascenso en los grados de suboficial y oficial.</t>
  </si>
  <si>
    <t>Responsable AEVAC</t>
  </si>
  <si>
    <t>Dg. Julieth Salazar</t>
  </si>
  <si>
    <t>P18</t>
  </si>
  <si>
    <t>Aspirantes al Cuerpo de Custodia y Vigilancia formados para desempeñar el cargo de dragoneante, en el marco de las convocatorias de la CNSC.</t>
  </si>
  <si>
    <t>Diseñar los programas académicos de formación y/o complementación.</t>
  </si>
  <si>
    <t>Ejecutar los programas académicos de formación y/o complementación.</t>
  </si>
  <si>
    <t>Evaluar los programas académicos de formación y/o complementación.</t>
  </si>
  <si>
    <t>P19</t>
  </si>
  <si>
    <t>Bachilleres con instrucción para prestar el servicio militar en el INPEC.</t>
  </si>
  <si>
    <t>Diseñar el programa académico de instrucción básica</t>
  </si>
  <si>
    <t>Ejecutar el programa académico de instrucción básica</t>
  </si>
  <si>
    <t>Evaluar el programa académico de instrucción básica</t>
  </si>
  <si>
    <t>Programas de formación académica o laboral aprobados</t>
  </si>
  <si>
    <t>P20</t>
  </si>
  <si>
    <t>Funcionarios del INPEC capacitados a través de la Red de Apoyo.</t>
  </si>
  <si>
    <t xml:space="preserve">Gestionar la participación del personal de INPEC en la programación académica de las Entidades pertenecientes a la Red de Apoyo Institucional de Capacitación </t>
  </si>
  <si>
    <t xml:space="preserve">Coordinador GREDU </t>
  </si>
  <si>
    <t xml:space="preserve">Dg. Diego Ruíz </t>
  </si>
  <si>
    <t>Realizar seguimiento mensual de la participación de los funcionarios del INPEC en los eventos de capacitación de la Red de Apoyo</t>
  </si>
  <si>
    <t>P21</t>
  </si>
  <si>
    <t>Funcionarios del INPEC capacitados a través de los programas de  educación informal contratados por la EPN.</t>
  </si>
  <si>
    <t>Desarrollar el proceso precontractual</t>
  </si>
  <si>
    <t>Convocar e inscribir los funcionarios interesados</t>
  </si>
  <si>
    <t>Ejecutar los programas de capacitación</t>
  </si>
  <si>
    <t>Evaluar los programas de capacitación</t>
  </si>
  <si>
    <t>P22</t>
  </si>
  <si>
    <t>Funcionarios del INPEC capacitados mediante cursos virtuales diseñados y desarrollados por la EPN.</t>
  </si>
  <si>
    <t>Diseñar los programas académicos de educación informal bajo la modalidad virtual.</t>
  </si>
  <si>
    <t>Ejecutar los programas académicos de educación informal bajo la modalidad virtual.</t>
  </si>
  <si>
    <t>Evaluar los programas académicos de educación informal bajo la modalidad virtual.</t>
  </si>
  <si>
    <t>P23</t>
  </si>
  <si>
    <t>Integrantes del Cuerpo de Custodia y Vigilancia formados en los diferentes campos de la seguridad penitenciaria.</t>
  </si>
  <si>
    <t>Diseñar los programas académicos de especialización en los diferentes campos de la seguridad penitenciaria.</t>
  </si>
  <si>
    <t>Ejecutar los programas académicos de especialización en los diferentes campos de la seguridad penitenciaria.</t>
  </si>
  <si>
    <t>Evaluar los programas académicos de especialización en los diferentes campos de la seguridad penitenciaria.</t>
  </si>
  <si>
    <t>P24</t>
  </si>
  <si>
    <t>Profesionales formados para desempeñar los cargos de Director y Subdirector de ERON, acorde con las solicitudes de SUTAH.</t>
  </si>
  <si>
    <t>Diseñar el programa académico de administración penitenciaria.</t>
  </si>
  <si>
    <t>Ejecutar el programa académico de administración penitenciaria.</t>
  </si>
  <si>
    <t>Evaluar el programa académico de administración penitenciaria.</t>
  </si>
  <si>
    <t>P25</t>
  </si>
  <si>
    <t>Funcionarios con formación en Derechos Humanos.</t>
  </si>
  <si>
    <t>Desarrollar los talleres de Derechos Humanos y Uso de la Fuerza en el contexto del Sistema Penitenciario Colombiano</t>
  </si>
  <si>
    <t xml:space="preserve">Desarrollar estrategia transversal de capacitación de DDHH para los servidores públicos del INPEC a través de programas académicos informales de modalidad virtual propios o de Red de Apoyo. </t>
  </si>
  <si>
    <t>P26</t>
  </si>
  <si>
    <t>Personal del Cuerpo de Custodia y Vigilancia, Fuerzas Armadas y de Policía, actualizados y reentrenados.</t>
  </si>
  <si>
    <t>Diseñar el programa de reentrenamiento para el personal de CCV y el seminario de actualización para el personal de Fuerzas Armadas, de Policía, Cárceles Distritales y Cárceles Municipales.</t>
  </si>
  <si>
    <t>Ejecutar el programa de reentrenamiento y los seminarios de actualización</t>
  </si>
  <si>
    <t>P27</t>
  </si>
  <si>
    <t>Establecimientos de reclusión con programas de reentrenamiento al Cuerpo de custodia y vigilancia</t>
  </si>
  <si>
    <t xml:space="preserve">Programar de acuerdo a las necesidades, los ERON que recibirán programas de reentrenamiento </t>
  </si>
  <si>
    <t>Ejecutar los programas de reentrenamiento al personal del CCV en los ERON programados</t>
  </si>
  <si>
    <t>P28</t>
  </si>
  <si>
    <t>Programas de formación académica o laboral evaluados de acuerdo con los lineamientos definidos en el Manual de Evaluación de la DIRES.</t>
  </si>
  <si>
    <t xml:space="preserve">Definir el cronograma de trabajo para realizar la evaluación a los programas de formación académica o laboral. </t>
  </si>
  <si>
    <t>Evaluar los programas de formación académica o laboral que se desarrollen en la vigencia.</t>
  </si>
  <si>
    <t>P29</t>
  </si>
  <si>
    <t>Estándares para la reacreditación de la Academia con ACA con cumplimiento al 100%</t>
  </si>
  <si>
    <t>Socializar los compromisos de recertificación ACA a los responsables de las actividades.</t>
  </si>
  <si>
    <t>Gerente de Acreditación</t>
  </si>
  <si>
    <t>Dg. Carolina Tarazona</t>
  </si>
  <si>
    <t>Realizar seguimiento a los compromisos , detectar las desviaciones y proponer las acciones de mejora correspondientes.</t>
  </si>
  <si>
    <t>Elaborar informe anual de acreditación</t>
  </si>
  <si>
    <t>P30</t>
  </si>
  <si>
    <t>Programas académicos implementados en el marco del Plan Institucional de Capacitación.</t>
  </si>
  <si>
    <t>Ejecutar los programas académicos previstos en la programación académica del Plan Institucional de Capacitación</t>
  </si>
  <si>
    <t>Calcular los indicadores de ejecución previstos en el Plan Institucional de Capacitación</t>
  </si>
  <si>
    <t>P31</t>
  </si>
  <si>
    <t>Mejorar los flujos de información académica</t>
  </si>
  <si>
    <t xml:space="preserve">Aumentar la capacidad de almacenamiento  de la infraestructura tecnológica  </t>
  </si>
  <si>
    <t>P32</t>
  </si>
  <si>
    <t xml:space="preserve">Autoevaluación de la gestión institucional de la DIRES realizada de acuerdo con los lineamientos definidos en el Manual de Evaluación </t>
  </si>
  <si>
    <t>Autoevaluar la gestión institucional de la Escuela de Formación acorde con los lineamientos establecidos</t>
  </si>
  <si>
    <t>Aprobar los planes de mejoramiento acorde con los resultados de la autoevaluación de la gestión institucional</t>
  </si>
  <si>
    <t>Responsable ARPLA</t>
  </si>
  <si>
    <t>Anyela Ortiz</t>
  </si>
  <si>
    <t>Controlar la ejecución de los planes de mejoramiento</t>
  </si>
  <si>
    <t>P33</t>
  </si>
  <si>
    <t>Funcionarios del INPEC capacitados en valores del servidor público - código de integridad institucional en el marco de la política de transparencia y lucha contra la corrupción</t>
  </si>
  <si>
    <t>Diseñar el programa académico valores del servidor público - código de integridad institucional a través de Directiva Transitoria</t>
  </si>
  <si>
    <t>Ejecutar el programa académico valores del servidor público - código de integridad institucional acorde con lo aprobado en la Directiva Transitoria</t>
  </si>
  <si>
    <t>A052</t>
  </si>
  <si>
    <t>A053</t>
  </si>
  <si>
    <t>A054</t>
  </si>
  <si>
    <t>A055</t>
  </si>
  <si>
    <t>A056</t>
  </si>
  <si>
    <t>A057</t>
  </si>
  <si>
    <t>A058</t>
  </si>
  <si>
    <t>A059</t>
  </si>
  <si>
    <t>A060</t>
  </si>
  <si>
    <t>A061</t>
  </si>
  <si>
    <t>A062</t>
  </si>
  <si>
    <t>A063</t>
  </si>
  <si>
    <t>A064</t>
  </si>
  <si>
    <t>A065</t>
  </si>
  <si>
    <t>A066</t>
  </si>
  <si>
    <t>A067</t>
  </si>
  <si>
    <t>A068</t>
  </si>
  <si>
    <t>A069</t>
  </si>
  <si>
    <t>A070</t>
  </si>
  <si>
    <t>A071</t>
  </si>
  <si>
    <t>A072</t>
  </si>
  <si>
    <t>A073</t>
  </si>
  <si>
    <t>A074</t>
  </si>
  <si>
    <t>A075</t>
  </si>
  <si>
    <t>A076</t>
  </si>
  <si>
    <t>A077</t>
  </si>
  <si>
    <t>A078</t>
  </si>
  <si>
    <t>A079</t>
  </si>
  <si>
    <t>A080</t>
  </si>
  <si>
    <t>A081</t>
  </si>
  <si>
    <t>A082</t>
  </si>
  <si>
    <t>A083</t>
  </si>
  <si>
    <t>A084</t>
  </si>
  <si>
    <t>A085</t>
  </si>
  <si>
    <t>A086</t>
  </si>
  <si>
    <t>A087</t>
  </si>
  <si>
    <t>A088</t>
  </si>
  <si>
    <t>A089</t>
  </si>
  <si>
    <t>A090</t>
  </si>
  <si>
    <t>A091</t>
  </si>
  <si>
    <t>A092</t>
  </si>
  <si>
    <t>A093</t>
  </si>
  <si>
    <t>A094</t>
  </si>
  <si>
    <t>A095</t>
  </si>
  <si>
    <t>A096</t>
  </si>
  <si>
    <t>A097</t>
  </si>
  <si>
    <t>A098</t>
  </si>
  <si>
    <t>P34</t>
  </si>
  <si>
    <t>Funcionarios del INPEC capacitados en enfoque diferencial</t>
  </si>
  <si>
    <t>Diseñar el programa académico en Enfoque Diferencial</t>
  </si>
  <si>
    <t>Ejecutar el programa académico en Enfoque Diferencial</t>
  </si>
  <si>
    <t>P35</t>
  </si>
  <si>
    <t>Funcionarios del INPEC que laboran en reclusiones de mujeres capacitados en equidad para la mujer</t>
  </si>
  <si>
    <t>Diseñar el programa académico en Equidad para la Mujer</t>
  </si>
  <si>
    <t>Ejecutar el programa académico en Equidad para la Mujer</t>
  </si>
  <si>
    <t>P38</t>
  </si>
  <si>
    <t>Elaboración de los módulos de respeto por el enfoque diferencial</t>
  </si>
  <si>
    <t>María Isabel Cuartas Giraldo</t>
  </si>
  <si>
    <t>Subdirectora Académica</t>
  </si>
  <si>
    <t>Recopilar la información y documentación para la construcción de los módulos</t>
  </si>
  <si>
    <t>Coordinador GUINV</t>
  </si>
  <si>
    <t>Ct. Nelson Cano</t>
  </si>
  <si>
    <t>Diseñar y elaborar los módulos de respeto con base en la información recopilada</t>
  </si>
  <si>
    <t>A099</t>
  </si>
  <si>
    <t>A100</t>
  </si>
  <si>
    <t>A101</t>
  </si>
  <si>
    <t>A102</t>
  </si>
  <si>
    <t>A103</t>
  </si>
  <si>
    <t>A104</t>
  </si>
  <si>
    <t xml:space="preserve">INTEGRIDAD DEL SERVICIO PUBLICO </t>
  </si>
  <si>
    <t>Promover en los servidores penitenciarios un cambio cultural, tendiente a la gestión integra, responsable y transparente de lo público.</t>
  </si>
  <si>
    <t>porcentaje de cumplimiento en la implementación y apropiación de los servidores penitenciarios de la Política de Integridad en el ejercicio público.</t>
  </si>
  <si>
    <t>S6</t>
  </si>
  <si>
    <t>IS7</t>
  </si>
  <si>
    <t>Efectuar acciones de fortalecimiento de la Cultura organizacional; aplicando instrumentos establecidos en la caja de herramientas - Código de Integridad de Función Pública y de la Política de Integridad.</t>
  </si>
  <si>
    <t>A105</t>
  </si>
  <si>
    <t>OFICINA ASESORA DE PLANEACIÓN</t>
  </si>
  <si>
    <t>GRUPRO</t>
  </si>
  <si>
    <t>DIRECCIONAMIENTO ESTRATEGICO</t>
  </si>
  <si>
    <t>OD2</t>
  </si>
  <si>
    <t>Diseñar la ruta estratégica con miras a fortalecer la confianza ciudadana y la legitimidad.</t>
  </si>
  <si>
    <t>C3</t>
  </si>
  <si>
    <t>PLANEACIÓN INSTITUCIONAL</t>
  </si>
  <si>
    <t>OE4</t>
  </si>
  <si>
    <t>Formulación de los planes de acción institucionales</t>
  </si>
  <si>
    <t>IE4</t>
  </si>
  <si>
    <t>Porcentaje de cumplimiento Decreto 612 del 2018</t>
  </si>
  <si>
    <t>Planes Institucionales formulados y aprobados</t>
  </si>
  <si>
    <t>P46</t>
  </si>
  <si>
    <t>Formulación y publicación del Plan Anual de Adquisiciones</t>
  </si>
  <si>
    <t>Anual</t>
  </si>
  <si>
    <t>Jefe Oficina Asesora de Planeación</t>
  </si>
  <si>
    <t>Elaborar en coordinación con la Dirección de Gestión Corporativa- Subdirección de Gestión Contractual el Plan Anual de Adquisiciones PAA</t>
  </si>
  <si>
    <t>Coordinador Grupo de Programación Presupuestal</t>
  </si>
  <si>
    <t>Javier Vega Pulido</t>
  </si>
  <si>
    <t>Realizar comunicado a la Dirección de Gestión Corporativa- Subdirección de Gestión Contractual para que realicen la publicación del Plan Anual de Adquisiciones PAA en el SECOP II</t>
  </si>
  <si>
    <t>A106</t>
  </si>
  <si>
    <t>A107</t>
  </si>
  <si>
    <t>DIRECCIÓN DE GESTIÓN CORPORATIVA</t>
  </si>
  <si>
    <t>DIRECCIONAMIENTO ESTRATÉGICO Y PLANEACIÓN</t>
  </si>
  <si>
    <t>Formulación de los planes  institucionales</t>
  </si>
  <si>
    <t>P47</t>
  </si>
  <si>
    <t xml:space="preserve">Plan Institucional de Archivos PINAR elaborado, socializado y publicado, con su seguimiento </t>
  </si>
  <si>
    <t>Numero</t>
  </si>
  <si>
    <t>Plan Institucional de Archivos de la Entidad PINAR</t>
  </si>
  <si>
    <t>NURIAN OMAIRA ROJAS LÓPEZ</t>
  </si>
  <si>
    <t>Coordinadora Grupo de Gestión Documental</t>
  </si>
  <si>
    <t>Realizar seguimiento al Plan Institucional de Archivos de la Entidad conforme a lo establecido en el cronograma cuatrianual.</t>
  </si>
  <si>
    <t>Coordinadora Grupo Gestión Documental</t>
  </si>
  <si>
    <t>Nurian Omaira Rojas López</t>
  </si>
  <si>
    <t>Técnica Administrativa</t>
  </si>
  <si>
    <t>Estefany Cuitiva</t>
  </si>
  <si>
    <t>A108</t>
  </si>
  <si>
    <t>P48</t>
  </si>
  <si>
    <t>Formulación aprobación y publicación en la WEB del plan Anticorrupción y de Atención al Ciudadano Institucional programa de transparencia y ética pública, según sea el caso.</t>
  </si>
  <si>
    <t>Vincular a los ciudadanos, usuarios o grupos de valor a vincularse en la definición del Plan Anticorrupción, a través de una (1) encuesta creada y difundida.</t>
  </si>
  <si>
    <t>Coordinador Grupo de Planeación Estratégica</t>
  </si>
  <si>
    <t>Elvira Isabel Rowlands Gómez</t>
  </si>
  <si>
    <t>Publicar en página web para consulta ciudadana, borrador del Plan Anticorrupción y de Atención al Ciudadano.</t>
  </si>
  <si>
    <t>Realizar la formulación y aprobación del Plan Anticorrupción y de Atención al Ciudadano teniendo en cuenta los comentarios aportados por los diferentes grupos de interés.</t>
  </si>
  <si>
    <t>Realizar el cargue y aprobación del Plan Anticorrupción y de Atención al Ciudadano en ISOLUCIÓN</t>
  </si>
  <si>
    <t>Realizar la Publicación del Plan Anticorrupción y de Atención al Ciudadano en la pagina web de la Entidad y divulgar con los servidores penitenciarios y demás grupos de interés del valor de PAAC.</t>
  </si>
  <si>
    <t>DIRECCIONAMIENTO ESTRATEGICO Y PLANEACION</t>
  </si>
  <si>
    <t>PLANEACION INSTITUCIONAL</t>
  </si>
  <si>
    <t>formulación de los planes de acción institucionales</t>
  </si>
  <si>
    <t>activa</t>
  </si>
  <si>
    <t>Presentar el Plan de Bienestar e Incentivos Institucional 2024 al Comité Institucional de Gestión y Desempeño para aprobación.</t>
  </si>
  <si>
    <t>Publicar el Plan de Bienestar e Incentivos Institucional en la página web y socializarlo con las Direcciones Regionales.</t>
  </si>
  <si>
    <t>Definir el Plan de Bienestar e Incentivos Institucional 2024, de acuerdo con los lineamientos del Departamento Administrativo de la Función Pública.</t>
  </si>
  <si>
    <t>Estructurar el Plan Anual de Trabajo de Seguridad y Salud en el Trabajo 2024</t>
  </si>
  <si>
    <t>COORDINADORA GRUPO SEGURIDAD Y SALUD EN EL TRABAJO</t>
  </si>
  <si>
    <t xml:space="preserve">ALEXANDRA DEL PILAR ALVARADO NIETO </t>
  </si>
  <si>
    <t>PROFESIONAL ESPECIALIZADA</t>
  </si>
  <si>
    <t xml:space="preserve">SANDRA GALEANO </t>
  </si>
  <si>
    <t>Presentar el Plan Anual de Trabajo de Seguridad y Salud en el Trabajo a Comité Institucional de Gestión y Desempeño para aprobación.</t>
  </si>
  <si>
    <t>Publicar el Plan Anual de Trabajo de Seguridad y Salud en el Trabajo en la página web y socializarlo con las sedes de trabajo.</t>
  </si>
  <si>
    <t xml:space="preserve">Establecer el responsable del SG-SST en cada una de las sedes de trabajo del Instituto, de acuerdo con  los criterios definidos en la Resolución N° 0312 de 2019 (MINTRABAJO) y la Circular 060 del 2013 (INPEC). </t>
  </si>
  <si>
    <t>A109</t>
  </si>
  <si>
    <t>Estructurar el Plan Anual de Vacantes 2024, de acuerdo con los lineamientos del Departamento Administrativo de la Función Pública.</t>
  </si>
  <si>
    <t>A110</t>
  </si>
  <si>
    <t>Presentar el Plan Anual de Vacantes a Comité Institucional de Gestión y Desempeño para aprobación.</t>
  </si>
  <si>
    <t>A111</t>
  </si>
  <si>
    <t xml:space="preserve">Publicar el Plan Anual de Vacantes en la página web </t>
  </si>
  <si>
    <t>A112</t>
  </si>
  <si>
    <t>Definir el Plan Anual de Vacantes 2025</t>
  </si>
  <si>
    <t>A113</t>
  </si>
  <si>
    <t>Estructurar el Plan de Previsión de Recursos Humanos 2024</t>
  </si>
  <si>
    <t>A114</t>
  </si>
  <si>
    <t>Presentar el Plan de Previsión de Recursos Humanos a Comité Institucional de Gestión y Desempeño para aprobación.</t>
  </si>
  <si>
    <t>A115</t>
  </si>
  <si>
    <t>Publicar Plan de Previsión de Recursos Humanos en la página web.</t>
  </si>
  <si>
    <t>A116</t>
  </si>
  <si>
    <t>Definir el Plan de Previsión de Recursos Humanos 2025.</t>
  </si>
  <si>
    <t>A117</t>
  </si>
  <si>
    <t>Definir las actividades que harán parte del plan de acción de la Subdirección de talento humano vigencia 2024 y que alimentaran el Estratégico de Talento Humano</t>
  </si>
  <si>
    <t>A118</t>
  </si>
  <si>
    <t>Definir el Plan Estratégico de Talento Humano 2025</t>
  </si>
  <si>
    <t>A119</t>
  </si>
  <si>
    <t>A120</t>
  </si>
  <si>
    <t>A121</t>
  </si>
  <si>
    <t>A122</t>
  </si>
  <si>
    <t xml:space="preserve">Porcentaje de cumplimiento en la implementación y apropiación de los servidores penitenciarios de la Política de Integridad en el ejercicio público. </t>
  </si>
  <si>
    <t>P45</t>
  </si>
  <si>
    <t>Plan Institucional de Capacitación elaborado, aprobado, ejecutado y evaluado, acorde con los lineamientos definidos por el DAFP.</t>
  </si>
  <si>
    <t xml:space="preserve">Elaborar y aprobar el Plan Institucional de Capacitación. </t>
  </si>
  <si>
    <t>Socializar el Plan Institucional de Capacitación PIC</t>
  </si>
  <si>
    <t>Ejecutar el Plan Institucional de Capacitación PIC</t>
  </si>
  <si>
    <t>Evaluar el Plan Institucional de Capacitación PIC</t>
  </si>
  <si>
    <t>A123</t>
  </si>
  <si>
    <t>A124</t>
  </si>
  <si>
    <t>A125</t>
  </si>
  <si>
    <t>A126</t>
  </si>
  <si>
    <t>A134</t>
  </si>
  <si>
    <t xml:space="preserve">Planear y ejecutar el presupuesto para el  SG-SST en las sedes de trabajo que fueron asignadas. </t>
  </si>
  <si>
    <t>A138</t>
  </si>
  <si>
    <t xml:space="preserve">Verificar la conformación del Comité de Convivencia Laboral de la Sede Central de acuerdo con lo establecido en la Resolución N° 002823 de 2019  y 000452 de 2020  (INPEC). </t>
  </si>
  <si>
    <t>A139</t>
  </si>
  <si>
    <t>A140</t>
  </si>
  <si>
    <t>Gestionar o actualizar el curso virtual de 50 horas en SG-SST - Resolución N° 4927 de 2016 y la Circular 063 de 2020 (MINTRABAJO) por parte de los responsables y los integrantes de los diferentes comité que conforman el SG-SST.</t>
  </si>
  <si>
    <t>A141</t>
  </si>
  <si>
    <t>A142</t>
  </si>
  <si>
    <t xml:space="preserve">Registrar en la pagina del Fondo de Riesgos Laborales  del MINTRABAJO la autoevaluación (2023) conforme a la Tabla de Valores y Calificación de los Estándares Mínimos del Sistema de Gestión de SST, mediante el diligenciamiento del formulario de evaluación establecido en el artículo 27 de la Resolución N°0312 de 2019 y Circular 082 de 2022 (MINTRABAJO) </t>
  </si>
  <si>
    <t>A143</t>
  </si>
  <si>
    <t>Aplicar la autoevaluación conforme a la Tabla de Valores y Calificación de los Estándares Mínimos del Sistema de Gestión de SST(2023), mediante el diligenciamiento del formulario de evaluación establecido en el artículo 27 de la Resolución N°0312 de 2019 y Circular 071 de 2020 (MINTRABAJO)</t>
  </si>
  <si>
    <t>A144</t>
  </si>
  <si>
    <t>Elaborar el Plan de Mejora conforme al resultado de la autoevaluación de los Estándares Mínimos</t>
  </si>
  <si>
    <t>A145</t>
  </si>
  <si>
    <t xml:space="preserve">Mantener el archivo o retención documental del  SG-SST organizado por cada vigencia. </t>
  </si>
  <si>
    <t>A146</t>
  </si>
  <si>
    <t xml:space="preserve">Solicitar informe semestral a las Direcciones Regionales del cumplimiento de las actividades ejecutadas en el Plan Anual de Seguridad y Salud en el Trabajo de los ERON adscritos. </t>
  </si>
  <si>
    <t>A147</t>
  </si>
  <si>
    <t xml:space="preserve">Actualizar los documentos del SG-SST del Proceso de Gestión del Talento Humano que se requieran. </t>
  </si>
  <si>
    <t>A148</t>
  </si>
  <si>
    <t>A149</t>
  </si>
  <si>
    <t>A150</t>
  </si>
  <si>
    <t>A151</t>
  </si>
  <si>
    <t xml:space="preserve">Elaborar la descripción sociodemográfica del Instituto. </t>
  </si>
  <si>
    <t>A152</t>
  </si>
  <si>
    <t xml:space="preserve">Programar y ejecutar de acuerdo a presupuesto asignado las Evaluaciones Médicas Ocupacionales a los servidores públicos del Instituto. </t>
  </si>
  <si>
    <t>A153</t>
  </si>
  <si>
    <t>A154</t>
  </si>
  <si>
    <t>A155</t>
  </si>
  <si>
    <t>A156</t>
  </si>
  <si>
    <t>Aplicar la batería de riesgo psicosocial, para medir la exposición a factores de riesgos psicosociales.</t>
  </si>
  <si>
    <t>A157</t>
  </si>
  <si>
    <t>Reportar los Accidentes de Trabajo y Enfermedad Laboral a la ARL, EPS y Dirección Territorial del Ministerio de Trabajo de acuerdo con la Guía  para Reporte de Accidente de Trabajo y Enfermedad Laboral PA-TH-G03 versión oficial (ISOLUCION)</t>
  </si>
  <si>
    <t>A158</t>
  </si>
  <si>
    <t>A159</t>
  </si>
  <si>
    <t>A160</t>
  </si>
  <si>
    <t>Diseñar el Programa de Salud Mental</t>
  </si>
  <si>
    <t>A161</t>
  </si>
  <si>
    <t>Ejecutar el Programa de Salud Mental</t>
  </si>
  <si>
    <t>A162</t>
  </si>
  <si>
    <t>A163</t>
  </si>
  <si>
    <t>A164</t>
  </si>
  <si>
    <t>A165</t>
  </si>
  <si>
    <t>Gestionar o solicitar a la Dirección Gestión Corporativa el mantenimiento preventivo y/o correctivo en las instalaciones, equipos, máquinas y herramientas de acuerdo con las inspecciones realizadas por el COPASST en las sedes de trabajo de acuerdo con los lineamientos de Resolución N° 6080 de 2019. Junto con la respectiva evidencia.</t>
  </si>
  <si>
    <t>A166</t>
  </si>
  <si>
    <t>A167</t>
  </si>
  <si>
    <t>A168</t>
  </si>
  <si>
    <t>A169</t>
  </si>
  <si>
    <t>A170</t>
  </si>
  <si>
    <t>A171</t>
  </si>
  <si>
    <t>A172</t>
  </si>
  <si>
    <r>
      <t>Divulgar los mecanismos y metodologías que se emplearán para  las actividades del Plan Anual de Seguridad y Salud en el Trabajo.</t>
    </r>
    <r>
      <rPr>
        <b/>
        <u/>
        <sz val="9"/>
        <color indexed="10"/>
        <rFont val="Arial Narrow"/>
        <family val="2"/>
      </rPr>
      <t xml:space="preserve"> </t>
    </r>
  </si>
  <si>
    <t>P53</t>
  </si>
  <si>
    <t>Formulación y Aprobación Plan de Direccionamiento estratégico en concordancia con el Plan Nacional de Desarrollo, El plan Decenal de justica y el Plan Sectorial</t>
  </si>
  <si>
    <t>Realizar el análisis estratégico dimensión, objetivos, e indicadores, armonizados al MIPG y la articulación con el Plan Nacional de Desarrollo resultado documento PDE</t>
  </si>
  <si>
    <t>Realizar los ajustes y modificaciones solicitadas por los dueños de procesos responsables en cada una de sus dimensiones, componentes y sectores</t>
  </si>
  <si>
    <t>P54</t>
  </si>
  <si>
    <t>Formulación y Aprobación Plan de Acción Institucional a partir del Direccionamiento Estratégico Aprobado</t>
  </si>
  <si>
    <t>Consolidar y realizar los ajustes correspondientes al plan indicativo para la vigencia 2020-2022 y presentación al comité</t>
  </si>
  <si>
    <t>Realizar la divulgación del plan indicativo a los Directivos, Direcciones Regionales y establecimientos de Reclusión</t>
  </si>
  <si>
    <t>P55</t>
  </si>
  <si>
    <t>Formulación y Aprobación de las acciones para el fortalecimiento del Modelo Integrado de Planeación y Gestión</t>
  </si>
  <si>
    <t>Consolidar y realizar los ajustes correspondientes del Modelo Integrado de Planeación y Gestión para la vigencia 2024-2026 y presentarlo al comité</t>
  </si>
  <si>
    <t>Realizar la divulgación del Modelo Integrado de Planeación y Gestión a los Directivos, Direcciones Regionales y establecimientos de Reclusión</t>
  </si>
  <si>
    <t>P56</t>
  </si>
  <si>
    <t>Integración y aprobación de los planes institucionales y estratégicos al plan de acción del Instituto</t>
  </si>
  <si>
    <t>Publicación de los planes Institucionales plasmados en el Decreto 612 del 2018 en la pagina web consultados por la ciudadanía</t>
  </si>
  <si>
    <t>P57</t>
  </si>
  <si>
    <t>Administrar el modulo de la planeación estratégica del Instituto</t>
  </si>
  <si>
    <t>Actualizar el direccionamiento estratégico 2024 -2026 en el modulo planeación estratégica para la vigencia 2024</t>
  </si>
  <si>
    <t>coordinador Grupo</t>
  </si>
  <si>
    <t>Inscripción indicadores estratégicos y del sector en ISOLUCION para formular el mapa estratégico</t>
  </si>
  <si>
    <t>P58</t>
  </si>
  <si>
    <t>Asesorar la formulación de los planes de mejoramiento por parte de entidades Externas CGR</t>
  </si>
  <si>
    <t>Seguimiento y revisión semestral de la documentación soporte recibida por parte de los dueños de procesos</t>
  </si>
  <si>
    <t>Reporte semestral a la entidad externa CGR de acuerdo a lo establecido en la Resolución Reglamentaria Orgánica No. 0042 del 25 de agosto de 2020</t>
  </si>
  <si>
    <t>P59</t>
  </si>
  <si>
    <t>Formulación y Actualización de los proyectos de Inversión del Instituto</t>
  </si>
  <si>
    <t>Realizar la migración de la plataforma SUIFP de los proyectos activos del instituto a la plataforma PIIP</t>
  </si>
  <si>
    <t>Estudio y aprobación de las nuevas propuestas a presentar como proyectos de inversión para la vigencia 2024</t>
  </si>
  <si>
    <t>Formulación de los proyectos nuevos en la MGA y SUIFP con su control de viabilidad del sector y del DNP vigencia 2024</t>
  </si>
  <si>
    <t>P60</t>
  </si>
  <si>
    <t>Realizar acciones de socialización y difusión de la Política de Administración del riesgo con líderes y responsables de proceso ejecutadas en mínimo dos canales de comunicación institucional.</t>
  </si>
  <si>
    <t>Publicar la política de administración del riesgo en la página web, link Plan Anticorrupción, para socialización y difusión de líderes, responsables de proceso y demás grupos de interés tanto internos y externos.</t>
  </si>
  <si>
    <t>C4</t>
  </si>
  <si>
    <t>GESTIÓN PRESUPUESTAL</t>
  </si>
  <si>
    <t>OE5</t>
  </si>
  <si>
    <t>Planeación presupuestal viable y sostenible</t>
  </si>
  <si>
    <t>IE5</t>
  </si>
  <si>
    <t>Presupuesto formulado para la vigencia acorde con los lineamientos emitidos desde el Ministerio de Hacienda y Crédito Público y el Departamento Nacional de Planeación</t>
  </si>
  <si>
    <t>S8</t>
  </si>
  <si>
    <t>GESTIÓN PRESUPUESTAL "EFICIENCIA DEL GASTO PÚBLICO"</t>
  </si>
  <si>
    <t>IS9</t>
  </si>
  <si>
    <t>P61</t>
  </si>
  <si>
    <t>Programar el presupuesto del Instituto acorde con los lineamientos emitidos desde el Ministerio de Hacienda y Crédito Público y el Departamento Nacional de Planeación</t>
  </si>
  <si>
    <t>Elaboración Acto Administrativo de desagregación Presupuestal</t>
  </si>
  <si>
    <t>Elaboración actos administrativos de asignación presupuestal inicial</t>
  </si>
  <si>
    <t>Consolidación y presentación del anteproyecto de Presupuesto del Instituto</t>
  </si>
  <si>
    <t>P62</t>
  </si>
  <si>
    <t>Formular el Programa Anual Mensualizado de Caja -PAC</t>
  </si>
  <si>
    <t>Elaborar en coordinación con la Dirección de Gestión Corporativa- Grupo Tesorería el Programa Anual Mensualizado de Caja -PAC</t>
  </si>
  <si>
    <t>IS10</t>
  </si>
  <si>
    <t>Porcentaje de cumplimiento de solicitudes de ajuste presupuesto demandadas tramitadas</t>
  </si>
  <si>
    <t>P63</t>
  </si>
  <si>
    <t>Evaluación y Seguimiento a la Ejecución Presupuestal realizada</t>
  </si>
  <si>
    <t>Informe de Seguimiento mensual a la ejecución Presupuestal</t>
  </si>
  <si>
    <t>Informe mensual de seguimiento de Compromisos y Obligaciones presupuestales por Regional y sus Establecimientos de Reclusión adscritos .</t>
  </si>
  <si>
    <t>Realizar las modificaciones presupuestales solicitadas y viabilizadas.</t>
  </si>
  <si>
    <t>Realizar las modificaciones del Plan Anual de Adquisiciones solicitadas y viabilizadas.</t>
  </si>
  <si>
    <t>OFICINA SISTEMAS DE INFORMACIÓN</t>
  </si>
  <si>
    <t>P49</t>
  </si>
  <si>
    <t>Plan  de Direccionamiento Estratégico 2023-2026</t>
  </si>
  <si>
    <t>Ing. Adriana Cetina Hernández</t>
  </si>
  <si>
    <t>Jefe de Oficina de Sistemas de Información</t>
  </si>
  <si>
    <t>Coordinadora Grupo de Proyección, Seguridad e Implementación Tecnológica</t>
  </si>
  <si>
    <t>Analista de sistemas</t>
  </si>
  <si>
    <t>Ing. María Cristina Reyes</t>
  </si>
  <si>
    <t>P50</t>
  </si>
  <si>
    <t>P51</t>
  </si>
  <si>
    <t>A127</t>
  </si>
  <si>
    <t>A128</t>
  </si>
  <si>
    <t>A129</t>
  </si>
  <si>
    <t>A130</t>
  </si>
  <si>
    <t>A131</t>
  </si>
  <si>
    <t>A132</t>
  </si>
  <si>
    <t>A133</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</si>
  <si>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</si>
  <si>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</si>
  <si>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</si>
  <si>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</si>
  <si>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</si>
  <si>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</si>
  <si>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</si>
  <si>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</si>
  <si>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</si>
  <si>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</si>
  <si>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</si>
  <si>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</si>
  <si>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</si>
  <si>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</si>
  <si>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</si>
  <si>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</si>
  <si>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</si>
  <si>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</si>
  <si>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</si>
  <si>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</si>
  <si>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</si>
  <si>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</si>
  <si>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</si>
  <si>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</si>
  <si>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</si>
  <si>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</si>
  <si>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</si>
  <si>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</si>
  <si>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OFICINA ASESORA JURÍDICA</t>
  </si>
  <si>
    <t>GESTIÓN POR  VALORES</t>
  </si>
  <si>
    <t>OD3</t>
  </si>
  <si>
    <t>Ejecutar la planeación institucional en el marco de los valores del servicio público.</t>
  </si>
  <si>
    <t>C7</t>
  </si>
  <si>
    <t>DE LA VENTANILLA HACIA ADENTRO</t>
  </si>
  <si>
    <t>OE7</t>
  </si>
  <si>
    <t>Mejorar el funcionamiento Institucional y su relación con otras entidades públicas.</t>
  </si>
  <si>
    <t>IE8</t>
  </si>
  <si>
    <t xml:space="preserve">Eficacia del análisis de datos para mejorar la gestión institucional </t>
  </si>
  <si>
    <t>EFICIENCIA DEL GASTO PÚBLICO</t>
  </si>
  <si>
    <t>IS100</t>
  </si>
  <si>
    <t>P64</t>
  </si>
  <si>
    <t>Proyectar las resoluciones con liquidación que ordenan el pago de sentencias y  conciliaciones, previa disponibilidad presupuestal y hasta agotar el presupuesto de la vigencia fiscal asignado por el Ministerio de Hacienda y Crédito Público, respetando la ley de Turnos, tomando en consideración las excepciones constitucionales que se presenten.</t>
  </si>
  <si>
    <t>Proyectar y liquidar resoluciones que ordenan el pago de sentencias judiciales y conciliaciones previa disponibilidad presupuestal y hasta agotar presupuesto de la vigencia fiscal</t>
  </si>
  <si>
    <t>PROFESIONAL UNIVERSITARIO - CON FUNCIONES DE COORDINADOR DEL GUFAJ</t>
  </si>
  <si>
    <t>JACKELIN CRUZ ROMERO</t>
  </si>
  <si>
    <t>PROFESIONALES DEL GUFAJ ASIGNADOS</t>
  </si>
  <si>
    <t>Dar respuesta oportuna a las peticiones y acciones de tutela relacionadas con el pago de fallos judiciales y conciliaciones</t>
  </si>
  <si>
    <t>Proyectar resoluciones que ordenen la devolución, de la cuenta de acreedores varios del Ministerio de Hacienda y Crédito Público, previo cumplimiento de los requisitos pendientes</t>
  </si>
  <si>
    <t>Suministrar los insumos requeridos al GRUDE cuando se requiera controvertir procesos ejecutivos con ocasión al pago de sentencias judiciales y conciliaciones</t>
  </si>
  <si>
    <t>Actualizar el procedimiento de pago de sentencias y conciliaciones de acuerdo con el marco normativo,  enviando el documento a flujo de aprobación a través de Isolución</t>
  </si>
  <si>
    <t>GESTIÓN POR VALORES</t>
  </si>
  <si>
    <t>C6</t>
  </si>
  <si>
    <t>OE10</t>
  </si>
  <si>
    <t>Desarrollar los procedimientos administrativos para el cumplimiento de la ejecución del plan anual de caja</t>
  </si>
  <si>
    <t>IE7</t>
  </si>
  <si>
    <t>S16</t>
  </si>
  <si>
    <t>IS26</t>
  </si>
  <si>
    <t>Número de Seguimientos  a las subunidades ejecutoras en cumplimiento de la información contable</t>
  </si>
  <si>
    <t>P65</t>
  </si>
  <si>
    <t>Contrastar, efectuar y controlar  el pago de los servicios públicos a nivel nacional a cargo del Instituto</t>
  </si>
  <si>
    <t>Plan de Direccionamiento Estratégico 2023-2026</t>
  </si>
  <si>
    <t>Efectuar el control del pago oportuno de los servicios públicos del Instituto y realizar las gestiones administrativas que se requieran para tal fin, con el fin de garantizar su oportunidad conforme al presupuesto asignado y evitar el pago de intereses moratorios</t>
  </si>
  <si>
    <t>Contratista</t>
  </si>
  <si>
    <t>IS28</t>
  </si>
  <si>
    <t xml:space="preserve">Porcentaje de recursos programados en el PAA para ejecutar en el periodo  ejecutados   </t>
  </si>
  <si>
    <t>P66</t>
  </si>
  <si>
    <t>Coordinar con las dependencias del instituto los servicios generales y de vigilancia privada requerida para el óptimo funcionamiento administrativo.</t>
  </si>
  <si>
    <t>Ejercer la supervisión de los contratos para cumplir con las necesidades de los servicios generales y de vigilancia privada en la Dirección General</t>
  </si>
  <si>
    <t>Número  de Seguimientos a  las necesidades prioritarias de infraestructura subsanadas por la USPEC e institucionales</t>
  </si>
  <si>
    <t>P67</t>
  </si>
  <si>
    <t>Administrar de manera oportuna el mantenimiento y reparaciones locativas, de infraestructura y enseres asignados a las dependencias de las sedes administrativas del Instituto.</t>
  </si>
  <si>
    <t>Mantener actualizada la base de datos en Excel de necesidades de mantenimiento y reparaciones locativas de infraestructura y enseres conforme a los requerimientos realizados en las sedes administrativas de la Dirección general para adelantar los procesos de contratación</t>
  </si>
  <si>
    <t>Adelantar los procesos de contratación de acuerdo al presupuesto asignado de mantenimiento y reparaciones locativas de infraestructura y enseres en las sedes administrativas de la Dirección general</t>
  </si>
  <si>
    <t>Ejercer la supervisión de los contratos para cumplir con las necesidades de mantenimiento y reparaciones locativas de infraestructura y enseres en la Dirección General conforme al presupuesto asignado</t>
  </si>
  <si>
    <t>OE11</t>
  </si>
  <si>
    <t xml:space="preserve">Propender por la eficiente administración de los Recursos Físicos y específicamente de los Bienes Muebles y semovientes caninos del Instituto Nacional Penitenciario y Carcelario INPEC. </t>
  </si>
  <si>
    <t>IS29</t>
  </si>
  <si>
    <t>P68</t>
  </si>
  <si>
    <t>Coordinar con la USPEC la priorización e intervención a la infraestructura penitenciaria.</t>
  </si>
  <si>
    <t>Realizar mesa de trabajo con la USPEC para determinar especificaciones de las necesidades de infraestructura de los ERONES</t>
  </si>
  <si>
    <t>P69</t>
  </si>
  <si>
    <t>Emitir concepto técnico para la categorización de los establecimientos de reclusión, así como la destinación de pabellones al interior de los establecimientos de reclusión que cumpla con distribución y clasificación de las personas privadas de la libertad.</t>
  </si>
  <si>
    <t>Emitir y entregar con oportunidad por el área solicitada el concepto técnico de categorización y destinación de pabellones al interior de los establecimientos de reclusión que cumpla con distribución y clasificación de las personas privadas de la libertad</t>
  </si>
  <si>
    <t>P70</t>
  </si>
  <si>
    <t>Administrar y controlar  los trámites tendientes a la legalización de los bienes inmuebles destinados al instituto y la actualización de la información de las viviendas fiscales a través de las hojas de vida de cada inmueble.</t>
  </si>
  <si>
    <t>Tramitar ante el Grupo de Presupuesto el pago de impuestos prediales de acuerdo al presupuesto asignado</t>
  </si>
  <si>
    <t>Blanca Casas y Diego Sarmiento</t>
  </si>
  <si>
    <t>Legalización de predios con las entidades encargadas</t>
  </si>
  <si>
    <t>Oscar Escobar</t>
  </si>
  <si>
    <t xml:space="preserve">Porcentaje de recursos programados en el PAA para ejecutar en el periodo  ejecutados        </t>
  </si>
  <si>
    <t>P71</t>
  </si>
  <si>
    <t xml:space="preserve"> Realizar seguimiento a los recursos por concepto de ingresos propios del Instituto </t>
  </si>
  <si>
    <t>Coordinadora Grupo Tesorería</t>
  </si>
  <si>
    <t>Sandra Yaneth Ávila Moreno</t>
  </si>
  <si>
    <t>Técnico Operativo</t>
  </si>
  <si>
    <t>Luis Orlando Obando Ojeda</t>
  </si>
  <si>
    <t>Generar informe mensual por el incumplimiento de directrices impartidas al cronograma de transferencias y registro en SIIF Nación</t>
  </si>
  <si>
    <t>P72</t>
  </si>
  <si>
    <t>Verificar que las unidades ejecutoras realicen los movimientos de manera oportuna en el aplicativo PCT para el manejo eficiente de los inventarios del Instituto</t>
  </si>
  <si>
    <t>YAZMIN BETANCOURT PEÑA</t>
  </si>
  <si>
    <t>Coordinadora Grupo de Manejo Bienes Muebles</t>
  </si>
  <si>
    <t>Verificar en el aplicativo PCT la información registrada por los funcionarios responsables de la administración de los bienes muebles en las bodegas de cada una de los centros de costo a nivel nacional, este debidamente diligenciada en relación a: los movimientos, estados, localización y responsables de su custodia.</t>
  </si>
  <si>
    <t>Grupo de Manejo Bienes Muebles - Direcciones Regionales - Direcciones ERON</t>
  </si>
  <si>
    <t>Elaborar cronograma anual para realizar seguimientos, visitas y control a los centros de costos de la información registrada en el aplicativo PCT por Regionales.</t>
  </si>
  <si>
    <t>OE12</t>
  </si>
  <si>
    <t>Administrar de forma  eficiente el material de defensa para la seguridad de los ERON, centros de instrucción y grupos especiales del instituto nacional penitenciario y carcelario INPEC , así como la dotación e intendencia del personal de guardia y auxiliares del cuerpo de custodia y vigilancia.</t>
  </si>
  <si>
    <t>IS30</t>
  </si>
  <si>
    <t>Porcentaje de cumplimiento de Ingreso proyectado</t>
  </si>
  <si>
    <t>P73</t>
  </si>
  <si>
    <t>P74</t>
  </si>
  <si>
    <t xml:space="preserve"> Efectuar control y seguimiento de los bienes muebles que son susceptibles para dar de baja en cada una de las unidades ejecutoras del Instituto </t>
  </si>
  <si>
    <t>OE13</t>
  </si>
  <si>
    <t>Tramitar los lineamientos para la adquisición de las pólizas y su cobertura de acuerdo a las necesidades que presente el INPEC</t>
  </si>
  <si>
    <t>IS31</t>
  </si>
  <si>
    <t>P75</t>
  </si>
  <si>
    <t xml:space="preserve">Administrar y verificar el control del parque automotor del instituto </t>
  </si>
  <si>
    <t>Semestral</t>
  </si>
  <si>
    <t>Realizar mantenimiento preventivo y correctivo parque automotor del nivel central</t>
  </si>
  <si>
    <t>Auxiliar Administrativo</t>
  </si>
  <si>
    <t>Realizar 2 verificaciones al parque automotor a nivel nacional con el fin de establecer que cuentan con la revisión tecno mecánica y el seguro SOAT</t>
  </si>
  <si>
    <t>P76</t>
  </si>
  <si>
    <t xml:space="preserve">Administrar y controlar los bienes muebles de las unidades ejecutoras de propiedad del Instituto </t>
  </si>
  <si>
    <t>Socializar a los funcionarios responsables de la administración de los bienes muebles en cada uno de los centros de costo los manuales, procedimientos, guías y normatividad vigente para la eficiente administración de la Propiedad, Planta y Equipo del INPEC</t>
  </si>
  <si>
    <t xml:space="preserve">Realizar las acciones para adelantar la gestión contractual  en todo su ciclo de acuerdo con las normas de contratación vigentes. </t>
  </si>
  <si>
    <t>P77</t>
  </si>
  <si>
    <t xml:space="preserve"> Proveer el suministro de material defensa y municiones a los establecimientos carcelarios, centros de instrucción y grupos especiales-GROPES. </t>
  </si>
  <si>
    <t>Néstor Fabian Cuervo Ramos</t>
  </si>
  <si>
    <t>Coordinador Grupo de Armamento e Intendencia</t>
  </si>
  <si>
    <t>Recepción del material de defensa a en las instalaciones del Grupo Armamento e intendencia acorde a las cantidades contratadas.</t>
  </si>
  <si>
    <t>Dragoneante</t>
  </si>
  <si>
    <t xml:space="preserve"> Aragón Suarez Ever, Cortes Bernate Andrea, , Diaz Campos Yuber, Rivero Naranjo Nataly, Tenganan Claudia Karina, Barrios Juan pablo, Jorge Leonardo Pineda</t>
  </si>
  <si>
    <t>Establecer la relación de necesidades según corresponda, determinando clase de elemento a dotar (material de defensa ) y cantidades.</t>
  </si>
  <si>
    <t>Coordinar planes de entregas desplazamientos y rutas, garantizando el máximo nivel de entregas por recorrido así mismo el respectivo cumplimiento de los protocolos y medidas de seguridad (manual de manejo de material de defensa, apoyos de fuerza publica, Gropes)</t>
  </si>
  <si>
    <t xml:space="preserve">Gestión Contractual </t>
  </si>
  <si>
    <t>OE14</t>
  </si>
  <si>
    <t>IS32</t>
  </si>
  <si>
    <t>P78</t>
  </si>
  <si>
    <t xml:space="preserve">Garantizar la entrega de la dotación de intendencia a los establecimientos carcelarios, centros de instrucción y grupos especiales-GROPES que es adquirida mediante la contratación estatal </t>
  </si>
  <si>
    <t>Recepción del material de intendencia en las instalaciones del Grupo Armamento e intendencia acorde a las cantidades contratadas.</t>
  </si>
  <si>
    <t>Establecer la relación de necesidades según corresponda, determinando clase de elemento a dotar y cantidades (planta actual de personal de custodia y vigilancia, personal de auxiliares bachilleres a incorporar por contingente)</t>
  </si>
  <si>
    <t>.Coordinar planes de entregas desplazamientos y rutas, garantizando el máximo nivel de entregas por recorrido. .Establecer y coordinar con los ERON, centros de instrucción planes de entregas en las instalaciones del Grupo.</t>
  </si>
  <si>
    <t>IS19</t>
  </si>
  <si>
    <t xml:space="preserve">Porcentaje de apropiación definitiva del presupuesto </t>
  </si>
  <si>
    <t>P79</t>
  </si>
  <si>
    <t>Mensual</t>
  </si>
  <si>
    <t>Adelantar la gestión Pre- contractual  para la adquisición de las pólizas de acuerdo al Programa General de Seguros del Inpec, de conformidad con lo establecido en el Manual de Contratación vigente, con el asesoramiento de lo corredores de seguros.</t>
  </si>
  <si>
    <t>Coordinadora Grupo de Seguros</t>
  </si>
  <si>
    <t>Ana Isabel Jiménez Mora</t>
  </si>
  <si>
    <t xml:space="preserve">Porcentaje de recursos programados en el PAA para ejecutar en el periodo  ejecutados     </t>
  </si>
  <si>
    <t>P80</t>
  </si>
  <si>
    <t>Laura Aroca- Lorena Chaux</t>
  </si>
  <si>
    <t>OE15</t>
  </si>
  <si>
    <t xml:space="preserve">Realizar el seguimiento de la ejecución presupuestal dando cumplimiento a las metas establecidas para tal fin en el plan de Acción, para aprovechar los recursos asignados con eficiencia y eficacia. </t>
  </si>
  <si>
    <t>IS33</t>
  </si>
  <si>
    <t>Porcentaje de cumplimiento de Avisos de Siniestros reportados  Presentados a los Corredores de Seguros</t>
  </si>
  <si>
    <t>P81</t>
  </si>
  <si>
    <t xml:space="preserve">Administrar y tramitar oportunamente los informes de reclamación de siniestros presentados por los servidores públicos del INPEC </t>
  </si>
  <si>
    <t>Recepcionar y tramitar los siniestros reportados por las dependencia del INPEC a nivel nacional, realizando el respectivo seguimiento hasta su indemnización y cierre.</t>
  </si>
  <si>
    <t>P82</t>
  </si>
  <si>
    <t xml:space="preserve">Tramitar hasta su culminación los procesos sancionatorios y /o elaboración de actas de liquidación  </t>
  </si>
  <si>
    <t>ALVARO FERNANDO LEDESMA DULCE</t>
  </si>
  <si>
    <t>SUBDIRECTOR DE GESTION CONTRACTUAL</t>
  </si>
  <si>
    <t>Iniciar, tramitar o declarar el incumplimiento, archivo del proceso sancionatorio y/o actas de liquidación.</t>
  </si>
  <si>
    <t>GERMAN BARON, GLORIA HERNANDEZ, VALENTINA MARTINEZ, OSCAR MORANTES, MARIA MORENO.</t>
  </si>
  <si>
    <t>P83</t>
  </si>
  <si>
    <t xml:space="preserve">Controlar, analizar y hacer seguimiento a la ejecución presupuestal de gastos de los diferentes rubros que la conforman, con el propósito de optimizar y aprovechar los recursos asignados al Instituto. </t>
  </si>
  <si>
    <t>Generar reportes mensuales con el análisis de resultado de la Ejecución Presupuestal y remitir a nivel nacional</t>
  </si>
  <si>
    <t>Coordinador Grupo Presupuesto</t>
  </si>
  <si>
    <t>Nilsen Yadira Parra Molina</t>
  </si>
  <si>
    <t>P84</t>
  </si>
  <si>
    <t xml:space="preserve">Apoyar a la Dirección de Atención y Tratamiento en la preparación y presentación de los recursos propios generados en los establecimientos de reclusión. </t>
  </si>
  <si>
    <t>Presentación del consolidado del anteproyecto de presupuesto</t>
  </si>
  <si>
    <t>P85</t>
  </si>
  <si>
    <t xml:space="preserve">Validar los soportes del anteproyecto de recursos propios generados por cada establecimiento de reclusión, previamente avalados por la dirección regional, para la aprobación del anteproyecto de presupuesto que se presente al Ministerio de Hacienda y Crédito Público. </t>
  </si>
  <si>
    <t>Analizar información remitida y enviar correos con respuesta a los Deferentes establecimientos de Reclusión, con aprobación o rechazo de los soportes del anteproyecto de recursos propios</t>
  </si>
  <si>
    <t>P86</t>
  </si>
  <si>
    <t>ANA CRISTINA DIAZ MARTINEZ</t>
  </si>
  <si>
    <t>Profesional Universitario</t>
  </si>
  <si>
    <t>Víctor Martín Ruiz</t>
  </si>
  <si>
    <t>P87</t>
  </si>
  <si>
    <t xml:space="preserve">Liderar la estructura documento Hoja de vida de los ERON </t>
  </si>
  <si>
    <t xml:space="preserve">Realizar el levantamiento de información in situ de cada una de las estructuras que componen el COBOG, como plan piloto
</t>
  </si>
  <si>
    <t>S9</t>
  </si>
  <si>
    <t xml:space="preserve">CONTRATOS </t>
  </si>
  <si>
    <t>IS20</t>
  </si>
  <si>
    <t>P88</t>
  </si>
  <si>
    <t>Garantizar que las Subunidades ejecutoras cuenten con el cupo PAC requerido, el cual debe ser gestionado ante la Dirección General de Crédito Publico y Tesoro Nacional del Ministerio de Hacienda y Crédito Público.</t>
  </si>
  <si>
    <t>Profesional Universitario y Técnico Operativo</t>
  </si>
  <si>
    <t>Mery Andrea Mora, Luis Orlando Obando</t>
  </si>
  <si>
    <t>CONTRATOS</t>
  </si>
  <si>
    <t>P89</t>
  </si>
  <si>
    <t>Cumplir con las obligaciones financieras a cargo del Instituto de acuerdo al PAC aprobado y  atendiendo los lineamientos de la Dirección General de Crédito Publico y Tesoro Nacional.</t>
  </si>
  <si>
    <t>Asignar a las subunidades ejecutoras el cupo PAC solicitado, conforme al PAC aprobado por la Dirección General de Crédito Publico y Tesoro Nacional, con el fin de cumplir con el pago de las obligaciones en el mes correspondiente</t>
  </si>
  <si>
    <t>Realizar el control necesario para garantizar la ejecución en su totalidad del PAC solicitado a la Dirección General de Crédito Publico y Tesoro Nacional</t>
  </si>
  <si>
    <t>P90</t>
  </si>
  <si>
    <t>Realizar la eficiente y oportuna adquisición de los bienes y servicios programados en el Plan Anual de Adquisiciones para la vigencia</t>
  </si>
  <si>
    <t xml:space="preserve">Trimestral </t>
  </si>
  <si>
    <t>Publicación del Plan Anual de Adquisiciones y sus modificaciones en la vigencia.</t>
  </si>
  <si>
    <t>PROFESIONALES ESPECIALIZADOS Y AUXILIARES, TECNICOS ADMINISTRATIVOS</t>
  </si>
  <si>
    <t>GERMAN BARON, OSCAR MORANTES, GLORIA HERNANDEZ, VALENTINA MARTINES, MARIA MORENO, MONICA RAMIREZ, WILLIAM PEÑA, NAPOLEON ESTRADA, DANIEL BOTERO.</t>
  </si>
  <si>
    <t>Capacitaciones a nivel nacional- subunidades ordenadoras del gasto (Regionales-EPN) de las funciones y responsabilidades legales</t>
  </si>
  <si>
    <t>SUBDIRECCION DE GESTION CONTRACTUAL</t>
  </si>
  <si>
    <t>PROFESIONALES ESPECIALIZADOS</t>
  </si>
  <si>
    <t>GERMAN BARON, OSCAR MORANTES, GLORIA HERNANDEZ, MARIA MORENO</t>
  </si>
  <si>
    <t>P91</t>
  </si>
  <si>
    <t>Asegurar la eficiente y oportuna función de supervisión a la ejecución contractual</t>
  </si>
  <si>
    <t>Realizar Jornadas de Supervisión, creación de usuarios SECOP</t>
  </si>
  <si>
    <t xml:space="preserve">PROFESIONALES ESPECIALIZADOS Y AUXILIARES, TECNICOS ADMINISTRATIVOS
</t>
  </si>
  <si>
    <t>Realizar comunicaciones recordando las obligaciones del supervisor</t>
  </si>
  <si>
    <t>Solicitar reporte mediante comunicación oficial (Informe Semestral) al Grupo Operativo Canino de las novedades identificadas en los centros de costos a nivel nacional de acuerdo a la toma física realizada.</t>
  </si>
  <si>
    <t>Director Gestión Corporativa</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</si>
  <si>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</si>
  <si>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</si>
  <si>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</si>
  <si>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</si>
  <si>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</si>
  <si>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</si>
  <si>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</si>
  <si>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</si>
  <si>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</si>
  <si>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</si>
  <si>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</si>
  <si>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</si>
  <si>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</si>
  <si>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</si>
  <si>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</si>
  <si>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</si>
  <si>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</si>
  <si>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</si>
  <si>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</si>
  <si>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</si>
  <si>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</si>
  <si>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</si>
  <si>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</si>
  <si>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</si>
  <si>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</si>
  <si>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</si>
  <si>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</si>
  <si>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</si>
  <si>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</si>
  <si>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</si>
  <si>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</si>
  <si>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</si>
  <si>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</si>
  <si>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</si>
  <si>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</si>
  <si>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</si>
  <si>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</si>
  <si>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</si>
  <si>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</si>
  <si>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</si>
  <si>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</si>
  <si>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</si>
  <si>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</si>
  <si>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</si>
  <si>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</si>
  <si>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</si>
  <si>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</si>
  <si>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</si>
  <si>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GRUPO ATENCIÓN AL CIUDADANO</t>
  </si>
  <si>
    <t>C5</t>
  </si>
  <si>
    <t>RELACIÓN -ESTADO CIUDADANO</t>
  </si>
  <si>
    <t>Fortalecer la comunidad penitenciaria y su relación con el Instituto en un entorno confiable que permita la apertura y el aprovechamiento de los datos públicos.</t>
  </si>
  <si>
    <t>Eficacia de la participación ciudadana para mejorar la gestión institucional</t>
  </si>
  <si>
    <t>S10</t>
  </si>
  <si>
    <t>TRANSPARENCIA Y ACCESO A LA INFORMACIÓN PÚBLICA</t>
  </si>
  <si>
    <t>IS21</t>
  </si>
  <si>
    <t xml:space="preserve"> Porcentaje  de atenciones y orientaciones  demandadas Atendidas</t>
  </si>
  <si>
    <t>P92</t>
  </si>
  <si>
    <t>Fortalecer la ejecución del  comité de atención, evaluación y  tramites de quejas , reclamos  e informes CRAET, a nivel nacional  en los cuales  se tome acciones preventivas y correctivas  de las quejas  que afectan la imagen del Instituto.</t>
  </si>
  <si>
    <t>Coordinación Grupo</t>
  </si>
  <si>
    <t xml:space="preserve">Realizar campaña de socialización de los canales o medios con los que cuenta el instituto para presentar PQRS y denuncias por hechos de corrupción o de gran impacto, la cual es socializada por las DIREG, ERON y Dirección Escuela de Formación, los que a su vez reportan de manera semestral al Grupo de Atención al Ciudadano y este consolida la información. </t>
  </si>
  <si>
    <t xml:space="preserve">JUAN PABLO SAEZ BLANDON </t>
  </si>
  <si>
    <t>Porcentaje  de atenciones y orientaciones  demandadas Atendidas</t>
  </si>
  <si>
    <t>P93</t>
  </si>
  <si>
    <t>Hacer seguimiento y control a las respuestas de las PQRSD por parte de las dependencias del Instituto, a través del módulo Gesdoc - PQRSD.</t>
  </si>
  <si>
    <t xml:space="preserve">Analizar la información estadística  que  emite  el  tablero de control  y seguimiento a las respuestas para   notificar   a las dependencias  en la   respuestas  oportuna  a los  ciudadanos   </t>
  </si>
  <si>
    <t xml:space="preserve">GEIDY CRISTINA CARDENAS </t>
  </si>
  <si>
    <t>P94</t>
  </si>
  <si>
    <t xml:space="preserve">Realizar medición trimestral de percepción de los ciudadanos respecto a la calidad y accesibilidad a los servicios </t>
  </si>
  <si>
    <t xml:space="preserve">Medir  la percepción ciudadana frente  a los  servicios ofrecidos  por el Instituto, a través de un análisis estadístico de las encuestas realizadas  a 10 ERON por cada Regional y sede central.
</t>
  </si>
  <si>
    <t>JULIETH GARCIA TRIANA</t>
  </si>
  <si>
    <t>P95</t>
  </si>
  <si>
    <t>Medición de la calidad del servicio que prestan los servidores penitenciarios de los puntos de atención al ciudadano a nivel nacional</t>
  </si>
  <si>
    <t>P96</t>
  </si>
  <si>
    <t xml:space="preserve">Analizar  la información estadística  de las PQRSD y orientaciones mas recurrentes solicitadas por los ciudadanos  recibidas por los  diferentes canales  de atención  recepcionadas a través del  modulo Gesdoc PQRSD  </t>
  </si>
  <si>
    <t>P97</t>
  </si>
  <si>
    <t>Establecer  los avances  en la implementación y fortalecimiento del  relacionamiento  Estado  Ciudadano institucional.</t>
  </si>
  <si>
    <t>P98</t>
  </si>
  <si>
    <t xml:space="preserve">Verificar el cumplimiento en la implementación de las herramientas tecnológicas e infraestructura física entregadas a los ERON y la finalidad del servicio al ciudadano en el instituto. </t>
  </si>
  <si>
    <t xml:space="preserve">Adelantar seis (06) visitas de verificación con la finalidad de conocer el funcionamiento de las oficinas de Atención al Ciudadano de acuerdo a los elementos entregados por el proyecto de inversión e infraestructura y servicio que se presta por parte de los funcionarios del ERON a los ciudadanos que visitan al INPEC. </t>
  </si>
  <si>
    <t>A250</t>
  </si>
  <si>
    <t>A251</t>
  </si>
  <si>
    <t>A252</t>
  </si>
  <si>
    <t>A253</t>
  </si>
  <si>
    <t>A254</t>
  </si>
  <si>
    <t>A255</t>
  </si>
  <si>
    <t>A256</t>
  </si>
  <si>
    <t>Plan Anticorrupción y de Atención al Ciudadano Institucional</t>
  </si>
  <si>
    <t>Plan Estratégico de Talento humano</t>
  </si>
  <si>
    <t>GRUPO ASUNTOS PENITENCIARIOS</t>
  </si>
  <si>
    <t>IS22</t>
  </si>
  <si>
    <t>Cumplimiento, Traslados, remisiones y fijaciones según solicitudes</t>
  </si>
  <si>
    <t>P99</t>
  </si>
  <si>
    <t>Realizar el Tramite de los requerimientos de remisiones de la población privada de la libertad, atendidos siguiendo las directrices, criterios y procedimientos de conformidad con la ley</t>
  </si>
  <si>
    <t>Luz Adriana Cubillos Soto</t>
  </si>
  <si>
    <t>Coordinadora Grupo Asuntos Penitenciarios</t>
  </si>
  <si>
    <t>Recibir las solicitudes de remisión para diligencias judiciales o médicas de la población  privada de la libertad y elaborar los actos administrativos  de los que son competencia de la Dirección General (internos de connotación nacional, categorizados en alta seguridad nivel uno y los reclusos que son miembros representantes de la ley de Justicia y Paz y extraditables)</t>
  </si>
  <si>
    <t>Ana Lucía Villavicencio Jurado</t>
  </si>
  <si>
    <t xml:space="preserve">Recibir las solicitudes de remisión para diligencias judiciales o médicas de la población privada de la libertad y comunicar a los establecimientos las que son de su competencia    </t>
  </si>
  <si>
    <t>P100</t>
  </si>
  <si>
    <t xml:space="preserve">Realizar el Tramite de los requerimientos de  traslados  de la población privada de la libertad,  atendidos siguiendo las directrices, criterios y procedimientos de conformidad con la ley </t>
  </si>
  <si>
    <t>Recibir, analizar, y responder solicitudes de traslado de establecimiento de internos por diferentes motivos</t>
  </si>
  <si>
    <t>Sustanciar las solicitudes de traslado de establecimiento para ser analizadas por la Junta Asesora de Traslados y proyectar los actos administrativos a que haya lugar.</t>
  </si>
  <si>
    <t>Dar respuesta a tutelas relacionadas con traslado de internos.</t>
  </si>
  <si>
    <t xml:space="preserve">Realizar seguimiento del cumplimiento de las disposiciones de traslado de la población privada de la libertad, ordenadas por la Dirección General, e informar al superior inmediato de las novedades. </t>
  </si>
  <si>
    <t>P101</t>
  </si>
  <si>
    <t xml:space="preserve">Elaborar los actos administrativos  para la fijación en establecimientos de Reclusión del Orden Nacional de personas capturadas con fines de extradición </t>
  </si>
  <si>
    <t>Elaborar los actos administrativos de entrega de personas capturadas con fines de extradición que se encuentren privadas de la libertad en Establecimientos de Reclusión del Orden Nacional</t>
  </si>
  <si>
    <t>Elaborar los actos administrativos de asignación de Establecimiento de Reclusión a los privados de la libertad Colombianos que se encuentren cumpliendo condena en otros países y que les haya sido aprobada la repatriación y entrega de extranjeros recluidos en Colombia solicitados por su país de origen</t>
  </si>
  <si>
    <t>A257</t>
  </si>
  <si>
    <t>A258</t>
  </si>
  <si>
    <t>A259</t>
  </si>
  <si>
    <t>A260</t>
  </si>
  <si>
    <t>A261</t>
  </si>
  <si>
    <t>A262</t>
  </si>
  <si>
    <t>A263</t>
  </si>
  <si>
    <t>A264</t>
  </si>
  <si>
    <t>A265</t>
  </si>
  <si>
    <t>S11</t>
  </si>
  <si>
    <t>SERVICIO  AL CIUDADANO</t>
  </si>
  <si>
    <t>IS23</t>
  </si>
  <si>
    <t>Porcentaje de cumplimiento de quejas, reclamos, sugerencias y  denuncias recepcionadas tramitadas</t>
  </si>
  <si>
    <t>P102</t>
  </si>
  <si>
    <t>Difusión y divulgación de los lineamientos  sobre  la atención preferencial  y/o prioritario en las oficinas de atención al  ciudadano del Instituto, para  mejorar  la  calidad y  eficiencia en la  prestación del servicio    de acuerdo a  la NTC 6047 DE 2013</t>
  </si>
  <si>
    <t xml:space="preserve">Una (01) Guía para el Servicio y Atención incluyente a los ciudadanos, socializada mediante la página web. </t>
  </si>
  <si>
    <t>P103</t>
  </si>
  <si>
    <t xml:space="preserve">Realizar Encuentros regionales de Atención al Ciudadano en las seis (6) regionales y ERON a Nivel Nacional con el fin de socializar la importancia del servicio al Ciudadano en el INPEC (fortaleciendo el módulo PQRSD, el buen uso y mayor conocimiento de temas que son recurrentes en las PQRSD ). </t>
  </si>
  <si>
    <t xml:space="preserve">Socialización de video informativo dando a conocer los canales de atención y el buen uso del módulo PQRSD, la transparencia y acceso a la información y estrategias de participación ciudadana, entre otros temas. </t>
  </si>
  <si>
    <t xml:space="preserve">Realizar una (01) videoconferencia con las seis regionales para brindar capacitación sobre el uso del módulo PQRSD, la socialización del infograma "Paso a paso para la respuesta a una PQRSD en el GESDOC", entre otros temas. </t>
  </si>
  <si>
    <t>P104</t>
  </si>
  <si>
    <t xml:space="preserve">Establecer incentivos y estímulos para el personal de servicio al ciudadano, de acuerdo con lo previsto en el marco normativo vigente </t>
  </si>
  <si>
    <t xml:space="preserve">Realizar un incentivo al personal de Servicio al Ciudadano en el INPEC con el fin de exaltar un reconocimiento a la excelente labor que desarrollan "el día del servicio al ciudadano" </t>
  </si>
  <si>
    <t>P105</t>
  </si>
  <si>
    <t>Socializar el manual y protocolo de atención al ciudadano dirigido a los funcionarios CCV y administrativos</t>
  </si>
  <si>
    <t xml:space="preserve">Socialización de ayuda audiovisual a nivel a nacional sobre el manual y protocolo de servicio al ciudadano, en los ERON, Regionales y Escuela Penitenciaria Nacional. </t>
  </si>
  <si>
    <t>P106</t>
  </si>
  <si>
    <t xml:space="preserve">Actualizar la caracterización del ciudadano de acuerdo a la guía del DNP y normatividad vigente  </t>
  </si>
  <si>
    <t>Elaborar documento de la caracterización del ciudadano identificando las particularidades de los ciudadanos, usuarios o grupos de interés con los cuales interactúa la  entidad.</t>
  </si>
  <si>
    <t>Porcentaje de cumplimiento de quejas, reclamos, sugerencias y  denuncias recepcionadas tramitadas+P18:P20</t>
  </si>
  <si>
    <t>P107</t>
  </si>
  <si>
    <t>Realizar la publicación y difusión de  la carta del trato digno al ciudadano en otras lenguas</t>
  </si>
  <si>
    <t xml:space="preserve">Publicar en página web la carta de trato al ciudadano en otras lenguas y socializadas por medio de  comunicación  organizacional. </t>
  </si>
  <si>
    <t>A266</t>
  </si>
  <si>
    <t>A267</t>
  </si>
  <si>
    <t>A268</t>
  </si>
  <si>
    <t>A269</t>
  </si>
  <si>
    <t>A270</t>
  </si>
  <si>
    <t>A271</t>
  </si>
  <si>
    <t>A272</t>
  </si>
  <si>
    <t>OE6</t>
  </si>
  <si>
    <t>IE6</t>
  </si>
  <si>
    <t>S12</t>
  </si>
  <si>
    <t>RACIONALIZACIÓN DE TRAMITE</t>
  </si>
  <si>
    <t>Porcentaje de cumplimiento de Seguimientos oportunos de tramites reportados en el aplicativo</t>
  </si>
  <si>
    <t>P114</t>
  </si>
  <si>
    <t>Generar espacios de participación de la ciudadanía para identificar acciones de mejora y posibilidades de racionalización de trámites.</t>
  </si>
  <si>
    <t>Aplicación de encuesta de satisfacción de trámites y servicios, y un (1) Informe documentado de los resultados de aplicación de la encuesta.</t>
  </si>
  <si>
    <t>P115</t>
  </si>
  <si>
    <t>Actualización y monitoreo de los trámites y servicios del Instituto en el Sistema Único de Información de Trámites – SUIT.</t>
  </si>
  <si>
    <t>P116</t>
  </si>
  <si>
    <t>Hacer seguimiento al registro trimestralmente en el modulo gestión datos de operación del SUIT, información de uso de trámites que realizan los dueños de los trámites</t>
  </si>
  <si>
    <t>Realizar el informe del monitoreo trimestral al cargue de los datos de operación en el SUIT por parte de los dueños de los trámites</t>
  </si>
  <si>
    <t>P117</t>
  </si>
  <si>
    <t xml:space="preserve">Atender la demanda de  los requerimientos allegados por los diferentes canales de atención a la ciudadanía respecto al desarrollo de la Rdc. </t>
  </si>
  <si>
    <t>Adelantar el seguimiento a requerimientos documentados que sean allegados a las oficinas de atención al ciudadano</t>
  </si>
  <si>
    <t>P118</t>
  </si>
  <si>
    <t>Realizar Actividad lúdica de estímulo para la gestión de rendición de cuentas dirigida a servidores penitenciarios</t>
  </si>
  <si>
    <t>Actividad lúdica de estímulo de las seis (06) regionales para la promoción de la cultura de rendición y petición de cuentas  dirigida a servidores penitenciarios.</t>
  </si>
  <si>
    <t>P119</t>
  </si>
  <si>
    <t>Generar  espacios de participación con ciudadanía y demás grupos de valor (Ferias de servicio),  llevando a cabo la difusión de la oferta pública de servicios del Instituto.</t>
  </si>
  <si>
    <t xml:space="preserve">Llevar a cabo dos (02) Ferias de Servicio al Ciudadano. </t>
  </si>
  <si>
    <t>P120</t>
  </si>
  <si>
    <t>Llevar a cabo incentivos para la participación ciudadana (capacitaciones, reconocimientos, premios a ciudadanos o grupos de interés).</t>
  </si>
  <si>
    <t>P121</t>
  </si>
  <si>
    <t xml:space="preserve">Generar  espacios con veedurías ciudadanas con el fin de dar a conocer los programas y proyectos del instituto  </t>
  </si>
  <si>
    <t>OFICINA DE COMUNICACIONES</t>
  </si>
  <si>
    <t>INFORMACIÓN Y COMUNICACIÓN</t>
  </si>
  <si>
    <t>OD10</t>
  </si>
  <si>
    <t>C18</t>
  </si>
  <si>
    <t>COMUNICACIONES</t>
  </si>
  <si>
    <t>OE27</t>
  </si>
  <si>
    <t xml:space="preserve">Promover  los recursos de información  y comunicación en pro de  la imagen institucional.  </t>
  </si>
  <si>
    <t>IE20</t>
  </si>
  <si>
    <t xml:space="preserve">Porcentaje de acciones realizadas a mejorar y fortalecer la imagen institucional </t>
  </si>
  <si>
    <t>S43</t>
  </si>
  <si>
    <t xml:space="preserve">COMUNICACIÓN ORGANIZACIONAL Y MEDIOS INSTITUCIONALES </t>
  </si>
  <si>
    <t>IS103</t>
  </si>
  <si>
    <t>Porcentaje de cumplimiento de estrategias de comunicación diseñadas e implementadas</t>
  </si>
  <si>
    <t>P189</t>
  </si>
  <si>
    <t xml:space="preserve">Realizar actualización en redes sociales ( YouTube, Twitter, Facebook e Instagram)  y análisis  de la incidencia  </t>
  </si>
  <si>
    <t xml:space="preserve">Porcentual </t>
  </si>
  <si>
    <t>Carlos Zambrano</t>
  </si>
  <si>
    <t>Jefe Oficina Asesora</t>
  </si>
  <si>
    <t>Llevar a cabo la actualización y realizar el informe de seguimiento y publicación de las redes sociales institucionales.</t>
  </si>
  <si>
    <t xml:space="preserve">TECNICO ADMINISTRATIVO </t>
  </si>
  <si>
    <t>TATIANA MORENO</t>
  </si>
  <si>
    <t>CAROLINA CAMPOS</t>
  </si>
  <si>
    <t>P190</t>
  </si>
  <si>
    <t>Realizar Acciones que permitan conocer la efectividad de los canales de comunicación (Página Web institucional (sección 'sala de prensa'),  Boletines Internos,  Notinpec, correo masivo y Redes Sociales )</t>
  </si>
  <si>
    <t>Diseñar, planear y socializar un test de percepción que permita conocer la efectividad de los canales de comunicación de OFICO.</t>
  </si>
  <si>
    <t>MARTHA MURIEL</t>
  </si>
  <si>
    <t xml:space="preserve">ANDRES SIERRA     ANDRES SARMIENTO   TATIANA MORENO </t>
  </si>
  <si>
    <t>P191</t>
  </si>
  <si>
    <t>Fortalecer la imagen institucional mediante la estrategia de Videos Institucionales elaborados y editados.</t>
  </si>
  <si>
    <t xml:space="preserve">MENSUAL </t>
  </si>
  <si>
    <t>Editar  videos institucionales con temas generales de importancia para el Instituto.</t>
  </si>
  <si>
    <t>JOHAN MARÍN</t>
  </si>
  <si>
    <t xml:space="preserve">DG. NESTOR CARDENAS </t>
  </si>
  <si>
    <t>IS104</t>
  </si>
  <si>
    <t>Porcentaje de cumplimiento reporte noticioso (noticas favorables, negativas y neutras)</t>
  </si>
  <si>
    <t>P192</t>
  </si>
  <si>
    <t xml:space="preserve">Realizar la edición y socialización de podcast con temas generales del Instituto. </t>
  </si>
  <si>
    <t>Realizar la edición y socialización de podcast con temas generales del Instituto.</t>
  </si>
  <si>
    <t>ANDRES SARMIENTO</t>
  </si>
  <si>
    <t xml:space="preserve">TATIANA MORENO </t>
  </si>
  <si>
    <t>P193</t>
  </si>
  <si>
    <t>Realizar el diseño adecuado y efectivo del componente Información y Comunicación</t>
  </si>
  <si>
    <t>Realizar el monitoreo diario de los medios de comunicación, llevando a cabo la incidencia noticiosa que permita conocer el número de noticias positivas, negativas y neutras relacionadas con el Instituto que son publicadas en los medios a nivel nacional e internacional.</t>
  </si>
  <si>
    <t xml:space="preserve">PROFESIONAL UNIVERSITARIO </t>
  </si>
  <si>
    <t>ANDRES SIERRA</t>
  </si>
  <si>
    <t xml:space="preserve">CAROLINA CAMPOS </t>
  </si>
  <si>
    <t xml:space="preserve">Porcentaje de cumplimiento de estrategias de comunicación diseñadas e implementadas
</t>
  </si>
  <si>
    <t>P285</t>
  </si>
  <si>
    <t xml:space="preserve">Número </t>
  </si>
  <si>
    <t>Realizar la edición y socialización de ABC con temas generales del Instituto.</t>
  </si>
  <si>
    <t xml:space="preserve">JOHAN MARIN </t>
  </si>
  <si>
    <t>OD5</t>
  </si>
  <si>
    <t>Garantizar un adecuado flujo de información tanto interna como externa</t>
  </si>
  <si>
    <t>Promover los recursos de información y comunicación en pro de la imagen institucional.</t>
  </si>
  <si>
    <t>ESTADISTICA</t>
  </si>
  <si>
    <t>IS53</t>
  </si>
  <si>
    <t>Información estadística de la PPL elaborada y publicada</t>
  </si>
  <si>
    <t>P194</t>
  </si>
  <si>
    <t>Rediseño cuadros de salida de información estadística de la PPL para el tablero virtual.</t>
  </si>
  <si>
    <t>Erica Janeth Pérez Rodríguez</t>
  </si>
  <si>
    <t>P195</t>
  </si>
  <si>
    <t>P196</t>
  </si>
  <si>
    <t>IS54</t>
  </si>
  <si>
    <t>Porcentaje de cumplimiento requerimientos demográficos poblacional demandados tramitados</t>
  </si>
  <si>
    <t>P197</t>
  </si>
  <si>
    <t>Elaborar y publicar mensualmente boletín estadístico con información sociodemográfica de la PPL.</t>
  </si>
  <si>
    <t>Elaborar y publicar mensualmente la información sociodemográfica de la PPL.</t>
  </si>
  <si>
    <t>GESTIÓN DEL CONOCIMIENTO Y LA INNOVACIÓN</t>
  </si>
  <si>
    <t>Promover la construcción de una cultura de análisis y retroalimentación para el mejoramiento continuo.</t>
  </si>
  <si>
    <t>C8</t>
  </si>
  <si>
    <t>OE17</t>
  </si>
  <si>
    <t>Generar la captura y distribución del conocimiento.</t>
  </si>
  <si>
    <t>IE9</t>
  </si>
  <si>
    <t>Productos de investigación en la vigencia.</t>
  </si>
  <si>
    <t>S22</t>
  </si>
  <si>
    <t>INVESTIGACIÓN PENITENCIARIA Y CARCELARIA</t>
  </si>
  <si>
    <t>IS55</t>
  </si>
  <si>
    <t>P198</t>
  </si>
  <si>
    <t>Encuentros académicos realizados para la divulgación y retroalimentación del conocimiento penitenciario a nivel nacional.</t>
  </si>
  <si>
    <t>Realizar reuniones preparatorias para la participación en los encuentros académicos organizados por la DIRES y/o entidades externas</t>
  </si>
  <si>
    <t>Preparar y desarrollar las ponencias para la participación en los encuentros académicos organizados por la DIRES y/o entidades externas</t>
  </si>
  <si>
    <t>Elaborar y presentar informe de la participación en los encuentros académicos organizados por la DIRES y/o entidades externas</t>
  </si>
  <si>
    <t>IS56</t>
  </si>
  <si>
    <t>Número de  Investigaciones a identificar el impacto en lo institucional</t>
  </si>
  <si>
    <t>P199</t>
  </si>
  <si>
    <t>Productos de investigación que generan nuevo conocimiento en el sector penitenciario y carcelario.</t>
  </si>
  <si>
    <t>Elaborar y aprobar anteproyecto de investigación y/o temática para buenas prácticas o lecciones aprendidas</t>
  </si>
  <si>
    <t>Desarrollar el proyecto de investigación y/o documentación de buenas prácticas o lecciones aprendidas</t>
  </si>
  <si>
    <t>Elaborar el informe final de investigación o buenas prácticas o lecciones aprendidas y socializar los resultados.</t>
  </si>
  <si>
    <t>OD6</t>
  </si>
  <si>
    <t>C12</t>
  </si>
  <si>
    <t>OE20</t>
  </si>
  <si>
    <t>Desarrollar productos de investigación que generen nuevo conocimiento en el sector penitenciario y carcelario para el mejoramiento continuo de la gestión institucional</t>
  </si>
  <si>
    <t>IE13</t>
  </si>
  <si>
    <t>S25</t>
  </si>
  <si>
    <t>Número de Investigaciones a identificar el impacto en lo institucional</t>
  </si>
  <si>
    <t>P200</t>
  </si>
  <si>
    <t>Diseñar la tipología de investigación de impacto para el instituto.</t>
  </si>
  <si>
    <t>Seleccionar con el grupo de investigación el modelo de investigación impacto ideal para el Instituto con su tipología</t>
  </si>
  <si>
    <t>Documentar y formalizar el modelo de investigación impacto</t>
  </si>
  <si>
    <t>P201</t>
  </si>
  <si>
    <t>Realizar las investigaciones aprobadas a medir el impacto institucional</t>
  </si>
  <si>
    <t xml:space="preserve">Estructurarla el estudio a realizar en relación a las investigaciones de impacto y medición </t>
  </si>
  <si>
    <t>Desarrollo y realización de las investigaciones estructuradas</t>
  </si>
  <si>
    <t>S26</t>
  </si>
  <si>
    <t>INNOVACIÓN PENITENCIARIA</t>
  </si>
  <si>
    <t>IS57</t>
  </si>
  <si>
    <t>Número de Buenas prácticas implementadas</t>
  </si>
  <si>
    <t>P202</t>
  </si>
  <si>
    <t>Llevar y documentar el pilotaje ideal de Tratamiento Penitenciario en un establecimiento de Reclusión en conjunto con la Dirección de Atención y Tratamiento</t>
  </si>
  <si>
    <t>Seleccionar en conjunto con el equipo de tratamiento Penitenciario el ERON para el pilotaje</t>
  </si>
  <si>
    <t>Determinar el flujo de operación ideal del tratamiento a documentar como un modelo de implementación ideal</t>
  </si>
  <si>
    <t>presentación análisis y resultados del pilotaje realizado</t>
  </si>
  <si>
    <t>P203</t>
  </si>
  <si>
    <t>Llevar y documentar el pilotaje de buenas practicas a nivel regional en conjunto con las direcciones Regionales</t>
  </si>
  <si>
    <t>Socializar y la metodología buenas practicas a las direcciones regionales</t>
  </si>
  <si>
    <t>Acompañar a las direcciones regionales en la construcción de las buenas practicas</t>
  </si>
  <si>
    <t>Acompañar en la documentación de las buenas practicas en las Direcciones Regionales</t>
  </si>
  <si>
    <t>Presentar al comité y su publicación en el entorno de ciudadanía las buenas practicas de cada regional gracias</t>
  </si>
  <si>
    <t>COMUNICACIÓN</t>
  </si>
  <si>
    <t>S13</t>
  </si>
  <si>
    <t xml:space="preserve">LUCHA CONTRA LA CORRUPCION </t>
  </si>
  <si>
    <t>P122</t>
  </si>
  <si>
    <t>Responsabilidades gerentes públicos y líderes de proceso (primera Línea de defensa)</t>
  </si>
  <si>
    <t>Desarrollar de acciones de lucha contra la corrupción en medios y canales institucionales.</t>
  </si>
  <si>
    <t xml:space="preserve">JEFE OFICINA </t>
  </si>
  <si>
    <t xml:space="preserve">CARLOS ZAMBRANO </t>
  </si>
  <si>
    <t>P123</t>
  </si>
  <si>
    <t>Registrar y actualizar trámites  y otros procedimientos administrativos en el SUIT frente a al Tramite de solicitud de los diferentes medios de comunicación para el desarrollo de sus actividades periodísticas con la población de internos  (Instrumentos gestión de la información )</t>
  </si>
  <si>
    <t xml:space="preserve">Carlos Zambrano </t>
  </si>
  <si>
    <t xml:space="preserve">Jefe Oficina Asesora </t>
  </si>
  <si>
    <t>Actualizar a través del SUIT del trámite 377 y otros procedimientos administrativos y verificación con el DAFP y Planeación INPEC.</t>
  </si>
  <si>
    <t>SÍ</t>
  </si>
  <si>
    <t xml:space="preserve">YULI LOPEZ CABEZAS </t>
  </si>
  <si>
    <t>PARTICIPACIÓN CIUDADANA EN LA GESTIÓN PÚBLICA</t>
  </si>
  <si>
    <t>IS27</t>
  </si>
  <si>
    <t>Aumentar en un 10% por año, la participación en los diferentes espacios de diálogo de RDC para mejorar la gestión institucional.</t>
  </si>
  <si>
    <t>P124</t>
  </si>
  <si>
    <t>Realizar Implementación de la etapa de aprestamiento para la rendición de cuentas. Evaluación estrategia rendición de cuentas vigencia anterior.</t>
  </si>
  <si>
    <t>Realizar un (1) Informe de evaluación y diagnóstico de la estrategia implementada en la vigencia anterior de rendición de cuentas publicado en página web.</t>
  </si>
  <si>
    <t>Realizar Un (1) informe individual de rendición de cuentas acuerdos de paz de la vigencia anterior y publicado en la página web.</t>
  </si>
  <si>
    <t>Realizar un (1) autodiagnóstico de la gestión de rendición de cuentas</t>
  </si>
  <si>
    <t>P125</t>
  </si>
  <si>
    <t>Realizar la implementación de la etapa de preparación y diseño para la rendición de cuentas.</t>
  </si>
  <si>
    <t>Realizar el Diseño, elaboración y publicación en página web de una (1) estrategia de rendición de cuentas.</t>
  </si>
  <si>
    <t>Realizar la Actividad de fortalecimiento al interior del instituto del conocimiento y participación de los funcionarios en el desarrollo de la estrategia de rendición de cuentas.</t>
  </si>
  <si>
    <t>Diseñar la metodología de diálogo para cada evento de rendición de cuentas que garantice la intervención de ciudadanos y grupos de interés con su evaluación y propuestas a las mejoras de la gestión.</t>
  </si>
  <si>
    <t>Generar acciones de coordinación y articulación con las Direcciones Regionales y dependencias vinculantes para el desarrollo de los espacios de diálogo definidos en la estrategia de RDC</t>
  </si>
  <si>
    <t>P126</t>
  </si>
  <si>
    <t>Realizar Implementación de la etapa de ejecución para la rendición de cuentas.</t>
  </si>
  <si>
    <t>Realizar la conformación del grupo líder, que articule y lidere el proceso de planeación de la estrategia de rendición de cuentas al interior del instituto. y definición de plan de trabajo.</t>
  </si>
  <si>
    <t>Realizar Una (1) Encuesta de opinión creada sobre los temas de interés de la ciudadanía para definir temas y contenidos de la Rendición de Cuentas y evaluación de la estrategia de Rdc del INPEC.</t>
  </si>
  <si>
    <t>Porcentaje de satisfacción frente a la temática y metodología de la audiencia pública de rendición de cuentas, con relación al numero de participantes de la evaluación de la audiencia.</t>
  </si>
  <si>
    <t>P127</t>
  </si>
  <si>
    <t>Implementación de la etapa de seguimiento y evaluación para la rendición de cuentas</t>
  </si>
  <si>
    <t>Realizar Informes de resultados de las evaluaciones de los espacios de diálogo y publicados en página web.</t>
  </si>
  <si>
    <t>Realizar Un (1) informe de resultados de los compromisos adquiridos en los diferentes espacios de diálogo.</t>
  </si>
  <si>
    <t>Recopilar, tramitar y generar respuesta a las preguntas de los ciudadanos formuladas en el marco del proceso de rendición de cuentas y publicarlas en la página web.</t>
  </si>
  <si>
    <t>Diseñar y aplicar mecanismo de evaluación sobre las actividades desarrolladas en la estrategia de rendición de cuentas.</t>
  </si>
  <si>
    <t>Realizar Un (1) informe sobre la evaluación de la estratégica de RDC y publicado en página web.</t>
  </si>
  <si>
    <t>Realizar Un (1) plan de mejoramiento creado de la estrategia de RDC y publicado en página web.</t>
  </si>
  <si>
    <t>Realizar la Publicación en la página web institucional informe de: "Evaluación de la estrategia con acciones adelantadas de RDC", "Informe de la audiencia pública" e "Informe de los espacios de diálogo".</t>
  </si>
  <si>
    <t>P128</t>
  </si>
  <si>
    <t>Operativizar el modulo Rendición de Cuentas ISOLUCION de acuerdo a los lineamientos del DAFP</t>
  </si>
  <si>
    <t>Realizar la alimentación y/o solicitud de ajustes para actualizar con información el modulo de rendición de cuentas ISOLUCION</t>
  </si>
  <si>
    <t>S14</t>
  </si>
  <si>
    <t>TIC PARA LA SOCIEDAD</t>
  </si>
  <si>
    <t>Porcentaje de cumplimiento de los soportes técnicos del sistema de información misional SISIPEC demandados solucionados</t>
  </si>
  <si>
    <t>P129</t>
  </si>
  <si>
    <t>Información Institucional actualizada y disponible a través de medios físicos y electrónicos de acuerdo al articulo  9 de la ley 1712 de 2014.</t>
  </si>
  <si>
    <t>Realizar la publicación, actualización y disponibilidad de la Información en el portal web Institucional de acuerdo al artículo 9 de la ley 1712 de 2014.</t>
  </si>
  <si>
    <t>Coordinador Grupo Administración de la Información.</t>
  </si>
  <si>
    <t>Dg. Giovanni Gordillo</t>
  </si>
  <si>
    <t>Ing. Kari Herazo</t>
  </si>
  <si>
    <t xml:space="preserve">Porcentaje de disponibilidad en los servicios conectividad de red de comunicaciones </t>
  </si>
  <si>
    <t>P130</t>
  </si>
  <si>
    <t>Modernización Integral de las Capacidades Tecnológicas del INPEC a Nivel Nacional (Proyecto de Inversión)</t>
  </si>
  <si>
    <t>Plan Estratégico de Tecnologías de la Información - PETI</t>
  </si>
  <si>
    <t>Porcentaje de cumplimiento soporte técnico de las herramientas Ofimáticas implementadas en la sede central y anexos tramitados</t>
  </si>
  <si>
    <t>P131</t>
  </si>
  <si>
    <t>Portafolio de servicios TIC para la sociedad</t>
  </si>
  <si>
    <t>Realizar seguimiento al Portafolio de servicios TIC para la sociedad.</t>
  </si>
  <si>
    <t>Ing. Nohemí Lozano Avilez</t>
  </si>
  <si>
    <t>GRUDO</t>
  </si>
  <si>
    <t>Eficacia del análisis de datos para mejorar la gestión institucional</t>
  </si>
  <si>
    <t>S15</t>
  </si>
  <si>
    <t>FORTALECIMIENTO ORGANIZACIONAL Y SIMPLIFICACIÓN DE PROCESOS</t>
  </si>
  <si>
    <t>Porcentaje de actualización e Implementación del Modelo MIPG en el Aplicativo ISOLUCION</t>
  </si>
  <si>
    <t>P132</t>
  </si>
  <si>
    <t xml:space="preserve">Ajustar y presentar a la Oficina Asesora Jurídica los proyectos de resolución producto de las mesas de trabajo con los dueños de procesos para desarrollar la Estructura Orgánica y funciones  Nivel central, Regional y de ERON </t>
  </si>
  <si>
    <t>Proyectar, a partir de los conceptos de la DIRAT, DIGEC y DICUV, los actos administrativos para la reclasificación, fusión, denominación y/o destinación de pabellones de ERON..</t>
  </si>
  <si>
    <t>Coordinador GRUDO</t>
  </si>
  <si>
    <t>Luis Alberto Mejía Jiménez</t>
  </si>
  <si>
    <t>Laura Carolina Flórez Avellaneda</t>
  </si>
  <si>
    <t>Presentar al grupo de recursos y conceptos de la OFAJU los proyectos de actos administrativos.</t>
  </si>
  <si>
    <t>Publicar en la ruta virtual de la calidad y enviar por correo electrónico a las dependencias del nivel central, direcciones regionales y ERON objeto, los actos administrativos.</t>
  </si>
  <si>
    <t>P133</t>
  </si>
  <si>
    <t>Proyectar para firma de la Dirección General los actos administrativos de reclasificación, denominación y destinación de los pabellones de los ERON (previa autorización de DINPE .Parágrafo 2 art. 20 Resol.6349 /16)</t>
  </si>
  <si>
    <t>GRUPE</t>
  </si>
  <si>
    <t>P134</t>
  </si>
  <si>
    <t>Consolidar las propuestas por parte del comité directivo y realizar los ajustes aprobados en documento de modernización institucional para posterior presentar al Ministerio la propuesta versión final</t>
  </si>
  <si>
    <t>Coordinador GRUPE Coordinador GRUDO</t>
  </si>
  <si>
    <t>Profesional Universitario / Profesional Universitario</t>
  </si>
  <si>
    <t>Elvira Rowlands / Laura Carolina Flórez Avellaneda</t>
  </si>
  <si>
    <t>P135</t>
  </si>
  <si>
    <t>Actualizar los documentos asociados al proceso Planificación Institucional de acuerdo a las necesidades.</t>
  </si>
  <si>
    <t>Definir los documentos objeto de actualización para la vigencia 2024 en coordinación con el dueño de proceso y coordinadores de GRUPE y GRUES</t>
  </si>
  <si>
    <t>Revisar los documentos asociados al proceso de planificación institucional enviados a flujo de aprobación</t>
  </si>
  <si>
    <t>P136</t>
  </si>
  <si>
    <t>Hacer seguimiento y reportar los documentos de los Dueños de Procesos en estado APROBADO que hacen parte del SGI y son cargados en el aplicativo Isolucion.</t>
  </si>
  <si>
    <t>Revisar los documentos del SGI enviados a flujo de revisión en Isolucion por parte de los diferentes Dueños de proceso del Instituto.</t>
  </si>
  <si>
    <t>Realizar seguimiento a los documentos del SGI APROBADOS en Isolucion por parte de los Dueños de Procesos.</t>
  </si>
  <si>
    <t>Ejecutar la planeación institucional en el marco de los valores del servicio público</t>
  </si>
  <si>
    <t>0E7</t>
  </si>
  <si>
    <t>P137</t>
  </si>
  <si>
    <t>Aumentar la cobertura en el uso de la herramienta Isolucion en el instituto  de acuerdo al presupuesto asignado</t>
  </si>
  <si>
    <t>Realizar seguimientos y actualizar los diferentes usuarios creados que sirven de apoyo para el SGI.</t>
  </si>
  <si>
    <t>P138</t>
  </si>
  <si>
    <t>Reforzar y capacitar a los integrantes del equipo operativo calidad MECI en el modulo de documentación de la herramienta Isolucion de acuerdo a requerimientos presentados a la OFPLA por los dueños de proceso</t>
  </si>
  <si>
    <t>Realizar la capacitación a los Integrantes del equipo operativo calidad MECI en el modulo de documentación de la herramienta Isolucion de acuerdo a requerimientos presentados a la OFPLA por los dueños de proceso.</t>
  </si>
  <si>
    <t>Evaluar la sesión de capacitación</t>
  </si>
  <si>
    <t>P139</t>
  </si>
  <si>
    <t>Informar a la Dirección General anualmente el desempeño de Gestión del sistema de Gestión de la Calidad y sobre las oportunidades de mejora</t>
  </si>
  <si>
    <t>Elaborar el informe de desempeño del Sistema de Gestión de Calidad (documentación) y oportunidades de mejora.</t>
  </si>
  <si>
    <t>Presentar el informe a la Dirección General</t>
  </si>
  <si>
    <t>P140</t>
  </si>
  <si>
    <t>Difusión y fortalecimiento de la dimensión de control interno MIPG en su segunda línea de defensa</t>
  </si>
  <si>
    <t>Difundir a través de herramientas informativas el uso y aplicabilidad del -MIPG</t>
  </si>
  <si>
    <t>Verificar y medir el impacto que tuvieron la sesiones de capacitación en temas de la dimensión de Control Interno- MIPG</t>
  </si>
  <si>
    <t>P141</t>
  </si>
  <si>
    <t>Realizar capacitación sobre el manejo y funcionamiento de las dimensiones del MIPG por procesos en el aplicativo Isolucion con la finalidad de crear una línea base para el instituto.</t>
  </si>
  <si>
    <t>Capacitar en el manejo de las dimensiones de MIPG a los diferentes Procesos del instituto.</t>
  </si>
  <si>
    <t>Realizar mesas de trabajo de acompañamiento con los procesos para revisar el funcionamiento de las dimensiones del MIPG</t>
  </si>
  <si>
    <t>P142</t>
  </si>
  <si>
    <t>Realizar seguimiento anual a las políticas de las dimensiones del modelo MIPG que manejan los diferentes Dueños de Procesos en el aplicativo Isolucion.</t>
  </si>
  <si>
    <t>Realizar revisión y seguimiento al avance en los compromisos en el manejo de las dimensiones y políticas de MIPG que manejan cada dueño de proceso. .</t>
  </si>
  <si>
    <t>Validar la maduración de las políticas transversales en MIPG alimentadas por los diferentes Dueños de Proceso.</t>
  </si>
  <si>
    <t>OE8</t>
  </si>
  <si>
    <t>S17</t>
  </si>
  <si>
    <t>TIC PARA EL ESTADO</t>
  </si>
  <si>
    <t>Porcentaje de implementación de la Política de Gobierno Digital establecida por MINTIC</t>
  </si>
  <si>
    <t>P143</t>
  </si>
  <si>
    <t>Implementación de la Política de Gobierno Digital</t>
  </si>
  <si>
    <t>Actividades de seguimiento e Implementación de la Política de Gobierno Digital</t>
  </si>
  <si>
    <t>P144</t>
  </si>
  <si>
    <t>Implementación Plan Estratégico de Tecnologías de la Información - PETI</t>
  </si>
  <si>
    <t>Realizar seguimiento a la Implementación Plan Estratégico de Tecnologías de la Información - PETI</t>
  </si>
  <si>
    <t>S18</t>
  </si>
  <si>
    <t xml:space="preserve">SEGURIDAD DIGITAL </t>
  </si>
  <si>
    <t>IS34</t>
  </si>
  <si>
    <t>Porcentaje de la eficacia del buen uso y aprovechamiento de la infraestructura tecnológica del Instituto</t>
  </si>
  <si>
    <t>P145</t>
  </si>
  <si>
    <t>Implementación del Plan de seguridad y privacidad de la información</t>
  </si>
  <si>
    <t>Plan de seguridad y privacidad de la información</t>
  </si>
  <si>
    <t>Realizar la Implementación del Plan de seguridad y privacidad de la información</t>
  </si>
  <si>
    <t>P146</t>
  </si>
  <si>
    <t>Implementación del Plan de tratamiento de riesgos de seguridad y privacidad de la información</t>
  </si>
  <si>
    <t>Plan de tratamiento de riesgos de seguridad y privacidad de la información</t>
  </si>
  <si>
    <t>Realizar la Implementación del Plan de tratamiento de riesgos de seguridad y privacidad de la información</t>
  </si>
  <si>
    <t>IS35</t>
  </si>
  <si>
    <t>Porcentaje de las herramientas Tics implementadas en el Instituto con difusión y entrenamiento</t>
  </si>
  <si>
    <t>P147</t>
  </si>
  <si>
    <t>Declaración de aplicabilidad para el Sistema de Gestión de Seguridad de la Información SGSI</t>
  </si>
  <si>
    <t>Realizar el seguimiento y Actualización de la Declaración de aplicabilidad para el Sistema de Gestión de Seguridad de la Información SGSI</t>
  </si>
  <si>
    <t>DEFENSA JURÍDICA</t>
  </si>
  <si>
    <t>IS101</t>
  </si>
  <si>
    <t>P148</t>
  </si>
  <si>
    <t xml:space="preserve">Realizar las solicitudes de conciliación prejudicial, judicial  estudiarlas y presentarlas al comité </t>
  </si>
  <si>
    <t>Revisar, estudiar y elaborar las fichas de solicitudes de conciliación que serán incluidas en la orden del día y presentarlas en las sesiones ordinarias o extraordinarias al Comité de Conciliaciones y Defensa Judicial del INPEC</t>
  </si>
  <si>
    <t>PROFESIONAL UNIVERSITARIO - CON FUNCIONES DE COORDINADOR DEL GRUDE</t>
  </si>
  <si>
    <t>NICOLAS GUTIERREZ PRADA</t>
  </si>
  <si>
    <t xml:space="preserve">PROFESIONALES </t>
  </si>
  <si>
    <t>CON EL ROL DE APODERADOS DEL GRUDE</t>
  </si>
  <si>
    <t>IS102</t>
  </si>
  <si>
    <t>Prevención del Daño antijuridico y reporte estudios procedencia medio de control de repetición al Ministerio Publico.</t>
  </si>
  <si>
    <t>P149</t>
  </si>
  <si>
    <t>Mantener y actualizar la base de datos "cuadro general de coactivos del INPEC" de acuerdo con los trámites realizados</t>
  </si>
  <si>
    <t>BLANCA ALARCÓN</t>
  </si>
  <si>
    <t>Porcentaje de cumplimiento de los trámites relacionados con casas de contraventores por delitos culposo.</t>
  </si>
  <si>
    <t>P150</t>
  </si>
  <si>
    <t>Presentar  las ordenes de pago  al comité  de conciliaciones y defensa judicial del INPEC.</t>
  </si>
  <si>
    <t>Presentar al Comité de Conciliaciones las órdenes de pago a efectos de tomar decisiones</t>
  </si>
  <si>
    <t>Realizar la actualización de la base de datos "Órdenes de pago del INPEC"</t>
  </si>
  <si>
    <t>P151</t>
  </si>
  <si>
    <t>Presentar  el estado de los procesos judiciales para efectos de la conciliación entre el  GRUDE OFAJU  y  GOCON para efectos del saneamiento Contable.</t>
  </si>
  <si>
    <t>CON EL ROL DE APODERADOS DEL INPEC</t>
  </si>
  <si>
    <t>TECNICO</t>
  </si>
  <si>
    <t>BLANCA CRISTINA GORDO</t>
  </si>
  <si>
    <t>PROFESIONAL</t>
  </si>
  <si>
    <t>DORIS SANCHEZ TORRES</t>
  </si>
  <si>
    <t>P152</t>
  </si>
  <si>
    <t>Realizar Seguimiento y promover el cumplimiento  de las actividades establecidas en la Política de prevención del daño antijurídico.</t>
  </si>
  <si>
    <t>Adelantar eventos a nivel nacional previa programación, encaminados a informar sobre la Política de Prevención del Daño Antijuridico y promover acciones que ayuden  a reducir el Daño Antijuridico en el INPEC</t>
  </si>
  <si>
    <t>PROFESIONALES DEL GRUDE ASIGNADOS</t>
  </si>
  <si>
    <t>Realizar seguimiento al cumplimiento de las actividades establecidas en la Política de Prevención del daño antijurídico, aprobada por el Comité de Conciliaciones del INPEC y presentada ante la ANDJE.</t>
  </si>
  <si>
    <t>PROFESIONALES Y TECNICOS DE LAS AREAS INVOLUCRADAS EN LA PPDA</t>
  </si>
  <si>
    <t>P153</t>
  </si>
  <si>
    <t>Notificar al Ministerio Público ante la Jurisdicción de lo Contencioso Administrativo, la decisión del comité de conciliaciones y defensa judicial del INPEC, respecto de la procedencia o no de instaurar el medio de Control de Repetición anexando los documentos correspondientes</t>
  </si>
  <si>
    <t>P154</t>
  </si>
  <si>
    <t>Elaborar escrito dando contestación a las acciones de tutela e incidentes de desacato y remitir a la Autoridad Judicial correspondiente la respuesta y soportes requeridos a través de los diferentes medios (correo electrónico, correspondencia y fax), dentro del término.</t>
  </si>
  <si>
    <t>PROFESIONAL UNIVERSITARIO - CON FUNCIONES DE COORDINADOR DEL GRUTU</t>
  </si>
  <si>
    <t>JOSÉ ANTONIO TORRES CERÓN</t>
  </si>
  <si>
    <t>PROFESIONALES DEL GRUTU ASIGNADOS</t>
  </si>
  <si>
    <t>Registrar en la base de datos entrada y salida de Acciones de Tutela e incidentes de desacato el estado y trámite a las mismas como mecanismo de seguimiento y control .</t>
  </si>
  <si>
    <t>Impartir lineamientos, desarrollar eventos de capacitación o divulgación del aplicativo SIJUR y realizar seguimiento al registro de la  información a nivel nacional</t>
  </si>
  <si>
    <t>P155</t>
  </si>
  <si>
    <t>Coadyuvar a superar el estado de cosas inconstitucionales.</t>
  </si>
  <si>
    <t>Elaborar escritos dentro de su competencia dando contestación a las solicitudes de la Corte Constitucional en materia de ECI y remitir a la Autoridad Judicial correspondiente la respuesta y soportes requeridos a través de los diferentes medios (correo electrónico, correspondencia y fax), dentro del término.</t>
  </si>
  <si>
    <t>JEFE OFICINA ASESORA JURÍDICA</t>
  </si>
  <si>
    <t>JOSÁ ANTONIO TORRES CERÓN</t>
  </si>
  <si>
    <t>PROFESIONALES</t>
  </si>
  <si>
    <t>JAVIER LEDESMA DULCE - ALEJANDRA RESTREPO</t>
  </si>
  <si>
    <t>Realizar en coordinación con las entidades y organismos vinculados a ECI seguimiento al cumplimiento de las actividades establecidas por las sentencias de la corte al Respecto.</t>
  </si>
  <si>
    <t>Responder de manera oportuna requerimientos de los entes de control relacionados con el ECI.</t>
  </si>
  <si>
    <t>OFICINA DE CONTROL  DISCIPLINARIO</t>
  </si>
  <si>
    <t>S19</t>
  </si>
  <si>
    <t>IS42</t>
  </si>
  <si>
    <t xml:space="preserve">Porcentaje de  Decisiones de fondo de los Procesos activos, quejas e informes  </t>
  </si>
  <si>
    <t>P156</t>
  </si>
  <si>
    <t>Procesos disciplinarios con decisión de fondo en etapa de juzgamiento</t>
  </si>
  <si>
    <t>LAURA NATALIA RIVERA RUIZ</t>
  </si>
  <si>
    <t>LAURA NATALIA RIVERA</t>
  </si>
  <si>
    <t xml:space="preserve">Coordinador Grupo de Prevención </t>
  </si>
  <si>
    <t>VIVIAN ARELIX MURILLO ORTIZ</t>
  </si>
  <si>
    <t>Revisar aleatoriamente los expedientes activos de la OFIDI, para controlar el cumplimiento de notificaciones y comunicaciones que determina la ley.</t>
  </si>
  <si>
    <t>Coordinador Grupo de Secretaría Común</t>
  </si>
  <si>
    <t>ANA PAOLA CELY SÁNCHEZ</t>
  </si>
  <si>
    <t>Verificar selectivamente que las sanciones proferidas en la OFIDI sean ejecutadas y registradas, de acuerdo a lo establecido en la Ley.</t>
  </si>
  <si>
    <t xml:space="preserve">Coordinador Grupo de Secretaría Común </t>
  </si>
  <si>
    <t>P157</t>
  </si>
  <si>
    <t>Procesos disciplinarios con decisión de fondo en etapa de instrucción</t>
  </si>
  <si>
    <t>OLIVO SANDOVAL SANDOVAL</t>
  </si>
  <si>
    <t xml:space="preserve">Porcentaje de cumplimiento en el tramite de las quejas recepcionadas  </t>
  </si>
  <si>
    <t>P158</t>
  </si>
  <si>
    <t>Quejas e informes disciplinarios recibidos y evaluados</t>
  </si>
  <si>
    <t>Evaluar y definir el trámite a seguir de las quejas e informes allegados mensualmente a la oficina, realizar actas de comité CRAET.</t>
  </si>
  <si>
    <t>OFICINA DE CONTROL DISCIPLINARIO</t>
  </si>
  <si>
    <t>GESTIÓN POR VALROES</t>
  </si>
  <si>
    <t>IS43</t>
  </si>
  <si>
    <t>Porcentaje de cumplimiento de las Actividades de capacitación programadas sobre  la ley 1952 de 2019  realizadas</t>
  </si>
  <si>
    <t>P159</t>
  </si>
  <si>
    <t xml:space="preserve">Prevenir conductas que afecten la disciplina al interior de la Institución.    </t>
  </si>
  <si>
    <t>Elaborar e implementar el plan preventivo disciplinario, mediante las siguientes actividades: actas (1), videoconferencias (1), y ayudas visuales (3), publicación fallos, verificar selectivamente que las actuaciones procesales están siendo registradas en el sistema SIID (1) (trimestral) y rendir informe estadístico trimestral a la DINPE sobre el Inventario Disciplinario y actuaciones realizadas por los Operadores Disciplinarios a nivel nacional y registradas en el SIID.</t>
  </si>
  <si>
    <t>IS44</t>
  </si>
  <si>
    <t>P160</t>
  </si>
  <si>
    <t>Gestionar cursos y/o capacitaciones. (2 al año)</t>
  </si>
  <si>
    <t>MEJORA NORMATIVA</t>
  </si>
  <si>
    <t>P161</t>
  </si>
  <si>
    <t>Proyectar y presentar las decisiones de segunda instancia dentro de los procesos disciplinarios que se surten en contra de los servidores públicos.</t>
  </si>
  <si>
    <t xml:space="preserve">Proyectar 30 decisiones o providencias que resuelven los recursos de segunda instancia. </t>
  </si>
  <si>
    <t>PROFESIONAL UNIVERSITARIO - CON FUNCIONES DE COORDINADOR DEL GRECO</t>
  </si>
  <si>
    <t>YURY BIBIANA GARCIA LOZANO</t>
  </si>
  <si>
    <t>PROFESIONALES DEL GRECO ASIGNADOS</t>
  </si>
  <si>
    <t>Registrar y mantener actualizada la base de datos con los  expedientes relacionados con las decisiones de segunda instancia</t>
  </si>
  <si>
    <t>FUNCIOJNARIOS DEL GRECO ASIGNADOS</t>
  </si>
  <si>
    <t>P162</t>
  </si>
  <si>
    <t>Proyectar y atender los conceptos jurídicos y los Derechos de Petición  requeridos por las diferentes áreas y las partes interesadas que lo requieran</t>
  </si>
  <si>
    <t>P163</t>
  </si>
  <si>
    <t>Revisar los actos administrativos proyectados por las dependencias y otorgar el respectivo control de Legalidad a aquellos que lo ameritan.</t>
  </si>
  <si>
    <t>Ejercer el control de legalidad de los proyectos de acuerdos y actos administrativos proferidos por las áreas del INPEC y presentados en la OFAJU.</t>
  </si>
  <si>
    <t>P164</t>
  </si>
  <si>
    <t>Atender y registrar en la base de datos dispuesta para seguimiento y control las solicitudes y trámites sobre Casa Cárcel allegados y emitidos por la OFAJU.</t>
  </si>
  <si>
    <t>EVALUACIÓN DE RESULTADOS</t>
  </si>
  <si>
    <t>OD4</t>
  </si>
  <si>
    <t>Conocer los avances en la consecución de resultados previstos en su marco estratégico.</t>
  </si>
  <si>
    <t>SEGUIMIENTO Y EVALUACIÓN DEL DESEMPEÑO INSTITUCIONAL</t>
  </si>
  <si>
    <t>Promover al Instituto el seguimiento a la gestión y su desempeño</t>
  </si>
  <si>
    <t>Eficacia del seguimiento a la gestión institucional y la evaluación de los resultados obtenidos</t>
  </si>
  <si>
    <t>S21</t>
  </si>
  <si>
    <t>SEGUIMIENTO Y EVALUACIÓN INSTITUCIONAL</t>
  </si>
  <si>
    <t>Porcentaje del cumplimiento al seguimiento del plan institucional Nacional</t>
  </si>
  <si>
    <t>P165</t>
  </si>
  <si>
    <t>Realizar seguimiento anual al Plan de Direccionamiento estratégico.</t>
  </si>
  <si>
    <t>Consolidar los resultados de las dependencias en el plan de acción y procesarlos para obtener la evaluación del Direccionamiento estratégico.</t>
  </si>
  <si>
    <t>P166</t>
  </si>
  <si>
    <t>Realizar seguimiento Trimestral al Plan de Acción.</t>
  </si>
  <si>
    <t>Generar trimestralmente el Informe de seguimiento del plan de acción y presentarlo ante el comité institucional de desempeño</t>
  </si>
  <si>
    <t>P167</t>
  </si>
  <si>
    <t>Realizar seguimiento Trimestral al modelo integrado de planeación y gestión</t>
  </si>
  <si>
    <t>Generar trimestralmente el Informe de seguimiento del Modelo integrado de Planeación y Gestión y presentarlo ante el ministerio y comité institucional de desempeño institucional).</t>
  </si>
  <si>
    <t>P168</t>
  </si>
  <si>
    <t>Realizar Informes de monitoreo al mapa de riesgos institucional vigente, con base en la información reportada por los dueños de proceso y según lo establecido en la Política de Administración del Riesgo</t>
  </si>
  <si>
    <t>Efectuar el monitoreo periódico al mapa de riesgos institucional, con base en la información que remitan los dueños de proceso, de acuerdo con la Dimensión de Control Interno del MIPG y la Política de Administración del Riesgo del INPEC.</t>
  </si>
  <si>
    <t>Porcentaje del cumplimiento al seguimiento del plan institucional Dirección Regional</t>
  </si>
  <si>
    <t>P169</t>
  </si>
  <si>
    <t>Realizar seguimiento trimestral a los planes de acción de las Direcciones Regionales y establecimientos de reclusión.</t>
  </si>
  <si>
    <t>Verificar, analizar y evaluar el plan de acción de las direcciones Regionales y sus establecimientos de reclusión de su jurisdicción trimestralmente</t>
  </si>
  <si>
    <t>P170</t>
  </si>
  <si>
    <t>Realizar seguimiento mensual de los indicadores, (físico, producto y financiero) de los proyectos de inversión activos</t>
  </si>
  <si>
    <t>Verificar, analizar y alimentar el seguimiento de avance de los proyectos de inversión en indicador Físico, producto y gestión mensualmente</t>
  </si>
  <si>
    <t>P171</t>
  </si>
  <si>
    <t>Realizar seguimiento mensual a los indicadores, aprobados en SINERGIA</t>
  </si>
  <si>
    <t>Registrar durante los 10 primeros días de cada mes, en la pagina de SINERGIA los avances cualitativos y cuantitativos de los indicadores del PND.</t>
  </si>
  <si>
    <t>P172</t>
  </si>
  <si>
    <t>Realizar seguimiento anual a los indicadores, Estratégicos y operativos</t>
  </si>
  <si>
    <t>Verificar, analizar y alimentar el seguimiento de avance de los indicadores del Direccionamiento estratégico a corte ultimo trimestre 2022</t>
  </si>
  <si>
    <t>Alimentar los indicadores estratégicos del direccionamiento estratégico 2024-2026 en modulo indicadores ISOLUCIÓN</t>
  </si>
  <si>
    <t>P173</t>
  </si>
  <si>
    <t>Realizar seguimiento semestral a los indicadores, de los procesos</t>
  </si>
  <si>
    <t>Actualizar en el modulo indicadores ISOLUCION los indicadores que los responsables de los procesos solicitan actualizar</t>
  </si>
  <si>
    <t>Verificar, analizar y alimentar el seguimiento de avance de los indicadores de los procesos trimestralmente en la matriz y ISOLUCION</t>
  </si>
  <si>
    <t>P174</t>
  </si>
  <si>
    <t>Realizar la medición impacto institucional para cada vigencia "Índices de Impacto"</t>
  </si>
  <si>
    <t>Realizar la formulación de las fichas Técnicas indicadores de impacto Cuatrienio</t>
  </si>
  <si>
    <t>Realizar la recolección información últimos dos cuatrienios con el análisis a modo presentación</t>
  </si>
  <si>
    <t>P175</t>
  </si>
  <si>
    <t>Realizar el ejercicio piloto de un mapeo de conocimiento e innovación de acuerdo a los lineamientos del MIPG</t>
  </si>
  <si>
    <t>Diseño de la estrategia para llevar a cabo el mapeo en la Oficina Asesora Planeación según la buena práctica de la Gobernación de Antioquia</t>
  </si>
  <si>
    <t>Aprobación de la estrategia para llevar a cabo el mapeo en gestión del conocimiento e innovación en la Oficina Asesora de Planeación</t>
  </si>
  <si>
    <t>Implementación de la estrategia para llevar a cabo el mapeo en gestión del conocimiento e innovación en la Oficina Asesora de Planeación</t>
  </si>
  <si>
    <t>Plan de mejoramiento y plan de trabajo a mejorar la gestión del conocimiento e innovación en la Oficina Asesora de Planeación</t>
  </si>
  <si>
    <t>P176</t>
  </si>
  <si>
    <t>Realizar el diseño y medición del indicador del nivel de criticidad del plan de mejoramiento Institucional</t>
  </si>
  <si>
    <t>Realizar el seguimiento semestral del indicador formulado</t>
  </si>
  <si>
    <t>P177</t>
  </si>
  <si>
    <t>Realizar el Seguimiento trimestral de inversión en la política de Equidad de la mujer</t>
  </si>
  <si>
    <t>$ 3.194.505.773,00</t>
  </si>
  <si>
    <t>Verificar, analizar y alimentar el seguimiento de los rubros destinados a Equidad para la mujer a corte de cada trimestre 2024</t>
  </si>
  <si>
    <t>Garantizar un adecuado flujo de información tanto interna  como externa</t>
  </si>
  <si>
    <t>C17</t>
  </si>
  <si>
    <t>GESTIÓN DOCUMENTAL</t>
  </si>
  <si>
    <t>OE25</t>
  </si>
  <si>
    <t xml:space="preserve">Implementar el Programa de Gestión Documental del Instituto </t>
  </si>
  <si>
    <t>IE19</t>
  </si>
  <si>
    <t xml:space="preserve">Seguimiento al Programa de Gestión Documental - PGD </t>
  </si>
  <si>
    <t>DOCUMENTAL</t>
  </si>
  <si>
    <t>IS49</t>
  </si>
  <si>
    <t xml:space="preserve">Porcentaje de cumplimiento de las transferencias documentales programadas ejecutadas </t>
  </si>
  <si>
    <t>P178</t>
  </si>
  <si>
    <t>Ejecutar el Cronograma de implementación del Programa de Gestión Documental-PGD</t>
  </si>
  <si>
    <t>Elaborar Cronograma y realizar seguimiento a la ejecución del mismo por parte de las DIGEC y ERON en la implementación del Programa de Documentos Vitales.</t>
  </si>
  <si>
    <t xml:space="preserve">Coordinadora Grupo Gestión Documental
</t>
  </si>
  <si>
    <t>Estefany Cuitiva- 
 DIRECTORES REGIONALES - JEFE AREA DE GESTIÒN CORPORATIVA
 DIRECTORES DE ERON - JEFE ADMINISTRATIVA, FINANCIERA Y DE GESTIÒN HUMANA</t>
  </si>
  <si>
    <t>Elaborar Cronograma y realizar seguimiento a la ejecución del mismo por parte de las DIGEC y ERON programados conforme al Plan de Transferencias Documentales Primarias.</t>
  </si>
  <si>
    <t>Técnicos Administrativos</t>
  </si>
  <si>
    <t>Sandra Hurtado - Cesar Socha
 DIRECTORES REGIONALES - JEFE AREA DE GESTIÒN CORPORATIVA
 DIRECTORES DE ERON - JEFE ADMINISTRATIVA, FINANCIERA Y DE GESTIÒN HUMANA</t>
  </si>
  <si>
    <t>Socializar el Manual de Gestión Documental, el proceso de Organización Documental y los Instrumentos Archivísticos, para fortalecer la cultura archivística en los servidores públicos.</t>
  </si>
  <si>
    <t>Realizar las acciones necesarias para la presentación de la actualización de las TRD al AGN.</t>
  </si>
  <si>
    <t>Coordinadora Grupo Gestión Documental - Técnica Administrativa</t>
  </si>
  <si>
    <t>Nurian Rojas - Clara Duarte - Estefany Cuitiva</t>
  </si>
  <si>
    <t>Realizar las acciones necesarias para la presentación de las TVD ante el Comité Evaluador de Documentos del Archivo General de la Nación - AGN</t>
  </si>
  <si>
    <t>Nurian Rojas</t>
  </si>
  <si>
    <t>Porcentaje de cumplimiento de las transferencias documentales programadas ejecutadas</t>
  </si>
  <si>
    <t>P179</t>
  </si>
  <si>
    <t>Cumplir con las actividades que conforma el Sistema Integrado de Conservación-SIC</t>
  </si>
  <si>
    <t>Suministrar los insumos necesarios para el correcto archivo de la información de las Regionales y ERON (cajas, carpetas y ganchos), teniendo en cuenta el presupuesto asignado.</t>
  </si>
  <si>
    <t>Técnico Administrativo</t>
  </si>
  <si>
    <t>Alexander Garzón</t>
  </si>
  <si>
    <t>Realizar socializaciones a los servidores penitenciarios acerca del Sistema Integrado de Conservación del archivo del Instituto.</t>
  </si>
  <si>
    <t>Solicitar y realizar seguimiento a los informes presentados por parte de las DIGEC y ERON en la Inspección y mantenimiento de las instalaciones del Archivo Central que cumplan con lo establecido en el SIC (Red de Iluminación, estantería, control de acceso, Inspección de control de plagas, Verificación condiciones de orden y aseo, Reportar los daños a las instalaciones que custodian la documentación, recurso humano, tecnológico y presupuesto gestionado y asignado).</t>
  </si>
  <si>
    <t xml:space="preserve">Coordinadora Grupo Gestión Documental
 </t>
  </si>
  <si>
    <t>Técnica Operativa</t>
  </si>
  <si>
    <t>Ana Milena Carrillo
DIRECTORES REGIONALES - JEFE AREA DE GESTIÒN CORPORATIVA
 DIRECTORES DE ERON - JEFE ADMINISTRATIVA, FINANCIERA Y DE GESTIÒN HUMANA</t>
  </si>
  <si>
    <t>IS50</t>
  </si>
  <si>
    <t>Porcentaje de cumplimiento de las acciones de actualización aplicativo GESDOC</t>
  </si>
  <si>
    <t>P180</t>
  </si>
  <si>
    <t xml:space="preserve">Desarrollar la actividades de la Política de Gestión de Documentos Electrónicos conforme al cronograma contemplado </t>
  </si>
  <si>
    <t>Elaborar y realizar el seguimiento a la ejecución del Cronograma para las actividades de la Política de Gestión de Documentos Electrónicos.</t>
  </si>
  <si>
    <t>Técnicas Administrativas</t>
  </si>
  <si>
    <t>Mónica Ospina - Estefany Cuitiva</t>
  </si>
  <si>
    <t>Difundir a nivel nacional la Política de Gestión de Documentos Electrónicos.</t>
  </si>
  <si>
    <t>IS47</t>
  </si>
  <si>
    <t xml:space="preserve">Porcentaje de Implementación TRD en las sedes del Instituto </t>
  </si>
  <si>
    <t>P181</t>
  </si>
  <si>
    <t>Cumplir con el cronograma anual de seguimiento a la Política de eficiencia administrativa y cero papel</t>
  </si>
  <si>
    <t>Elaborar y realizar seguimiento a la ejecución del Cronograma para la Política de eficiencia administrativa y cero papel.</t>
  </si>
  <si>
    <t>Difundir a nivel nacional la Política de eficiencia administrativa y cero papel.</t>
  </si>
  <si>
    <t>P182</t>
  </si>
  <si>
    <t>Orientar a nivel nacional sobre la aplicación del Manual de Gestión Documental.</t>
  </si>
  <si>
    <t>Realizar socialización del Manual de Gestión Documental (Organización de Archivos e Instrumentos Archivísticos) para fortalecer la cultura archivística en los servidores públicos.</t>
  </si>
  <si>
    <t>Clara Duarte - Estefany Cuitiva</t>
  </si>
  <si>
    <t>Realizar seguimiento a la entrega del Formato Único de Inventario Documental - FUID tanto de los Fondos Acumulados como de los Archivos de Gestión por parte de las DIGEC y ERON.</t>
  </si>
  <si>
    <t>Funcionarios Grupo Gestión Documental</t>
  </si>
  <si>
    <t>Clara Duarte y otros Encargados de Regionales
 DIRECTORES REGIONALES - JEFE AREA DE GESTIÒN CORPORATIVA
 DIRECTORES DE ERON - JEFE ADMINISTRATIVA, FINANCIERA Y DE GESTIÒN HUMANA</t>
  </si>
  <si>
    <t xml:space="preserve">Porcentaje de cumplimiento de las acciones de actualización aplicativo GESDOC </t>
  </si>
  <si>
    <t>P183</t>
  </si>
  <si>
    <t xml:space="preserve">Actualizar el aplicativo GESDOC -Sistema de radicación de comunicaciones oficiales Externas e Internas y seguimiento a su utilización </t>
  </si>
  <si>
    <t>Realizar las acciones correspondientes para el soporte, mantenimiento y actualización del aplicativo GESDOC.</t>
  </si>
  <si>
    <t>Mónica Ospina</t>
  </si>
  <si>
    <t>Socializar y realizar seguimiento al uso del Aplicativo GESDOC a Nivel Nacional frente al cumplimiento del Procedimiento de Recepción, Radicación y Distribución de Comunicaciones Oficiales PA-DO-P02.</t>
  </si>
  <si>
    <t>A partir de la solicitud de los funcionarios, realizar la creación de usuarios y soporte requerido del correcto funcionamiento del Aplicativo GESDOC.</t>
  </si>
  <si>
    <t>P184</t>
  </si>
  <si>
    <t>Implementar y socializar la Guía de prevención de emergencias y atención de desastres en archivos.</t>
  </si>
  <si>
    <t>Elaborar Cronograma y realizar seguimiento a la ejecución del mismo por parte de las DIGEC y ERON en la implementación de la Guía de prevención de emergencias y atención de desastres en archivos.</t>
  </si>
  <si>
    <t>Estefany Cuitiva
 DIRECTORES REGIONALES - JEFE AREA DE GESTIÒN CORPORATIVA
 DIRECTORES DE ERON - JEFE ADMINISTRATIVA, FINANCIERA Y DE GESTIÒN HUMANA</t>
  </si>
  <si>
    <t>Difundir a nivel nacional la Guía de prevención de emergencias y atención de desastres en archivos</t>
  </si>
  <si>
    <t>P185</t>
  </si>
  <si>
    <t>Realizar seguimiento al Plan Institucional de Archivos PINAR</t>
  </si>
  <si>
    <t>RENDICIÓN DE CUENTAS Y PARTICIPACIÓN CIUDADANA</t>
  </si>
  <si>
    <t>Porcentaje de satisfacción de la audiencia de rendición de cuentas para mejorar la gestión institucional</t>
  </si>
  <si>
    <t>Cumplir el Plan de comunicaciones de acuerdo al Diseño e implementación de la estrategia de rendición de cuentas de la vigencia.</t>
  </si>
  <si>
    <t xml:space="preserve">HAROLD CAITA  MARTHA MURIEL </t>
  </si>
  <si>
    <t>P186</t>
  </si>
  <si>
    <t>P187</t>
  </si>
  <si>
    <t>Llevar a cabo Transmisión de Facebook Live con el fin de exponer temas de resocialización a los diferentes públicos de interés.</t>
  </si>
  <si>
    <t xml:space="preserve">ANDRES SIERRA </t>
  </si>
  <si>
    <t>P188</t>
  </si>
  <si>
    <t xml:space="preserve">Actualización de los contenidos  y generación de boletines Internos y Externos </t>
  </si>
  <si>
    <t xml:space="preserve">ANDRES SARMIENTO </t>
  </si>
  <si>
    <t xml:space="preserve">ANDRES SIERRA TATIANA MORENO MARTHA MURIEL                   DG. NESTOR CARDENAS          JOHAN MARIN </t>
  </si>
  <si>
    <t>DIRECCION DE ATENCIÓN Y TRATAMIENTO</t>
  </si>
  <si>
    <t>Educación /Educación penitenciaria y carcelaria</t>
  </si>
  <si>
    <t>ATENCIÓN Y TRATAMIENTO PENITENCIARIO</t>
  </si>
  <si>
    <t>OD8</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</si>
  <si>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</si>
  <si>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C15</t>
  </si>
  <si>
    <t>EDUCACIÓN</t>
  </si>
  <si>
    <t>OE21</t>
  </si>
  <si>
    <t xml:space="preserve">Asegurar la oferta en formación: académica, deportiva, recreativa y cultural de calidad, suficiente y pertinente para la población privada de la libertad, en pro de fortalecer su proyecto de vida en libertad. </t>
  </si>
  <si>
    <t>IE17</t>
  </si>
  <si>
    <t>Porcentaje de demanda atendida en programas de educación, cultura, deporte y recreación</t>
  </si>
  <si>
    <t>S34</t>
  </si>
  <si>
    <t>EDUCACIÓN PENITENCIARIA Y CARCELARIA</t>
  </si>
  <si>
    <t>IS77</t>
  </si>
  <si>
    <t>Porcentaje de ERON desarrollando programas de educación formal para adultos</t>
  </si>
  <si>
    <t>P238</t>
  </si>
  <si>
    <t xml:space="preserve">Ampliación de la oferta de educación por medio de modelos educativos flexibles. </t>
  </si>
  <si>
    <t>Martha Isabel Gomez Mahecha</t>
  </si>
  <si>
    <t>Directora Atención y Tratamiento</t>
  </si>
  <si>
    <t xml:space="preserve">Implementar el programa de validación virtual en los establecimientos de reclusión que cuenten con las condiciones de conectividad que permitan el desarrollo del mismo.  </t>
  </si>
  <si>
    <t>No</t>
  </si>
  <si>
    <t>Subdirectora de Educación</t>
  </si>
  <si>
    <t>Rocío Nataly Rincón Tobar</t>
  </si>
  <si>
    <t xml:space="preserve">Omaira Moreno  Cortés </t>
  </si>
  <si>
    <t>Gestionar la consecución de convenios con Secretarias de Educación y/o IE para la atención de las PPL en educación formal.</t>
  </si>
  <si>
    <t xml:space="preserve">Implementar el programa de educación formal para PPL mujeres en la modalidad presencial de acuerdo a lineamientos del MEN </t>
  </si>
  <si>
    <t xml:space="preserve">Realizar máximo 20 visitas a los establecimientos de reclusión del orden nacional, con el fin de hacer seguimiento a la implementación del software académico en los  colegios propios del INPEC y seguimiento a los programas de educación. </t>
  </si>
  <si>
    <t xml:space="preserve">Aseguar la oferta en formación: académica, deportiva, recreativa y culturalde calidad, suficiente y pertinente para la población privada de la libertad, en pro de fortalecer su proyecto de vida en libertad. </t>
  </si>
  <si>
    <t>P239</t>
  </si>
  <si>
    <t>Ampliación de oferta de programas de educación superior</t>
  </si>
  <si>
    <t>IS78</t>
  </si>
  <si>
    <t xml:space="preserve">Porcentaje de ERON vinculando a PPL en los programas de educación para el trabajo y  desarrollo humano  </t>
  </si>
  <si>
    <t>P240</t>
  </si>
  <si>
    <t>Ampliación de la participación de la Población privada de la libertad a la oferta educativa desarrollada por el Sena</t>
  </si>
  <si>
    <t>Realizar seguimiento a las concertaciones SENA gestionadas por los ERON en sus regionales.</t>
  </si>
  <si>
    <t>Designar los rubros para apoyo a las concertaciones SENA de acuerdo a los requerimientos de los ERON</t>
  </si>
  <si>
    <t xml:space="preserve">Porcentaje de ERON vinculando a PPL en los programas de educación para el trabajo y  desarrollo humano </t>
  </si>
  <si>
    <t>P241</t>
  </si>
  <si>
    <t>Ampliación de la cobertura de PPL en la presentación de pruebas de estado ICFES (Validación, Saber 11, Saber Pry, Ty T)</t>
  </si>
  <si>
    <t>S35</t>
  </si>
  <si>
    <t>CULTURA DEPORTE Y RECREACIÓN</t>
  </si>
  <si>
    <t>IS79</t>
  </si>
  <si>
    <t xml:space="preserve">Porcentaje de ERON  con programas culturales, deportivos y recreativos implementados </t>
  </si>
  <si>
    <t>P242</t>
  </si>
  <si>
    <t>ERON con Bibliotecas en funcionamiento (espacio físico, mobiliario, equipo de computo con software, material bibliográfico actualizado y personal capacitado)</t>
  </si>
  <si>
    <t>Gestionar y promocionar una capacitación por semestre en el manejo de bibliotecas con entidades idóneas y hacer entrega de informe al finalizar el proceso de formación.</t>
  </si>
  <si>
    <t>Promover y desarrollar el Reconocimiento a las mejores bibliotecas penitenciarias y carcelarias 2024.</t>
  </si>
  <si>
    <t>Realizar máximo 20 visitas a los establecimientos de reclusión del orden nacional, con el fin de hacer seguimiento a la implementación del software para las bibliotecas, verificación de material bibliográfico y mobiliario entregado, revisar oferta de servicios prestados, entre otros.</t>
  </si>
  <si>
    <t xml:space="preserve">Educación /Deporte, recreación y cultura </t>
  </si>
  <si>
    <t>P243</t>
  </si>
  <si>
    <t>Llevar a cabo una videoconferencia por mes, con los responsables de los programas de educación de las seis regionales, con el fin de promover e incentivar la participación de los ERONES en las actividades de deporte, recreación y cultura establecidas en los criterios 2024.</t>
  </si>
  <si>
    <t>Socializar y enviar los lineamientos vigencia 2024, para la realización de las actividades deportivas, recreativas y culturales, por medio de una videoconferencia para cada regional y sus establecimientos adscritos. En el primer trimestre de la vigencia</t>
  </si>
  <si>
    <t>Gestionar durante el año apoyo para generar alianzas estratégicas y/o convenios, para el fortalecimiento de los programas de deporte, recreación y cultura., mínimo con dos entidades debidamente reconocidas.</t>
  </si>
  <si>
    <t>P244</t>
  </si>
  <si>
    <t xml:space="preserve"> ERON  con dotación de elementos  para deporte, recreación y cultura</t>
  </si>
  <si>
    <t>Entregar informe del avance trimestral de la ejecución presupuestal por regionales, de los rubros asignados para el programa de deporte, recreación y cultura.</t>
  </si>
  <si>
    <t>Entregar informe cuantitativo y cualitativo de las actividades deportivas, recreativas y culturales desarrolladas trimestralmente en los ERON, con la información enviada por cada regional</t>
  </si>
  <si>
    <t>Desarrollo Habilidades productivas</t>
  </si>
  <si>
    <t>C16</t>
  </si>
  <si>
    <t>DESARROLLO DE HABILIDADES  PRODUCTIVAS</t>
  </si>
  <si>
    <t>OE22</t>
  </si>
  <si>
    <t>Promover el desarrollo de trabajo penitenciario y la comercialización de los productos elaborados por las personas privadas de la libertad.</t>
  </si>
  <si>
    <t>IE18</t>
  </si>
  <si>
    <t>Mantener los cupos asignados en actividades de trabajo penitenciario</t>
  </si>
  <si>
    <t>S36</t>
  </si>
  <si>
    <t>ACTIVIDADES OCUPACIONALES</t>
  </si>
  <si>
    <t>IS80</t>
  </si>
  <si>
    <t xml:space="preserve">Número  de planes ocupacionales actualizados en actividades de trabajo penitenciario  </t>
  </si>
  <si>
    <t>P245</t>
  </si>
  <si>
    <t xml:space="preserve">Fortalecimiento de las áreas laborales de la PPL, en cuanto a la adquisición de maquinaria, equipo, herramientas,  servicio de mantenimiento, señalización,  elementos de protección personal, extintores, camillas y botiquines. </t>
  </si>
  <si>
    <t>Martha Isabel Gómez Mahecha</t>
  </si>
  <si>
    <t xml:space="preserve">Recibir las necesidades remitidas por las direcciones regionales  </t>
  </si>
  <si>
    <t>Subdirector de Desarrollo de Habilidades Productivas</t>
  </si>
  <si>
    <t xml:space="preserve">Ariel Cohen Rivera </t>
  </si>
  <si>
    <t>Coordinador Grupo Actividades Ocupacionales</t>
  </si>
  <si>
    <t>Alejandro Zúñiga Murillo</t>
  </si>
  <si>
    <t>Asignar presupuesto a las direcciones regionales, y análisis y evaluación por parte de la SUBDA-GACOC.</t>
  </si>
  <si>
    <t xml:space="preserve">Realizar seguimiento de la ejecución presupuestal a las Direcciones Regionales de los recursos asignados mediante resoluciones. </t>
  </si>
  <si>
    <t xml:space="preserve">Número  de planes ocupacionales actualizados en actividades de trabajo penitenciario </t>
  </si>
  <si>
    <t>P246</t>
  </si>
  <si>
    <t xml:space="preserve">Gestionar y optimizar los planes ocupacionales área laboral por demanda de los ERON.  </t>
  </si>
  <si>
    <t>Emitir los lineamientos a las Direcciones Regionales para el diagnóstico y optimización de los Planes Ocupacionales de todos los ERON de su jurisdicción (cupos máximos Vs cupos asignados en actividades de trabajo).</t>
  </si>
  <si>
    <t>Priorizar los 30 ERON para la depuración y optimización de los planes ocupacionales en actividades de trabajo penitenciario.</t>
  </si>
  <si>
    <t xml:space="preserve">Modificar 65 planes ocupacionales de los ERON en actividades de trabajo penitenciario, de acuerdo a las solicitudes de los Establecimientos y avalados por las Direcciones Regionales, según procedimiento vigente (creación y eliminación de actividades, aumento  o disminución de cupos). </t>
  </si>
  <si>
    <t>P247</t>
  </si>
  <si>
    <t>Llevar a cabo la planificación del proyecto de inversión "Fortalecimiento de la Industria Penitenciaria a Nivel Nacional"</t>
  </si>
  <si>
    <t>Brindar apoyo  técnico para el desarrollo de la etapa precontractual para la contratación de operadores y profesionales de apoyo a la gestión.</t>
  </si>
  <si>
    <t>Designar  funciones a los operadores y profesionales contratados, según cronograma de trabajo elaborado.</t>
  </si>
  <si>
    <t>Implementación y desarrollo de la prueba piloto del modelo de negocio de Industria Penitenciaria en   Establecimientos de Reclusión del Orden Nacional.</t>
  </si>
  <si>
    <t>S37</t>
  </si>
  <si>
    <t>ACTIVIDADES PRODUCTIVAS</t>
  </si>
  <si>
    <t>IS81</t>
  </si>
  <si>
    <t>Número total de actividades productivas fortalecidas</t>
  </si>
  <si>
    <t>P248</t>
  </si>
  <si>
    <t xml:space="preserve">Remitir a las Direcciones Regionales y Establecimientos de Reclusión comunicado informando la disponibilidad de presupuesto, para que presenten a la Subdirección de Desarrollo de Habilidades Productivas las solicitudes de creación o fortalecimiento de actividades productivas de administración directa. </t>
  </si>
  <si>
    <t>Subdirector Desarrollo de Habilidades Productivas</t>
  </si>
  <si>
    <t>Ariel Cohen Rivera</t>
  </si>
  <si>
    <t xml:space="preserve">Coordinador Grupo Actividades Productivas </t>
  </si>
  <si>
    <t xml:space="preserve">Sandra Bayona </t>
  </si>
  <si>
    <t>Evaluar y brindar asistencia técnica a los requerimientos de Fortalecimiento y/o creación a las actividades productivas de los 125 ERON que presenten las Regionales. Lo anterior, incluye: estudios de factibilidad , soportes de oficio de solicitud de ERON, cotizaciones, registro fotográfico, oficio de aval de la Regional, entre otros; en cumplimiento del procedimiento vigente (PM-TP-P01 y sus anexos), para la adquisición de maquinaria, equipos, muebles, enseres, herramientas, insumos, materias primas, elementos de seguridad industrial, dotación al personal, intangibles y otras inversiones que no sean de mantenimiento de áreas, ni modificación de infraestructura.</t>
  </si>
  <si>
    <t>Realizar juntas de aprobación de necesidades para asignación de recursos con el fin de crear y/o fortalecer actividades productivas, y proyectar los respectivos actos administrativos y oficios de pautas de ejecución correspondientes.</t>
  </si>
  <si>
    <t>Realizar seguimiento presencial o virtual a la ejecución de recursos asignados a los Establecimientos de Reclusión para la creación y/o fortalecimiento de actividades productivas, verificando el estricto cumplimiento de las pautas de ejecución impartidas.</t>
  </si>
  <si>
    <t>S38</t>
  </si>
  <si>
    <t>GESTIÓN COMERCIAL</t>
  </si>
  <si>
    <t>IS82</t>
  </si>
  <si>
    <t xml:space="preserve">Fortalecer la gestión comercial de la marca Libera Colombia, en actividades como ferias, eventos, espacios comerciales, puntos de venta en ERON y alianzas estratégicas para la comercialización de los productos elaborados por la Población Privada de la Libertad. </t>
  </si>
  <si>
    <t>P249</t>
  </si>
  <si>
    <t>Implementación y/o fortalecimiento de puntos de venta identificados con la marca institucional Libera Colombia ®.</t>
  </si>
  <si>
    <t xml:space="preserve">Entrega de lineamientos SUBDA y capacitación para el fortalecimiento de los puntos de ventas </t>
  </si>
  <si>
    <t>Coordinador Grupo Gestión Comercial</t>
  </si>
  <si>
    <t>José Vicente Yanquen</t>
  </si>
  <si>
    <t>Asignar recursos (presupuesto y/o material publicitario)  de acuerdo al estudio de necesidades de los diferentes puntos de venta para la creación y/o fortalecimiento de al menos diez (10) de los puntos de venta existentes con la  Marca Institucional Libera Colombia ®.</t>
  </si>
  <si>
    <t xml:space="preserve">Realizar al menos 10 visitas presenciales y/o virtuales  para el seguimiento a los puntos de ventas identificados con la marca Libera Colombia ®. </t>
  </si>
  <si>
    <t>Realizar y enviar a las Direcciones Regionales y ERON, Informes de retroalimentación trimestral de las ventas de los productos elaborados por la PPL  y actividades afines.</t>
  </si>
  <si>
    <t>P250</t>
  </si>
  <si>
    <t>Gestionar alianzas estratégicas para el fortalecimiento de la gestión comercial y participación en ferias y eventos, con el fin de posicionar los productos elaborados por la PPL y la marca institucional Libera Colombia</t>
  </si>
  <si>
    <t>Salud</t>
  </si>
  <si>
    <t>SALUD</t>
  </si>
  <si>
    <t>OE23</t>
  </si>
  <si>
    <t>Establecer estrategias encaminadas al acceso y vigilancia de los servicios en salud y alimentación a la población a cargo del INPEC</t>
  </si>
  <si>
    <t>Número de estrategias priorizadas para el mejoramiento de la prestación de servicios de salud y alimentación / número total de estrategias establecidas</t>
  </si>
  <si>
    <t>S39</t>
  </si>
  <si>
    <t>ALIMENTACIÓN</t>
  </si>
  <si>
    <t>IS83</t>
  </si>
  <si>
    <t>Porcentaje de PPL a los que se les cumple la política y procedimientos de alimentación</t>
  </si>
  <si>
    <t>P251</t>
  </si>
  <si>
    <t>Fortalecer la integridad de la información reportada en las actas COSAL en los ERON</t>
  </si>
  <si>
    <t>Elaborar informe mensual dirigido a las Regionales y los establecimientos de reclusión del orden nacional sobre la calidad del reporte registrada en las actas COSAL.</t>
  </si>
  <si>
    <t>Subdirectora de Atención en Salud</t>
  </si>
  <si>
    <t>Coordinadora de Grupo Alimentación</t>
  </si>
  <si>
    <t>Liliana Socha</t>
  </si>
  <si>
    <t>P252</t>
  </si>
  <si>
    <t>Fortalecer  el cumplimiento de la normatividad sanitaria en las actividades productivas relacionadas con alimentos.</t>
  </si>
  <si>
    <t>Realizar actividades de capacitación mensual virtuales o presenciales en buenas prácticas de manufactura de alimentos al personal involucrado en las actividades productivas de acuerdo al cronograma inicial</t>
  </si>
  <si>
    <t>S40</t>
  </si>
  <si>
    <t>ASEGURAMIENTO EN SALUD</t>
  </si>
  <si>
    <t>IS84</t>
  </si>
  <si>
    <t xml:space="preserve">Porcentaje total de población a cargo del INPEC con cobertura o asegurada a un sistema de salud en Colombia </t>
  </si>
  <si>
    <t>P253</t>
  </si>
  <si>
    <t xml:space="preserve">Mantener al 100% el aseguramiento en salud de la población privada de la libertad </t>
  </si>
  <si>
    <t>Certificar mensualmente el sistema de  afiliación  de salud del 100% de la PPL a cargo del INPEC</t>
  </si>
  <si>
    <t xml:space="preserve">Coordinador Grupo Aseguramiento en Salud </t>
  </si>
  <si>
    <t>Entregar semanalmente a la USPEC y a la Fiduciaria Fondo de Atención en Salud PPL , el   listado censal actualizado para la cobertura en salud a la población  a cargo del INPEC</t>
  </si>
  <si>
    <t>S41</t>
  </si>
  <si>
    <t>SALUD PÚBLICA</t>
  </si>
  <si>
    <t>IS85</t>
  </si>
  <si>
    <t>Porcentaje  de ERON que cumple la meta de búsqueda de sintomáticos respiratorios</t>
  </si>
  <si>
    <t>P254</t>
  </si>
  <si>
    <t>Verificar el cumplimiento de la meta de búsqueda de sintomáticos respiratorios en los ERON</t>
  </si>
  <si>
    <t>Coordinador Grupo Salud publica</t>
  </si>
  <si>
    <t>Paraskevi Guntaras</t>
  </si>
  <si>
    <t>IS86</t>
  </si>
  <si>
    <t>Porcentaje de cobertura de PPL participantes en la IEC</t>
  </si>
  <si>
    <t>P255</t>
  </si>
  <si>
    <t>Orientar  acciones de Información, Educación y Comunicación IEC, enfocadas a la salud pública para la PPL</t>
  </si>
  <si>
    <t>IS87</t>
  </si>
  <si>
    <t>Porcentaje  total de   PPL con EMI realizados por el prestador de salud Intramural en el mes.</t>
  </si>
  <si>
    <t>P256</t>
  </si>
  <si>
    <t>Vigilar la realización del EMI por parte del prestador de salud en los ERON</t>
  </si>
  <si>
    <t>Establecer el indicador de la realización del EMI de manera mensual por ERON, Regional y Nacional a partir de la información reportada por  los prestadores de servicios de salud intramurales, para retroalimentar los resultados obtenidos a las regionales.</t>
  </si>
  <si>
    <t>S42</t>
  </si>
  <si>
    <t>SERVICIOS DE SALUD</t>
  </si>
  <si>
    <t xml:space="preserve">Porcentaje total de citas de medicina general programadas cumplidas  x mes </t>
  </si>
  <si>
    <t>P257</t>
  </si>
  <si>
    <t>Mejorar la oportunidad en la atención en salud intramural,  a través del seguimiento  con la matriz de acceso a servicios de salud</t>
  </si>
  <si>
    <t>Coordinador Grupo Servicios de salud</t>
  </si>
  <si>
    <t>Jacqueline Quintero</t>
  </si>
  <si>
    <t xml:space="preserve">Elaborar informe mensual (10) con el resultado del seguimiento de la matriz de  "acceso de servicios de salud intramural" en el 100% de los ERON a cargo del INPEC </t>
  </si>
  <si>
    <t>Coordinador Grupo servicios de salud</t>
  </si>
  <si>
    <t>IS88</t>
  </si>
  <si>
    <t>P258</t>
  </si>
  <si>
    <t>Realizar Seguimiento a la prestación  de los servicios de salud</t>
  </si>
  <si>
    <t xml:space="preserve">Jacqueline Quintero </t>
  </si>
  <si>
    <t>Psicosocial / Atención Social</t>
  </si>
  <si>
    <t>C14</t>
  </si>
  <si>
    <t>PSICOSOCIAL</t>
  </si>
  <si>
    <t>Diseñar e implementar programas de tratamiento penitenciario y de atención social eficaces beneficiando a la ppl y facilitando su proceso de prisionalización</t>
  </si>
  <si>
    <t>IE15</t>
  </si>
  <si>
    <t>Porcentaje PPL Beneficiada en los programas de atención social / ppl Intramural</t>
  </si>
  <si>
    <t>S31</t>
  </si>
  <si>
    <t>ATENCIÓN SOCIAL</t>
  </si>
  <si>
    <t>IS63</t>
  </si>
  <si>
    <t>Porcentaje de la población intramural con entrega de kits de aseo en marzo, junio, septiembre y diciembre.</t>
  </si>
  <si>
    <t>P218</t>
  </si>
  <si>
    <t>Mejorar la accesibilidad a elementos básicas para la población privada de la libertad Intramural</t>
  </si>
  <si>
    <t>Plan Indicativo de Direccionamiento Estratégico 2022-2026</t>
  </si>
  <si>
    <t>Realizar trimestralmente retroalimentación, seguimiento y formulación de mejoramiento a las Direcciones Regionales, respecto de las entregas de dotación por ingreso, masiva y por diagnostico efectuadas a la PPL.</t>
  </si>
  <si>
    <t>Subdirectora de Atención Psicosocial</t>
  </si>
  <si>
    <t>OT. Raquel L Cárdenas Granados</t>
  </si>
  <si>
    <t xml:space="preserve">Coordinadora Grupo de Atención Psicosocial </t>
  </si>
  <si>
    <t>Luz Adriana Sanabria Casiano</t>
  </si>
  <si>
    <t>IS64</t>
  </si>
  <si>
    <t>VIVIF realizadas / VIVIF programadas</t>
  </si>
  <si>
    <t>P219</t>
  </si>
  <si>
    <t>Mejorar el acceso a la Estrategia de VIVIF para la población solicitante.</t>
  </si>
  <si>
    <t>Realizar trimestralmente  seguimiento, retroalimentación y formulación de acciones de mejoramiento a las Direcciones Regionales, respecto  a la de la estrategia VIVIF, para asegurar a las PPL el fortalecimiento del vinculo familiar.</t>
  </si>
  <si>
    <t>Si</t>
  </si>
  <si>
    <t>Realizar trimestralmente seguimiento y  formulación de acciones de mejoramiento a la socialización a las Direcciones Regionales, respecto de la estrategia de visitas virtuales a la PPL que realizan los ERON.</t>
  </si>
  <si>
    <t>Diseñar E Implementar Programas De Tratamiento Penitenciario Y De Atención Social Eficaces Beneficiando A La Ppl Y Facilitando Su Proceso De Prisionalización</t>
  </si>
  <si>
    <t>IS65</t>
  </si>
  <si>
    <t xml:space="preserve">PPL atendida por atención psicológica / PPL intramural que solicita atención </t>
  </si>
  <si>
    <t>P220</t>
  </si>
  <si>
    <t>Mejorar el acceso a atención psicológica en la población privada de la libertad.</t>
  </si>
  <si>
    <t>Realizar trimestralmente seguimiento, retroalimentación y formulación de acciones de mejoramiento a las Direcciones Regionales respecto al programa de atención psicológica penitenciaria de las PPL en los ERON.</t>
  </si>
  <si>
    <t>Realizar virtualmente un seguimiento mensual dirigido  a las direcciones regionales y ERON (una Regional y Eron de su jurisdicción por mes) sobre el  programa de atención psicológica penitenciaria , con el fin de verificar que todas las PPL que requieren el servicio estén siendo atendidas.</t>
  </si>
  <si>
    <t>Psicosocial / Tratamiento Penitenciario</t>
  </si>
  <si>
    <t>IS66</t>
  </si>
  <si>
    <t>PPL con actividades de  prevención al consumo de SPA / PPL intramural</t>
  </si>
  <si>
    <t>P221</t>
  </si>
  <si>
    <t>Aumentar la cobertura de PPL que participan en el programa de prevención del consumo de SPA</t>
  </si>
  <si>
    <t>Orientar  de manera virtual en dos jornadas a las Direcciones Regionales, a las Direcciones de los Establecimientos y a los responsables de Tratamiento y Desarrollo sobre estrategias para implementar y fortalecer los 5 ejes y líneas de acción de la Cartilla "PROGRAMA ATENCIÓN Y PREVENCIÓN DEL CONSUMO DE SPA"</t>
  </si>
  <si>
    <t xml:space="preserve">Subdirectora Atención Psicosocial - </t>
  </si>
  <si>
    <t>OT. Raquel Lucia Cárdenas Granados</t>
  </si>
  <si>
    <t xml:space="preserve">Coordinadora Grupo de Tratamiento Penitenciario </t>
  </si>
  <si>
    <t>Realizar retroalimentación mensual a las actividades de prevención y reducción del daño del "PROGRAMA ATENCIÓN Y PREVENCIÓN DEL CONSUMO DE SPA" con el fin de verificar las acciones adelantadas por los establecimientos y evaluar el impacto del programa en las PPL.</t>
  </si>
  <si>
    <t>IS67</t>
  </si>
  <si>
    <t xml:space="preserve">Porcentaje de participación de la PPL en acciones de prevención de la conducta suicida. </t>
  </si>
  <si>
    <t>P222</t>
  </si>
  <si>
    <t>Fortalecer las acciones de prevención de las conductas suicidas.</t>
  </si>
  <si>
    <t>Realizar trimestralmente seguimiento, retroalimentación y formulación de acciones de mejoramiento a las Direcciones Regionales respecto al programa de prevención de la conducta suicida y preservación de la vida en los ERON para que en los ERON se disminuya el riesgo de conducta suicida.</t>
  </si>
  <si>
    <t>Realizar una jornada de sensibilización virtual a nivel nacional con las Direcciones Regionales y los ERON, para conmemorar en el mes de septiembre el día mundial de la prevención del suicidio.</t>
  </si>
  <si>
    <t>IS68</t>
  </si>
  <si>
    <t xml:space="preserve">Porcentaje de la PPL con enfoque diferencial e interseccional identificada participando en actividades psicosociales del programa. </t>
  </si>
  <si>
    <t>P223</t>
  </si>
  <si>
    <t>Mejorar la cobertura de participación los programas dirigidos a la población reconocida con enfoque diferencial e interseccional</t>
  </si>
  <si>
    <t>IS69</t>
  </si>
  <si>
    <t xml:space="preserve">Porcentaje de niños menores de tres (3) años hijos de la mujeres privadas de la libertad atendidos en el programa </t>
  </si>
  <si>
    <t>P224</t>
  </si>
  <si>
    <t>Mejorar el acceso a las rutas de atención de la PPL que presenta casos de inobservancia en sus hijos menores de 18 años</t>
  </si>
  <si>
    <t xml:space="preserve">Realizar trimestralmente seguimiento, retroalimentación y formulación de acciones de mejoramiento a las Direcciones Regionales respecto a los casos de inobservancia, amenaza o vulneración de los derechos de los hijos e hijas de las personas privadas de la libertad, menores de 18 años de edad. </t>
  </si>
  <si>
    <t>IS70</t>
  </si>
  <si>
    <t>Número de Mujeres atendidas con hijos menores de tres años en Establecimientos de Reclusión de Orden Nacional (ERON)</t>
  </si>
  <si>
    <t>P225</t>
  </si>
  <si>
    <t>Modernización  del programa de atención  niños RM Bogotá</t>
  </si>
  <si>
    <t>Realizar seguimiento mensual a la supervisión del convenio interadministrativo 001 de 2021 suscrito entre INPEC e ICBF.</t>
  </si>
  <si>
    <t>IE16</t>
  </si>
  <si>
    <t>Porcentaje PPL Accede al tratamiento penitenciario / total ppl condenada</t>
  </si>
  <si>
    <t>S32</t>
  </si>
  <si>
    <t>TRATAMIENTO PENITENCIARIO</t>
  </si>
  <si>
    <t>IS71</t>
  </si>
  <si>
    <t>Porcentaje de privados de la libertad con plan de tratamiento penitenciario formulado acordes con las necesidades de cada privado de la libertad.</t>
  </si>
  <si>
    <t>P226</t>
  </si>
  <si>
    <t>Formular planes de tratamiento penitenciario para la PPL condenada clasificada en fases de Tratamiento Penitenciario en los ERON.</t>
  </si>
  <si>
    <t xml:space="preserve">Realizar el seguimiento y acompañamiento a las regionales frente al cumplimiento de los planes de trabajo de los ERON que tienen más rezago en los seguimientos en fase de tratamiento de manera mensual.
</t>
  </si>
  <si>
    <t>Orientar  de manera virtual en dos jornadas a las Direcciones Regionales, a las Direcciones de los Establecimientos y a los responsables de Tratamiento y Desarrollo sobre la cualificación de los funcionarios en concepto integral y planes de tratamiento de acuerdo a la fase de tratamiento penitenciario.</t>
  </si>
  <si>
    <t>IS72</t>
  </si>
  <si>
    <t>Porcentaje  de la población intramural  condenada asignada a actividades ocupacionales TEE acordes con el plan de tratamiento</t>
  </si>
  <si>
    <t>P227</t>
  </si>
  <si>
    <t>Asignar a  la PPL condenada a programas ocupacionales de trabajo, estudio y enseñanza  en los ERON.</t>
  </si>
  <si>
    <t>Orientar  de manera virtual en dos jornadas a las Direcciones Regionales, a las Direcciones de los Establecimientos y a los responsables de Tratamiento y Desarrollo para fortalecer sus competencias en la Evaluación, Selección, Asignación, Seguimiento y Certificación de Actividades"</t>
  </si>
  <si>
    <t>IS73</t>
  </si>
  <si>
    <t xml:space="preserve">Porcentaje  de la población intramural condenada  que participan en programas psicosociales con fines de tratamiento conforme al perfil delictivo </t>
  </si>
  <si>
    <t>P228</t>
  </si>
  <si>
    <t>Vincular a la PPL condenada a los programas psicosociales con fines  de Tratamiento Penitenciario implementados en los ERON de acuerdo al perfil delictivo.</t>
  </si>
  <si>
    <t xml:space="preserve">Realizar el seguimiento y acompañamiento a la regional frente al cumplimiento de los planes de trabajo de los ERON que no implementan los programas psicosociales con fines de tratamiento penitenciario. </t>
  </si>
  <si>
    <t>Desarrollar el módulo virtual  de Justicia restaurativa en 6 ERON para 20 privados de la libertad que se encuentren en la fase de mediana seguridad.</t>
  </si>
  <si>
    <t>El grupo de Tratamiento Penitenciario a través de las Direcciones  Regionales contratará los servicios de capacitación a la población privada de la libertad condenada que se encuentre clasificada en fase de tratamiento penitenciario de mediana seguridad, mínima seguridad y confianza, en dos sesiones semanales de tres horas cada una, por un periodo de tres meses en dos ERON por regional  y un encuentro restaurativo por ERON que incluya entre otras las siguientes acciones, representaciones teatrales pedagógicas, limpieza de parques, zonas verdes, arroyos, plazas públicas, jornada de pedagogía social, que tenga una duración de tres horas, con la invitación de la sociedad civil. El GRUTA realizará seguimiento a este proceso .</t>
  </si>
  <si>
    <t>IS74</t>
  </si>
  <si>
    <t>Número  de espacios de tratamientos integral para la PPL con abuso problemático en los ERON  en funcionamiento a nivel nacional</t>
  </si>
  <si>
    <t>P229</t>
  </si>
  <si>
    <t>Fortalecer el tratamiento integral para la PPL con consumo problemático de sustancias psicoactivas en los ERON</t>
  </si>
  <si>
    <t>IS75</t>
  </si>
  <si>
    <t>Porcentaje de POSPENADOS atendidas en programas del servicio pospenitenciario  a nivel nacional</t>
  </si>
  <si>
    <t>P230</t>
  </si>
  <si>
    <t>Fortalecer los centros de referenciación a nivel nacional para la adecuada implementación del servicio de atención postpenitenciaria</t>
  </si>
  <si>
    <t xml:space="preserve">Implementar una casa libertad  y seguimiento en su implementación. </t>
  </si>
  <si>
    <t>P231</t>
  </si>
  <si>
    <t>Fortalecer el proceso de resocialización en los ERON a nivel Nacional (Proyecto de Inversión)</t>
  </si>
  <si>
    <t>Realizar pilotaje y diseñar el curso virtual para la PPL reincidente y de prisión domiciliaria  e integrar en un enlace en la página del INPEC.</t>
  </si>
  <si>
    <t>Identificar las competencias para el fortalecimiento de los funcionarios que hacen parte del  tratamiento penitenciario</t>
  </si>
  <si>
    <t xml:space="preserve">Diseñar las herramientas de acompañamiento. </t>
  </si>
  <si>
    <t>Elaborar los protocolos de acompañamiento.</t>
  </si>
  <si>
    <t>Psicosocial / Apoyo Espiritual</t>
  </si>
  <si>
    <t>S33</t>
  </si>
  <si>
    <t>APOYO ESPIRITUAL</t>
  </si>
  <si>
    <t>IS76</t>
  </si>
  <si>
    <t xml:space="preserve"> Porcentaje  de asistencias efectuadas por parte de los lideres espirituales de acuerdo a su culto  religiosa</t>
  </si>
  <si>
    <t>P232</t>
  </si>
  <si>
    <t>Asegurar la accesibilidad con miras a garantizar el derecho fundamental a la libertad religiosa y de cultos de la Población Privada de la Libertad, mediante la identificación de su credo religioso.</t>
  </si>
  <si>
    <t>OT. Raquel L.                   Cárdenas Granados</t>
  </si>
  <si>
    <t>Coordinador Grupo Apoyo Espiritual</t>
  </si>
  <si>
    <t>Eliecer Montañez Grimaldos, Pbro.</t>
  </si>
  <si>
    <t>Realizar 6 Encuentros con Responsables del Programa de Asistencia Espiritual y Religiosa de los Establecimientos de Reclusión del Orden Nacional ERON, con la finalidad de realizar seguimiento al Programa de Asistencia Espiritual y Religiosa.</t>
  </si>
  <si>
    <t>P233</t>
  </si>
  <si>
    <t>Aplicar el censo religioso a la Población Privada de la Libertad, en los Establecimientos de Reclusión del Orden Nacional.</t>
  </si>
  <si>
    <t>Seguimiento a las actividades bíblicas y doctrinales articuladas entre las Entidades Religiosas registradas en el Censo Religioso vigente, que apoyarán la asistencia espiritual de las Personas Privadas de la Libertad en los Establecimientos de Reclusión ERON adscritos a las Regionales INPEC, con la finalidad de contribuir en la construcción de una cultura para el perdón, la reconciliación y la paz.</t>
  </si>
  <si>
    <t xml:space="preserve">Seguimiento al registro en Sisipec Web Fase II de las Atenciones Espirituales -individuales y grupales- de las personas privadas de la libertad, realizadas en los Establecimientos de Reclusión ERON adscritos a las Regionales, con la finalidad de garantizar el derecho de libertad religiosa y de cultos, desde el Censo Religioso. </t>
  </si>
  <si>
    <t>P234</t>
  </si>
  <si>
    <t>Realizar seguimiento al cumplimiento de la normativa vigente de libertad religiosa y de cultos a la población privada de libertad.</t>
  </si>
  <si>
    <t>Socializar a las Personas Privadas de la Libertad INPEC que hacen parte de los Comités Espirituales, el Decreto 437 del 6 de marzo de 2018 sobre "Política Pública Integral de Libertad Religiosa y de Cultos - Capítulo 4"; realizando el registro de las evidencias de socialización en la carpeta de soportes de cada establecimiento de Reclusión, establecido por cada Regional.</t>
  </si>
  <si>
    <t>P235</t>
  </si>
  <si>
    <t>Formular, diseñar, implementar y evaluar los lineamientos y programas orientados principalmente a la asistencia espiritual de la población privada de la libertad.</t>
  </si>
  <si>
    <t>Enviar a las Direcciones Regionales material de Acercamiento Espiritual con énfasis ecuménico en PDF a la PPL, con la finalidad de fortalecer su Dimensión Espiritual.</t>
  </si>
  <si>
    <t>Capacitación a los Establecimientos de Reclusión del Orden Nacional adscritos a las Regionales INPEC, sobre "Cultura de Paz en el ámbito penitenciario y carcelario", desde la justicia restaurativa con enfoque Espiritual.</t>
  </si>
  <si>
    <t>P236</t>
  </si>
  <si>
    <t xml:space="preserve">Seguimiento y orientación a las acciones que realicen las Entidades Religiosas a través de los líderes espirituales o voluntarios. </t>
  </si>
  <si>
    <t>Seguimiento mensual mediante informes de gestión de las actividades del programa de asistencia espiritual del Convenio con la Conferencia Episcopal de Colombia.</t>
  </si>
  <si>
    <t>P237</t>
  </si>
  <si>
    <t>Coordinar el apoyo de asistencia espiritual de la PPL y sus Familias con entidades externas, públicas o privadas, para la ejecución de los programas y proyectos.</t>
  </si>
  <si>
    <t xml:space="preserve">Realizar 6 capacitaciones con Entidades Religiosas que apoyan la Asistencia Espiritual en los Establecimientos de Reclusión ERON, con el fin de brindar herramientas espirituales y religiosas, sin llegar a la vulneración del Derecho de Libertad Religiosa y de Cultos. </t>
  </si>
  <si>
    <t>GRUPO DERECHOS HUMANOS</t>
  </si>
  <si>
    <t>DERECHOS HUMANOS</t>
  </si>
  <si>
    <t>Garantizar el respeto, promoción, protección y defensa de los derechos humanos en el sistema penitenciario y carcelario</t>
  </si>
  <si>
    <t>C20</t>
  </si>
  <si>
    <t>IE22</t>
  </si>
  <si>
    <t>S46</t>
  </si>
  <si>
    <t xml:space="preserve">GARANTÍA DE LOS DERECHOS HUMANOS DE LA POBLACIÓN PRIVADA DE LA LIBERTAD </t>
  </si>
  <si>
    <t>IS98</t>
  </si>
  <si>
    <t>P279</t>
  </si>
  <si>
    <t>Generar estrategias de fortalecimiento del rol de Cónsul de Derechos Humanos de Direcciones Regionales y ERON</t>
  </si>
  <si>
    <t xml:space="preserve">O.T. Conde  Bula </t>
  </si>
  <si>
    <t>Adelantar en coordinación con la escuela de formación y entidades competentes actividades en materia de educación en Derechos Humanos para los Cónsules en los ERON y Direcciones Regionales</t>
  </si>
  <si>
    <t>Coordinador Grupo de Derechos Humanos</t>
  </si>
  <si>
    <t xml:space="preserve">Teniente Edwin Conde Bula </t>
  </si>
  <si>
    <t xml:space="preserve"> Karen Arias </t>
  </si>
  <si>
    <t>Establecer un perfil  y lineamientos para el desarrollo del rol de los Cónsules de Derechos Humanos de los ERON y Direcciones Regionales</t>
  </si>
  <si>
    <t>Desarrollo de Taller de cónsules de Derechos Humanos</t>
  </si>
  <si>
    <t>Dotación de elementos distintivos para proceso de Derechos Humanos</t>
  </si>
  <si>
    <t>Profesional Especializado</t>
  </si>
  <si>
    <t xml:space="preserve">Lilian Yaneth Castillo </t>
  </si>
  <si>
    <t xml:space="preserve">Profesional Universitario </t>
  </si>
  <si>
    <t xml:space="preserve">Diana Puerto </t>
  </si>
  <si>
    <t>P280</t>
  </si>
  <si>
    <t>Diseñar e implementar estrategias de monitoreo a los Derechos de la Población Privada de la Libertad en casos de: 1.huelgas de hambre, 2. medidas de aislamiento , 3. irregularidades en el uso de la fuerza y 4. violencia sexual</t>
  </si>
  <si>
    <t>Diana Puerto</t>
  </si>
  <si>
    <t xml:space="preserve">Seguimiento al monitoreo de la estrategia de aislamiento </t>
  </si>
  <si>
    <t>P281</t>
  </si>
  <si>
    <t xml:space="preserve">Presentación de informe de uso excesivo de la fuerza </t>
  </si>
  <si>
    <t>P282</t>
  </si>
  <si>
    <t>Impulsar la implementación de planes de mediación en las 6 regionales, que atiendan la problemática más frecuente evidenciada en los diagnósticos de Derechos Humanos de las vigencias 2019-2021</t>
  </si>
  <si>
    <t xml:space="preserve">Realizar la divulgación diagnóstico 2022 y 2023 a Regional  Oriente y Occidente </t>
  </si>
  <si>
    <t xml:space="preserve">Elaborar el plan de mediación Regional Oriente y Occidente </t>
  </si>
  <si>
    <t>IS99</t>
  </si>
  <si>
    <t>Número de estrategias implementadas en favor de algunas poblaciones con enfoque diferencial</t>
  </si>
  <si>
    <t>P283</t>
  </si>
  <si>
    <t>Formular la política institucional de enfoque diferencial respecto de las poblaciones LGBTIQ+, indígenas y mujer.</t>
  </si>
  <si>
    <t>Realizar la elaboración de líneas jurisprudenciales con antecedentes sobre las problemáticas de las poblaciones LGBTI, indígenas y mujer, privados de la libertad</t>
  </si>
  <si>
    <t xml:space="preserve">Inspector </t>
  </si>
  <si>
    <t>Fredy Aguilar</t>
  </si>
  <si>
    <t>Realizar la recopilación de informes gubernamentales y no gubernamentales sobre las problemáticas de las poblaciones LGBTI, indígenas y mujer, privados de la libertad</t>
  </si>
  <si>
    <t>Realizar la recopilación de antecedentes normativos y reglamentarios sobre las poblaciones LGBTI, indígenas y mujer, privados de la libertad</t>
  </si>
  <si>
    <t>Diseñar propuesta metodológica para dialogo con posibles actores y/o partes interesadas de la política</t>
  </si>
  <si>
    <t>P284</t>
  </si>
  <si>
    <t>Generar y participar en espacios donde se aborden acciones positivas en favor de poblaciones con enfoque diferencial LGBTIQ+, indígenas y mujer.</t>
  </si>
  <si>
    <t>Participar en espacios donde se convoque al Grupo de Derechos Humanos relacionados con los derechos de poblaciones con enfoque diferencial LGBTIQ+, indígenas y mujer, que permitan superar problemáticas que presenta esta población dentro del sistema penitenciario y carcelario</t>
  </si>
  <si>
    <t xml:space="preserve"> Impulsar la suscripción de convenios de coordinación con autoridades indígenas</t>
  </si>
  <si>
    <t xml:space="preserve">Profesional especializado </t>
  </si>
  <si>
    <t>DIRECCIÓN DE CUSTODIA Y VIGILANCIA</t>
  </si>
  <si>
    <t>Subdirección de Seguridad y Vigilancia</t>
  </si>
  <si>
    <t>SEGURIDAD PENITENCIARIA</t>
  </si>
  <si>
    <t>OD9</t>
  </si>
  <si>
    <t>Garantizar el orden y la disciplina en los establecimientos de reclusión, el cumplimiento de las penas y las medidas de detención preventiva, todo en el marco del respeto de los derechos humanos y la dignidad de las personas privadas de la libertad, los visitantes y funcionarios.</t>
  </si>
  <si>
    <t xml:space="preserve">SEGURIDAD Y VIGILANCIA </t>
  </si>
  <si>
    <t>OE26</t>
  </si>
  <si>
    <t>Generar condiciones permanentes de seguridad en los ERON.</t>
  </si>
  <si>
    <t xml:space="preserve">Porcentaje de documentos actualizados del proceso de seguridad </t>
  </si>
  <si>
    <t>SEGURIDAD PENITENCIARIA Y CARCELARIA</t>
  </si>
  <si>
    <t>IS89</t>
  </si>
  <si>
    <t>Número de instrucciones de las novedades de seguridad de los ERON</t>
  </si>
  <si>
    <t>P259</t>
  </si>
  <si>
    <t>Planificar y realizar la actualización de los documentos del proceso</t>
  </si>
  <si>
    <t>Director de Custodia y Vigilancia</t>
  </si>
  <si>
    <t>Remitir a la oficina asesora de planeación a través del aplicativo ISOLUTION la actualización de los documentos del proceso de seguridad, para revisión y aprobación.</t>
  </si>
  <si>
    <t>Coordinador grupo Seguridad Penitenciaria y Carcelaria</t>
  </si>
  <si>
    <t>My. Vargas Carvajal Carlos</t>
  </si>
  <si>
    <t>IS91</t>
  </si>
  <si>
    <t>Número operativos realizados por el GROPE</t>
  </si>
  <si>
    <t>P260</t>
  </si>
  <si>
    <t>Realizar operativos de intervención del GROPE en los establecimientos de reclusión</t>
  </si>
  <si>
    <t>Realizar y consolidar los operativos de intervención realizados por el GROPE en los establecimientos de reclusión</t>
  </si>
  <si>
    <t>Coordinador Grupo de Operaciones Especiales</t>
  </si>
  <si>
    <t>IS92</t>
  </si>
  <si>
    <t>Porcentaje de cumplimiento de denuncias radicadas ante la FGN</t>
  </si>
  <si>
    <t>P261</t>
  </si>
  <si>
    <t>Realizar  los actos urgentes con ocasión al conocimiento de la comisión de delitos cometidos al interior de los ERON e informar a la Fiscalía General de la Nación, así mismo atender  todas las ordenes a policía judicial emitidas por FGN, y recepción de las respectivas denuncias.</t>
  </si>
  <si>
    <t>Te Gelver Fontecha Zea</t>
  </si>
  <si>
    <t>Coordinador Grupo de Policía Judicial</t>
  </si>
  <si>
    <t>P262</t>
  </si>
  <si>
    <t>Identificar, analizar y tramitar los requerimiento de los ERON en la consulta de la base de datos Registraduría Nacional del Estado Civil para identificación e individualización de personas</t>
  </si>
  <si>
    <t xml:space="preserve">Consultar las bases de datos de Registraduría Nacional del Estado Civil con el fin de expedir informe consulta web e interafis para la identificación  e individualización de personas con ocasión a tramites penales y administrativos. </t>
  </si>
  <si>
    <t xml:space="preserve">Porcentaje de documentos actualizados del proceso de seguridad  </t>
  </si>
  <si>
    <t>P263</t>
  </si>
  <si>
    <t>Realizar cotejo electrónico de las Huellas dactilares en las bases de datos de Registraduría Nacional del Estado Civil  Y SISIPEC WEB a través del sistema INTERAFIS  con el fin de realizar  la verificación de plena identidad de las  personas privadas de la libertad a cargo del INPEC  y  subsanado errores en la base de datos al momento del ingreso.</t>
  </si>
  <si>
    <t>IS93</t>
  </si>
  <si>
    <t xml:space="preserve">Número de solicitudes de amenaza contra la vida e integridad de las PPL atendidas y tramitadas </t>
  </si>
  <si>
    <t>P264</t>
  </si>
  <si>
    <t>Implementar y mantener la unidad investigativa de Policía judicial del INPEC para apoyar  la fiscalía General de la Nación en  los procesos de investigación judicial  por conductas de corrupción en el ámbito penitenciario y carcelario.</t>
  </si>
  <si>
    <t>P265</t>
  </si>
  <si>
    <t>Desarrollar las actividades correspondientes para la realización de los cursos de las diferentes especialidades del personal de Cuerpo de Custodia y Vigilancia</t>
  </si>
  <si>
    <t>Participar en la realización de la convocatoria, selección y capacitación para los servidores del Cuerpo de Custodia y Vigilancia admitidos a los cursos de las diferentes especialidades</t>
  </si>
  <si>
    <t>Coordinadores GROPE, POLICIA JUDICIAL. CANINOS</t>
  </si>
  <si>
    <t>P266</t>
  </si>
  <si>
    <t>Atender y analizar las amenazas de muerte contra Personas Privadas de la Libertad para poner en cocimiento a las autoridades competentes</t>
  </si>
  <si>
    <t>Atender y tramitar las amenazas contra la vida e integridad personal de las Personas Privadas de la Libertad para poner en cocimiento a las autoridades competentes</t>
  </si>
  <si>
    <t>P267</t>
  </si>
  <si>
    <t>Realizar la ficha de sostenimiento canino de acuerdo a los parámetros establecidos por el Grupo Operativo Canino</t>
  </si>
  <si>
    <t>Coordinador Caninos</t>
  </si>
  <si>
    <t>P268</t>
  </si>
  <si>
    <t>Consolidar la información respecto a la identificación e idoneidad del recurso canino</t>
  </si>
  <si>
    <t>Realizar seguimiento y control de ingreso de información actualizada en el aplicativo GLPI de la hoja de la vida de los semovientes caninos y el reporte de comisos en el sitio web canino.</t>
  </si>
  <si>
    <t>P269</t>
  </si>
  <si>
    <t>Establecer  las actividades necesarias para fortalecer la planta de semovientes caninos para cubrir las necesidades en los ERON</t>
  </si>
  <si>
    <t>Realizar el proceso de contratación para la adquisición de semovientes caninos de acuerdo a las necesidades en los ERON</t>
  </si>
  <si>
    <t>P270</t>
  </si>
  <si>
    <t>Realizar el análisis mensual de los indicadores de seguridad</t>
  </si>
  <si>
    <t>Realizar el análisis de los informes de seguridad y emitir instrucciones de manera mensual</t>
  </si>
  <si>
    <t>Subdirector Seguridad y Vigilancia</t>
  </si>
  <si>
    <t>Subdirección Cuerpo de Custodia</t>
  </si>
  <si>
    <t>CUERPO DE CUSTODIA</t>
  </si>
  <si>
    <t>Establecer la planta del Cuerpo de Custodia de cada establecimiento de acuerdo a sus puestos de servicio</t>
  </si>
  <si>
    <t>IE21</t>
  </si>
  <si>
    <t xml:space="preserve">Porcentaje de cumplimiento de los  ERON con planta tipo definida para el personal del CCV </t>
  </si>
  <si>
    <t>S44</t>
  </si>
  <si>
    <t>PROYECCIÓN CUERPO DE CUSTODIA</t>
  </si>
  <si>
    <t>IS94</t>
  </si>
  <si>
    <t>Porcentaje de cumplimiento de los  ERON con puestos de servicio definidos para el personal del CCV</t>
  </si>
  <si>
    <t>P271</t>
  </si>
  <si>
    <t>Formular las tablas de organización del personal del cuerpo de custodia y vigilancia de acuerdo a las necesidades de los servicios de seguridad en cada ERON</t>
  </si>
  <si>
    <t>Estudiar y actualizar las tablas de organización del Personal del Cuerpo de Custodia y Vigilancia por ERON de acuerdo a los servicios de seguridad</t>
  </si>
  <si>
    <t>Grupo de Control</t>
  </si>
  <si>
    <t>P272</t>
  </si>
  <si>
    <t>Determinar la cantidad de funcionarios del Cuerpo de Custodia y Vigilancia para los puestos de servicio definidos para cada ERON</t>
  </si>
  <si>
    <t>Presentar la propuesta de distribución del personal del Cuerpo de Custodia y Vigilancia con base en las tablas de organización</t>
  </si>
  <si>
    <t>IS95</t>
  </si>
  <si>
    <t xml:space="preserve">Número de solicitudes de amenaza contra la vida e integridad de los funcionarios de instituto atendidas y tramitadas </t>
  </si>
  <si>
    <t>P273</t>
  </si>
  <si>
    <t>Atender y analizar las amenazas de muerte contra funcionarios del CCV para poner en cocimiento a las autoridades competentes</t>
  </si>
  <si>
    <t>Atender y tramitar las amenazas contra la vida e integridad del personal de los funcionarios del instituto ante las autoridades competentes</t>
  </si>
  <si>
    <t>P274</t>
  </si>
  <si>
    <t>Controlar los puestos de servicio de los funcionarios del CCV de acuerdo a los puestos de servicio definidos</t>
  </si>
  <si>
    <t>Realizar el control de los puestos de servicio de los funcionarios del CCV por medio del modulo comando del SISIPEC y realizar las respectivas observaciones</t>
  </si>
  <si>
    <t>IS96</t>
  </si>
  <si>
    <t>Número de auxiliares Bachilleres incorporados conforme al convenio interadministrativo vigente</t>
  </si>
  <si>
    <t>P275</t>
  </si>
  <si>
    <t>Desarrollar las actividades relacionadas con la incorporación, la administración y el licenciamiento del servicio militar de los auxiliares del Cuerpo de Custodia</t>
  </si>
  <si>
    <t>Realizar los documentos correspondientes a la incorporación, administración y licenciamiento del servicio militar de los Auxiliares del Cuerpo de Custodia</t>
  </si>
  <si>
    <t>IJ. Rivera Pillimue Oscar</t>
  </si>
  <si>
    <t>Coordinador Grupo de Servicio Militar</t>
  </si>
  <si>
    <t>IS97</t>
  </si>
  <si>
    <t>Porcentaje de ERON con información estadística consolidada</t>
  </si>
  <si>
    <t>P276</t>
  </si>
  <si>
    <t>Adelantar las actividades correspondientes para llevar a cabo el encuentro de comandantes de centros de instrucción</t>
  </si>
  <si>
    <t>Realizar las actividades correspondientes para el encuentro de comandantes de centros de instrucción del I semestre y rendir informe final</t>
  </si>
  <si>
    <t>S45</t>
  </si>
  <si>
    <t>INFORMACIÓN PENITENCIARIA Y CARCELARIA</t>
  </si>
  <si>
    <t>P277</t>
  </si>
  <si>
    <t>Consolidar las novedades reportadas por los ERON de acuerdo a los parámetros establecidos</t>
  </si>
  <si>
    <t>Ct. Aguirre Cardona Noredys</t>
  </si>
  <si>
    <t>Coordinador Grupo  Estadístico de Información Penitenciaria y Carcelaria</t>
  </si>
  <si>
    <t>P278</t>
  </si>
  <si>
    <t>Analizar y evaluar de manera permanente la información consolidada, generando la ruta para una eficaz toma de decisiones.</t>
  </si>
  <si>
    <t>Realizar el análisis estadístico de la información consolidada</t>
  </si>
  <si>
    <t>OFICINA DE CONTROL INTERNO</t>
  </si>
  <si>
    <t>CONTROL INTERNO</t>
  </si>
  <si>
    <t>Promover el Mejoramiento Continuo del Instituto</t>
  </si>
  <si>
    <t>C9</t>
  </si>
  <si>
    <t>OE18</t>
  </si>
  <si>
    <t>IE14</t>
  </si>
  <si>
    <t xml:space="preserve">Incrementar la percepción al valor agregador por parte de la oficina de control interno </t>
  </si>
  <si>
    <t xml:space="preserve">ENFOQUE HACIA LA PREVICIÓN </t>
  </si>
  <si>
    <t>IS58</t>
  </si>
  <si>
    <t xml:space="preserve">Evaluación porcentual de las campañas preventivas a realizar </t>
  </si>
  <si>
    <t>P204</t>
  </si>
  <si>
    <t>Capacitar y orientar técnicamente a la Alta Dirección y a los  líderes de procesos en temas relacionados con el fomento de la cultura del sistema de control interno</t>
  </si>
  <si>
    <t>Jefe Oficina Control Interno</t>
  </si>
  <si>
    <t xml:space="preserve">COORDINADORES GRUPO EVALUACION HACIA LA GESTION DEL RIESGO,  GRUPO DE ENFOQUE HACIA LA PREVENCION Y JEFE DE OFICI. </t>
  </si>
  <si>
    <t>P205</t>
  </si>
  <si>
    <t xml:space="preserve">Asesorar y dar respuesta oportuna a las solicitudes expresas  de la  alta dirección  y lideres de proceso   en temas técnicos, estratégicos   relacionados  con control interno </t>
  </si>
  <si>
    <t>P206</t>
  </si>
  <si>
    <t>Realizar en los informes de auditoría un apartado que incluya un análisis sobre las causas de los problemas identificados en la auditoría y recomendaciones a los líderes de proceso a adoptar las medidas correctivas necesarias</t>
  </si>
  <si>
    <t xml:space="preserve">COORDINADOR GRUPO EVALUACION Y SEGUIMENTO Y JEFE DE OFICI. </t>
  </si>
  <si>
    <t>P207</t>
  </si>
  <si>
    <t xml:space="preserve">Realizar talleres a nivel operativo  en temas transversales al  sistema de control interno, administración de riesgos con énfasis en controles,   planes de mejoramiento, y evaluación de programas  buscando la  implantación de un lenguaje común en el instituto. </t>
  </si>
  <si>
    <t>Realizar 6 talleres a nivel operativo en temas transversales al sistema de control interno, administración de riesgos con énfasis en controles, planes de mejoramiento, y evaluación de programas buscando la implantación de un lenguaje común en el instituto.</t>
  </si>
  <si>
    <t>Promover el mejoramiento continuo del Instituto mediante métodos, procedimientos de control y gestión de riesgos, así como mecanismos de prevención y evaluación de este.</t>
  </si>
  <si>
    <t>S27</t>
  </si>
  <si>
    <t>EVALUACIÓN A LA GESTIÓN DEL RIESGO</t>
  </si>
  <si>
    <t>IS59</t>
  </si>
  <si>
    <t>Evaluación de la implementación de la estrategia  de aplicación del Código de Integridad realizada</t>
  </si>
  <si>
    <t>P208</t>
  </si>
  <si>
    <t>Evaluación de la eficacia de la estrategia implementada por el INPEC para promover la aplicación del Código de Integridad.</t>
  </si>
  <si>
    <t>COORDINADOR GRUPO EVALUACION HACIA LA GESTION DEL RIESGO</t>
  </si>
  <si>
    <t>P209</t>
  </si>
  <si>
    <t>Cumplimiento PAAC por parte de la OFICI</t>
  </si>
  <si>
    <t xml:space="preserve">COORDINADOR GRUPO EVALUACION HACIA LA GESTION DEL RIESGO  Y JEFE DE OFICI. </t>
  </si>
  <si>
    <t>S28</t>
  </si>
  <si>
    <t>EVALUACIÓN Y SEGUIMIENTO</t>
  </si>
  <si>
    <t>IS60</t>
  </si>
  <si>
    <t>Numero de seguimientos y evaluaciones a realizar</t>
  </si>
  <si>
    <t>P210</t>
  </si>
  <si>
    <t>Elaboración y Ejecución del programa anual de auditorias en concordancia con los objetivos, características y elementos del sistema de control interno</t>
  </si>
  <si>
    <t>Elaboración y publicación del programa anual de auditorias</t>
  </si>
  <si>
    <t>COORDINADOR GRUPO EVALUACION Y SEGUIMENTO</t>
  </si>
  <si>
    <t>Elaboración y socialización de los informes de auditoria</t>
  </si>
  <si>
    <t>P211</t>
  </si>
  <si>
    <t>Evaluación al cumplimiento de los diferentes informes de ley a cargo del grupo</t>
  </si>
  <si>
    <t xml:space="preserve">Elaboración y socialización de los informes de ley correspondientes a esta coordinación. </t>
  </si>
  <si>
    <t>P212</t>
  </si>
  <si>
    <t>Evaluación al cumplimiento de los planes de mejoramiento producto de las auditorias realizadas</t>
  </si>
  <si>
    <t xml:space="preserve">Seguimiento en la plataforma ISOLUCION  a los planes de mejoramiento producto de las auditorias internas realizadas </t>
  </si>
  <si>
    <t>GRUES</t>
  </si>
  <si>
    <t xml:space="preserve">Garantizar un adecuado flujo de información tanto interna  como externa </t>
  </si>
  <si>
    <t xml:space="preserve">Porcentaje de acciones realizadas a  fortalecer la imagen institucional </t>
  </si>
  <si>
    <t>S23</t>
  </si>
  <si>
    <t>N/A</t>
  </si>
  <si>
    <t xml:space="preserve">Elaborar borrador documento Proyecto JASPER - BUSINESS BLUEPRINT-PROYECTOS - BBP´s (cambios- planimetría)  para el rediseño del cuadro estadístico </t>
  </si>
  <si>
    <t xml:space="preserve">Elaborar borrador documento Proyecto JASPER - BUSINESS BLUEPRINT-PROYECTOS - BBP´s (contenido - planimetría)  para el diseño del cuadro estadístico de Enfoque Diferencial. </t>
  </si>
  <si>
    <t>Elaborar Cronograma de actividades para la Implementación del Plan de Mejoramiento</t>
  </si>
  <si>
    <t xml:space="preserve">Revisión y actualización de dos  de documentos de la operación estadística de acuerdo al cronograma del plan de mejoramiento </t>
  </si>
  <si>
    <t>Implementar proceso de Auditoria Interna (capacitación, auditoria, plan mejoramiento)</t>
  </si>
  <si>
    <t>Elaborar y publicar la información sociodemográfica de la PPL de la vigencia 2024</t>
  </si>
  <si>
    <t>Solicitar y recopilar a las diferentes dependencias la información sociodemográfica de PPL y actividades relevantes de la vigencia 2024</t>
  </si>
  <si>
    <t>Elaborar tablas información estadísticas PPL y documento con su respectivo análisis de la vigencia 2024</t>
  </si>
  <si>
    <t>Elaborar, ajustar y diagramar - Revista De Entre Muros Para la Libertad vigencia 2024</t>
  </si>
  <si>
    <t>Revisar y publicar la Revista De Entre Muros para la Libertad vigencia 2024</t>
  </si>
  <si>
    <t>OD7</t>
  </si>
  <si>
    <t>C13</t>
  </si>
  <si>
    <t>Incrementar la percepción al valor agregador por parte de la oficina de control interno</t>
  </si>
  <si>
    <t>S30</t>
  </si>
  <si>
    <t>IS61</t>
  </si>
  <si>
    <t>Mapa de Riesgo Institucional publicado y comunicado</t>
  </si>
  <si>
    <t>P213</t>
  </si>
  <si>
    <t>Participación de la ciudadanía en la construcción del mapa de riesgos de corrupción</t>
  </si>
  <si>
    <t>Vincular a los ciudadanos, usuarios o grupos de valor a vincularse en la definición del Plan Anticorrupción - componente 1 (Mapa de Riesgos de Corrupción) , a través de una (1) encuesta creada y difundida.</t>
  </si>
  <si>
    <t>Publicar en página web para consulta ciudadana, la propuesta del Plan Anticorrupción y de Atención al Ciudadano - componente 1 (Mapa de Riesgos de Corrupción).</t>
  </si>
  <si>
    <t>Un (1) Documento consolidado de los comentarios de los diferentes grupos que participaron de la consulta ciudadana.</t>
  </si>
  <si>
    <t>P214</t>
  </si>
  <si>
    <t>Mapa de riesgos de corrupción publicado en el portal web institucional</t>
  </si>
  <si>
    <t>Publicar el mapa de riesgos institucional y de corrupción del Instituto en la página web institucional.</t>
  </si>
  <si>
    <t>P215</t>
  </si>
  <si>
    <t>Mapa de riesgos de corrupción divulgado por mínimo dos canales de comunicación</t>
  </si>
  <si>
    <t>Divulgar con los servidores penitenciarios y demás grupos de valor del Instituto el mapa de riesgos institucional y de corrupción.</t>
  </si>
  <si>
    <t>MONITOREO Y SUPERVISIÓN</t>
  </si>
  <si>
    <t>IS62</t>
  </si>
  <si>
    <t>Plan Anticorrupción y Atención al Ciudadano formulado y monitoreado</t>
  </si>
  <si>
    <t>P216</t>
  </si>
  <si>
    <t>Riesgos de corrupción identificados y valorados por cada proceso, de acuerdo con la metodología para la administración del riesgo</t>
  </si>
  <si>
    <t>Realizar acciones de articulación con los dueños de proceso y equipo operativo calidad MECI para la actualización del mapa de riesgos institucional, de conformidad a la metodología para la administración del riesgo.</t>
  </si>
  <si>
    <t>Recopilar la identificación de riesgos del instituto de conformidad a la nueva metodología de administración del riesgo.</t>
  </si>
  <si>
    <t>P217</t>
  </si>
  <si>
    <t>Mapa de riesgos de corrupción definido y documentado por cada proceso institucional</t>
  </si>
  <si>
    <t>Consolidar el mapa de riesgos institucional y de corrupción del INPEC de acuerdo con la actualización efectuada por los dueños de proceso.</t>
  </si>
  <si>
    <t>Realizar ajustes al mapa de riesgos de corrupción de acuerdo con las recomendaciones y solicitudes realizados al interior y exterior de la entidad.</t>
  </si>
  <si>
    <t>GRUPO DE RELACIONES INTERNACIONALES Y PROTOCOLO</t>
  </si>
  <si>
    <t>GESTIÓN VALORES</t>
  </si>
  <si>
    <t>SERVICIO AL CIUDADANO</t>
  </si>
  <si>
    <t>Porcentaje de cumplimiento de demanda de eventos Y/o logística institucional organizados</t>
  </si>
  <si>
    <t>P108</t>
  </si>
  <si>
    <t xml:space="preserve">Requerimientos asociados a eventos y/o logística que conlleven a mejorar la percepción de la comunidad y la potencialización de la imagen de la entidad ante los grupos de interés, atendidos.  </t>
  </si>
  <si>
    <t>TECNICO Y AUXILIARES ADMINISTRATIVOS</t>
  </si>
  <si>
    <t>MABEL OTERO -JAVIER CARDENAS- BEATRIZ VASQUEZ</t>
  </si>
  <si>
    <t>Realizar el seguimiento necesario para la verificación de asistencia a eventos u otros.</t>
  </si>
  <si>
    <t>Tramitar la elaboración de papelería requerida para atender los eventos de logística de la Dirección General.</t>
  </si>
  <si>
    <t>Porcentaje de cumplimiento de Alianzas estratégicas gubernamentales y no gubernamentales acordadas</t>
  </si>
  <si>
    <t>P109</t>
  </si>
  <si>
    <t xml:space="preserve">Fomentar las relaciones institucionales del INPEC con organismos y entidades Internacionales,  y con entidades Nacionales. </t>
  </si>
  <si>
    <t>Generar espacios para el fortalecimiento de las relaciones internacionales y nacionales con funcionarios y directivos, así como propiciar la difusión y promoción de buenas prácticas penitenciarias en Colombia.</t>
  </si>
  <si>
    <t>Tramitar ingresos consulares a los ERON y organizar el acompañamiento a los representantes de las entidades nacionales e internacionales.</t>
  </si>
  <si>
    <t>P110</t>
  </si>
  <si>
    <t>Coordinar el ingreso del Cuerpo Consular  y/o Agentes Diplomáticos en misión oficial a los Establecimientos del Orden Nacional.</t>
  </si>
  <si>
    <t>Verificar las solicitudes de ingreso del Cuerpo Consular y/o Agentes Diplomáticos en misión oficial a los Establecimientos del Orden Nacional.</t>
  </si>
  <si>
    <t>Emitir las autorizaciones aprobadas y firmadas por la Dirección de custodia y Vigilancia.</t>
  </si>
  <si>
    <t>P111</t>
  </si>
  <si>
    <t xml:space="preserve">Promover y coordinar el desarrollo de eventos académicos y programas de formación encaminados al conocimiento y análisis de las nuevas tendencias en el Sistema Penitenciario y Carcelario con expertos Nacionales e Internacionales.
</t>
  </si>
  <si>
    <t>P112</t>
  </si>
  <si>
    <t xml:space="preserve">Realización  del Encuentro Anual de Cónsules Acreditados en Colombia con la Dirección General.
</t>
  </si>
  <si>
    <t>P113</t>
  </si>
  <si>
    <t xml:space="preserve">Coordinar la Recepción y Atención de las visitas de las diferentes delegaciones extranjeras mediante las gestiones administrativas, logísticas y protocolarias en procura de mantener la imagen del instituto  </t>
  </si>
  <si>
    <t>Coordinación con las diferentes dependencias vinculadas a la recepción de la delegación</t>
  </si>
  <si>
    <t>Coordinación y logística de la recepción de acuerdo a su agenda.</t>
  </si>
  <si>
    <t>A136</t>
  </si>
  <si>
    <t>A137</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</si>
  <si>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</si>
  <si>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</si>
  <si>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</si>
  <si>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</si>
  <si>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</si>
  <si>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</si>
  <si>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</si>
  <si>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</si>
  <si>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</si>
  <si>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</si>
  <si>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</si>
  <si>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</si>
  <si>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</si>
  <si>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</si>
  <si>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</si>
  <si>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</si>
  <si>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</si>
  <si>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</si>
  <si>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</si>
  <si>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</si>
  <si>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</si>
  <si>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</si>
  <si>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</si>
  <si>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</si>
  <si>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</si>
  <si>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</si>
  <si>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</si>
  <si>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</si>
  <si>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</si>
  <si>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</si>
  <si>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</si>
  <si>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</si>
  <si>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</si>
  <si>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</si>
  <si>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</si>
  <si>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</si>
  <si>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</si>
  <si>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</si>
  <si>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</si>
  <si>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</si>
  <si>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</si>
  <si>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</si>
  <si>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</si>
  <si>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</si>
  <si>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</si>
  <si>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</si>
  <si>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</si>
  <si>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</si>
  <si>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</si>
  <si>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</si>
  <si>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</si>
  <si>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</si>
  <si>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</si>
  <si>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</si>
  <si>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</si>
  <si>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</si>
  <si>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</si>
  <si>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</si>
  <si>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</si>
  <si>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</si>
  <si>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</si>
  <si>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</si>
  <si>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</si>
  <si>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</si>
  <si>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</si>
  <si>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</si>
  <si>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</si>
  <si>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</si>
  <si>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</si>
  <si>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</si>
  <si>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</si>
  <si>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</si>
  <si>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</si>
  <si>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</si>
  <si>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</si>
  <si>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</si>
  <si>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</si>
  <si>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</si>
  <si>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</si>
  <si>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</si>
  <si>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</si>
  <si>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</si>
  <si>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</si>
  <si>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</si>
  <si>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</si>
  <si>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</si>
  <si>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</si>
  <si>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</si>
  <si>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</si>
  <si>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</si>
  <si>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</si>
  <si>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</si>
  <si>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</si>
  <si>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</si>
  <si>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</si>
  <si>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</si>
  <si>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</si>
  <si>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</si>
  <si>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</si>
  <si>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</si>
  <si>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</si>
  <si>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</si>
  <si>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</si>
  <si>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</si>
  <si>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</si>
  <si>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</si>
  <si>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</si>
  <si>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</si>
  <si>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</si>
  <si>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</si>
  <si>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</si>
  <si>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</si>
  <si>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</si>
  <si>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</si>
  <si>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</si>
  <si>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</si>
  <si>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</si>
  <si>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</si>
  <si>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</si>
  <si>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</si>
  <si>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</si>
  <si>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</si>
  <si>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</si>
  <si>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</si>
  <si>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</si>
  <si>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</si>
  <si>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</si>
  <si>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</si>
  <si>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</si>
  <si>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</si>
  <si>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</si>
  <si>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</si>
  <si>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</si>
  <si>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</si>
  <si>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</si>
  <si>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</si>
  <si>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</si>
  <si>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</si>
  <si>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</si>
  <si>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</si>
  <si>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</si>
  <si>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</si>
  <si>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</si>
  <si>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</si>
  <si>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</si>
  <si>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</si>
  <si>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</si>
  <si>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</si>
  <si>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</si>
  <si>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</si>
  <si>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</si>
  <si>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</si>
  <si>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</si>
  <si>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</si>
  <si>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</si>
  <si>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</si>
  <si>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</si>
  <si>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</si>
  <si>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</si>
  <si>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</si>
  <si>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</si>
  <si>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</si>
  <si>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</si>
  <si>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</si>
  <si>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</si>
  <si>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</si>
  <si>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</si>
  <si>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</si>
  <si>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</si>
  <si>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</si>
  <si>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</si>
  <si>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</si>
  <si>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</si>
  <si>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</si>
  <si>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</si>
  <si>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</si>
  <si>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</si>
  <si>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</si>
  <si>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</si>
  <si>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</si>
  <si>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</si>
  <si>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</si>
  <si>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</si>
  <si>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</si>
  <si>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</si>
  <si>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</si>
  <si>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</si>
  <si>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</si>
  <si>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</si>
  <si>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</si>
  <si>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</si>
  <si>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</si>
  <si>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</si>
  <si>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</si>
  <si>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</si>
  <si>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</si>
  <si>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</si>
  <si>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</si>
  <si>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</si>
  <si>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</si>
  <si>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</si>
  <si>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</si>
  <si>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</si>
  <si>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</si>
  <si>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</si>
  <si>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</si>
  <si>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</si>
  <si>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</si>
  <si>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</si>
  <si>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</si>
  <si>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</si>
  <si>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</si>
  <si>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</si>
  <si>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</si>
  <si>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</si>
  <si>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</si>
  <si>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</si>
  <si>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</si>
  <si>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</si>
  <si>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</si>
  <si>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</si>
  <si>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</si>
  <si>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</si>
  <si>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</si>
  <si>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</si>
  <si>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</si>
  <si>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</si>
  <si>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</si>
  <si>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</si>
  <si>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</si>
  <si>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</si>
  <si>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</si>
  <si>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</si>
  <si>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</si>
  <si>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</si>
  <si>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</si>
  <si>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</si>
  <si>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</si>
  <si>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</si>
  <si>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</si>
  <si>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</si>
  <si>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</si>
  <si>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</si>
  <si>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</si>
  <si>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</si>
  <si>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</si>
  <si>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</si>
  <si>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</si>
  <si>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</si>
  <si>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</si>
  <si>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</si>
  <si>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</si>
  <si>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</si>
  <si>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</si>
  <si>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</si>
  <si>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</si>
  <si>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</si>
  <si>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</si>
  <si>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</si>
  <si>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</si>
  <si>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</si>
  <si>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</si>
  <si>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</si>
  <si>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</si>
  <si>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</si>
  <si>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</si>
  <si>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</si>
  <si>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</si>
  <si>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</si>
  <si>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</si>
  <si>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</si>
  <si>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</si>
  <si>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</si>
  <si>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</si>
  <si>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</si>
  <si>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</si>
  <si>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</si>
  <si>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</si>
  <si>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</si>
  <si>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</si>
  <si>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</si>
  <si>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</si>
  <si>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</si>
  <si>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</si>
  <si>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</si>
  <si>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</si>
  <si>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</si>
  <si>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</si>
  <si>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</si>
  <si>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</si>
  <si>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</si>
  <si>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</si>
  <si>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</si>
  <si>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</si>
  <si>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</si>
  <si>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</si>
  <si>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</si>
  <si>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</si>
  <si>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</si>
  <si>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</si>
  <si>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</si>
  <si>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</si>
  <si>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</si>
  <si>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</si>
  <si>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</si>
  <si>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</si>
  <si>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</si>
  <si>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</si>
  <si>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</si>
  <si>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</si>
  <si>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</si>
  <si>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</si>
  <si>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</si>
  <si>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</si>
  <si>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</si>
  <si>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</si>
  <si>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</si>
  <si>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</si>
  <si>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</si>
  <si>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</si>
  <si>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</si>
  <si>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</si>
  <si>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</si>
  <si>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</si>
  <si>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</si>
  <si>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</si>
  <si>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</si>
  <si>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</si>
  <si>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</si>
  <si>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</si>
  <si>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</si>
  <si>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</si>
  <si>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</si>
  <si>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</si>
  <si>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</si>
  <si>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</si>
  <si>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</si>
  <si>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</si>
  <si>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</si>
  <si>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</si>
  <si>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</si>
  <si>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</si>
  <si>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</si>
  <si>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</si>
  <si>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</si>
  <si>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</si>
  <si>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</si>
  <si>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Gestionar la Publicación en la página web institucional link rendición de cuentas, de la información de consulta a la ciudadanía frente a la gestión administrativa para la RDC 2023</t>
  </si>
  <si>
    <t>Realización de los espacios de diálogo definidas en la estrategia de RDC vigencia 2023.</t>
  </si>
  <si>
    <t>Realización de la audiencia Pública de rendición de cuentas vigencia 2023.</t>
  </si>
  <si>
    <t>Diseñar y aplicar mecanismo de evaluación para cada uno de los espacios definidos para la rendición de cuentas vigencia 2023.</t>
  </si>
  <si>
    <t>Realizar Un (1) informe de los espacios de diálogo 2023 de RDC y publicado en página web.</t>
  </si>
  <si>
    <t>Realizar la Acción de difusión en los diferentes medidos de comunicación institucional de los resultados e informes de la estrategia de rendición de cuentas vigencia 2023.</t>
  </si>
  <si>
    <t>Andrés Barney</t>
  </si>
  <si>
    <t xml:space="preserve">Adquirir las pólizas del Programa Generales de Seguros. </t>
  </si>
  <si>
    <t xml:space="preserve">Incluir o excluir de las Pólizas los bienes muebles e inmuebles conforme a la relación presentada por el Grupo de Manejo de Bienes Muebles, Grupo Logístico y Grupo de Vehículos del INPEC. </t>
  </si>
  <si>
    <t>Gestionar ante la aseguradora la Inclusión y/o exclusión de las Pólizas  Todo Riesgo Daños Materiales y Todo Riesgo Parque Automotor los bienes muebles e inmuebles conforme al reporte presentada por el Grupo de Manejo de Bienes Muebles, Grupo Logístico y Grupo de Vehículos del INPEC.</t>
  </si>
  <si>
    <t xml:space="preserve">Auxiliar Administrativo </t>
  </si>
  <si>
    <t xml:space="preserve">Actualización de la políticas y procedimientos contables,  para fortalecimiento y la razonabilidad del proceso contable, reflejado en los Estados Financieros del Instituto. </t>
  </si>
  <si>
    <t xml:space="preserve">Realizar Actualización de la políticas y procedimientos contables,  para fortalecimiento y la razonabilidad del proceso contable, reflejado en los Estados Financieros del Instituto. </t>
  </si>
  <si>
    <t xml:space="preserve">Coordinadora Grupo Contable </t>
  </si>
  <si>
    <t>Funcionario Grupo Logístico</t>
  </si>
  <si>
    <t xml:space="preserve">Andrés Moreno, Cesar Moreno, Ángel Gómez, Diego Sarmiento y Nibian Guerrero </t>
  </si>
  <si>
    <t>Elaborar cronograma donde informa las fechas que se habilita para realizar las solicitudes de cupo PAC, y notificar a las dependencias del nivel central, Direcciones Regionales, ERON, POFAC y Escuela Penitenciaria Nacional.</t>
  </si>
  <si>
    <t>Geidy Cárdenas</t>
  </si>
  <si>
    <t>Medir  la calidad del servicio  de  los servidores penitenciarios  que  atienden  en las oficinas de atención al ciudadano, a través de un análisis estadístico de las encuestas realizadas  a 10 ERON por cada Regional y sede central.</t>
  </si>
  <si>
    <t xml:space="preserve">Notificar a las dependencias comprometidas  las  PQRSD y  solicitudes  de mayor impacto para  que  adelanten   las acciones de mejorar con el fin de minimizar su recurrencia a través de mesas de trabajo. </t>
  </si>
  <si>
    <t>Elaborar un (01) Informe a la  Dirección General   consolidado de las peticiones, quejas, reclamos, sugerencias y denuncias – PQRSD y orientaciones recibidas y atendidas por los diferentes canales de atención  recepcionadas por las oficinas de atención al ciudadano a nivel nacional.</t>
  </si>
  <si>
    <t xml:space="preserve">Socialización de los trámites y servicios que utilizan los ciudadanos por medio de los canales con los que cuenta el instituto </t>
  </si>
  <si>
    <t xml:space="preserve">Realizar el Tramite de los requerimientos de  fijación de establecimientos, entrega de personas capturadas con fines de extradición y asignación de Establecimiento de Reclusión a los privados de libertad Colombianos que se encuentren cumpliendo condena en otros países y que les haya sido aprobada la repatriación siguiendo las directrices, criterios y procedimientos de conformidad con la ley </t>
  </si>
  <si>
    <t>Gestionar y desarrollar ante entidades nacionales e internacionales capacitaciones dirigidas a los funcionarios del Cuerpo de Custodia y Vigilancia y Administrativos para fortalecer los procesos Institucionales.</t>
  </si>
  <si>
    <t>O.L. Leonel Ríos Soto</t>
  </si>
  <si>
    <t>Cuatro (04) Diálogos con los ciudadanos y  grupos de interés con  el fin de socializar los trámites y servicios, programas y proyecto, orientar y resolver inquietudes, así mismo hacer entrega de incentivos a los ciudadanos.</t>
  </si>
  <si>
    <t xml:space="preserve">Un (01) Diálogo con veeduría ciudadana "Tomémonos un café y yo te hablo del INPEC" </t>
  </si>
  <si>
    <t>Actualizar las herramientas tecnológicas del sistema de biométrica AFIS</t>
  </si>
  <si>
    <t>Presentar previo requerimiento de MinJusticia o DINPE estudios para la reforma o rediseño de la Estructura del Instituto (cumplimiento Directiva Presidencial 019/2018)</t>
  </si>
  <si>
    <t>Elvira Isabel Rowlands Gómez / Lis Alberto Mejía Jiménez</t>
  </si>
  <si>
    <t>Creación de  usuarios en aplicativo ISOlución que servirán de apoyo para la creación y actualización del SGI</t>
  </si>
  <si>
    <t>Porcentaje de solicitudes de conciliaciones y ordenes de pago presentadas al Comité de Defensa Judicial, en términos de oportunidad frente a la Defensa Judicial Institucional..</t>
  </si>
  <si>
    <t>José Antonio Torres Cerón</t>
  </si>
  <si>
    <t>Jefe Oficina Asesora Jurídica</t>
  </si>
  <si>
    <t>Realizar los  procesos de jurisdicción coactiva  frente a sentencias a favor del Instituto o cobros por sanciones pecuniarias que están en cabeza de funcionarios o exfuncionarios sancionados por actos administrativos, en los términos de la  Ley.</t>
  </si>
  <si>
    <t>Porcentaje de ejecución  presupuestal  por pago de sentencias y conciliaciones</t>
  </si>
  <si>
    <t>Registrar oportuna, exacta  y adecuadamente los procesos en el ekogui,  actualizando  el ekogui de acuerdo con los procesos asignados tanto a nivel Regional como por parte de los apoderados del GRUDE.</t>
  </si>
  <si>
    <t>Realizar la descarga mensual del ekogui el primer día hábil al mes vencido, como insumo para el informe de procesos que se debe presentar a DIGEC - COGON.</t>
  </si>
  <si>
    <t>Elaborar informe mensual con base en la descarga ekogui sobre el estado de los procesos judiciales y enviarlo al GOCON durante los 10 primeros días hábiles siguientes al mes vencido, con base en la descarga del ekogui, atender y realizar los ajustes que sean requeridos por GOCON</t>
  </si>
  <si>
    <t>Solicitar al Grupo de Presupuesto mensualmente con base en el  informe ekogui la creación de los terceros genéricos de los procesos nuevos que se generen y de aquellos que sean requeridos por el GOCON.</t>
  </si>
  <si>
    <t>Realizar el cruce de datos (procesos terminados Vs. ekogui) según reporte generado por parte del Coordinador de GUFAJ, verificar la actualización del ekogui y en caso que los procesos continúen activos, solicitar a los apoderados la terminación de los mismos en el ekogui.</t>
  </si>
  <si>
    <t>Reportar oportunamente al Ministerio Público las decisiones del comité  de conciliaciones y defensa jurídica del INPEC y las  acciones de repetición.</t>
  </si>
  <si>
    <t>Registrar en el ekogui los medios de control ordenados.</t>
  </si>
  <si>
    <t>Contestar en términos y registrar en el aplicativo SIJUR  las Acciones de Tutela notificadas.</t>
  </si>
  <si>
    <t>Jefe Oficina Control  Disciplinario Interno</t>
  </si>
  <si>
    <t>Jefe Oficina Control Disciplinario Interno - Área de Juzgamiento</t>
  </si>
  <si>
    <t xml:space="preserve">Técnico Administrativo </t>
  </si>
  <si>
    <t xml:space="preserve">Coordinador Grupo de Instrucción Oficina Control Disciplinario Interno </t>
  </si>
  <si>
    <t xml:space="preserve">Coordinador Grupo de Instrucción </t>
  </si>
  <si>
    <t>Coordinador Grupo de Instrucción</t>
  </si>
  <si>
    <t xml:space="preserve">Fortalecimiento del nuevo Código General Disciplinario Ley 1952 de enero del 2019 </t>
  </si>
  <si>
    <t>Adelantar mesas de trabajo con las DIREG o a quienes éstos deleguen, para dar lineamientos sobre la gestión disciplinaria (1 acta trimestral).</t>
  </si>
  <si>
    <t>Resolver en términos  los Conceptos jurídicos en materia de régimen penitenciario y carcelario, administrativo y legal.</t>
  </si>
  <si>
    <t>José Antonio Torres</t>
  </si>
  <si>
    <t>Registrar y mantener actualizada la base de datos dispuesta por el GRECO sobre tramite de Derechos de Petición y conceptos atendidos.</t>
  </si>
  <si>
    <t xml:space="preserve">Revisar y emitir concepto legal a  los  Reglamentos de Régimen Interno recibidos de acuerdo con la normatividad vigente y el orden de llegada al GRECO - OFAJU. </t>
  </si>
  <si>
    <t>Registrar y mantener actualizada la base de datos de control de legalidad y Reglamentos de Régimen Interno.</t>
  </si>
  <si>
    <t xml:space="preserve">Tramitar y resolver en términos y conforme a la normatividad aplicable  las solicitudes relacionadas con Casa de contravenciones por delitos culposos. </t>
  </si>
  <si>
    <t>Realizar la construcción de la ficha técnica del indicador</t>
  </si>
  <si>
    <t>Llevar a cabo Transmisión de  Facebook Live con el fin de exponer temas de resocialización a los diferentes  públicos de interés.</t>
  </si>
  <si>
    <t>Implementar herramientas de comunicación en la página web, sección 'sala de prensa' Boletines Informativos -Noticias-galería-Notinpec-y socializar Boletines Internos a través del correo comunicacionorganizacional@inpec.gov.co</t>
  </si>
  <si>
    <t>O.L. Ríos Soto Leonel</t>
  </si>
  <si>
    <t xml:space="preserve">Realizar diagnostico del estado de un tablero estadístico con el fin de verificar y actualizar el contenido, gráficos y reportes. </t>
  </si>
  <si>
    <t>Coordinador Grupo Estadística</t>
  </si>
  <si>
    <t xml:space="preserve">Estructurar mesas de trabajo con la Dirección de Atención y Tratamiento, con el fin de establecer los criterios y parámetros, para hacer el diseño del Tablero estadístico de Enfoque Diferencial </t>
  </si>
  <si>
    <t xml:space="preserve">Hacer seguimiento a las actividades programadas en las mesas de trabajo (DIRAT-OFISI-GRUES), verificando el avance en los criterios para el diseño del Tablero estadístico de Enfoque Diferencial </t>
  </si>
  <si>
    <t>Certificar al Inpec en la Norma técnica del Proceso Estadístico NTC PE 1000 2020</t>
  </si>
  <si>
    <t>O.L Ríos Soto Leonel</t>
  </si>
  <si>
    <t>Número de encuentros académicos realizados para la divulgación y retroalimentación del conocimiento penitenciario.</t>
  </si>
  <si>
    <t>Dr. Oscar Gómez</t>
  </si>
  <si>
    <t>Realizar 6 capacitaciones o talleres en tema de control interno a la dirección o a los jefes de procesos</t>
  </si>
  <si>
    <t>Responder a las solicitudes  de revisión o acompañamiento, generadas por las direcciones, dependencias, establecimientos o lideres de proceso.</t>
  </si>
  <si>
    <t>Incluir en el 100% de los informes de auditoría, un análisis de causa y correcciones necesarios con el fin de aportar en la identificación de las causas raíz de los hallazgo y observaciones generadas.</t>
  </si>
  <si>
    <t>Evaluar la efectividad a través del seguimiento a las actividades adelantadas por talento humano, que soporten la sensibilización, inducción, reinducción y afianzamiento de los contenidos del Código de Integridad.</t>
  </si>
  <si>
    <t>Realizar informe de seguimiento al PAAC</t>
  </si>
  <si>
    <t>Realizar un seguimiento trimestral (virtual y/o presencial)a las Direcciones Regionales de la gestión de la ejecución presupuestal de los establecimientos de reclusión, respecto a la resolución de asignación de recursos 2024, en la adquisición de dotación de kits de aseo y elementos de cama para la PPL.</t>
  </si>
  <si>
    <t>Presentar diseño de propuesta para la actualización de la Guía de Vivistas Virtuales Familiares y Encuentros de familia.</t>
  </si>
  <si>
    <t xml:space="preserve">Desarrollar una capacitación virtual semestral (Febrero y Agosto) dirigida  a las direcciones regionales y ERON sobre el  programa de atención psicológica penitenciaria de acuerdo con la guía del programa. </t>
  </si>
  <si>
    <t>Gigliola Alexandra Vargas Arbeláez</t>
  </si>
  <si>
    <t xml:space="preserve">Presentar diseño de la propuesta de la Guía del Programa Preservación de la Vida y ajuste del Protocolo de Prevención de la Conducta Suicida. </t>
  </si>
  <si>
    <t xml:space="preserve">Realizar trimestralmente reunión virtual y/o presencial de seguimiento, retroalimentación y formulación de acciones de mejoramiento con las Direcciones Regionales frente a las fechas afirmativas celebradas con la población privada de la libertad con enfoque diferencial y las demás acciones enmarcadas en la Guía de Atención Psicosocial para población  con enfoque diferencial e interseccional. </t>
  </si>
  <si>
    <t>Realizar virtualmente un  Simposio a nivel Nacional de la No Discriminación a partir de los resultados obtenidos en las dos jornadas de autorreconocimiento con la vinculación de las Direcciones Regionales y los ERON de sus jurisdicciones.</t>
  </si>
  <si>
    <t xml:space="preserve">Presentar diseño de propuesta para la actualización de la Guía de Atención Psicosocial para población  con enfoque diferencial e interseccional. </t>
  </si>
  <si>
    <t>Realizar durante el primer semestre una capacitación dirigida a la Dirección Regional y ERON de su jurisdicción, respecto al seguimiento al mecanismo legal establecido por INPEC-ICBF para atender los casos de inobservancia, amenaza o vulneración de los derechos de los hijos e hijas de las personas privadas de la libertad, menores de 18 años de edad promoviendo a su vez actividades que vayan en beneficio de los hijos de los PPL.</t>
  </si>
  <si>
    <t>Realizar el seguimiento y acompañamiento a la regional frente al cumplimiento de los planes de trabajo de los ERON que tienen más rezago en la asignación de actividades ocupacionales TEE a la PPL condenada según la metodología PASO.</t>
  </si>
  <si>
    <t xml:space="preserve">Orientar  de manera virtual en dos jornadas a las Direcciones Regionales, a las Direcciones de los Establecimientos y a los responsables de Tratamiento y Desarrollo para fortalecer sus competencias en la implementación de los programas psicosociales con fines de tratamiento penitenciario. </t>
  </si>
  <si>
    <t xml:space="preserve">Inauguración de 1 comunidad terapéutica y seguimiento en su implementación. </t>
  </si>
  <si>
    <t xml:space="preserve">2 orientaciones   Virtuales dirigidas a los responsables de las Comunidades Terapéuticas  y responsables de Tratamiento y Desarrollo para fortalecer sus competencias en el desarrollo del programa y  retroalimentación mensual a las actividades desarrolladas en estos espacios. </t>
  </si>
  <si>
    <t>Realizar seguimiento a la gestión de las Direcciones Regionales en el fortalecimiento del servicio de atención pospenitenciario.</t>
  </si>
  <si>
    <t>Realizar dos Orientaciones  Virtuales dirigidas a los profesionales de tratamiento y desarrollo de las Direcciones Regionales y los ERON para fortalecer sus competencias en el fortalecimiento del servicio pospenitenciario</t>
  </si>
  <si>
    <t>Parametrización de las nuevas Entidades Religiosas, solicitadas por las personas privadas de la libertad, con la finalidad de mitigar posibles vulneraciones al derecho de libertad religiosa y de cultos en la Asistencia Espiritual en los Establecimientos de Reclusión del Orden Nacional ERON.</t>
  </si>
  <si>
    <t>Implementar curso sobre "Incidencia en la reconciliación y la paz en el ámbito penitenciario y carcelario", desde la Justicia Restaurativa con enfoque Espiritual, a la población privada de la libertad en los ERON, con el fin de fortalecer sus procesos de resocialización.</t>
  </si>
  <si>
    <t>Visibilizar las actividades significativas propuestas por las Entidades Religiosas en los Establecimientos de Reclusión, con la finalidad de generar impacto en la resocialización de las personas privadas de la libertad.</t>
  </si>
  <si>
    <t>Realizar 3 reuniones de gestión para la suscripción de convenios de asociación con Entidades Religiosas, que dentro de sus líneas de trabajo en el marco espiritual y social, den respuesta en cierta medida a las necesidades de las personas privada de la libertad.</t>
  </si>
  <si>
    <t>Coordinación GRECA</t>
  </si>
  <si>
    <t>Implementar el software educativo en los 16 colegios propios del INPEC.</t>
  </si>
  <si>
    <t>Gestionar la realización de 02 convenios con IES para ampliación de la oferta educativa a las PPL.</t>
  </si>
  <si>
    <t xml:space="preserve">Realizar  divulgación de las guías institucionales propias para  el acceso a educación superior con el fin de mantener actualizados a los jefes educativos de los ERON
</t>
  </si>
  <si>
    <t>Realizar la etapa precontractual entregando la carpeta a la Subdirección Contractual para la contratación con el Icfes.</t>
  </si>
  <si>
    <t>Coordinación GUCUR</t>
  </si>
  <si>
    <t>Víctor Hugo Romero Velandia</t>
  </si>
  <si>
    <t>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 Establecer de acuerdo con las políticas institucionales y la normatividad vigente los planes para el desarrollo de los proyectos y programas de atención básica de la población sindicada privada de la libertad y el tratamiento penitenciario de la población condenada privada de la libertad</t>
  </si>
  <si>
    <t xml:space="preserve">Participación en ferias y eventos de manera presencial y/o virtual para la promoción y comercialización de los productos elaborados por la PPL </t>
  </si>
  <si>
    <t xml:space="preserve">Realizar la organización de ferias por cada temporada del año (San Valentín, Día de la mujer, día de la madre, día del padre, amor y amistad, feria de navidad, etc.) </t>
  </si>
  <si>
    <t>Luz Dary Estupiñán</t>
  </si>
  <si>
    <t>John Jairo Gutiérrez Meza</t>
  </si>
  <si>
    <t>Elaborar informe trimestral a las regionales, referente al porcentaje  de ERON que cumplen actividad de búsqueda de sintomáticos respiratorios para los periodos comprendidos así: marzo, abril y mayo; junio, julio y agosto; septiembre, octubre y noviembre de 2023</t>
  </si>
  <si>
    <t>Ejecutar e informar mediante acta, el porcentaje de cobertura de las acciones de Información, Educación y Comunicación - IEC  desarrolladas por parte de los ERON.</t>
  </si>
  <si>
    <t>Socializar a los establecimientos y regionales mediante videoconferencia la continuidad de la implementación de la matriz de "acceso de servicios de salud intramural "</t>
  </si>
  <si>
    <t xml:space="preserve">Porcentaje total de citas de odontología general programadas cumplidas  x mes </t>
  </si>
  <si>
    <t>Tc. Rolando Antonio Ramírez Sanabria</t>
  </si>
  <si>
    <t>Te. Arias  Núñez José Fabian</t>
  </si>
  <si>
    <t>Administrar ante la Fiscalía General de la Nación denuncias por delitos ocurridos al interior de los ERON</t>
  </si>
  <si>
    <t xml:space="preserve">Verificar la plena identidad de PPL a cargo del INPEC  mediante  cotejo de huellas dactilares a través del sistema INTERAFIS para </t>
  </si>
  <si>
    <t>Implementar y mantener el funcionamiento de la unidad investigativa de Policía Judicial del INPEC</t>
  </si>
  <si>
    <t>Te. Arias José Fabian - Te. Fontecha Zea Gelver - Te. Ávila Garavito Alexis</t>
  </si>
  <si>
    <t>Te. Arias Núñez José Fabian - Te. Fontecha Zea Gelver - Te. Ávila Garavito Alexis</t>
  </si>
  <si>
    <t>Diagnosticar la planta de semovientes caninos y la logística necesaria para su adecuado funcionamiento por cada ERON</t>
  </si>
  <si>
    <t>OL. Ávila Garavito Alexis</t>
  </si>
  <si>
    <t xml:space="preserve">My. Valero Cesar Andrés </t>
  </si>
  <si>
    <t>OL. Cárdenas Montañez Jorge</t>
  </si>
  <si>
    <t>Consolidar la información estadística reportada por los ERON de acuerdo a los parámetros estadísticos establecidos</t>
  </si>
  <si>
    <t>Implementar estrategias de monitoreo de los Derechos Humanos de las Personas Privadas de la Libertad y la aplicación del enfoque diferencial</t>
  </si>
  <si>
    <t>Número de estrategias implementadas para el monitoreo de los Derechos Humanos y la aplicación del enfoque diferencial</t>
  </si>
  <si>
    <t>Número de estrategias implementadas para fortalecer el monitoreo de los Derechos Humanos de las personas privadas de la libertad.</t>
  </si>
  <si>
    <t>Coordinador Grupo Derechos Humanos</t>
  </si>
  <si>
    <t>Emily Ríos</t>
  </si>
  <si>
    <t>Seguimiento a la Estrategia de monitoreo de Derechos Humanos y enfoque Diferencial 2024</t>
  </si>
  <si>
    <t>Diseño e implementación de estrategia de modelo de uso de la fuerza</t>
  </si>
  <si>
    <t>Evaluar y ajustar si es necesario la estrategia de modelo de uso de la fuerza</t>
  </si>
  <si>
    <t xml:space="preserve">Seguimiento al monitoreo de la estrategia  de Huelgas de hambre </t>
  </si>
  <si>
    <t>Presentar informes sobre el monitoreo de huelgas de hambre, medidas de aislamiento, irregularidades en el uso de la fuerza y violencia sexual con la información que se obtenga en el ejercicio de monitoreo que realizarán los Cónsules</t>
  </si>
  <si>
    <t>Presentación de informe de huelgas de hambre</t>
  </si>
  <si>
    <t xml:space="preserve">Presentación de informe de aislamiento </t>
  </si>
  <si>
    <t>Juliana Flórez</t>
  </si>
  <si>
    <t>Alejandro Céspedes</t>
  </si>
  <si>
    <t xml:space="preserve">Karen Arias </t>
  </si>
  <si>
    <t>Participar en la mesa técnica para la implementación de procedimientos médicos de afirmación de género para la población privada de la libertad.</t>
  </si>
  <si>
    <t>Lilian castillo</t>
  </si>
  <si>
    <t xml:space="preserve">Divulgación y seguimiento del procedimiento de visita intima para la población e LGBTI </t>
  </si>
  <si>
    <t>Código del Componente</t>
  </si>
  <si>
    <t>Componente</t>
  </si>
  <si>
    <t>Código del Objetivo del componente</t>
  </si>
  <si>
    <t>Código del Indicador Estratégico componente</t>
  </si>
  <si>
    <t>Indicador Estratégico del Componente</t>
  </si>
  <si>
    <t>Actualizar el 70% la información académica que sea reunida por la herramienta digital creada para tal fin.</t>
  </si>
  <si>
    <t>Crear la herramienta digital en la cual se consigne la formación académica de los funcionarios que ingresen al Instituto.</t>
  </si>
  <si>
    <t>Fortalecimiento en la prestación del servicio de formación virtual al cuerpo de custodia y vigilancia del Inpec a nivel nacional</t>
  </si>
  <si>
    <t xml:space="preserve">Verificar la afiliación al Sistema General de Riesgos Laborales de los servidores públicos, judicantes, practicantes, estudiantes , contratistas, subcontratistas y proveedores. </t>
  </si>
  <si>
    <t xml:space="preserve">Verificar la conformación del COPASST en la Sede Central  de acuerdo con lo establecido en la Guía  Para La Conformación y Seguimiento  Del  COPASST, PA-TH-G02 versión oficial (Isolucion)  y Resolución N° 6079 de 2019 (INPEC). </t>
  </si>
  <si>
    <r>
      <rPr>
        <sz val="9"/>
        <rFont val="Arial Narrow"/>
        <family val="2"/>
      </rPr>
      <t>Implementar las actividades de capacitación promoción y prevención PyP del PIGA, , Plan estratégico de seguridad vial  PA-LA-PN01, los programas de  Ausentismo laboral por causa médica, PA-TH-PR05 ,</t>
    </r>
    <r>
      <rPr>
        <sz val="9"/>
        <color indexed="10"/>
        <rFont val="Arial Narrow"/>
        <family val="2"/>
      </rPr>
      <t xml:space="preserve"> </t>
    </r>
    <r>
      <rPr>
        <sz val="9"/>
        <rFont val="Arial Narrow"/>
        <family val="2"/>
      </rPr>
      <t>entorno laboral saludable  PA-TH-PR04  y Prevención de consumo de tabaco, alcohol y drogas, PA-TH-PL02,cada uno en versión oficial .</t>
    </r>
    <r>
      <rPr>
        <sz val="9"/>
        <color indexed="10"/>
        <rFont val="Arial Narrow"/>
        <family val="2"/>
      </rPr>
      <t xml:space="preserve"> </t>
    </r>
  </si>
  <si>
    <r>
      <t>Rendición de cuentas</t>
    </r>
    <r>
      <rPr>
        <sz val="9"/>
        <color indexed="10"/>
        <rFont val="Arial Narrow"/>
        <family val="2"/>
      </rPr>
      <t xml:space="preserve"> </t>
    </r>
    <r>
      <rPr>
        <sz val="9"/>
        <rFont val="Arial Narrow"/>
        <family val="2"/>
      </rPr>
      <t>año 2023 del desarrollo del Sistema de Gestión de Seguridad y Salud en el Trabajo.</t>
    </r>
  </si>
  <si>
    <t xml:space="preserve">Cumplir el procedimiento PA-TH-P06 Identificación de los requisitos del SGSST para las adquisiciones versión oficial (Isolucion) </t>
  </si>
  <si>
    <t>Dar cumplimiento a las actividades establecidas en el procedimiento PE-PI-P07 Planificación Institucional Gestión de los cambios  Versión oficial (Isolucion)</t>
  </si>
  <si>
    <t xml:space="preserve">Analizar las prioridades del Diagnostico de Condiciones de Salud como resultado de las evaluaciones medicas periódicas y exámenes de aptitud para trabajo en alturas del año 2023 </t>
  </si>
  <si>
    <r>
      <t xml:space="preserve">Desarrollar actividades de acuerdo  al análisis del año 2023 de las prioridades del Diagnostico de Condiciones de Salud como resultado de las evaluaciones medicas periódicas y exámenes de aptitud para trabajo en alturas </t>
    </r>
    <r>
      <rPr>
        <b/>
        <u/>
        <sz val="9"/>
        <color rgb="FFFF0000"/>
        <rFont val="Arial Narrow"/>
        <family val="2"/>
      </rPr>
      <t>.</t>
    </r>
  </si>
  <si>
    <t>Evidenciar el soporte que demuestre la  custodia de las historias ocupacionales de los servidores públicos</t>
  </si>
  <si>
    <t xml:space="preserve">Realizar seguimiento a las investigaciones de incidentes, accidentes y enfermedades laborales diagnosticadas, atendiendo los parámetros establecidos en la Resolución N° 6081 del 2019 (INPEC). </t>
  </si>
  <si>
    <t xml:space="preserve">Medir, analizar y Reportar al Grupo de Seguridad y Salud en el Trabajo trimestralmente el registro estadístico de los indicadores de siniestralidad( Accidentes, enfermedades laborales y ausentismo laboral) </t>
  </si>
  <si>
    <t xml:space="preserve">Diseñar el Programa de Vigilancia Epidemiológica Salud Mental  </t>
  </si>
  <si>
    <t>Identificar, evaluar y valorar los  peligros y riesgos con la participación de todos los servidores públicos a través de la metodología establecida por el Instituto.</t>
  </si>
  <si>
    <r>
      <t xml:space="preserve">Realizar seguimiento </t>
    </r>
    <r>
      <rPr>
        <sz val="9"/>
        <rFont val="Arial Narrow"/>
        <family val="2"/>
      </rPr>
      <t>de las  inspecciones sistemáticas a las instalaciones, maquinaria y equipos de acuerdo con el PA-TH-M02 Manual para la elaboración del Plan de Emergencias versión oficial  y  a los vehículos de acuerdo con el PA-LA-PN01 Plan Estratégico de Seguridad Vial y Guía del SG-SST versión oficial</t>
    </r>
  </si>
  <si>
    <t>Entregar los Elementos de Protección Personal EPP y soportar la entrega de estos a los servidores públicos, haciendo uso del formato PA-TH-G07-F01 Suministro de Equipos y Elementos de Protección Individual, versión oficial</t>
  </si>
  <si>
    <t>Actualizar el Plan de Emergencias de acuerdo con los lineamientos establecidos en el PA-TH-M02 Manual para la elaboración del plan de emergencias versión oficial</t>
  </si>
  <si>
    <t xml:space="preserve">Soportar en registro la conformación del Comité Operativo de Emergencia atendiendo lo dispuesto en la Resolución N° 6080 de 2019 (INPEC). </t>
  </si>
  <si>
    <t>Capacitar a los Comités de Convivencia laboral (CCL) Comité Paritario de Seguridad y Salud en el Trabajo (Copasst) sobre funciones, responsabilidades, estrategias de conciliación y operatividad del Comité  de conformidad con la Resolución No 002823 de 2018 , 000452 de 2020 y 6079 de 2019 (INPEC)</t>
  </si>
  <si>
    <t xml:space="preserve">Evaluar los indicadores (cualitativos o cuantitativos según corresponda), de la estructura, proceso y los resultados del SG-SST </t>
  </si>
  <si>
    <t>Realizar monitoreo del Sistema de Gestión de Seguridad y Salud en el Trabajo  definiendo e implementando acciones correctivas y/o preventivas dispuesto en el plan anual de trabajo de seguridad y salud en el trabajo ,CÓDIGO: PA-TH-PN04  (ISOLUCION) versión oficial</t>
  </si>
  <si>
    <t>Planificar con la participación del Copasst  el  seguimiento al sistema de gestión de seguridad y salud en el trabajo como mínimo una vez al año</t>
  </si>
  <si>
    <t>José Antonio Torres Cerrón</t>
  </si>
  <si>
    <t>Presentar al GRUDE relación de procesos recibidos para pago y activos en el ekogui,  con el fin que se proceda a la terminación de los mismos en el citado sistema de información e impartir instrucción a los apoderados en caso de ser necesario.</t>
  </si>
  <si>
    <t xml:space="preserve">Laura Guzmán </t>
  </si>
  <si>
    <t xml:space="preserve">Dragoneante </t>
  </si>
  <si>
    <t>Diego Gómez</t>
  </si>
  <si>
    <t>Porcentaje de cumplimiento de actas de toma física de las unidades ejecutoras del instituto</t>
  </si>
  <si>
    <t>Elaborar el cronograma anual para realizar la transferencia de recursos propios a la Dirección General de Crédito Público y Tesoro Nacional</t>
  </si>
  <si>
    <t>Informe de retroalimentación de tomas físicas realizadas por los ERON de los bienes muebles susceptibles para dar de baja en cada una de las sub unidades, con resolución y certificado de entrega a Gestor Ambiental, dando cumplimiento del procedimiento de PA-LA-P10 Baja de muebles y enseres, aparatos eléctricos y electrónicos, en estado inservible.</t>
  </si>
  <si>
    <t>Realizar seguimiento de la toma física semestral en cada una de las sub unidades a nivel nacional, dando cumplimiento al procedimiento PA-LA-P11 Toma Física V. 1</t>
  </si>
  <si>
    <t xml:space="preserve">Realizar la edición y socialización de ABC temas generales del Instituto  de interés para los grupos de interés como de valor </t>
  </si>
  <si>
    <t>Coordinador Grupo Canino</t>
  </si>
  <si>
    <t>Formulación, aprobación y publicación del Plan de tratamiento de riesgos de seguridad y privacidad de la información</t>
  </si>
  <si>
    <t xml:space="preserve">Realizar la presentación del plan de trabajo para la vigencia ante el comité de Gestión Institucional </t>
  </si>
  <si>
    <t>Ing. Nohemi Lozano Avilez</t>
  </si>
  <si>
    <t>Porcentaje de cumplimiento Decreto 612 del 2019</t>
  </si>
  <si>
    <t>Formulación, aprobación y publicación del  Plan de seguridad y privacidad de la información</t>
  </si>
  <si>
    <t>Porcentaje de cumplimiento Decreto 612 del 2020</t>
  </si>
  <si>
    <t>Formulación, aprobación y publicación del Plan Estratégico de Tecnologías de la Información PETI</t>
  </si>
  <si>
    <t>A135</t>
  </si>
  <si>
    <t>A565</t>
  </si>
  <si>
    <t>Fortalecer o crear actividades productivas bajo la modalidad de administración directa, de carácter industrial, agropecuario, comercial y de servicios</t>
  </si>
  <si>
    <t>OE24</t>
  </si>
  <si>
    <t>OE28</t>
  </si>
  <si>
    <t xml:space="preserve">Implementar acciones  de carácter preventivo frente a violencias basadas en género y discrimación, de atención y acompañamiento y, de transformación de la cultura institucional. </t>
  </si>
  <si>
    <t>A222</t>
  </si>
  <si>
    <t>A303</t>
  </si>
  <si>
    <r>
      <t xml:space="preserve">Mantener el Registro actualizado de los ejemplares caninos adquiridos por el Instituto en las diferentes modalidades. </t>
    </r>
    <r>
      <rPr>
        <sz val="9"/>
        <color rgb="FFFF0000"/>
        <rFont val="Arial Narrow"/>
        <family val="2"/>
      </rPr>
      <t>-</t>
    </r>
  </si>
  <si>
    <t>porcentual</t>
  </si>
  <si>
    <t>numero</t>
  </si>
  <si>
    <t xml:space="preserve">ERON, con programas  deportivos, recreativos y programas culturales y artísticos. </t>
  </si>
  <si>
    <t>Realizar seguimiento y presentar los informes de supervisión  mensuales del programa  de atención a niños, niñas menores de tres años, mujeres lactantes, gestantes en los establecimientos de reclusión con servicio DIER.</t>
  </si>
  <si>
    <t>DIANA MARCELA LEÓN ÁLVAREZ</t>
  </si>
  <si>
    <t>Organizar el encuentro con el cuerpo consular acreditado en Colombia, teniendo en cuenta la consolidación de la tematica a tratar.</t>
  </si>
  <si>
    <t>Realizar el encuentro con el cuerpo consular acreditado en Colombia, generando los registros de calidad requeridos por el proceso</t>
  </si>
  <si>
    <t xml:space="preserve">MABEL OTERO
JAVIER CARDENAS
BEATRIZ VASQUEZ
ANIANA FUENMAYOR
BIBIANA RANGEL
FABIAN RUÍZ
</t>
  </si>
  <si>
    <t>COORDINADORA DE GRUPO</t>
  </si>
  <si>
    <t xml:space="preserve">porcentual </t>
  </si>
  <si>
    <t>Inactiva</t>
  </si>
  <si>
    <t xml:space="preserve">Identificar y reportar mediante informe mensual al Fondo Nacional PPL y al Prestador de servicios de salud, las novedades evidenciadas en el seguimiento a la prestación de los servicios de salud en los ERON (mes vencido). </t>
  </si>
  <si>
    <t>Identificar las vacantes existentes en la planta de personal teniendo en cuenta las diferentes novedades que se presenten, actualizando la matriz planta de personal</t>
  </si>
  <si>
    <t xml:space="preserve">Pedro Antonio Romero Cardona </t>
  </si>
  <si>
    <t>Teniente</t>
  </si>
  <si>
    <t xml:space="preserve">DG. Mirley Murcia Godoy </t>
  </si>
  <si>
    <t xml:space="preserve">Gloria Ines Torres Barracaldo </t>
  </si>
  <si>
    <t>Wilsón Otalora</t>
  </si>
  <si>
    <t xml:space="preserve"> Wilsón Otalora</t>
  </si>
  <si>
    <t xml:space="preserve"> 
Pedro Antonio Romero Cardona </t>
  </si>
  <si>
    <t>Adelantar en desarrollo del proceso de contratación, la etapa pre- contractual por parte del grupo Logístico realizando la entrega del estudio previo de Necesidad, análisis del sector, Cotización  y conceptos financieros y  jurídico a la subdirección de Gestión contractual, para la contratación de los  levantamientos topográficos de cada uno de los predios a cargo del INPEC</t>
  </si>
  <si>
    <t xml:space="preserve">Mirley Murcia Godoy </t>
  </si>
  <si>
    <t xml:space="preserve"> Mirley Murcia Godoy </t>
  </si>
  <si>
    <t>Subdirectora Atención Psicosocial</t>
  </si>
  <si>
    <t>Subdirectora  Atención Psicosocial</t>
  </si>
  <si>
    <t>Realizar mesas de trabajo con las areas y entidades involucradas con el fin de revisar y unificar los criterios y parametros, para el enfoque diferencial de Extranjeros</t>
  </si>
  <si>
    <t>Revisar y verificar el contenido, gráficos y reportes del tablero estadístico Extranjeros.</t>
  </si>
  <si>
    <t xml:space="preserve">Avance  del  50% (36 actividades- 9 por trimestre) en el cumplimiento plan de mejoramiento </t>
  </si>
  <si>
    <t>Proferir las siguientes decisiones; Fallo Sancionatorio 180 (Se cuenta por disciplinable) Fallo absolutorio 10% de los fallos sancionatorios y autos de archivo 30</t>
  </si>
  <si>
    <t xml:space="preserve">Proferir las siguientes decisiones: Auto de Archivo 200; Pliegos de cargos 115  (Se cuenta por disciplinable)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</si>
</sst>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 #,##0.00;\-&quot;$&quot;\ #,##0.00"/>
    <numFmt numFmtId="42" formatCode="_-&quot;$&quot;\ * #,##0_-;\-&quot;$&quot;\ * #,##0_-;_-&quot;$&quot;\ * &quot;-&quot;_-;_-@_-"/>
    <numFmt numFmtId="44" formatCode="_-&quot;$&quot;\ * #,##0.00_-;\-&quot;$&quot;\ * #,##0.00_-;_-&quot;$&quot;\ * &quot;-&quot;??_-;_-@_-"/>
    <numFmt numFmtId="164" formatCode="_(&quot;$&quot;\ * #,##0.00_);_(&quot;$&quot;\ * \(#,##0.00\);_(&quot;$&quot;\ * &quot;-&quot;??_);_(@_)"/>
    <numFmt numFmtId="165" formatCode="&quot;$&quot;\ #,##0"/>
    <numFmt numFmtId="166" formatCode="d/m/yyyy"/>
    <numFmt numFmtId="167" formatCode="_-&quot;$&quot;* #,##0_-;_-&quot;$&quot;* \-#,##0_-;_-&quot;$&quot;* &quot;-&quot;??_-;_-@"/>
    <numFmt numFmtId="168" formatCode="dd/mm/yyyy"/>
    <numFmt numFmtId="169" formatCode="_(&quot;$&quot;\ * #,##0_);_(&quot;$&quot;\ * \(#,##0\);_(&quot;$&quot;\ * &quot;-&quot;??_);_(@_)"/>
    <numFmt numFmtId="170" formatCode="dd\-mm\-yy;@"/>
    <numFmt numFmtId="171" formatCode="&quot;$&quot;\ #,##0.00"/>
    <numFmt numFmtId="172" formatCode="_(* #,##0_);_(* \(#,##0\);_(* &quot;-&quot;??_);_(@_)"/>
  </numFmts>
  <fonts count="45">
    <font>
      <sz val="11"/>
      <color theme="1"/>
      <name val="Calibri"/>
      <family val="2"/>
      <scheme val="minor"/>
    </font>
    <font>
      <sz val="11"/>
      <color theme="1"/>
      <name val="Calibri"/>
      <family val="2"/>
      <scheme val="minor"/>
    </font>
    <font>
      <sz val="11"/>
      <color rgb="FF000000"/>
      <name val="Calibri"/>
      <family val="2"/>
    </font>
    <font>
      <sz val="26"/>
      <color theme="1"/>
      <name val="Calibri"/>
      <family val="2"/>
      <scheme val="minor"/>
    </font>
    <font>
      <sz val="36"/>
      <color theme="1"/>
      <name val="Calibri"/>
      <family val="2"/>
      <scheme val="minor"/>
    </font>
    <font>
      <sz val="22"/>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sz val="14"/>
      <color theme="0"/>
      <name val="Arial Narrow"/>
      <family val="2"/>
    </font>
    <font>
      <b/>
      <i/>
      <sz val="14"/>
      <name val="Arial Narrow"/>
      <family val="2"/>
    </font>
    <font>
      <b/>
      <sz val="14"/>
      <name val="Arial Narrow"/>
      <family val="2"/>
    </font>
    <font>
      <sz val="9"/>
      <color theme="1"/>
      <name val="Arial Narrow"/>
      <family val="2"/>
    </font>
    <font>
      <sz val="9"/>
      <name val="Arial Narrow"/>
      <family val="2"/>
    </font>
    <font>
      <b/>
      <sz val="9"/>
      <name val="Arial Narrow"/>
      <family val="2"/>
    </font>
    <font>
      <sz val="9"/>
      <color rgb="FF000000"/>
      <name val="Arial Narrow"/>
      <family val="2"/>
    </font>
    <font>
      <sz val="12"/>
      <name val="Arial Narrow"/>
      <family val="2"/>
    </font>
    <font>
      <b/>
      <sz val="9"/>
      <color theme="1"/>
      <name val="Arial Narrow"/>
      <family val="2"/>
    </font>
    <font>
      <b/>
      <sz val="9"/>
      <color theme="1"/>
      <name val="&quot;Arial Narrow&quot;"/>
    </font>
    <font>
      <sz val="9"/>
      <color rgb="FF000000"/>
      <name val="&quot;Arial Narrow&quot;"/>
    </font>
    <font>
      <b/>
      <sz val="9"/>
      <color rgb="FF000000"/>
      <name val="Arial Narrow"/>
      <family val="2"/>
    </font>
    <font>
      <sz val="8"/>
      <color theme="1"/>
      <name val="Verdana"/>
      <family val="2"/>
    </font>
    <font>
      <sz val="9"/>
      <color theme="1"/>
      <name val="&quot;Arial Narrow&quot;"/>
    </font>
    <font>
      <b/>
      <sz val="9"/>
      <color rgb="FF000000"/>
      <name val="&quot;Arial Narrow&quot;"/>
    </font>
    <font>
      <sz val="11"/>
      <color indexed="8"/>
      <name val="Calibri"/>
      <family val="2"/>
    </font>
    <font>
      <sz val="9"/>
      <color indexed="8"/>
      <name val="Arial Narrow"/>
      <family val="2"/>
    </font>
    <font>
      <sz val="9"/>
      <color rgb="FFFF0000"/>
      <name val="Arial Narrow"/>
      <family val="2"/>
    </font>
    <font>
      <sz val="9"/>
      <color indexed="10"/>
      <name val="Arial Narrow"/>
      <family val="2"/>
    </font>
    <font>
      <b/>
      <u/>
      <sz val="9"/>
      <color indexed="10"/>
      <name val="Arial Narrow"/>
      <family val="2"/>
    </font>
    <font>
      <b/>
      <u/>
      <sz val="9"/>
      <color rgb="FFFF0000"/>
      <name val="Arial Narrow"/>
      <family val="2"/>
    </font>
    <font>
      <sz val="11"/>
      <color theme="1"/>
      <name val="Calibri"/>
      <family val="2"/>
    </font>
    <font>
      <sz val="8"/>
      <color rgb="FF000000"/>
      <name val="Verdana"/>
      <family val="2"/>
    </font>
    <font>
      <sz val="11"/>
      <color theme="1"/>
      <name val="Arial Narrow"/>
      <family val="2"/>
    </font>
    <font>
      <sz val="9"/>
      <color rgb="FF000000"/>
      <name val="Arial"/>
      <family val="2"/>
    </font>
    <font>
      <sz val="9"/>
      <color theme="1"/>
      <name val="Arial"/>
      <family val="2"/>
    </font>
    <font>
      <sz val="9"/>
      <name val="Calibri"/>
      <family val="2"/>
      <scheme val="minor"/>
    </font>
    <font>
      <b/>
      <sz val="9"/>
      <color theme="0"/>
      <name val="Arial Narrow"/>
      <family val="2"/>
    </font>
    <font>
      <sz val="10"/>
      <color rgb="FF000000"/>
      <name val="Calibri"/>
      <family val="2"/>
    </font>
    <font>
      <b/>
      <sz val="11"/>
      <name val="Arial Narrow"/>
      <family val="2"/>
    </font>
    <font>
      <sz val="11"/>
      <name val="Arial Narrow"/>
      <family val="2"/>
    </font>
    <font>
      <sz val="11"/>
      <color rgb="FF000000"/>
      <name val="Arial Narrow"/>
      <family val="2"/>
    </font>
    <font>
      <sz val="9"/>
      <name val="&quot;Arial Narrow&quot;"/>
    </font>
    <font>
      <sz val="11"/>
      <name val="Calibri"/>
      <family val="2"/>
      <scheme val="minor"/>
    </font>
    <font>
      <sz val="10"/>
      <name val="Calibri"/>
      <family val="2"/>
      <scheme val="minor"/>
    </font>
    <font>
      <sz val="11"/>
      <name val="Calibri"/>
      <family val="2"/>
    </font>
  </fonts>
  <fills count="17">
    <fill>
      <patternFill patternType="none"/>
    </fill>
    <fill>
      <patternFill patternType="gray125"/>
    </fill>
    <fill>
      <patternFill patternType="solid">
        <fgColor theme="9" tint="-0.249977111117893"/>
        <bgColor indexed="64"/>
      </patternFill>
    </fill>
    <fill>
      <patternFill patternType="solid">
        <fgColor theme="8" tint="0.39997558519241921"/>
        <bgColor indexed="64"/>
      </patternFill>
    </fill>
    <fill>
      <patternFill patternType="solid">
        <fgColor rgb="FF9A0000"/>
        <bgColor indexed="64"/>
      </patternFill>
    </fill>
    <fill>
      <patternFill patternType="solid">
        <fgColor rgb="FF002060"/>
        <bgColor indexed="64"/>
      </patternFill>
    </fill>
    <fill>
      <patternFill patternType="solid">
        <fgColor theme="7" tint="-0.249977111117893"/>
        <bgColor indexed="64"/>
      </patternFill>
    </fill>
    <fill>
      <patternFill patternType="solid">
        <fgColor rgb="FF006666"/>
        <bgColor indexed="64"/>
      </patternFill>
    </fill>
    <fill>
      <patternFill patternType="solid">
        <fgColor rgb="FFC00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theme="0"/>
        <bgColor rgb="FFFFFFFF"/>
      </patternFill>
    </fill>
    <fill>
      <patternFill patternType="solid">
        <fgColor rgb="FFFFFFFF"/>
        <bgColor rgb="FFFFFFFF"/>
      </patternFill>
    </fill>
    <fill>
      <patternFill patternType="solid">
        <fgColor theme="0"/>
        <bgColor theme="0"/>
      </patternFill>
    </fill>
    <fill>
      <patternFill patternType="solid">
        <fgColor theme="0"/>
        <bgColor rgb="FFFFFF00"/>
      </patternFill>
    </fill>
    <fill>
      <patternFill patternType="solid">
        <fgColor theme="0"/>
        <bgColor rgb="FFDBE5F1"/>
      </patternFill>
    </fill>
  </fills>
  <borders count="1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indexed="64"/>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thin">
        <color theme="0"/>
      </right>
      <top style="thin">
        <color theme="0"/>
      </top>
      <bottom/>
      <diagonal/>
    </border>
    <border>
      <left style="thin">
        <color rgb="FF004C5A"/>
      </left>
      <right style="thin">
        <color rgb="FF004C5A"/>
      </right>
      <top style="double">
        <color rgb="FF004C5A"/>
      </top>
      <bottom style="thin">
        <color rgb="FF004C5A"/>
      </bottom>
      <diagonal/>
    </border>
    <border>
      <left style="thin">
        <color rgb="FF004C5A"/>
      </left>
      <right style="thin">
        <color rgb="FF004C5A"/>
      </right>
      <top style="thin">
        <color rgb="FF004C5A"/>
      </top>
      <bottom style="thin">
        <color rgb="FF004C5A"/>
      </bottom>
      <diagonal/>
    </border>
    <border>
      <left style="thin">
        <color rgb="FF004C5A"/>
      </left>
      <right style="thin">
        <color rgb="FF004C5A"/>
      </right>
      <top style="thin">
        <color rgb="FF004C5A"/>
      </top>
      <bottom style="double">
        <color rgb="FF004C5A"/>
      </bottom>
      <diagonal/>
    </border>
    <border>
      <left style="thin">
        <color rgb="FF004C5A"/>
      </left>
      <right style="thin">
        <color rgb="FF004C5A"/>
      </right>
      <top style="thin">
        <color rgb="FF004C5A"/>
      </top>
      <bottom/>
      <diagonal/>
    </border>
    <border>
      <left style="thin">
        <color rgb="FF004C5A"/>
      </left>
      <right style="thin">
        <color rgb="FF004C5A"/>
      </right>
      <top style="double">
        <color rgb="FF004C5A"/>
      </top>
      <bottom/>
      <diagonal/>
    </border>
    <border>
      <left style="thin">
        <color rgb="FF004C5A"/>
      </left>
      <right style="thin">
        <color rgb="FF004C5A"/>
      </right>
      <top/>
      <bottom/>
      <diagonal/>
    </border>
    <border>
      <left style="thin">
        <color rgb="FF004C5A"/>
      </left>
      <right style="thin">
        <color rgb="FF004C5A"/>
      </right>
      <top/>
      <bottom style="double">
        <color rgb="FF004C5A"/>
      </bottom>
      <diagonal/>
    </border>
    <border>
      <left style="thin">
        <color rgb="FF004C5A"/>
      </left>
      <right style="thin">
        <color rgb="FF004C5A"/>
      </right>
      <top/>
      <bottom style="thin">
        <color rgb="FF004C5A"/>
      </bottom>
      <diagonal/>
    </border>
    <border>
      <left style="thin">
        <color rgb="FF004C5A"/>
      </left>
      <right style="thin">
        <color rgb="FF004C5A"/>
      </right>
      <top style="double">
        <color rgb="FF004C5A"/>
      </top>
      <bottom style="double">
        <color rgb="FF004C5A"/>
      </bottom>
      <diagonal/>
    </border>
    <border>
      <left style="thin">
        <color theme="0"/>
      </left>
      <right style="thin">
        <color theme="0"/>
      </right>
      <top style="thin">
        <color theme="0"/>
      </top>
      <bottom style="double">
        <color rgb="FF004C5A"/>
      </bottom>
      <diagonal/>
    </border>
    <border>
      <left/>
      <right style="thin">
        <color theme="0"/>
      </right>
      <top style="thin">
        <color theme="0"/>
      </top>
      <bottom/>
      <diagonal/>
    </border>
    <border>
      <left style="thin">
        <color theme="0"/>
      </left>
      <right/>
      <top style="thin">
        <color theme="0"/>
      </top>
      <bottom/>
      <diagonal/>
    </border>
    <border>
      <left/>
      <right style="thin">
        <color rgb="FF004C5A"/>
      </right>
      <top/>
      <bottom style="thin">
        <color rgb="FF004C5A"/>
      </bottom>
      <diagonal/>
    </border>
    <border>
      <left/>
      <right style="thin">
        <color rgb="FF004C5A"/>
      </right>
      <top style="thin">
        <color rgb="FF004C5A"/>
      </top>
      <bottom/>
      <diagonal/>
    </border>
    <border>
      <left/>
      <right style="thin">
        <color rgb="FF004C5A"/>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4C5A"/>
      </left>
      <right/>
      <top style="thin">
        <color rgb="FF004C5A"/>
      </top>
      <bottom style="thin">
        <color rgb="FF004C5A"/>
      </bottom>
      <diagonal/>
    </border>
    <border>
      <left style="thin">
        <color indexed="64"/>
      </left>
      <right style="thin">
        <color indexed="64"/>
      </right>
      <top/>
      <bottom style="double">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style="double">
        <color indexed="64"/>
      </bottom>
      <diagonal/>
    </border>
    <border>
      <left style="thin">
        <color rgb="FF000000"/>
      </left>
      <right style="thin">
        <color rgb="FF000000"/>
      </right>
      <top/>
      <bottom style="thin">
        <color rgb="FF000000"/>
      </bottom>
      <diagonal/>
    </border>
    <border>
      <left style="thin">
        <color rgb="FF004C5A"/>
      </left>
      <right style="thin">
        <color rgb="FF205867"/>
      </right>
      <top/>
      <bottom/>
      <diagonal/>
    </border>
    <border>
      <left style="thin">
        <color rgb="FF205867"/>
      </left>
      <right style="thin">
        <color rgb="FF205867"/>
      </right>
      <top/>
      <bottom/>
      <diagonal/>
    </border>
    <border>
      <left style="thin">
        <color rgb="FF000000"/>
      </left>
      <right style="thin">
        <color rgb="FF004C5A"/>
      </right>
      <top/>
      <bottom/>
      <diagonal/>
    </border>
    <border>
      <left/>
      <right style="thin">
        <color rgb="FF000000"/>
      </right>
      <top/>
      <bottom/>
      <diagonal/>
    </border>
    <border>
      <left style="thin">
        <color rgb="FF205867"/>
      </left>
      <right style="thin">
        <color rgb="FF004C5A"/>
      </right>
      <top/>
      <bottom/>
      <diagonal/>
    </border>
    <border>
      <left style="thin">
        <color rgb="FF004C5A"/>
      </left>
      <right style="thin">
        <color rgb="FF004C5A"/>
      </right>
      <top/>
      <bottom style="medium">
        <color rgb="FF004C5A"/>
      </bottom>
      <diagonal/>
    </border>
    <border>
      <left style="thin">
        <color rgb="FF004C5A"/>
      </left>
      <right style="thin">
        <color rgb="FF004C5A"/>
      </right>
      <top style="thin">
        <color rgb="FF004C5A"/>
      </top>
      <bottom style="medium">
        <color rgb="FF004C5A"/>
      </bottom>
      <diagonal/>
    </border>
    <border>
      <left style="thin">
        <color rgb="FF000000"/>
      </left>
      <right style="thin">
        <color rgb="FF000000"/>
      </right>
      <top/>
      <bottom/>
      <diagonal/>
    </border>
    <border>
      <left style="thin">
        <color rgb="FF004C5A"/>
      </left>
      <right style="thin">
        <color rgb="FF004C5A"/>
      </right>
      <top/>
      <bottom style="double">
        <color indexed="64"/>
      </bottom>
      <diagonal/>
    </border>
    <border>
      <left style="thin">
        <color rgb="FF004C5A"/>
      </left>
      <right style="thin">
        <color rgb="FF004C5A"/>
      </right>
      <top style="thin">
        <color indexed="64"/>
      </top>
      <bottom style="double">
        <color indexed="64"/>
      </bottom>
      <diagonal/>
    </border>
    <border>
      <left style="thin">
        <color rgb="FF004C5A"/>
      </left>
      <right style="thin">
        <color rgb="FF004C5A"/>
      </right>
      <top style="double">
        <color rgb="FF004C5A"/>
      </top>
      <bottom style="thin">
        <color indexed="64"/>
      </bottom>
      <diagonal/>
    </border>
    <border>
      <left style="thin">
        <color indexed="64"/>
      </left>
      <right style="thin">
        <color indexed="64"/>
      </right>
      <top style="thin">
        <color indexed="64"/>
      </top>
      <bottom style="double">
        <color indexed="64"/>
      </bottom>
      <diagonal/>
    </border>
    <border>
      <left style="thin">
        <color rgb="FF004C5A"/>
      </left>
      <right style="thin">
        <color rgb="FF004C5A"/>
      </right>
      <top style="thin">
        <color rgb="FF004C5A"/>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rgb="FF004C5A"/>
      </right>
      <top style="double">
        <color indexed="64"/>
      </top>
      <bottom style="double">
        <color indexed="64"/>
      </bottom>
      <diagonal/>
    </border>
    <border>
      <left style="thin">
        <color rgb="FF004C5A"/>
      </left>
      <right style="thin">
        <color rgb="FF004C5A"/>
      </right>
      <top style="double">
        <color indexed="64"/>
      </top>
      <bottom style="double">
        <color indexed="64"/>
      </bottom>
      <diagonal/>
    </border>
    <border>
      <left style="thin">
        <color indexed="64"/>
      </left>
      <right style="thin">
        <color indexed="64"/>
      </right>
      <top/>
      <bottom style="double">
        <color rgb="FF004C5A"/>
      </bottom>
      <diagonal/>
    </border>
    <border>
      <left style="thin">
        <color rgb="FF004C5A"/>
      </left>
      <right style="thin">
        <color rgb="FF004C5A"/>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rgb="FF004C5A"/>
      </left>
      <right style="thin">
        <color rgb="FF004C5A"/>
      </right>
      <top style="double">
        <color rgb="FF004C5A"/>
      </top>
      <bottom style="double">
        <color indexed="64"/>
      </bottom>
      <diagonal/>
    </border>
    <border>
      <left style="thin">
        <color indexed="64"/>
      </left>
      <right style="thin">
        <color indexed="64"/>
      </right>
      <top style="double">
        <color rgb="FF004C5A"/>
      </top>
      <bottom/>
      <diagonal/>
    </border>
    <border>
      <left style="thin">
        <color indexed="64"/>
      </left>
      <right style="thin">
        <color indexed="64"/>
      </right>
      <top style="double">
        <color rgb="FF004C5A"/>
      </top>
      <bottom style="double">
        <color indexed="64"/>
      </bottom>
      <diagonal/>
    </border>
    <border>
      <left style="thin">
        <color rgb="FF004C5A"/>
      </left>
      <right style="thin">
        <color rgb="FF004C5A"/>
      </right>
      <top style="double">
        <color indexed="64"/>
      </top>
      <bottom style="thin">
        <color rgb="FF004C5A"/>
      </bottom>
      <diagonal/>
    </border>
    <border>
      <left style="thin">
        <color rgb="FF000000"/>
      </left>
      <right style="thin">
        <color rgb="FF000000"/>
      </right>
      <top/>
      <bottom style="thin">
        <color indexed="64"/>
      </bottom>
      <diagonal/>
    </border>
    <border>
      <left style="thin">
        <color rgb="FF000000"/>
      </left>
      <right style="thin">
        <color rgb="FF000000"/>
      </right>
      <top/>
      <bottom style="double">
        <color rgb="FF004C5A"/>
      </bottom>
      <diagonal/>
    </border>
    <border>
      <left style="thin">
        <color indexed="64"/>
      </left>
      <right style="thin">
        <color rgb="FF000000"/>
      </right>
      <top style="thin">
        <color indexed="64"/>
      </top>
      <bottom style="double">
        <color indexed="64"/>
      </bottom>
      <diagonal/>
    </border>
    <border>
      <left style="thin">
        <color rgb="FF000000"/>
      </left>
      <right style="thin">
        <color rgb="FF000000"/>
      </right>
      <top style="double">
        <color rgb="FF004C5A"/>
      </top>
      <bottom/>
      <diagonal/>
    </border>
    <border>
      <left style="thin">
        <color rgb="FF000000"/>
      </left>
      <right style="thin">
        <color rgb="FF000000"/>
      </right>
      <top style="double">
        <color indexed="64"/>
      </top>
      <bottom/>
      <diagonal/>
    </border>
    <border>
      <left style="thin">
        <color rgb="FF000000"/>
      </left>
      <right style="thin">
        <color rgb="FF000000"/>
      </right>
      <top style="double">
        <color indexed="64"/>
      </top>
      <bottom style="thin">
        <color indexed="64"/>
      </bottom>
      <diagonal/>
    </border>
    <border>
      <left style="thin">
        <color rgb="FF004C5A"/>
      </left>
      <right style="thin">
        <color rgb="FF000000"/>
      </right>
      <top style="double">
        <color rgb="FF004C5A"/>
      </top>
      <bottom/>
      <diagonal/>
    </border>
    <border>
      <left style="thin">
        <color rgb="FF004C5A"/>
      </left>
      <right style="thin">
        <color rgb="FF000000"/>
      </right>
      <top/>
      <bottom style="double">
        <color rgb="FF004C5A"/>
      </bottom>
      <diagonal/>
    </border>
    <border>
      <left style="thin">
        <color indexed="64"/>
      </left>
      <right style="thin">
        <color rgb="FF004C5A"/>
      </right>
      <top style="thin">
        <color rgb="FF004C5A"/>
      </top>
      <bottom style="double">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rgb="FF000000"/>
      </top>
      <bottom style="double">
        <color indexed="64"/>
      </bottom>
      <diagonal/>
    </border>
    <border>
      <left style="thin">
        <color rgb="FF004C5A"/>
      </left>
      <right style="thin">
        <color rgb="FF000000"/>
      </right>
      <top style="thin">
        <color indexed="64"/>
      </top>
      <bottom style="double">
        <color indexed="64"/>
      </bottom>
      <diagonal/>
    </border>
    <border>
      <left style="thin">
        <color rgb="FF000000"/>
      </left>
      <right style="thin">
        <color rgb="FF000000"/>
      </right>
      <top style="thin">
        <color rgb="FF000000"/>
      </top>
      <bottom style="double">
        <color indexed="64"/>
      </bottom>
      <diagonal/>
    </border>
    <border>
      <left style="thin">
        <color rgb="FF000000"/>
      </left>
      <right/>
      <top/>
      <bottom style="thin">
        <color rgb="FF000000"/>
      </bottom>
      <diagonal/>
    </border>
    <border>
      <left style="thin">
        <color rgb="FF000000"/>
      </left>
      <right style="thin">
        <color rgb="FF004C5A"/>
      </right>
      <top style="double">
        <color indexed="64"/>
      </top>
      <bottom style="thin">
        <color indexed="64"/>
      </bottom>
      <diagonal/>
    </border>
    <border>
      <left style="thin">
        <color rgb="FF000000"/>
      </left>
      <right/>
      <top style="thin">
        <color rgb="FF000000"/>
      </top>
      <bottom/>
      <diagonal/>
    </border>
    <border>
      <left style="thin">
        <color rgb="FF000000"/>
      </left>
      <right/>
      <top style="thin">
        <color indexed="64"/>
      </top>
      <bottom style="double">
        <color indexed="64"/>
      </bottom>
      <diagonal/>
    </border>
    <border>
      <left style="thin">
        <color rgb="FF004C5A"/>
      </left>
      <right style="thin">
        <color rgb="FF004C5A"/>
      </right>
      <top/>
      <bottom style="thin">
        <color indexed="64"/>
      </bottom>
      <diagonal/>
    </border>
    <border>
      <left style="thin">
        <color indexed="64"/>
      </left>
      <right style="thin">
        <color rgb="FF004C5A"/>
      </right>
      <top/>
      <bottom style="thin">
        <color indexed="64"/>
      </bottom>
      <diagonal/>
    </border>
    <border>
      <left style="thin">
        <color rgb="FF000000"/>
      </left>
      <right/>
      <top/>
      <bottom/>
      <diagonal/>
    </border>
    <border>
      <left style="thin">
        <color rgb="FF004C5A"/>
      </left>
      <right style="thin">
        <color theme="3"/>
      </right>
      <top style="double">
        <color rgb="FF004C5A"/>
      </top>
      <bottom/>
      <diagonal/>
    </border>
    <border>
      <left style="thin">
        <color rgb="FF004C5A"/>
      </left>
      <right style="thin">
        <color theme="3"/>
      </right>
      <top style="double">
        <color rgb="FF004C5A"/>
      </top>
      <bottom style="double">
        <color rgb="FF004C5A"/>
      </bottom>
      <diagonal/>
    </border>
    <border>
      <left style="thin">
        <color rgb="FF004C5A"/>
      </left>
      <right/>
      <top style="double">
        <color rgb="FF004C5A"/>
      </top>
      <bottom style="double">
        <color rgb="FF004C5A"/>
      </bottom>
      <diagonal/>
    </border>
    <border>
      <left style="thin">
        <color indexed="64"/>
      </left>
      <right style="thin">
        <color rgb="FF004C5A"/>
      </right>
      <top/>
      <bottom/>
      <diagonal/>
    </border>
    <border>
      <left style="thin">
        <color indexed="64"/>
      </left>
      <right style="thin">
        <color rgb="FF000000"/>
      </right>
      <top style="thin">
        <color indexed="64"/>
      </top>
      <bottom/>
      <diagonal/>
    </border>
    <border>
      <left style="thin">
        <color rgb="FF004C5A"/>
      </left>
      <right/>
      <top style="thin">
        <color rgb="FF004C5A"/>
      </top>
      <bottom/>
      <diagonal/>
    </border>
    <border>
      <left style="thin">
        <color rgb="FF004C5A"/>
      </left>
      <right/>
      <top style="double">
        <color rgb="FF004C5A"/>
      </top>
      <bottom style="thin">
        <color rgb="FF004C5A"/>
      </bottom>
      <diagonal/>
    </border>
    <border>
      <left/>
      <right style="thin">
        <color rgb="FF004C5A"/>
      </right>
      <top style="double">
        <color rgb="FF004C5A"/>
      </top>
      <bottom style="thin">
        <color rgb="FF004C5A"/>
      </bottom>
      <diagonal/>
    </border>
    <border>
      <left style="thin">
        <color rgb="FF004C5A"/>
      </left>
      <right/>
      <top style="thin">
        <color rgb="FF004C5A"/>
      </top>
      <bottom style="double">
        <color rgb="FF004C5A"/>
      </bottom>
      <diagonal/>
    </border>
    <border>
      <left style="double">
        <color rgb="FF004C5A"/>
      </left>
      <right style="thin">
        <color rgb="FF004C5A"/>
      </right>
      <top style="double">
        <color rgb="FF004C5A"/>
      </top>
      <bottom style="thin">
        <color rgb="FF004C5A"/>
      </bottom>
      <diagonal/>
    </border>
    <border>
      <left style="double">
        <color rgb="FF004C5A"/>
      </left>
      <right style="thin">
        <color rgb="FF004C5A"/>
      </right>
      <top style="thin">
        <color rgb="FF004C5A"/>
      </top>
      <bottom style="thin">
        <color rgb="FF004C5A"/>
      </bottom>
      <diagonal/>
    </border>
    <border>
      <left style="double">
        <color rgb="FF004C5A"/>
      </left>
      <right style="thin">
        <color rgb="FF004C5A"/>
      </right>
      <top style="thin">
        <color rgb="FF004C5A"/>
      </top>
      <bottom style="double">
        <color rgb="FF004C5A"/>
      </bottom>
      <diagonal/>
    </border>
    <border>
      <left style="thin">
        <color rgb="FF004C5A"/>
      </left>
      <right style="thin">
        <color rgb="FF004C5A"/>
      </right>
      <top style="double">
        <color rgb="FF000000"/>
      </top>
      <bottom style="double">
        <color rgb="FF000000"/>
      </bottom>
      <diagonal/>
    </border>
    <border>
      <left style="thin">
        <color rgb="FF000000"/>
      </left>
      <right style="thin">
        <color rgb="FF000000"/>
      </right>
      <top style="double">
        <color rgb="FF004C5A"/>
      </top>
      <bottom style="double">
        <color rgb="FF004C5A"/>
      </bottom>
      <diagonal/>
    </border>
    <border>
      <left style="thin">
        <color rgb="FF004C5A"/>
      </left>
      <right style="thin">
        <color rgb="FF004C5A"/>
      </right>
      <top style="double">
        <color rgb="FF000000"/>
      </top>
      <bottom style="thin">
        <color rgb="FF004C5A"/>
      </bottom>
      <diagonal/>
    </border>
    <border>
      <left style="thin">
        <color rgb="FF004C5A"/>
      </left>
      <right style="thin">
        <color indexed="64"/>
      </right>
      <top style="thin">
        <color rgb="FF004C5A"/>
      </top>
      <bottom style="double">
        <color rgb="FF004C5A"/>
      </bottom>
      <diagonal/>
    </border>
    <border>
      <left style="thin">
        <color indexed="64"/>
      </left>
      <right style="thin">
        <color indexed="64"/>
      </right>
      <top style="thin">
        <color indexed="64"/>
      </top>
      <bottom style="double">
        <color rgb="FF004C5A"/>
      </bottom>
      <diagonal/>
    </border>
    <border>
      <left/>
      <right/>
      <top/>
      <bottom style="double">
        <color rgb="FF004C5A"/>
      </bottom>
      <diagonal/>
    </border>
    <border>
      <left/>
      <right/>
      <top style="double">
        <color rgb="FF004C5A"/>
      </top>
      <bottom style="double">
        <color indexed="64"/>
      </bottom>
      <diagonal/>
    </border>
    <border>
      <left style="thin">
        <color rgb="FF004C5A"/>
      </left>
      <right style="thin">
        <color rgb="FF000000"/>
      </right>
      <top style="double">
        <color rgb="FF004C5A"/>
      </top>
      <bottom style="thin">
        <color rgb="FF004C5A"/>
      </bottom>
      <diagonal/>
    </border>
    <border>
      <left style="thin">
        <color rgb="FF004C5A"/>
      </left>
      <right style="thin">
        <color rgb="FF000000"/>
      </right>
      <top style="thin">
        <color rgb="FF004C5A"/>
      </top>
      <bottom style="double">
        <color rgb="FF004C5A"/>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theme="0"/>
      </right>
      <top style="thin">
        <color indexed="64"/>
      </top>
      <bottom style="thin">
        <color theme="0"/>
      </bottom>
      <diagonal/>
    </border>
    <border>
      <left style="thin">
        <color theme="0"/>
      </left>
      <right style="double">
        <color indexed="64"/>
      </right>
      <top style="thin">
        <color indexed="64"/>
      </top>
      <bottom style="thin">
        <color theme="0"/>
      </bottom>
      <diagonal/>
    </border>
    <border>
      <left style="double">
        <color indexed="64"/>
      </left>
      <right style="thin">
        <color theme="0"/>
      </right>
      <top style="thin">
        <color theme="0"/>
      </top>
      <bottom/>
      <diagonal/>
    </border>
    <border>
      <left style="thin">
        <color theme="0"/>
      </left>
      <right style="double">
        <color indexed="64"/>
      </right>
      <top style="thin">
        <color theme="0"/>
      </top>
      <bottom/>
      <diagonal/>
    </border>
    <border>
      <left style="double">
        <color indexed="64"/>
      </left>
      <right style="thin">
        <color theme="0"/>
      </right>
      <top style="thin">
        <color theme="0"/>
      </top>
      <bottom style="thin">
        <color theme="0"/>
      </bottom>
      <diagonal/>
    </border>
    <border>
      <left style="thin">
        <color theme="0"/>
      </left>
      <right style="double">
        <color indexed="64"/>
      </right>
      <top style="thin">
        <color theme="0"/>
      </top>
      <bottom style="thin">
        <color theme="0"/>
      </bottom>
      <diagonal/>
    </border>
    <border>
      <left style="double">
        <color indexed="64"/>
      </left>
      <right style="thin">
        <color theme="0"/>
      </right>
      <top style="thin">
        <color theme="0"/>
      </top>
      <bottom style="double">
        <color rgb="FF004C5A"/>
      </bottom>
      <diagonal/>
    </border>
    <border>
      <left style="thin">
        <color theme="0"/>
      </left>
      <right style="double">
        <color indexed="64"/>
      </right>
      <top style="thin">
        <color theme="0"/>
      </top>
      <bottom style="double">
        <color rgb="FF004C5A"/>
      </bottom>
      <diagonal/>
    </border>
    <border>
      <left style="double">
        <color indexed="64"/>
      </left>
      <right style="thin">
        <color rgb="FF004C5A"/>
      </right>
      <top style="double">
        <color rgb="FF004C5A"/>
      </top>
      <bottom style="thin">
        <color rgb="FF004C5A"/>
      </bottom>
      <diagonal/>
    </border>
    <border>
      <left style="thin">
        <color rgb="FF004C5A"/>
      </left>
      <right style="double">
        <color indexed="64"/>
      </right>
      <top style="double">
        <color rgb="FF004C5A"/>
      </top>
      <bottom style="thin">
        <color rgb="FF004C5A"/>
      </bottom>
      <diagonal/>
    </border>
    <border>
      <left style="double">
        <color indexed="64"/>
      </left>
      <right style="thin">
        <color rgb="FF004C5A"/>
      </right>
      <top style="thin">
        <color rgb="FF004C5A"/>
      </top>
      <bottom style="double">
        <color rgb="FF004C5A"/>
      </bottom>
      <diagonal/>
    </border>
    <border>
      <left style="thin">
        <color rgb="FF004C5A"/>
      </left>
      <right style="double">
        <color indexed="64"/>
      </right>
      <top style="thin">
        <color rgb="FF004C5A"/>
      </top>
      <bottom style="double">
        <color rgb="FF004C5A"/>
      </bottom>
      <diagonal/>
    </border>
    <border>
      <left style="double">
        <color indexed="64"/>
      </left>
      <right style="thin">
        <color rgb="FF004C5A"/>
      </right>
      <top style="thin">
        <color rgb="FF004C5A"/>
      </top>
      <bottom style="thin">
        <color rgb="FF004C5A"/>
      </bottom>
      <diagonal/>
    </border>
    <border>
      <left style="thin">
        <color rgb="FF004C5A"/>
      </left>
      <right style="double">
        <color indexed="64"/>
      </right>
      <top style="thin">
        <color rgb="FF004C5A"/>
      </top>
      <bottom style="thin">
        <color rgb="FF004C5A"/>
      </bottom>
      <diagonal/>
    </border>
    <border>
      <left style="double">
        <color indexed="64"/>
      </left>
      <right style="thin">
        <color rgb="FF004C5A"/>
      </right>
      <top style="double">
        <color rgb="FF004C5A"/>
      </top>
      <bottom/>
      <diagonal/>
    </border>
    <border>
      <left style="thin">
        <color rgb="FF004C5A"/>
      </left>
      <right style="double">
        <color indexed="64"/>
      </right>
      <top style="double">
        <color rgb="FF004C5A"/>
      </top>
      <bottom/>
      <diagonal/>
    </border>
    <border>
      <left style="double">
        <color indexed="64"/>
      </left>
      <right style="thin">
        <color rgb="FF004C5A"/>
      </right>
      <top style="thin">
        <color rgb="FF004C5A"/>
      </top>
      <bottom/>
      <diagonal/>
    </border>
    <border>
      <left style="thin">
        <color rgb="FF004C5A"/>
      </left>
      <right style="double">
        <color indexed="64"/>
      </right>
      <top style="thin">
        <color rgb="FF004C5A"/>
      </top>
      <bottom/>
      <diagonal/>
    </border>
    <border>
      <left style="double">
        <color indexed="64"/>
      </left>
      <right style="thin">
        <color rgb="FF004C5A"/>
      </right>
      <top style="double">
        <color rgb="FF004C5A"/>
      </top>
      <bottom style="double">
        <color rgb="FF004C5A"/>
      </bottom>
      <diagonal/>
    </border>
    <border>
      <left style="thin">
        <color rgb="FF004C5A"/>
      </left>
      <right style="double">
        <color indexed="64"/>
      </right>
      <top style="double">
        <color rgb="FF004C5A"/>
      </top>
      <bottom style="double">
        <color rgb="FF004C5A"/>
      </bottom>
      <diagonal/>
    </border>
    <border>
      <left style="double">
        <color indexed="64"/>
      </left>
      <right style="thin">
        <color rgb="FF004C5A"/>
      </right>
      <top/>
      <bottom/>
      <diagonal/>
    </border>
    <border>
      <left style="thin">
        <color rgb="FF004C5A"/>
      </left>
      <right style="double">
        <color indexed="64"/>
      </right>
      <top/>
      <bottom/>
      <diagonal/>
    </border>
    <border>
      <left style="thin">
        <color rgb="FF004C5A"/>
      </left>
      <right style="double">
        <color indexed="64"/>
      </right>
      <top/>
      <bottom style="thin">
        <color rgb="FF004C5A"/>
      </bottom>
      <diagonal/>
    </border>
    <border>
      <left style="double">
        <color indexed="64"/>
      </left>
      <right style="thin">
        <color rgb="FF004C5A"/>
      </right>
      <top/>
      <bottom style="double">
        <color rgb="FF004C5A"/>
      </bottom>
      <diagonal/>
    </border>
    <border>
      <left/>
      <right style="double">
        <color indexed="64"/>
      </right>
      <top style="double">
        <color rgb="FF004C5A"/>
      </top>
      <bottom style="double">
        <color rgb="FF004C5A"/>
      </bottom>
      <diagonal/>
    </border>
    <border>
      <left style="thin">
        <color rgb="FF004C5A"/>
      </left>
      <right style="double">
        <color indexed="64"/>
      </right>
      <top/>
      <bottom style="double">
        <color rgb="FF004C5A"/>
      </bottom>
      <diagonal/>
    </border>
    <border>
      <left style="thin">
        <color indexed="64"/>
      </left>
      <right style="double">
        <color indexed="64"/>
      </right>
      <top style="thin">
        <color indexed="64"/>
      </top>
      <bottom style="double">
        <color rgb="FF004C5A"/>
      </bottom>
      <diagonal/>
    </border>
    <border>
      <left style="thin">
        <color indexed="64"/>
      </left>
      <right style="double">
        <color indexed="64"/>
      </right>
      <top style="double">
        <color rgb="FF004C5A"/>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rgb="FF000000"/>
      </right>
      <top/>
      <bottom/>
      <diagonal/>
    </border>
    <border>
      <left style="thin">
        <color rgb="FF000000"/>
      </left>
      <right style="double">
        <color indexed="64"/>
      </right>
      <top/>
      <bottom/>
      <diagonal/>
    </border>
    <border>
      <left style="double">
        <color indexed="64"/>
      </left>
      <right style="thin">
        <color rgb="FF004C5A"/>
      </right>
      <top/>
      <bottom style="medium">
        <color rgb="FF004C5A"/>
      </bottom>
      <diagonal/>
    </border>
    <border>
      <left style="thin">
        <color rgb="FF004C5A"/>
      </left>
      <right style="double">
        <color indexed="64"/>
      </right>
      <top style="thin">
        <color rgb="FF004C5A"/>
      </top>
      <bottom style="medium">
        <color rgb="FF004C5A"/>
      </bottom>
      <diagonal/>
    </border>
    <border>
      <left style="thin">
        <color rgb="FF004C5A"/>
      </left>
      <right style="double">
        <color indexed="64"/>
      </right>
      <top style="thin">
        <color indexed="64"/>
      </top>
      <bottom style="double">
        <color indexed="64"/>
      </bottom>
      <diagonal/>
    </border>
    <border>
      <left style="thin">
        <color rgb="FF004C5A"/>
      </left>
      <right style="double">
        <color indexed="64"/>
      </right>
      <top style="thin">
        <color rgb="FF004C5A"/>
      </top>
      <bottom style="double">
        <color indexed="64"/>
      </bottom>
      <diagonal/>
    </border>
    <border>
      <left style="thin">
        <color rgb="FF004C5A"/>
      </left>
      <right style="double">
        <color indexed="64"/>
      </right>
      <top style="double">
        <color rgb="FF004C5A"/>
      </top>
      <bottom style="thin">
        <color indexed="64"/>
      </bottom>
      <diagonal/>
    </border>
    <border>
      <left style="thin">
        <color rgb="FF004C5A"/>
      </left>
      <right style="double">
        <color indexed="64"/>
      </right>
      <top/>
      <bottom style="double">
        <color indexed="64"/>
      </bottom>
      <diagonal/>
    </border>
    <border>
      <left style="thin">
        <color rgb="FF004C5A"/>
      </left>
      <right style="double">
        <color indexed="64"/>
      </right>
      <top style="double">
        <color indexed="64"/>
      </top>
      <bottom style="thin">
        <color indexed="64"/>
      </bottom>
      <diagonal/>
    </border>
    <border>
      <left style="double">
        <color indexed="64"/>
      </left>
      <right style="thin">
        <color rgb="FF004C5A"/>
      </right>
      <top/>
      <bottom style="thin">
        <color rgb="FF004C5A"/>
      </bottom>
      <diagonal/>
    </border>
    <border>
      <left style="thin">
        <color rgb="FF004C5A"/>
      </left>
      <right style="double">
        <color indexed="64"/>
      </right>
      <top/>
      <bottom style="thin">
        <color indexed="64"/>
      </bottom>
      <diagonal/>
    </border>
    <border>
      <left style="thin">
        <color rgb="FF000000"/>
      </left>
      <right style="double">
        <color indexed="64"/>
      </right>
      <top/>
      <bottom style="thin">
        <color rgb="FF000000"/>
      </bottom>
      <diagonal/>
    </border>
    <border>
      <left style="thin">
        <color rgb="FF000000"/>
      </left>
      <right style="double">
        <color indexed="64"/>
      </right>
      <top style="thin">
        <color rgb="FF000000"/>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double">
        <color rgb="FF004C5A"/>
      </top>
      <bottom/>
      <diagonal/>
    </border>
    <border>
      <left style="double">
        <color indexed="64"/>
      </left>
      <right style="thin">
        <color indexed="64"/>
      </right>
      <top style="double">
        <color rgb="FF004C5A"/>
      </top>
      <bottom style="double">
        <color indexed="64"/>
      </bottom>
      <diagonal/>
    </border>
    <border>
      <left style="double">
        <color indexed="64"/>
      </left>
      <right style="thin">
        <color rgb="FF004C5A"/>
      </right>
      <top style="double">
        <color indexed="64"/>
      </top>
      <bottom style="thin">
        <color rgb="FF004C5A"/>
      </bottom>
      <diagonal/>
    </border>
    <border>
      <left style="double">
        <color indexed="64"/>
      </left>
      <right style="thin">
        <color rgb="FF004C5A"/>
      </right>
      <top style="thin">
        <color rgb="FF004C5A"/>
      </top>
      <bottom style="double">
        <color indexed="64"/>
      </bottom>
      <diagonal/>
    </border>
    <border>
      <left style="thin">
        <color indexed="64"/>
      </left>
      <right style="thin">
        <color rgb="FF000000"/>
      </right>
      <top style="double">
        <color indexed="64"/>
      </top>
      <bottom style="thin">
        <color indexed="64"/>
      </bottom>
      <diagonal/>
    </border>
    <border>
      <left style="thin">
        <color rgb="FF004C5A"/>
      </left>
      <right style="thin">
        <color rgb="FF004C5A"/>
      </right>
      <top style="double">
        <color indexed="64"/>
      </top>
      <bottom style="thin">
        <color indexed="64"/>
      </bottom>
      <diagonal/>
    </border>
  </borders>
  <cellStyleXfs count="8">
    <xf numFmtId="0" fontId="0"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9" fontId="2" fillId="0" borderId="0" applyFont="0" applyFill="0" applyBorder="0" applyAlignment="0" applyProtection="0"/>
    <xf numFmtId="0" fontId="6" fillId="10" borderId="0" applyNumberFormat="0" applyBorder="0" applyAlignment="0" applyProtection="0"/>
    <xf numFmtId="0" fontId="7" fillId="11" borderId="0" applyNumberFormat="0" applyBorder="0" applyAlignment="0" applyProtection="0"/>
    <xf numFmtId="0" fontId="24" fillId="0" borderId="0"/>
  </cellStyleXfs>
  <cellXfs count="2221">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vertical="center"/>
    </xf>
    <xf numFmtId="0" fontId="0" fillId="9" borderId="0" xfId="0" applyFill="1" applyAlignment="1">
      <alignment vertical="center"/>
    </xf>
    <xf numFmtId="0" fontId="0" fillId="0" borderId="0" xfId="0" applyAlignment="1">
      <alignment wrapText="1"/>
    </xf>
    <xf numFmtId="0" fontId="0" fillId="0" borderId="0" xfId="0" applyFill="1"/>
    <xf numFmtId="0" fontId="3" fillId="0" borderId="0" xfId="0" applyFont="1"/>
    <xf numFmtId="0" fontId="4" fillId="0" borderId="0" xfId="0" applyFont="1"/>
    <xf numFmtId="0" fontId="5" fillId="0" borderId="0" xfId="0" applyFont="1" applyAlignment="1">
      <alignment vertical="center"/>
    </xf>
    <xf numFmtId="0" fontId="5" fillId="0" borderId="0" xfId="0" applyFont="1"/>
    <xf numFmtId="0" fontId="0" fillId="0" borderId="0" xfId="0" applyAlignment="1">
      <alignment horizontal="left"/>
    </xf>
    <xf numFmtId="0" fontId="3" fillId="0" borderId="0" xfId="0" applyFont="1" applyAlignment="1">
      <alignment textRotation="90"/>
    </xf>
    <xf numFmtId="14" fontId="12" fillId="0" borderId="10" xfId="0" applyNumberFormat="1" applyFont="1" applyBorder="1" applyAlignment="1">
      <alignment horizontal="center" vertical="center" wrapText="1"/>
    </xf>
    <xf numFmtId="1" fontId="15" fillId="0" borderId="10" xfId="0" applyNumberFormat="1" applyFont="1" applyBorder="1" applyAlignment="1">
      <alignment horizontal="center" vertical="center" wrapText="1"/>
    </xf>
    <xf numFmtId="9" fontId="13" fillId="0" borderId="10" xfId="1" applyFont="1" applyFill="1" applyBorder="1" applyAlignment="1">
      <alignment horizontal="center" vertical="center" wrapText="1"/>
    </xf>
    <xf numFmtId="14" fontId="12" fillId="0" borderId="11" xfId="0" applyNumberFormat="1" applyFont="1" applyBorder="1" applyAlignment="1">
      <alignment horizontal="center" vertical="center" wrapText="1"/>
    </xf>
    <xf numFmtId="1" fontId="15" fillId="0" borderId="11" xfId="0" applyNumberFormat="1" applyFont="1" applyBorder="1" applyAlignment="1">
      <alignment horizontal="center" vertical="center" wrapText="1"/>
    </xf>
    <xf numFmtId="0" fontId="12" fillId="0" borderId="17" xfId="0" applyFont="1" applyBorder="1" applyAlignment="1">
      <alignment horizontal="center" vertical="center" wrapText="1"/>
    </xf>
    <xf numFmtId="14" fontId="12" fillId="0" borderId="12" xfId="0" applyNumberFormat="1" applyFont="1" applyBorder="1" applyAlignment="1">
      <alignment horizontal="center" vertical="center" wrapText="1"/>
    </xf>
    <xf numFmtId="1" fontId="15" fillId="0" borderId="12" xfId="0" applyNumberFormat="1" applyFont="1" applyBorder="1" applyAlignment="1">
      <alignment horizontal="center" vertical="center" wrapText="1"/>
    </xf>
    <xf numFmtId="14" fontId="12" fillId="0" borderId="17" xfId="0" applyNumberFormat="1" applyFont="1" applyBorder="1" applyAlignment="1">
      <alignment horizontal="center" vertical="center" wrapText="1"/>
    </xf>
    <xf numFmtId="1" fontId="15" fillId="0" borderId="17" xfId="0" applyNumberFormat="1" applyFont="1" applyBorder="1" applyAlignment="1">
      <alignment horizontal="center" vertical="center" wrapText="1"/>
    </xf>
    <xf numFmtId="9" fontId="13" fillId="0" borderId="17" xfId="1" applyFont="1" applyFill="1" applyBorder="1" applyAlignment="1">
      <alignment horizontal="center" vertical="center" wrapText="1"/>
    </xf>
    <xf numFmtId="14" fontId="12" fillId="0" borderId="15" xfId="0" applyNumberFormat="1" applyFont="1" applyBorder="1" applyAlignment="1">
      <alignment horizontal="center" vertical="center" wrapText="1"/>
    </xf>
    <xf numFmtId="1" fontId="15" fillId="0" borderId="15" xfId="0" applyNumberFormat="1" applyFont="1" applyBorder="1" applyAlignment="1">
      <alignment horizontal="center" vertical="center" wrapText="1"/>
    </xf>
    <xf numFmtId="9" fontId="13" fillId="0" borderId="15" xfId="1" applyFont="1" applyFill="1" applyBorder="1" applyAlignment="1">
      <alignment horizontal="center" vertical="center" wrapText="1"/>
    </xf>
    <xf numFmtId="0" fontId="15" fillId="0" borderId="15" xfId="0" applyFont="1" applyBorder="1" applyAlignment="1">
      <alignment horizontal="center" vertical="center" wrapText="1"/>
    </xf>
    <xf numFmtId="2" fontId="12" fillId="0" borderId="10" xfId="0" applyNumberFormat="1" applyFont="1" applyBorder="1" applyAlignment="1">
      <alignment horizontal="center" vertical="center"/>
    </xf>
    <xf numFmtId="166" fontId="15" fillId="0" borderId="10" xfId="0" applyNumberFormat="1" applyFont="1" applyBorder="1" applyAlignment="1">
      <alignment horizontal="center" vertical="center"/>
    </xf>
    <xf numFmtId="2" fontId="12" fillId="0" borderId="12" xfId="0" applyNumberFormat="1" applyFont="1" applyBorder="1" applyAlignment="1">
      <alignment horizontal="center" vertical="center"/>
    </xf>
    <xf numFmtId="14" fontId="12" fillId="0" borderId="12" xfId="0" applyNumberFormat="1" applyFont="1" applyBorder="1" applyAlignment="1">
      <alignment horizontal="center" vertical="center"/>
    </xf>
    <xf numFmtId="9" fontId="15" fillId="0" borderId="12" xfId="0" applyNumberFormat="1" applyFont="1" applyBorder="1" applyAlignment="1">
      <alignment horizontal="center" vertical="center"/>
    </xf>
    <xf numFmtId="0" fontId="15" fillId="0" borderId="12" xfId="0" applyFont="1" applyBorder="1" applyAlignment="1">
      <alignment horizontal="center" vertical="center"/>
    </xf>
    <xf numFmtId="9" fontId="13" fillId="0" borderId="10" xfId="1" applyFont="1" applyFill="1" applyBorder="1" applyAlignment="1" applyProtection="1">
      <alignment horizontal="center" vertical="center" wrapText="1"/>
    </xf>
    <xf numFmtId="2" fontId="12" fillId="0" borderId="11" xfId="0" applyNumberFormat="1" applyFont="1" applyBorder="1" applyAlignment="1">
      <alignment horizontal="center" vertical="center"/>
    </xf>
    <xf numFmtId="166" fontId="15" fillId="0" borderId="11" xfId="0" applyNumberFormat="1" applyFont="1" applyBorder="1" applyAlignment="1">
      <alignment horizontal="center" vertical="center"/>
    </xf>
    <xf numFmtId="9" fontId="13" fillId="0" borderId="11" xfId="1" applyFont="1" applyFill="1" applyBorder="1" applyAlignment="1" applyProtection="1">
      <alignment horizontal="center" vertical="center" wrapText="1"/>
    </xf>
    <xf numFmtId="0" fontId="15" fillId="0" borderId="11" xfId="0" applyFont="1" applyBorder="1" applyAlignment="1">
      <alignment horizontal="center" vertical="center"/>
    </xf>
    <xf numFmtId="166" fontId="15" fillId="0" borderId="12" xfId="0" applyNumberFormat="1" applyFont="1" applyBorder="1" applyAlignment="1">
      <alignment horizontal="center" vertical="center"/>
    </xf>
    <xf numFmtId="9" fontId="13" fillId="0" borderId="12" xfId="1" applyFont="1" applyFill="1" applyBorder="1" applyAlignment="1" applyProtection="1">
      <alignment horizontal="center" vertical="center" wrapText="1"/>
    </xf>
    <xf numFmtId="0" fontId="12" fillId="0" borderId="14" xfId="0" applyFont="1" applyFill="1" applyBorder="1" applyAlignment="1" applyProtection="1">
      <alignment horizontal="center" vertical="center" wrapText="1"/>
    </xf>
    <xf numFmtId="0" fontId="12" fillId="0" borderId="14" xfId="0" applyFont="1" applyFill="1" applyBorder="1" applyAlignment="1" applyProtection="1">
      <alignment horizontal="justify" vertical="center" wrapText="1"/>
    </xf>
    <xf numFmtId="0" fontId="17" fillId="0" borderId="14" xfId="0" applyFont="1" applyFill="1" applyBorder="1" applyAlignment="1" applyProtection="1">
      <alignment horizontal="center" vertical="center" wrapText="1"/>
    </xf>
    <xf numFmtId="1" fontId="14" fillId="0" borderId="14" xfId="0" applyNumberFormat="1" applyFont="1" applyFill="1" applyBorder="1" applyAlignment="1" applyProtection="1">
      <alignment horizontal="center" vertical="center" wrapText="1"/>
    </xf>
    <xf numFmtId="164" fontId="12" fillId="0" borderId="14" xfId="2" applyFont="1" applyFill="1" applyBorder="1" applyAlignment="1" applyProtection="1">
      <alignment horizontal="center" vertical="center"/>
    </xf>
    <xf numFmtId="2" fontId="12" fillId="0" borderId="14" xfId="0" applyNumberFormat="1" applyFont="1" applyBorder="1" applyAlignment="1">
      <alignment horizontal="center" vertical="center"/>
    </xf>
    <xf numFmtId="0" fontId="18" fillId="0" borderId="24" xfId="0" applyFont="1" applyBorder="1" applyAlignment="1">
      <alignment horizontal="center" vertical="center" wrapText="1"/>
    </xf>
    <xf numFmtId="14" fontId="12" fillId="0" borderId="14" xfId="0" applyNumberFormat="1" applyFont="1" applyBorder="1" applyAlignment="1">
      <alignment horizontal="center" vertical="center"/>
    </xf>
    <xf numFmtId="1" fontId="15" fillId="0" borderId="14" xfId="0" applyNumberFormat="1" applyFont="1" applyBorder="1" applyAlignment="1">
      <alignment horizontal="center" vertical="center" wrapText="1"/>
    </xf>
    <xf numFmtId="9" fontId="13" fillId="0" borderId="14" xfId="1" applyFont="1" applyFill="1" applyBorder="1" applyAlignment="1" applyProtection="1">
      <alignment horizontal="center" vertical="center" wrapText="1"/>
    </xf>
    <xf numFmtId="0" fontId="19" fillId="0" borderId="23" xfId="0" applyFont="1" applyBorder="1" applyAlignment="1">
      <alignment horizontal="center" vertical="center"/>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0" fontId="15" fillId="9" borderId="10" xfId="0" applyFont="1" applyFill="1" applyBorder="1" applyAlignment="1">
      <alignment horizontal="justify" vertical="center" wrapText="1"/>
    </xf>
    <xf numFmtId="166" fontId="15" fillId="9" borderId="10" xfId="0" applyNumberFormat="1" applyFont="1" applyFill="1" applyBorder="1" applyAlignment="1">
      <alignment horizontal="center" vertical="center"/>
    </xf>
    <xf numFmtId="3" fontId="15" fillId="9" borderId="10" xfId="0" applyNumberFormat="1" applyFont="1" applyFill="1" applyBorder="1" applyAlignment="1">
      <alignment horizontal="center" vertical="center"/>
    </xf>
    <xf numFmtId="9" fontId="15" fillId="9" borderId="10" xfId="0" applyNumberFormat="1" applyFont="1" applyFill="1" applyBorder="1" applyAlignment="1">
      <alignment horizontal="center" vertical="center"/>
    </xf>
    <xf numFmtId="49" fontId="15" fillId="0" borderId="11" xfId="0" applyNumberFormat="1" applyFont="1" applyBorder="1" applyAlignment="1">
      <alignment horizontal="center" vertical="center" wrapText="1"/>
    </xf>
    <xf numFmtId="0" fontId="15" fillId="9" borderId="11" xfId="0" applyFont="1" applyFill="1" applyBorder="1" applyAlignment="1">
      <alignment horizontal="justify" vertical="center" wrapText="1"/>
    </xf>
    <xf numFmtId="166" fontId="15" fillId="9" borderId="11" xfId="0" applyNumberFormat="1" applyFont="1" applyFill="1" applyBorder="1" applyAlignment="1">
      <alignment horizontal="center" vertical="center"/>
    </xf>
    <xf numFmtId="3" fontId="15" fillId="9" borderId="11" xfId="0" applyNumberFormat="1" applyFont="1" applyFill="1" applyBorder="1" applyAlignment="1">
      <alignment horizontal="center" vertical="center"/>
    </xf>
    <xf numFmtId="9" fontId="15" fillId="9" borderId="11" xfId="0" applyNumberFormat="1" applyFont="1" applyFill="1" applyBorder="1" applyAlignment="1">
      <alignment horizontal="center" vertical="center"/>
    </xf>
    <xf numFmtId="0" fontId="20" fillId="0" borderId="12" xfId="0" applyFont="1" applyBorder="1" applyAlignment="1">
      <alignment horizontal="center" vertical="center" wrapText="1"/>
    </xf>
    <xf numFmtId="3" fontId="15" fillId="9" borderId="12" xfId="0" applyNumberFormat="1" applyFont="1" applyFill="1" applyBorder="1" applyAlignment="1">
      <alignment horizontal="center" vertical="center"/>
    </xf>
    <xf numFmtId="9" fontId="15" fillId="9" borderId="12" xfId="0" applyNumberFormat="1" applyFont="1" applyFill="1" applyBorder="1" applyAlignment="1">
      <alignment horizontal="center" vertical="center"/>
    </xf>
    <xf numFmtId="49" fontId="15" fillId="0" borderId="22" xfId="0" applyNumberFormat="1" applyFont="1" applyBorder="1" applyAlignment="1">
      <alignment horizontal="center" vertical="center" wrapText="1"/>
    </xf>
    <xf numFmtId="0" fontId="17" fillId="9" borderId="22" xfId="0" applyFont="1" applyFill="1" applyBorder="1" applyAlignment="1">
      <alignment horizontal="center" vertical="center" wrapText="1"/>
    </xf>
    <xf numFmtId="0" fontId="15" fillId="9" borderId="22" xfId="0" applyFont="1" applyFill="1" applyBorder="1" applyAlignment="1">
      <alignment horizontal="justify" vertical="center" wrapText="1"/>
    </xf>
    <xf numFmtId="166" fontId="15" fillId="9" borderId="22" xfId="0" applyNumberFormat="1" applyFont="1" applyFill="1" applyBorder="1" applyAlignment="1">
      <alignment horizontal="center" vertical="center"/>
    </xf>
    <xf numFmtId="3" fontId="15" fillId="9" borderId="22" xfId="0" applyNumberFormat="1" applyFont="1" applyFill="1" applyBorder="1" applyAlignment="1">
      <alignment horizontal="center" vertical="center"/>
    </xf>
    <xf numFmtId="9" fontId="15" fillId="9" borderId="22" xfId="0" applyNumberFormat="1" applyFont="1" applyFill="1" applyBorder="1" applyAlignment="1">
      <alignment horizontal="center" vertical="center"/>
    </xf>
    <xf numFmtId="0" fontId="15" fillId="9" borderId="22" xfId="0" applyFont="1" applyFill="1" applyBorder="1" applyAlignment="1">
      <alignment horizontal="center" vertical="center"/>
    </xf>
    <xf numFmtId="49" fontId="15" fillId="0" borderId="24" xfId="0" applyNumberFormat="1" applyFont="1" applyBorder="1" applyAlignment="1">
      <alignment horizontal="center" vertical="center" wrapText="1"/>
    </xf>
    <xf numFmtId="0" fontId="17" fillId="9" borderId="24" xfId="0" applyFont="1" applyFill="1" applyBorder="1" applyAlignment="1">
      <alignment horizontal="center" vertical="center" wrapText="1"/>
    </xf>
    <xf numFmtId="0" fontId="15" fillId="9" borderId="24" xfId="0" applyFont="1" applyFill="1" applyBorder="1" applyAlignment="1">
      <alignment horizontal="justify" vertical="center" wrapText="1"/>
    </xf>
    <xf numFmtId="166" fontId="15" fillId="9" borderId="24" xfId="0" applyNumberFormat="1" applyFont="1" applyFill="1" applyBorder="1" applyAlignment="1">
      <alignment horizontal="center" vertical="center"/>
    </xf>
    <xf numFmtId="3" fontId="15" fillId="9" borderId="24" xfId="0" applyNumberFormat="1" applyFont="1" applyFill="1" applyBorder="1" applyAlignment="1">
      <alignment horizontal="center" vertical="center"/>
    </xf>
    <xf numFmtId="9" fontId="15" fillId="9" borderId="24" xfId="0" applyNumberFormat="1" applyFont="1" applyFill="1" applyBorder="1" applyAlignment="1">
      <alignment horizontal="center" vertical="center"/>
    </xf>
    <xf numFmtId="0" fontId="15" fillId="9" borderId="24" xfId="0" applyFont="1" applyFill="1" applyBorder="1" applyAlignment="1">
      <alignment horizontal="center" vertical="center"/>
    </xf>
    <xf numFmtId="0" fontId="12" fillId="0" borderId="18" xfId="0" applyFont="1" applyFill="1" applyBorder="1" applyAlignment="1" applyProtection="1">
      <alignment horizontal="center" vertical="center" wrapText="1"/>
    </xf>
    <xf numFmtId="0" fontId="12" fillId="0" borderId="18" xfId="0" applyFont="1" applyFill="1" applyBorder="1" applyAlignment="1" applyProtection="1">
      <alignment horizontal="justify" vertical="center" wrapText="1"/>
    </xf>
    <xf numFmtId="0" fontId="17" fillId="0" borderId="18" xfId="0" applyFont="1" applyFill="1" applyBorder="1" applyAlignment="1" applyProtection="1">
      <alignment horizontal="center" vertical="center" wrapText="1"/>
    </xf>
    <xf numFmtId="1" fontId="14" fillId="0" borderId="18" xfId="0" applyNumberFormat="1" applyFont="1" applyFill="1" applyBorder="1" applyAlignment="1" applyProtection="1">
      <alignment horizontal="center" vertical="center" wrapText="1"/>
    </xf>
    <xf numFmtId="9" fontId="12" fillId="0" borderId="18" xfId="1" applyFont="1" applyFill="1" applyBorder="1" applyAlignment="1" applyProtection="1">
      <alignment horizontal="center" vertical="center" wrapText="1"/>
    </xf>
    <xf numFmtId="0" fontId="12" fillId="0" borderId="18" xfId="0" applyFont="1" applyBorder="1" applyAlignment="1">
      <alignment horizontal="center" vertical="center" wrapText="1"/>
    </xf>
    <xf numFmtId="164" fontId="12" fillId="0" borderId="18" xfId="2" applyFont="1" applyFill="1" applyBorder="1" applyAlignment="1" applyProtection="1">
      <alignment horizontal="center" vertical="center"/>
    </xf>
    <xf numFmtId="165" fontId="13" fillId="0" borderId="18" xfId="0" applyNumberFormat="1" applyFont="1" applyBorder="1" applyAlignment="1">
      <alignment horizontal="center" vertical="center" wrapText="1"/>
    </xf>
    <xf numFmtId="49" fontId="15" fillId="0" borderId="18" xfId="0" applyNumberFormat="1" applyFont="1" applyBorder="1" applyAlignment="1">
      <alignment horizontal="center" vertical="center" wrapText="1"/>
    </xf>
    <xf numFmtId="0" fontId="17" fillId="9" borderId="18" xfId="0" applyFont="1" applyFill="1" applyBorder="1" applyAlignment="1">
      <alignment horizontal="center" vertical="center" wrapText="1"/>
    </xf>
    <xf numFmtId="166" fontId="15" fillId="9" borderId="18" xfId="0" applyNumberFormat="1" applyFont="1" applyFill="1" applyBorder="1" applyAlignment="1">
      <alignment horizontal="center" vertical="center"/>
    </xf>
    <xf numFmtId="3" fontId="15" fillId="9" borderId="18" xfId="0" applyNumberFormat="1" applyFont="1" applyFill="1" applyBorder="1" applyAlignment="1">
      <alignment horizontal="center" vertical="center"/>
    </xf>
    <xf numFmtId="9" fontId="15" fillId="9" borderId="18" xfId="0" applyNumberFormat="1" applyFont="1" applyFill="1" applyBorder="1" applyAlignment="1">
      <alignment horizontal="center" vertical="center"/>
    </xf>
    <xf numFmtId="0" fontId="15" fillId="9" borderId="18" xfId="0" applyFont="1" applyFill="1" applyBorder="1" applyAlignment="1">
      <alignment horizontal="center" vertical="center"/>
    </xf>
    <xf numFmtId="0" fontId="15" fillId="9" borderId="18" xfId="0" applyFont="1" applyFill="1" applyBorder="1" applyAlignment="1">
      <alignment horizontal="center" vertical="center" wrapText="1"/>
    </xf>
    <xf numFmtId="0" fontId="15" fillId="0" borderId="18" xfId="0" applyFont="1" applyBorder="1" applyAlignment="1">
      <alignment horizontal="center" vertical="center" wrapText="1"/>
    </xf>
    <xf numFmtId="0" fontId="12" fillId="0" borderId="18" xfId="0" applyFont="1" applyFill="1" applyBorder="1" applyAlignment="1" applyProtection="1">
      <alignment vertical="center" wrapText="1"/>
    </xf>
    <xf numFmtId="165" fontId="13" fillId="0" borderId="18" xfId="0" applyNumberFormat="1" applyFont="1" applyBorder="1" applyAlignment="1">
      <alignment vertical="center" wrapText="1"/>
    </xf>
    <xf numFmtId="49" fontId="15" fillId="9" borderId="18" xfId="0" applyNumberFormat="1" applyFont="1" applyFill="1" applyBorder="1" applyAlignment="1">
      <alignment horizontal="center" vertical="center" wrapText="1"/>
    </xf>
    <xf numFmtId="0" fontId="15" fillId="9" borderId="18" xfId="0" applyFont="1" applyFill="1" applyBorder="1" applyAlignment="1">
      <alignment horizontal="justify" vertical="center" wrapText="1"/>
    </xf>
    <xf numFmtId="49" fontId="15" fillId="9" borderId="10" xfId="0" applyNumberFormat="1" applyFont="1" applyFill="1" applyBorder="1" applyAlignment="1">
      <alignment horizontal="center" vertical="center" wrapText="1"/>
    </xf>
    <xf numFmtId="49" fontId="15" fillId="9" borderId="12" xfId="0" applyNumberFormat="1" applyFont="1" applyFill="1" applyBorder="1" applyAlignment="1">
      <alignment horizontal="center" vertical="center" wrapText="1"/>
    </xf>
    <xf numFmtId="49" fontId="15" fillId="9" borderId="22" xfId="0" applyNumberFormat="1" applyFont="1" applyFill="1" applyBorder="1" applyAlignment="1">
      <alignment horizontal="center" vertical="center" wrapText="1"/>
    </xf>
    <xf numFmtId="0" fontId="17" fillId="0" borderId="22" xfId="0" applyFont="1" applyBorder="1" applyAlignment="1">
      <alignment horizontal="center" vertical="center" wrapText="1"/>
    </xf>
    <xf numFmtId="0" fontId="15" fillId="0" borderId="22" xfId="0" applyFont="1" applyBorder="1" applyAlignment="1">
      <alignment horizontal="justify" vertical="center" wrapText="1"/>
    </xf>
    <xf numFmtId="166" fontId="15" fillId="0" borderId="22" xfId="0" applyNumberFormat="1" applyFont="1" applyBorder="1" applyAlignment="1">
      <alignment horizontal="center" vertical="center"/>
    </xf>
    <xf numFmtId="3" fontId="15" fillId="0" borderId="22" xfId="0" applyNumberFormat="1" applyFont="1" applyBorder="1" applyAlignment="1">
      <alignment horizontal="center" vertical="center"/>
    </xf>
    <xf numFmtId="9" fontId="15" fillId="0" borderId="22" xfId="0" applyNumberFormat="1" applyFont="1" applyBorder="1" applyAlignment="1">
      <alignment horizontal="center" vertical="center"/>
    </xf>
    <xf numFmtId="0" fontId="15" fillId="0" borderId="22" xfId="0" applyFont="1" applyBorder="1" applyAlignment="1">
      <alignment horizontal="center" vertical="center"/>
    </xf>
    <xf numFmtId="0" fontId="15" fillId="0" borderId="14" xfId="0" applyFont="1" applyBorder="1" applyAlignment="1">
      <alignment horizontal="center" vertical="center" wrapText="1"/>
    </xf>
    <xf numFmtId="2" fontId="12" fillId="0" borderId="13" xfId="0" applyNumberFormat="1" applyFont="1" applyBorder="1" applyAlignment="1">
      <alignment horizontal="center" vertical="center"/>
    </xf>
    <xf numFmtId="1" fontId="14" fillId="0" borderId="13" xfId="0" applyNumberFormat="1" applyFont="1" applyBorder="1" applyAlignment="1">
      <alignment horizontal="center" vertical="center" wrapText="1"/>
    </xf>
    <xf numFmtId="14" fontId="12" fillId="0" borderId="13" xfId="0" applyNumberFormat="1" applyFont="1" applyBorder="1" applyAlignment="1">
      <alignment horizontal="center" vertical="center"/>
    </xf>
    <xf numFmtId="1" fontId="15" fillId="0" borderId="13" xfId="0" applyNumberFormat="1" applyFont="1" applyBorder="1" applyAlignment="1">
      <alignment horizontal="center" vertical="center" wrapText="1"/>
    </xf>
    <xf numFmtId="9" fontId="13" fillId="0" borderId="13" xfId="1" applyFont="1" applyFill="1" applyBorder="1" applyAlignment="1" applyProtection="1">
      <alignment horizontal="center" vertical="center" wrapText="1"/>
    </xf>
    <xf numFmtId="3" fontId="15" fillId="0" borderId="11" xfId="0" applyNumberFormat="1" applyFont="1" applyBorder="1" applyAlignment="1">
      <alignment horizontal="center" vertical="center"/>
    </xf>
    <xf numFmtId="9" fontId="15" fillId="0" borderId="11" xfId="0" applyNumberFormat="1" applyFont="1" applyBorder="1" applyAlignment="1">
      <alignment horizontal="center" vertical="center"/>
    </xf>
    <xf numFmtId="0" fontId="17" fillId="0" borderId="24" xfId="0" applyFont="1" applyBorder="1" applyAlignment="1">
      <alignment horizontal="center" vertical="center" wrapText="1"/>
    </xf>
    <xf numFmtId="0" fontId="15" fillId="0" borderId="24" xfId="0" applyFont="1" applyBorder="1" applyAlignment="1">
      <alignment horizontal="justify" vertical="center" wrapText="1"/>
    </xf>
    <xf numFmtId="166" fontId="15" fillId="0" borderId="24" xfId="0" applyNumberFormat="1" applyFont="1" applyBorder="1" applyAlignment="1">
      <alignment horizontal="center" vertical="center"/>
    </xf>
    <xf numFmtId="3" fontId="15" fillId="0" borderId="24" xfId="0" applyNumberFormat="1" applyFont="1" applyBorder="1" applyAlignment="1">
      <alignment horizontal="center" vertical="center"/>
    </xf>
    <xf numFmtId="9" fontId="15" fillId="0" borderId="24" xfId="0" applyNumberFormat="1" applyFont="1" applyBorder="1" applyAlignment="1">
      <alignment horizontal="center" vertical="center"/>
    </xf>
    <xf numFmtId="0" fontId="15" fillId="0" borderId="24" xfId="0" applyFont="1" applyBorder="1" applyAlignment="1">
      <alignment horizontal="center" vertical="center"/>
    </xf>
    <xf numFmtId="2" fontId="15" fillId="0" borderId="10" xfId="0" applyNumberFormat="1" applyFont="1" applyBorder="1" applyAlignment="1">
      <alignment horizontal="center" vertical="center"/>
    </xf>
    <xf numFmtId="0" fontId="20" fillId="0" borderId="10" xfId="0" applyFont="1" applyBorder="1" applyAlignment="1">
      <alignment horizontal="center" vertical="center" wrapText="1"/>
    </xf>
    <xf numFmtId="3" fontId="19" fillId="0" borderId="10" xfId="0" applyNumberFormat="1" applyFont="1" applyBorder="1" applyAlignment="1">
      <alignment horizontal="center" vertical="center"/>
    </xf>
    <xf numFmtId="9" fontId="19" fillId="0" borderId="10" xfId="0" applyNumberFormat="1" applyFont="1" applyBorder="1" applyAlignment="1">
      <alignment horizontal="center" vertical="center"/>
    </xf>
    <xf numFmtId="0" fontId="19" fillId="0" borderId="10" xfId="0" applyFont="1" applyBorder="1" applyAlignment="1">
      <alignment horizontal="center" vertical="center"/>
    </xf>
    <xf numFmtId="2" fontId="15" fillId="0" borderId="11" xfId="0" applyNumberFormat="1" applyFont="1" applyBorder="1" applyAlignment="1">
      <alignment horizontal="center" vertical="center"/>
    </xf>
    <xf numFmtId="0" fontId="20" fillId="0" borderId="11" xfId="0" applyFont="1" applyBorder="1" applyAlignment="1">
      <alignment horizontal="center" vertical="center" wrapText="1"/>
    </xf>
    <xf numFmtId="3" fontId="19" fillId="0" borderId="11" xfId="0" applyNumberFormat="1" applyFont="1" applyBorder="1" applyAlignment="1">
      <alignment horizontal="center" vertical="center"/>
    </xf>
    <xf numFmtId="9" fontId="19" fillId="0" borderId="11" xfId="0" applyNumberFormat="1" applyFont="1" applyBorder="1" applyAlignment="1">
      <alignment horizontal="center" vertical="center"/>
    </xf>
    <xf numFmtId="0" fontId="19" fillId="0" borderId="11" xfId="0" applyFont="1" applyBorder="1" applyAlignment="1">
      <alignment horizontal="center" vertical="center"/>
    </xf>
    <xf numFmtId="2" fontId="15" fillId="0" borderId="12" xfId="0" applyNumberFormat="1" applyFont="1" applyBorder="1" applyAlignment="1">
      <alignment horizontal="center" vertical="center"/>
    </xf>
    <xf numFmtId="3" fontId="19" fillId="0" borderId="12" xfId="0" applyNumberFormat="1" applyFont="1" applyBorder="1" applyAlignment="1">
      <alignment horizontal="center" vertical="center"/>
    </xf>
    <xf numFmtId="9"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14" fontId="12" fillId="0" borderId="10" xfId="0" applyNumberFormat="1" applyFont="1" applyFill="1" applyBorder="1" applyAlignment="1">
      <alignment horizontal="center" vertical="center" wrapText="1"/>
    </xf>
    <xf numFmtId="0" fontId="15" fillId="0" borderId="10" xfId="0" applyFont="1" applyFill="1" applyBorder="1" applyAlignment="1">
      <alignment horizontal="center" vertical="center" wrapText="1"/>
    </xf>
    <xf numFmtId="14" fontId="12" fillId="0" borderId="12" xfId="0" applyNumberFormat="1" applyFont="1" applyFill="1" applyBorder="1" applyAlignment="1">
      <alignment horizontal="center" vertical="center" wrapText="1"/>
    </xf>
    <xf numFmtId="0" fontId="12" fillId="0" borderId="18" xfId="0" applyFont="1" applyBorder="1" applyAlignment="1">
      <alignment horizontal="justify" vertical="center" wrapText="1"/>
    </xf>
    <xf numFmtId="0" fontId="17" fillId="0" borderId="18" xfId="0" applyFont="1" applyBorder="1" applyAlignment="1">
      <alignment horizontal="center" vertical="center"/>
    </xf>
    <xf numFmtId="164" fontId="17" fillId="0" borderId="18" xfId="2" applyFont="1" applyFill="1" applyBorder="1" applyAlignment="1" applyProtection="1">
      <alignment horizontal="center" vertical="center" wrapText="1"/>
    </xf>
    <xf numFmtId="0" fontId="13" fillId="0" borderId="18" xfId="0" applyFont="1" applyBorder="1" applyAlignment="1">
      <alignment horizontal="justify" vertical="center" wrapText="1"/>
    </xf>
    <xf numFmtId="9" fontId="12" fillId="0" borderId="18" xfId="1" applyFont="1" applyFill="1" applyBorder="1" applyAlignment="1" applyProtection="1">
      <alignment horizontal="center" vertical="center"/>
    </xf>
    <xf numFmtId="49" fontId="15" fillId="0" borderId="18" xfId="0" applyNumberFormat="1" applyFont="1" applyFill="1" applyBorder="1" applyAlignment="1">
      <alignment horizontal="center" vertical="center" wrapText="1"/>
    </xf>
    <xf numFmtId="0" fontId="17" fillId="0" borderId="18" xfId="0" applyFont="1" applyBorder="1" applyAlignment="1">
      <alignment horizontal="center" vertical="center" wrapText="1"/>
    </xf>
    <xf numFmtId="0" fontId="15" fillId="0" borderId="18" xfId="0" applyFont="1" applyBorder="1" applyAlignment="1">
      <alignment horizontal="justify" vertical="center" wrapText="1"/>
    </xf>
    <xf numFmtId="166" fontId="15" fillId="0" borderId="18" xfId="0" applyNumberFormat="1" applyFont="1" applyBorder="1" applyAlignment="1">
      <alignment horizontal="center" vertical="center"/>
    </xf>
    <xf numFmtId="3" fontId="15" fillId="0" borderId="18" xfId="0" applyNumberFormat="1" applyFont="1" applyBorder="1" applyAlignment="1">
      <alignment horizontal="center" vertical="center"/>
    </xf>
    <xf numFmtId="9" fontId="15" fillId="0" borderId="18" xfId="0" applyNumberFormat="1" applyFont="1" applyBorder="1" applyAlignment="1">
      <alignment horizontal="center" vertical="center"/>
    </xf>
    <xf numFmtId="0" fontId="15" fillId="0" borderId="18" xfId="0" applyFont="1" applyBorder="1" applyAlignment="1">
      <alignment horizontal="center" vertical="center"/>
    </xf>
    <xf numFmtId="166" fontId="19" fillId="0" borderId="10" xfId="0" applyNumberFormat="1" applyFont="1" applyBorder="1" applyAlignment="1">
      <alignment horizontal="center" vertical="center"/>
    </xf>
    <xf numFmtId="0" fontId="19" fillId="0" borderId="10" xfId="0" applyFont="1" applyBorder="1" applyAlignment="1">
      <alignment horizontal="center" vertical="center" wrapText="1"/>
    </xf>
    <xf numFmtId="166" fontId="19" fillId="0" borderId="12" xfId="0" applyNumberFormat="1" applyFont="1" applyBorder="1" applyAlignment="1">
      <alignment horizontal="center" vertical="center"/>
    </xf>
    <xf numFmtId="0" fontId="18" fillId="0" borderId="10" xfId="0" applyFont="1" applyBorder="1" applyAlignment="1">
      <alignment horizontal="center" vertical="center" wrapText="1"/>
    </xf>
    <xf numFmtId="0" fontId="18" fillId="0" borderId="12" xfId="0" applyFont="1" applyBorder="1" applyAlignment="1">
      <alignment horizontal="center" vertical="center" wrapText="1"/>
    </xf>
    <xf numFmtId="168" fontId="15" fillId="0" borderId="10" xfId="0" applyNumberFormat="1" applyFont="1" applyBorder="1" applyAlignment="1">
      <alignment horizontal="center" vertical="center"/>
    </xf>
    <xf numFmtId="9" fontId="12" fillId="0" borderId="10" xfId="0" applyNumberFormat="1" applyFont="1" applyBorder="1" applyAlignment="1">
      <alignment horizontal="center" vertical="center"/>
    </xf>
    <xf numFmtId="168" fontId="15" fillId="0" borderId="12" xfId="0" applyNumberFormat="1" applyFont="1" applyBorder="1" applyAlignment="1">
      <alignment horizontal="center" vertical="center"/>
    </xf>
    <xf numFmtId="9" fontId="12" fillId="0" borderId="12" xfId="0" applyNumberFormat="1" applyFont="1" applyBorder="1" applyAlignment="1">
      <alignment horizontal="center" vertical="center"/>
    </xf>
    <xf numFmtId="0" fontId="12" fillId="0" borderId="18" xfId="0" applyFont="1" applyBorder="1" applyAlignment="1">
      <alignment horizontal="left" vertical="center" wrapText="1"/>
    </xf>
    <xf numFmtId="1" fontId="12" fillId="0" borderId="18" xfId="0" applyNumberFormat="1" applyFont="1" applyBorder="1" applyAlignment="1">
      <alignment horizontal="center" vertical="center" wrapText="1"/>
    </xf>
    <xf numFmtId="9" fontId="17" fillId="0" borderId="18" xfId="0" applyNumberFormat="1" applyFont="1" applyBorder="1" applyAlignment="1">
      <alignment horizontal="center" vertical="center"/>
    </xf>
    <xf numFmtId="1" fontId="17" fillId="0" borderId="18" xfId="0" applyNumberFormat="1" applyFont="1" applyBorder="1" applyAlignment="1">
      <alignment horizontal="center" vertical="center" wrapText="1"/>
    </xf>
    <xf numFmtId="9" fontId="12" fillId="0" borderId="18" xfId="0" applyNumberFormat="1" applyFont="1" applyBorder="1" applyAlignment="1">
      <alignment horizontal="center" vertical="center" wrapText="1"/>
    </xf>
    <xf numFmtId="169" fontId="15" fillId="0" borderId="18" xfId="0" applyNumberFormat="1" applyFont="1" applyBorder="1" applyAlignment="1">
      <alignment horizontal="center" vertical="center"/>
    </xf>
    <xf numFmtId="169" fontId="12" fillId="0" borderId="18" xfId="0" applyNumberFormat="1" applyFont="1" applyBorder="1" applyAlignment="1">
      <alignment horizontal="center" vertical="center"/>
    </xf>
    <xf numFmtId="165" fontId="12" fillId="0" borderId="18" xfId="0" applyNumberFormat="1" applyFont="1" applyBorder="1" applyAlignment="1">
      <alignment horizontal="center" vertical="center" wrapText="1"/>
    </xf>
    <xf numFmtId="0" fontId="12" fillId="0" borderId="18" xfId="0" applyFont="1" applyBorder="1" applyAlignment="1">
      <alignment horizontal="center" vertical="center"/>
    </xf>
    <xf numFmtId="166" fontId="12" fillId="0" borderId="18" xfId="0" applyNumberFormat="1" applyFont="1" applyBorder="1" applyAlignment="1">
      <alignment horizontal="center" vertical="center"/>
    </xf>
    <xf numFmtId="1" fontId="15" fillId="0" borderId="18" xfId="0" applyNumberFormat="1" applyFont="1" applyBorder="1" applyAlignment="1">
      <alignment horizontal="center" vertical="center" wrapText="1"/>
    </xf>
    <xf numFmtId="168" fontId="15" fillId="0" borderId="11" xfId="0" applyNumberFormat="1" applyFont="1" applyBorder="1" applyAlignment="1">
      <alignment horizontal="center" vertical="center"/>
    </xf>
    <xf numFmtId="9" fontId="12" fillId="0" borderId="10" xfId="1" applyFont="1" applyBorder="1" applyAlignment="1">
      <alignment horizontal="center" vertical="center"/>
    </xf>
    <xf numFmtId="9" fontId="12" fillId="0" borderId="11" xfId="1" applyFont="1" applyBorder="1" applyAlignment="1">
      <alignment horizontal="center" vertical="center"/>
    </xf>
    <xf numFmtId="9" fontId="12" fillId="0" borderId="12" xfId="1" applyFont="1" applyBorder="1" applyAlignment="1">
      <alignment horizontal="center" vertical="center"/>
    </xf>
    <xf numFmtId="0" fontId="17" fillId="0" borderId="14" xfId="0" applyFont="1" applyBorder="1" applyAlignment="1">
      <alignment horizontal="center" vertical="center" wrapText="1"/>
    </xf>
    <xf numFmtId="1" fontId="14" fillId="0" borderId="17" xfId="0" applyNumberFormat="1" applyFont="1" applyBorder="1" applyAlignment="1">
      <alignment horizontal="center" vertical="center" wrapText="1"/>
    </xf>
    <xf numFmtId="0" fontId="12" fillId="0" borderId="1" xfId="0" applyFont="1" applyBorder="1" applyAlignment="1">
      <alignment horizontal="center" vertical="center" wrapText="1"/>
    </xf>
    <xf numFmtId="14" fontId="12" fillId="0" borderId="10" xfId="0" applyNumberFormat="1" applyFont="1" applyBorder="1" applyAlignment="1">
      <alignment horizontal="center" vertical="center"/>
    </xf>
    <xf numFmtId="0" fontId="18" fillId="9" borderId="10" xfId="0" applyFont="1" applyFill="1" applyBorder="1" applyAlignment="1">
      <alignment horizontal="center" vertical="center" wrapText="1"/>
    </xf>
    <xf numFmtId="166" fontId="19" fillId="9" borderId="10" xfId="0" applyNumberFormat="1" applyFont="1" applyFill="1" applyBorder="1" applyAlignment="1">
      <alignment horizontal="center" vertical="center"/>
    </xf>
    <xf numFmtId="3" fontId="19" fillId="9" borderId="10" xfId="0" applyNumberFormat="1" applyFont="1" applyFill="1" applyBorder="1" applyAlignment="1">
      <alignment horizontal="center" vertical="center"/>
    </xf>
    <xf numFmtId="9" fontId="19" fillId="9" borderId="10" xfId="0" applyNumberFormat="1" applyFont="1" applyFill="1" applyBorder="1" applyAlignment="1">
      <alignment horizontal="center" vertical="center"/>
    </xf>
    <xf numFmtId="0" fontId="19" fillId="9" borderId="10" xfId="0" applyFont="1" applyFill="1" applyBorder="1" applyAlignment="1">
      <alignment horizontal="center" vertical="center"/>
    </xf>
    <xf numFmtId="0" fontId="23" fillId="9" borderId="11" xfId="0" applyFont="1" applyFill="1" applyBorder="1" applyAlignment="1">
      <alignment horizontal="center" vertical="center" wrapText="1"/>
    </xf>
    <xf numFmtId="166" fontId="19" fillId="9" borderId="11" xfId="0" applyNumberFormat="1" applyFont="1" applyFill="1" applyBorder="1" applyAlignment="1">
      <alignment horizontal="center" vertical="center"/>
    </xf>
    <xf numFmtId="3" fontId="19" fillId="9" borderId="11" xfId="0" applyNumberFormat="1" applyFont="1" applyFill="1" applyBorder="1" applyAlignment="1">
      <alignment horizontal="center" vertical="center"/>
    </xf>
    <xf numFmtId="9" fontId="19" fillId="9" borderId="11" xfId="0" applyNumberFormat="1" applyFont="1" applyFill="1" applyBorder="1" applyAlignment="1">
      <alignment horizontal="center" vertical="center"/>
    </xf>
    <xf numFmtId="0" fontId="19" fillId="9" borderId="11" xfId="0" applyFont="1" applyFill="1" applyBorder="1" applyAlignment="1">
      <alignment horizontal="center" vertical="center"/>
    </xf>
    <xf numFmtId="0" fontId="23" fillId="9" borderId="12" xfId="0" applyFont="1" applyFill="1" applyBorder="1" applyAlignment="1">
      <alignment horizontal="center" vertical="center" wrapText="1"/>
    </xf>
    <xf numFmtId="166" fontId="19" fillId="9" borderId="12" xfId="0" applyNumberFormat="1" applyFont="1" applyFill="1" applyBorder="1" applyAlignment="1">
      <alignment horizontal="center" vertical="center"/>
    </xf>
    <xf numFmtId="3" fontId="19" fillId="9" borderId="12" xfId="0" applyNumberFormat="1" applyFont="1" applyFill="1" applyBorder="1" applyAlignment="1">
      <alignment horizontal="center" vertical="center"/>
    </xf>
    <xf numFmtId="9" fontId="19" fillId="9" borderId="12" xfId="0" applyNumberFormat="1" applyFont="1" applyFill="1" applyBorder="1" applyAlignment="1">
      <alignment horizontal="center" vertical="center"/>
    </xf>
    <xf numFmtId="0" fontId="19" fillId="9" borderId="12" xfId="0" applyFont="1" applyFill="1" applyBorder="1" applyAlignment="1">
      <alignment horizontal="center" vertical="center"/>
    </xf>
    <xf numFmtId="0" fontId="18" fillId="0" borderId="11" xfId="0" applyFont="1" applyBorder="1" applyAlignment="1">
      <alignment horizontal="center" vertical="center" wrapText="1"/>
    </xf>
    <xf numFmtId="166" fontId="19" fillId="0" borderId="11" xfId="0" applyNumberFormat="1" applyFont="1" applyBorder="1" applyAlignment="1">
      <alignment horizontal="center" vertical="center"/>
    </xf>
    <xf numFmtId="0" fontId="19" fillId="0" borderId="11" xfId="0" applyFont="1" applyBorder="1" applyAlignment="1">
      <alignment horizontal="center" vertical="center" wrapText="1"/>
    </xf>
    <xf numFmtId="0" fontId="12" fillId="0" borderId="25" xfId="0" applyFont="1" applyBorder="1" applyAlignment="1">
      <alignment horizontal="center" vertical="center" wrapText="1"/>
    </xf>
    <xf numFmtId="49" fontId="19" fillId="9" borderId="10" xfId="0" applyNumberFormat="1" applyFont="1" applyFill="1" applyBorder="1" applyAlignment="1">
      <alignment horizontal="center" vertical="center" wrapText="1"/>
    </xf>
    <xf numFmtId="49" fontId="19" fillId="9" borderId="11" xfId="0" applyNumberFormat="1" applyFont="1" applyFill="1" applyBorder="1" applyAlignment="1">
      <alignment horizontal="center" vertical="center" wrapText="1"/>
    </xf>
    <xf numFmtId="49" fontId="19" fillId="9" borderId="12" xfId="0" applyNumberFormat="1" applyFont="1" applyFill="1" applyBorder="1" applyAlignment="1">
      <alignment horizontal="center" vertical="center" wrapText="1"/>
    </xf>
    <xf numFmtId="49" fontId="19" fillId="0" borderId="10" xfId="0" applyNumberFormat="1" applyFont="1" applyBorder="1" applyAlignment="1">
      <alignment horizontal="center" vertical="center" wrapText="1"/>
    </xf>
    <xf numFmtId="49" fontId="19" fillId="0" borderId="11" xfId="0" applyNumberFormat="1" applyFont="1" applyBorder="1" applyAlignment="1">
      <alignment horizontal="center" vertical="center" wrapText="1"/>
    </xf>
    <xf numFmtId="49" fontId="19" fillId="0" borderId="12" xfId="0" applyNumberFormat="1" applyFont="1" applyBorder="1" applyAlignment="1">
      <alignment horizontal="center" vertical="center" wrapText="1"/>
    </xf>
    <xf numFmtId="0" fontId="18" fillId="9" borderId="11" xfId="0" applyFont="1" applyFill="1" applyBorder="1" applyAlignment="1">
      <alignment horizontal="center" vertical="center" wrapText="1"/>
    </xf>
    <xf numFmtId="0" fontId="18" fillId="9" borderId="12" xfId="0" applyFont="1" applyFill="1" applyBorder="1" applyAlignment="1">
      <alignment horizontal="center" vertical="center" wrapText="1"/>
    </xf>
    <xf numFmtId="0" fontId="15" fillId="13" borderId="18" xfId="0" applyFont="1" applyFill="1" applyBorder="1" applyAlignment="1">
      <alignment horizontal="justify" vertical="center" wrapText="1"/>
    </xf>
    <xf numFmtId="0" fontId="15" fillId="13" borderId="18" xfId="0" applyFont="1" applyFill="1" applyBorder="1" applyAlignment="1">
      <alignment horizontal="center" vertical="center" wrapText="1"/>
    </xf>
    <xf numFmtId="9" fontId="15" fillId="0" borderId="18" xfId="0" applyNumberFormat="1" applyFont="1" applyBorder="1" applyAlignment="1">
      <alignment horizontal="center" vertical="center" wrapText="1"/>
    </xf>
    <xf numFmtId="167" fontId="15" fillId="13" borderId="18" xfId="0" applyNumberFormat="1" applyFont="1" applyFill="1" applyBorder="1" applyAlignment="1">
      <alignment horizontal="center"/>
    </xf>
    <xf numFmtId="167" fontId="15" fillId="0" borderId="18" xfId="0" applyNumberFormat="1" applyFont="1" applyBorder="1" applyAlignment="1">
      <alignment horizontal="center"/>
    </xf>
    <xf numFmtId="0" fontId="20" fillId="0" borderId="18" xfId="0" applyFont="1" applyBorder="1" applyAlignment="1">
      <alignment horizontal="center" vertical="center"/>
    </xf>
    <xf numFmtId="168" fontId="15" fillId="0" borderId="18" xfId="0" applyNumberFormat="1" applyFont="1" applyBorder="1" applyAlignment="1">
      <alignment horizontal="center" vertical="center"/>
    </xf>
    <xf numFmtId="9" fontId="12" fillId="0" borderId="18" xfId="1" applyFont="1" applyBorder="1" applyAlignment="1">
      <alignment horizontal="center" vertical="center"/>
    </xf>
    <xf numFmtId="14" fontId="13" fillId="9" borderId="10" xfId="7" applyNumberFormat="1" applyFont="1" applyFill="1" applyBorder="1" applyAlignment="1" applyProtection="1">
      <alignment horizontal="center" vertical="center" wrapText="1"/>
      <protection locked="0"/>
    </xf>
    <xf numFmtId="14" fontId="25" fillId="9" borderId="11" xfId="7" applyNumberFormat="1" applyFont="1" applyFill="1" applyBorder="1" applyAlignment="1" applyProtection="1">
      <alignment horizontal="center" vertical="center" wrapText="1"/>
      <protection locked="0"/>
    </xf>
    <xf numFmtId="14" fontId="19" fillId="9" borderId="11" xfId="0" applyNumberFormat="1" applyFont="1" applyFill="1" applyBorder="1" applyAlignment="1">
      <alignment horizontal="center" vertical="center"/>
    </xf>
    <xf numFmtId="14" fontId="13" fillId="9" borderId="11" xfId="7" applyNumberFormat="1" applyFont="1" applyFill="1" applyBorder="1" applyAlignment="1" applyProtection="1">
      <alignment horizontal="center" vertical="center" wrapText="1"/>
      <protection locked="0"/>
    </xf>
    <xf numFmtId="14" fontId="25" fillId="9" borderId="12" xfId="7" applyNumberFormat="1" applyFont="1" applyFill="1" applyBorder="1" applyAlignment="1" applyProtection="1">
      <alignment horizontal="center" vertical="center" wrapText="1"/>
      <protection locked="0"/>
    </xf>
    <xf numFmtId="0" fontId="15" fillId="13" borderId="18" xfId="0" applyFont="1" applyFill="1" applyBorder="1" applyAlignment="1">
      <alignment vertical="center" wrapText="1"/>
    </xf>
    <xf numFmtId="0" fontId="12" fillId="0" borderId="18" xfId="0" applyFont="1" applyBorder="1" applyAlignment="1" applyProtection="1">
      <alignment vertical="center" wrapText="1"/>
      <protection locked="0"/>
    </xf>
    <xf numFmtId="0" fontId="12" fillId="9" borderId="18" xfId="0" applyFont="1" applyFill="1" applyBorder="1" applyAlignment="1" applyProtection="1">
      <alignment horizontal="center" vertical="center" wrapText="1"/>
      <protection locked="0"/>
    </xf>
    <xf numFmtId="0" fontId="12" fillId="9" borderId="18" xfId="0" applyFont="1" applyFill="1" applyBorder="1" applyAlignment="1" applyProtection="1">
      <alignment vertical="center" wrapText="1"/>
      <protection locked="0"/>
    </xf>
    <xf numFmtId="0" fontId="12" fillId="9" borderId="18" xfId="0" applyFont="1" applyFill="1" applyBorder="1" applyAlignment="1" applyProtection="1">
      <alignment horizontal="justify" vertical="center" wrapText="1"/>
      <protection locked="0"/>
    </xf>
    <xf numFmtId="0" fontId="12" fillId="0" borderId="18" xfId="0" applyFont="1" applyBorder="1" applyAlignment="1" applyProtection="1">
      <alignment horizontal="center" vertical="center" wrapText="1"/>
      <protection locked="0"/>
    </xf>
    <xf numFmtId="0" fontId="12" fillId="0" borderId="18" xfId="0" applyFont="1" applyBorder="1" applyAlignment="1" applyProtection="1">
      <alignment horizontal="justify" vertical="center" wrapText="1"/>
      <protection locked="0"/>
    </xf>
    <xf numFmtId="0" fontId="14" fillId="0" borderId="18" xfId="0" applyFont="1" applyBorder="1" applyAlignment="1">
      <alignment horizontal="center" vertical="center"/>
    </xf>
    <xf numFmtId="1" fontId="14" fillId="0" borderId="18" xfId="0" applyNumberFormat="1" applyFont="1" applyBorder="1" applyAlignment="1">
      <alignment horizontal="center" vertical="center" wrapText="1"/>
    </xf>
    <xf numFmtId="9" fontId="12" fillId="0" borderId="18" xfId="1" applyFont="1" applyFill="1" applyBorder="1" applyAlignment="1">
      <alignment horizontal="center" vertical="center" wrapText="1"/>
    </xf>
    <xf numFmtId="3" fontId="15" fillId="9" borderId="18" xfId="4" applyNumberFormat="1" applyFont="1" applyFill="1" applyBorder="1" applyAlignment="1">
      <alignment vertical="center"/>
    </xf>
    <xf numFmtId="3" fontId="12" fillId="0" borderId="18" xfId="2" applyNumberFormat="1" applyFont="1" applyFill="1" applyBorder="1" applyAlignment="1">
      <alignment vertical="center"/>
    </xf>
    <xf numFmtId="14" fontId="12" fillId="0" borderId="18" xfId="0" applyNumberFormat="1" applyFont="1" applyBorder="1" applyAlignment="1">
      <alignment horizontal="center" vertical="center"/>
    </xf>
    <xf numFmtId="9" fontId="13" fillId="0" borderId="18" xfId="1" applyFont="1" applyFill="1" applyBorder="1" applyAlignment="1">
      <alignment horizontal="center" vertical="center" wrapText="1"/>
    </xf>
    <xf numFmtId="168" fontId="19" fillId="0" borderId="10" xfId="0" applyNumberFormat="1" applyFont="1" applyBorder="1" applyAlignment="1">
      <alignment horizontal="center" vertical="center" wrapText="1"/>
    </xf>
    <xf numFmtId="166" fontId="19" fillId="0" borderId="10" xfId="0" applyNumberFormat="1" applyFont="1" applyBorder="1" applyAlignment="1">
      <alignment horizontal="center" vertical="center" wrapText="1"/>
    </xf>
    <xf numFmtId="3" fontId="19" fillId="0" borderId="10" xfId="0" applyNumberFormat="1" applyFont="1" applyBorder="1" applyAlignment="1">
      <alignment horizontal="center" vertical="center" wrapText="1"/>
    </xf>
    <xf numFmtId="9" fontId="22" fillId="0" borderId="10" xfId="0" applyNumberFormat="1" applyFont="1" applyBorder="1" applyAlignment="1">
      <alignment horizontal="center" vertical="center" wrapText="1"/>
    </xf>
    <xf numFmtId="168" fontId="19" fillId="0" borderId="11" xfId="0" applyNumberFormat="1" applyFont="1" applyBorder="1" applyAlignment="1">
      <alignment horizontal="center" vertical="center" wrapText="1"/>
    </xf>
    <xf numFmtId="166" fontId="19" fillId="0" borderId="11" xfId="0" applyNumberFormat="1" applyFont="1" applyBorder="1" applyAlignment="1">
      <alignment horizontal="center" vertical="center" wrapText="1"/>
    </xf>
    <xf numFmtId="3" fontId="19" fillId="0" borderId="11" xfId="0" applyNumberFormat="1" applyFont="1" applyBorder="1" applyAlignment="1">
      <alignment horizontal="center" vertical="center" wrapText="1"/>
    </xf>
    <xf numFmtId="9" fontId="22" fillId="0" borderId="11" xfId="0" applyNumberFormat="1" applyFont="1" applyBorder="1" applyAlignment="1">
      <alignment horizontal="center" vertical="center" wrapText="1"/>
    </xf>
    <xf numFmtId="168" fontId="19" fillId="0" borderId="12" xfId="0" applyNumberFormat="1" applyFont="1" applyBorder="1" applyAlignment="1">
      <alignment horizontal="center" vertical="center" wrapText="1"/>
    </xf>
    <xf numFmtId="166" fontId="19" fillId="0" borderId="12" xfId="0" applyNumberFormat="1" applyFont="1" applyBorder="1" applyAlignment="1">
      <alignment horizontal="center" vertical="center" wrapText="1"/>
    </xf>
    <xf numFmtId="165" fontId="15" fillId="13" borderId="18" xfId="0" applyNumberFormat="1" applyFont="1" applyFill="1" applyBorder="1" applyAlignment="1">
      <alignment horizontal="center" vertical="center" wrapText="1"/>
    </xf>
    <xf numFmtId="0" fontId="12" fillId="0" borderId="15" xfId="0" applyFont="1" applyBorder="1" applyAlignment="1">
      <alignment horizontal="left" vertical="center" wrapText="1"/>
    </xf>
    <xf numFmtId="1" fontId="12" fillId="0" borderId="15" xfId="0" applyNumberFormat="1" applyFont="1" applyBorder="1" applyAlignment="1">
      <alignment horizontal="center" vertical="center" wrapText="1"/>
    </xf>
    <xf numFmtId="9" fontId="17" fillId="0" borderId="15" xfId="0" applyNumberFormat="1" applyFont="1" applyBorder="1" applyAlignment="1">
      <alignment horizontal="center" vertical="center"/>
    </xf>
    <xf numFmtId="1" fontId="17" fillId="0" borderId="15" xfId="0" applyNumberFormat="1" applyFont="1" applyBorder="1" applyAlignment="1">
      <alignment horizontal="center" vertical="center" wrapText="1"/>
    </xf>
    <xf numFmtId="9" fontId="12" fillId="0" borderId="33" xfId="0" applyNumberFormat="1" applyFont="1" applyBorder="1" applyAlignment="1">
      <alignment horizontal="center" vertical="center" wrapText="1"/>
    </xf>
    <xf numFmtId="0" fontId="12" fillId="0" borderId="34" xfId="0" applyFont="1" applyBorder="1" applyAlignment="1">
      <alignment horizontal="center" vertical="center" wrapText="1"/>
    </xf>
    <xf numFmtId="169" fontId="15" fillId="0" borderId="15" xfId="0" applyNumberFormat="1" applyFont="1" applyBorder="1" applyAlignment="1">
      <alignment horizontal="center" vertical="center"/>
    </xf>
    <xf numFmtId="169" fontId="12" fillId="0" borderId="15" xfId="0" applyNumberFormat="1" applyFont="1" applyBorder="1" applyAlignment="1">
      <alignment horizontal="center" vertical="center"/>
    </xf>
    <xf numFmtId="165" fontId="15" fillId="13" borderId="35" xfId="0" applyNumberFormat="1" applyFont="1" applyFill="1" applyBorder="1" applyAlignment="1">
      <alignment horizontal="center" vertical="center" wrapText="1"/>
    </xf>
    <xf numFmtId="0" fontId="12" fillId="0" borderId="15" xfId="0" applyFont="1" applyBorder="1" applyAlignment="1">
      <alignment horizontal="center" vertical="center"/>
    </xf>
    <xf numFmtId="166" fontId="12" fillId="0" borderId="15" xfId="0" applyNumberFormat="1" applyFont="1" applyBorder="1" applyAlignment="1">
      <alignment horizontal="center" vertical="center"/>
    </xf>
    <xf numFmtId="9" fontId="12" fillId="0" borderId="15" xfId="0" applyNumberFormat="1" applyFont="1" applyBorder="1" applyAlignment="1">
      <alignment horizontal="center" vertical="center" wrapText="1"/>
    </xf>
    <xf numFmtId="166" fontId="12" fillId="0" borderId="10" xfId="0" applyNumberFormat="1" applyFont="1" applyBorder="1" applyAlignment="1">
      <alignment horizontal="center" vertical="center"/>
    </xf>
    <xf numFmtId="1" fontId="17" fillId="0" borderId="11" xfId="0" applyNumberFormat="1" applyFont="1" applyBorder="1" applyAlignment="1">
      <alignment horizontal="center" vertical="center" wrapText="1"/>
    </xf>
    <xf numFmtId="166" fontId="12" fillId="0" borderId="11" xfId="0" applyNumberFormat="1" applyFont="1" applyBorder="1" applyAlignment="1">
      <alignment horizontal="center" vertical="center"/>
    </xf>
    <xf numFmtId="9" fontId="12" fillId="0" borderId="11" xfId="0" applyNumberFormat="1" applyFont="1" applyBorder="1" applyAlignment="1">
      <alignment horizontal="center" vertical="center" wrapText="1"/>
    </xf>
    <xf numFmtId="166" fontId="12" fillId="0" borderId="12" xfId="0" applyNumberFormat="1" applyFont="1" applyBorder="1" applyAlignment="1">
      <alignment horizontal="center" vertical="center"/>
    </xf>
    <xf numFmtId="169" fontId="12" fillId="0" borderId="18" xfId="0" applyNumberFormat="1" applyFont="1" applyBorder="1" applyAlignment="1">
      <alignment horizontal="center" vertical="center" wrapText="1"/>
    </xf>
    <xf numFmtId="166" fontId="12" fillId="0" borderId="10" xfId="0" applyNumberFormat="1" applyFont="1" applyBorder="1" applyAlignment="1">
      <alignment horizontal="center" vertical="center" wrapText="1"/>
    </xf>
    <xf numFmtId="0" fontId="12" fillId="13" borderId="10" xfId="0" applyFont="1" applyFill="1" applyBorder="1" applyAlignment="1">
      <alignment horizontal="center" vertical="center"/>
    </xf>
    <xf numFmtId="0" fontId="12" fillId="13" borderId="12" xfId="0" applyFont="1" applyFill="1" applyBorder="1" applyAlignment="1">
      <alignment horizontal="center" vertical="center"/>
    </xf>
    <xf numFmtId="166" fontId="12" fillId="0" borderId="12" xfId="0" applyNumberFormat="1" applyFont="1" applyBorder="1" applyAlignment="1">
      <alignment horizontal="center" vertical="center" wrapText="1"/>
    </xf>
    <xf numFmtId="9" fontId="12" fillId="0" borderId="33" xfId="1" applyFont="1" applyBorder="1" applyAlignment="1">
      <alignment horizontal="center" vertical="center" wrapText="1"/>
    </xf>
    <xf numFmtId="9" fontId="12" fillId="0" borderId="34" xfId="0" applyNumberFormat="1" applyFont="1" applyBorder="1" applyAlignment="1">
      <alignment horizontal="center" vertical="center"/>
    </xf>
    <xf numFmtId="0" fontId="12" fillId="0" borderId="37" xfId="0" applyFont="1" applyBorder="1" applyAlignment="1">
      <alignment horizontal="center" vertical="center" wrapText="1"/>
    </xf>
    <xf numFmtId="165" fontId="12" fillId="0" borderId="15" xfId="0" applyNumberFormat="1" applyFont="1" applyBorder="1" applyAlignment="1">
      <alignment horizontal="center" vertical="center" wrapText="1"/>
    </xf>
    <xf numFmtId="1" fontId="17" fillId="0" borderId="36" xfId="0" applyNumberFormat="1" applyFont="1" applyBorder="1" applyAlignment="1">
      <alignment horizontal="center" vertical="center" wrapText="1"/>
    </xf>
    <xf numFmtId="0" fontId="12" fillId="13" borderId="36" xfId="0" applyFont="1" applyFill="1" applyBorder="1" applyAlignment="1">
      <alignment horizontal="center" vertical="center"/>
    </xf>
    <xf numFmtId="168" fontId="12" fillId="0" borderId="10" xfId="0" applyNumberFormat="1" applyFont="1" applyBorder="1" applyAlignment="1">
      <alignment horizontal="center" vertical="center"/>
    </xf>
    <xf numFmtId="9" fontId="12" fillId="13" borderId="10" xfId="0" applyNumberFormat="1" applyFont="1" applyFill="1" applyBorder="1" applyAlignment="1">
      <alignment horizontal="center" vertical="center"/>
    </xf>
    <xf numFmtId="168" fontId="12" fillId="0" borderId="12" xfId="0" applyNumberFormat="1" applyFont="1" applyBorder="1" applyAlignment="1">
      <alignment horizontal="center" vertical="center"/>
    </xf>
    <xf numFmtId="9" fontId="12" fillId="13" borderId="12" xfId="0" applyNumberFormat="1" applyFont="1" applyFill="1" applyBorder="1" applyAlignment="1">
      <alignment horizontal="center" vertical="center"/>
    </xf>
    <xf numFmtId="166" fontId="12" fillId="0" borderId="11" xfId="0" applyNumberFormat="1" applyFont="1" applyBorder="1" applyAlignment="1">
      <alignment horizontal="center" vertical="center" wrapText="1"/>
    </xf>
    <xf numFmtId="10" fontId="15" fillId="0" borderId="18" xfId="0" applyNumberFormat="1" applyFont="1" applyBorder="1" applyAlignment="1">
      <alignment horizontal="center" vertical="center" wrapText="1"/>
    </xf>
    <xf numFmtId="0" fontId="15" fillId="0" borderId="18" xfId="0" applyFont="1" applyBorder="1" applyAlignment="1">
      <alignment horizontal="center"/>
    </xf>
    <xf numFmtId="169" fontId="15" fillId="0" borderId="18" xfId="0" applyNumberFormat="1" applyFont="1" applyBorder="1" applyAlignment="1">
      <alignment horizontal="center"/>
    </xf>
    <xf numFmtId="165" fontId="15" fillId="0" borderId="18" xfId="0" applyNumberFormat="1" applyFont="1" applyBorder="1" applyAlignment="1">
      <alignment horizontal="center" wrapText="1"/>
    </xf>
    <xf numFmtId="1" fontId="20" fillId="0" borderId="18" xfId="0" applyNumberFormat="1" applyFont="1" applyBorder="1" applyAlignment="1">
      <alignment horizontal="center" vertical="center" wrapText="1"/>
    </xf>
    <xf numFmtId="9" fontId="15" fillId="0" borderId="18" xfId="0" applyNumberFormat="1" applyFont="1" applyBorder="1" applyAlignment="1">
      <alignment horizontal="center"/>
    </xf>
    <xf numFmtId="3" fontId="15" fillId="0" borderId="18" xfId="0" applyNumberFormat="1" applyFont="1" applyBorder="1" applyAlignment="1">
      <alignment horizontal="center"/>
    </xf>
    <xf numFmtId="0" fontId="15" fillId="0" borderId="18" xfId="0" applyFont="1" applyBorder="1" applyAlignment="1">
      <alignment vertical="top" wrapText="1"/>
    </xf>
    <xf numFmtId="167" fontId="12" fillId="0" borderId="18" xfId="0" applyNumberFormat="1" applyFont="1" applyBorder="1" applyAlignment="1">
      <alignment vertical="top" wrapText="1"/>
    </xf>
    <xf numFmtId="167" fontId="15" fillId="0" borderId="18" xfId="0" applyNumberFormat="1" applyFont="1" applyBorder="1" applyAlignment="1">
      <alignment vertical="top" wrapText="1"/>
    </xf>
    <xf numFmtId="0" fontId="20" fillId="0" borderId="18" xfId="0" applyFont="1" applyBorder="1" applyAlignment="1">
      <alignment horizontal="center" vertical="center" wrapText="1"/>
    </xf>
    <xf numFmtId="0" fontId="15" fillId="0" borderId="18" xfId="0" applyFont="1" applyBorder="1" applyAlignment="1">
      <alignment vertical="top"/>
    </xf>
    <xf numFmtId="3" fontId="15" fillId="0" borderId="18" xfId="0" applyNumberFormat="1" applyFont="1" applyBorder="1" applyAlignment="1">
      <alignment vertical="top"/>
    </xf>
    <xf numFmtId="10" fontId="12" fillId="0" borderId="18" xfId="0" applyNumberFormat="1" applyFont="1" applyBorder="1" applyAlignment="1">
      <alignment horizontal="center" vertical="center" wrapText="1"/>
    </xf>
    <xf numFmtId="0" fontId="12" fillId="0" borderId="18" xfId="0" applyFont="1" applyBorder="1" applyAlignment="1">
      <alignment horizontal="center"/>
    </xf>
    <xf numFmtId="3" fontId="12" fillId="0" borderId="18" xfId="0" applyNumberFormat="1" applyFont="1" applyBorder="1" applyAlignment="1">
      <alignment horizontal="center"/>
    </xf>
    <xf numFmtId="167" fontId="12" fillId="0" borderId="18" xfId="0" applyNumberFormat="1" applyFont="1" applyBorder="1"/>
    <xf numFmtId="165" fontId="12" fillId="0" borderId="18" xfId="0" applyNumberFormat="1" applyFont="1" applyBorder="1" applyAlignment="1">
      <alignment horizontal="center" wrapText="1"/>
    </xf>
    <xf numFmtId="0" fontId="12" fillId="0" borderId="18" xfId="0" applyFont="1" applyBorder="1" applyAlignment="1">
      <alignment horizontal="center" wrapText="1"/>
    </xf>
    <xf numFmtId="166" fontId="15" fillId="0" borderId="18" xfId="0" applyNumberFormat="1" applyFont="1" applyBorder="1" applyAlignment="1">
      <alignment horizontal="center" vertical="center" wrapText="1"/>
    </xf>
    <xf numFmtId="166" fontId="12" fillId="0" borderId="18" xfId="0" applyNumberFormat="1" applyFont="1" applyBorder="1" applyAlignment="1">
      <alignment horizontal="center" vertical="center" wrapText="1"/>
    </xf>
    <xf numFmtId="14" fontId="15" fillId="0" borderId="18" xfId="0" applyNumberFormat="1" applyFont="1" applyBorder="1" applyAlignment="1">
      <alignment horizontal="center" vertical="center" wrapText="1"/>
    </xf>
    <xf numFmtId="0" fontId="12" fillId="0" borderId="18" xfId="0" applyFont="1" applyFill="1" applyBorder="1" applyAlignment="1">
      <alignment horizontal="center" vertical="center" wrapText="1"/>
    </xf>
    <xf numFmtId="0" fontId="12" fillId="0" borderId="18" xfId="0" applyFont="1" applyFill="1" applyBorder="1" applyAlignment="1">
      <alignment horizontal="left" vertical="center" wrapText="1"/>
    </xf>
    <xf numFmtId="0" fontId="12" fillId="0" borderId="18" xfId="0" applyFont="1" applyFill="1" applyBorder="1" applyAlignment="1">
      <alignment horizontal="justify" vertical="center" wrapText="1"/>
    </xf>
    <xf numFmtId="1" fontId="12" fillId="0" borderId="18" xfId="0" applyNumberFormat="1" applyFont="1" applyFill="1" applyBorder="1" applyAlignment="1">
      <alignment horizontal="center" vertical="center" wrapText="1"/>
    </xf>
    <xf numFmtId="9" fontId="17" fillId="0" borderId="18" xfId="0" applyNumberFormat="1" applyFont="1" applyFill="1" applyBorder="1" applyAlignment="1">
      <alignment horizontal="center" vertical="center"/>
    </xf>
    <xf numFmtId="1" fontId="17" fillId="0" borderId="18" xfId="0" applyNumberFormat="1" applyFont="1" applyFill="1" applyBorder="1" applyAlignment="1">
      <alignment horizontal="center" vertical="center" wrapText="1"/>
    </xf>
    <xf numFmtId="0" fontId="12" fillId="0" borderId="18" xfId="0" applyFont="1" applyFill="1" applyBorder="1" applyAlignment="1">
      <alignment horizontal="center" vertical="center"/>
    </xf>
    <xf numFmtId="169" fontId="15" fillId="0" borderId="18" xfId="0" applyNumberFormat="1" applyFont="1" applyFill="1" applyBorder="1" applyAlignment="1">
      <alignment horizontal="center" vertical="center"/>
    </xf>
    <xf numFmtId="169" fontId="12" fillId="0" borderId="18" xfId="0" applyNumberFormat="1" applyFont="1" applyFill="1" applyBorder="1" applyAlignment="1">
      <alignment horizontal="center" vertical="center"/>
    </xf>
    <xf numFmtId="165" fontId="12" fillId="0" borderId="18" xfId="0" applyNumberFormat="1" applyFont="1" applyFill="1" applyBorder="1" applyAlignment="1">
      <alignment horizontal="center" vertical="center" wrapText="1"/>
    </xf>
    <xf numFmtId="1" fontId="15" fillId="0" borderId="18" xfId="0" applyNumberFormat="1" applyFont="1" applyFill="1" applyBorder="1" applyAlignment="1">
      <alignment horizontal="center" vertical="center" wrapText="1"/>
    </xf>
    <xf numFmtId="0" fontId="15" fillId="0" borderId="18" xfId="0" applyFont="1" applyFill="1" applyBorder="1" applyAlignment="1">
      <alignment horizontal="center" vertical="center" wrapText="1"/>
    </xf>
    <xf numFmtId="0" fontId="17" fillId="0" borderId="18" xfId="0" applyFont="1" applyFill="1" applyBorder="1" applyAlignment="1">
      <alignment horizontal="center" vertical="center" wrapText="1"/>
    </xf>
    <xf numFmtId="14" fontId="12" fillId="0" borderId="18" xfId="0" applyNumberFormat="1" applyFont="1" applyFill="1" applyBorder="1" applyAlignment="1">
      <alignment horizontal="center" vertical="center" wrapText="1"/>
    </xf>
    <xf numFmtId="9" fontId="14" fillId="0" borderId="18" xfId="0" applyNumberFormat="1" applyFont="1" applyBorder="1" applyAlignment="1">
      <alignment horizontal="center" vertical="center"/>
    </xf>
    <xf numFmtId="9" fontId="12" fillId="0" borderId="18" xfId="1" applyFont="1" applyFill="1" applyBorder="1" applyAlignment="1">
      <alignment horizontal="center" vertical="center"/>
    </xf>
    <xf numFmtId="0" fontId="30" fillId="0" borderId="18" xfId="0" applyFont="1" applyBorder="1" applyAlignment="1" applyProtection="1">
      <alignment horizontal="center" vertical="center" wrapText="1"/>
      <protection locked="0"/>
    </xf>
    <xf numFmtId="165" fontId="13" fillId="0" borderId="18" xfId="0" applyNumberFormat="1" applyFont="1" applyBorder="1" applyAlignment="1" applyProtection="1">
      <alignment horizontal="center" vertical="center" wrapText="1"/>
      <protection locked="0"/>
    </xf>
    <xf numFmtId="166" fontId="12" fillId="9" borderId="18" xfId="0" applyNumberFormat="1" applyFont="1" applyFill="1" applyBorder="1" applyAlignment="1">
      <alignment horizontal="center" vertical="center"/>
    </xf>
    <xf numFmtId="3" fontId="15" fillId="12" borderId="18" xfId="4" applyNumberFormat="1" applyFont="1" applyFill="1" applyBorder="1" applyAlignment="1">
      <alignment vertical="center"/>
    </xf>
    <xf numFmtId="3" fontId="15" fillId="12" borderId="18" xfId="4" applyNumberFormat="1" applyFont="1" applyFill="1" applyBorder="1" applyAlignment="1">
      <alignment horizontal="center" vertical="center"/>
    </xf>
    <xf numFmtId="164" fontId="0" fillId="0" borderId="18" xfId="2" applyFont="1" applyFill="1" applyBorder="1" applyAlignment="1">
      <alignment horizontal="center" vertical="center"/>
    </xf>
    <xf numFmtId="166" fontId="12" fillId="9" borderId="10" xfId="0" applyNumberFormat="1" applyFont="1" applyFill="1" applyBorder="1" applyAlignment="1">
      <alignment horizontal="center" vertical="center"/>
    </xf>
    <xf numFmtId="1" fontId="15" fillId="0" borderId="10" xfId="0" applyNumberFormat="1" applyFont="1" applyBorder="1" applyAlignment="1">
      <alignment horizontal="center" vertical="center"/>
    </xf>
    <xf numFmtId="9" fontId="13" fillId="0" borderId="10" xfId="1" applyFont="1" applyFill="1" applyBorder="1" applyAlignment="1">
      <alignment horizontal="center" vertical="center"/>
    </xf>
    <xf numFmtId="166" fontId="12" fillId="9" borderId="12" xfId="0" applyNumberFormat="1" applyFont="1" applyFill="1" applyBorder="1" applyAlignment="1">
      <alignment horizontal="center" vertical="center"/>
    </xf>
    <xf numFmtId="1" fontId="15" fillId="0" borderId="12" xfId="0" applyNumberFormat="1" applyFont="1" applyBorder="1" applyAlignment="1">
      <alignment horizontal="center" vertical="center"/>
    </xf>
    <xf numFmtId="9" fontId="13" fillId="0" borderId="12" xfId="1" applyFont="1" applyFill="1" applyBorder="1" applyAlignment="1">
      <alignment horizontal="center" vertical="center"/>
    </xf>
    <xf numFmtId="1" fontId="13" fillId="0" borderId="18" xfId="0" applyNumberFormat="1" applyFont="1" applyBorder="1" applyAlignment="1">
      <alignment horizontal="center" vertical="center" wrapText="1"/>
    </xf>
    <xf numFmtId="0" fontId="17" fillId="0" borderId="18" xfId="0" applyFont="1" applyBorder="1" applyAlignment="1" applyProtection="1">
      <alignment horizontal="center" vertical="center" wrapText="1"/>
      <protection locked="0"/>
    </xf>
    <xf numFmtId="3" fontId="15" fillId="12" borderId="18" xfId="0" applyNumberFormat="1" applyFont="1" applyFill="1" applyBorder="1" applyAlignment="1">
      <alignment horizontal="center" vertical="center"/>
    </xf>
    <xf numFmtId="166" fontId="13" fillId="9" borderId="18" xfId="0" applyNumberFormat="1" applyFont="1" applyFill="1" applyBorder="1" applyAlignment="1">
      <alignment horizontal="center" vertical="center"/>
    </xf>
    <xf numFmtId="3" fontId="15" fillId="12" borderId="18" xfId="0" applyNumberFormat="1" applyFont="1" applyFill="1" applyBorder="1" applyAlignment="1">
      <alignment vertical="center"/>
    </xf>
    <xf numFmtId="164" fontId="12" fillId="0" borderId="18" xfId="2" applyFont="1" applyFill="1" applyBorder="1" applyAlignment="1">
      <alignment vertical="center"/>
    </xf>
    <xf numFmtId="164" fontId="12" fillId="0" borderId="18" xfId="2" applyFont="1" applyFill="1" applyBorder="1" applyAlignment="1">
      <alignment horizontal="center" vertical="center"/>
    </xf>
    <xf numFmtId="165" fontId="12" fillId="0" borderId="18" xfId="0" applyNumberFormat="1" applyFont="1" applyBorder="1" applyAlignment="1">
      <alignment horizontal="justify" vertical="center" wrapText="1"/>
    </xf>
    <xf numFmtId="14" fontId="12" fillId="0" borderId="11" xfId="0" applyNumberFormat="1" applyFont="1" applyBorder="1" applyAlignment="1">
      <alignment horizontal="center" vertical="center"/>
    </xf>
    <xf numFmtId="9" fontId="12" fillId="0" borderId="18" xfId="0" applyNumberFormat="1" applyFont="1" applyBorder="1" applyAlignment="1">
      <alignment horizontal="center" vertical="center"/>
    </xf>
    <xf numFmtId="1" fontId="17" fillId="0" borderId="18" xfId="0" applyNumberFormat="1" applyFont="1" applyBorder="1" applyAlignment="1">
      <alignment horizontal="center" vertical="center"/>
    </xf>
    <xf numFmtId="168" fontId="12" fillId="0" borderId="18" xfId="0" applyNumberFormat="1" applyFont="1" applyBorder="1" applyAlignment="1">
      <alignment horizontal="center" vertical="center" wrapText="1"/>
    </xf>
    <xf numFmtId="3" fontId="12" fillId="0" borderId="18" xfId="0" applyNumberFormat="1" applyFont="1" applyBorder="1" applyAlignment="1">
      <alignment horizontal="center" vertical="center" wrapText="1"/>
    </xf>
    <xf numFmtId="164" fontId="12" fillId="0" borderId="18" xfId="0" applyNumberFormat="1" applyFont="1" applyBorder="1" applyAlignment="1">
      <alignment horizontal="center" vertical="center"/>
    </xf>
    <xf numFmtId="1" fontId="17" fillId="0" borderId="14" xfId="0" applyNumberFormat="1" applyFont="1" applyBorder="1" applyAlignment="1">
      <alignment horizontal="center" vertical="center"/>
    </xf>
    <xf numFmtId="9" fontId="12" fillId="0" borderId="14" xfId="0" applyNumberFormat="1" applyFont="1" applyBorder="1" applyAlignment="1">
      <alignment horizontal="center" vertical="center"/>
    </xf>
    <xf numFmtId="167" fontId="12" fillId="0" borderId="14" xfId="0" applyNumberFormat="1" applyFont="1" applyBorder="1" applyAlignment="1">
      <alignment vertical="center"/>
    </xf>
    <xf numFmtId="167" fontId="12" fillId="0" borderId="14" xfId="0" applyNumberFormat="1" applyFont="1" applyBorder="1"/>
    <xf numFmtId="165" fontId="12" fillId="0" borderId="14" xfId="0" applyNumberFormat="1" applyFont="1" applyBorder="1" applyAlignment="1">
      <alignment horizontal="justify" vertical="center" wrapText="1"/>
    </xf>
    <xf numFmtId="168" fontId="12" fillId="0" borderId="14" xfId="0" applyNumberFormat="1" applyFont="1" applyBorder="1" applyAlignment="1">
      <alignment horizontal="center" vertical="center" wrapText="1"/>
    </xf>
    <xf numFmtId="166" fontId="12" fillId="0" borderId="14" xfId="0" applyNumberFormat="1" applyFont="1" applyBorder="1" applyAlignment="1">
      <alignment horizontal="center" vertical="center" wrapText="1"/>
    </xf>
    <xf numFmtId="3" fontId="12" fillId="0" borderId="14" xfId="0" applyNumberFormat="1" applyFont="1" applyBorder="1" applyAlignment="1">
      <alignment horizontal="center" vertical="center" wrapText="1"/>
    </xf>
    <xf numFmtId="165" fontId="12" fillId="0" borderId="14" xfId="0" applyNumberFormat="1" applyFont="1" applyBorder="1" applyAlignment="1">
      <alignment horizontal="center" vertical="center" wrapText="1"/>
    </xf>
    <xf numFmtId="0" fontId="17" fillId="12" borderId="10" xfId="0" applyFont="1" applyFill="1" applyBorder="1" applyAlignment="1">
      <alignment horizontal="center" vertical="center"/>
    </xf>
    <xf numFmtId="168" fontId="15" fillId="12" borderId="10" xfId="0" applyNumberFormat="1" applyFont="1" applyFill="1" applyBorder="1" applyAlignment="1">
      <alignment horizontal="center" vertical="center"/>
    </xf>
    <xf numFmtId="166" fontId="15" fillId="12" borderId="10" xfId="0" applyNumberFormat="1" applyFont="1" applyFill="1" applyBorder="1" applyAlignment="1">
      <alignment horizontal="center" vertical="center"/>
    </xf>
    <xf numFmtId="9" fontId="12" fillId="12" borderId="10" xfId="1" applyFont="1" applyFill="1" applyBorder="1" applyAlignment="1">
      <alignment horizontal="center" vertical="center"/>
    </xf>
    <xf numFmtId="0" fontId="17" fillId="12" borderId="11" xfId="0" applyFont="1" applyFill="1" applyBorder="1" applyAlignment="1">
      <alignment horizontal="center" vertical="center"/>
    </xf>
    <xf numFmtId="168" fontId="15" fillId="12" borderId="11" xfId="0" applyNumberFormat="1" applyFont="1" applyFill="1" applyBorder="1" applyAlignment="1">
      <alignment horizontal="center" vertical="center"/>
    </xf>
    <xf numFmtId="166" fontId="15" fillId="12" borderId="11" xfId="0" applyNumberFormat="1" applyFont="1" applyFill="1" applyBorder="1" applyAlignment="1">
      <alignment horizontal="center" vertical="center"/>
    </xf>
    <xf numFmtId="9" fontId="12" fillId="12" borderId="11" xfId="1" applyFont="1" applyFill="1" applyBorder="1" applyAlignment="1">
      <alignment horizontal="center" vertical="center"/>
    </xf>
    <xf numFmtId="0" fontId="15" fillId="12" borderId="11" xfId="0" applyFont="1" applyFill="1" applyBorder="1" applyAlignment="1">
      <alignment horizontal="center" vertical="center"/>
    </xf>
    <xf numFmtId="0" fontId="17" fillId="12" borderId="12" xfId="0" applyFont="1" applyFill="1" applyBorder="1" applyAlignment="1">
      <alignment horizontal="center" vertical="center"/>
    </xf>
    <xf numFmtId="168" fontId="15" fillId="12" borderId="12" xfId="0" applyNumberFormat="1" applyFont="1" applyFill="1" applyBorder="1" applyAlignment="1">
      <alignment horizontal="center" vertical="center"/>
    </xf>
    <xf numFmtId="166" fontId="15" fillId="12" borderId="12" xfId="0" applyNumberFormat="1" applyFont="1" applyFill="1" applyBorder="1" applyAlignment="1">
      <alignment horizontal="center" vertical="center"/>
    </xf>
    <xf numFmtId="9" fontId="12" fillId="12" borderId="12" xfId="1" applyFont="1" applyFill="1" applyBorder="1" applyAlignment="1">
      <alignment horizontal="center" vertical="center"/>
    </xf>
    <xf numFmtId="0" fontId="15" fillId="12" borderId="12" xfId="0" applyFont="1" applyFill="1" applyBorder="1" applyAlignment="1">
      <alignment horizontal="center" vertical="center"/>
    </xf>
    <xf numFmtId="0" fontId="15" fillId="12" borderId="18" xfId="0" applyFont="1" applyFill="1" applyBorder="1" applyAlignment="1">
      <alignment horizontal="justify" vertical="center" wrapText="1"/>
    </xf>
    <xf numFmtId="0" fontId="15" fillId="12" borderId="18" xfId="0" applyFont="1" applyFill="1" applyBorder="1" applyAlignment="1">
      <alignment horizontal="center" vertical="center" wrapText="1"/>
    </xf>
    <xf numFmtId="0" fontId="15" fillId="9" borderId="18" xfId="0" applyFont="1" applyFill="1" applyBorder="1" applyAlignment="1">
      <alignment vertical="center" wrapText="1"/>
    </xf>
    <xf numFmtId="167" fontId="15" fillId="12" borderId="18" xfId="0" applyNumberFormat="1" applyFont="1" applyFill="1" applyBorder="1" applyAlignment="1">
      <alignment horizontal="center"/>
    </xf>
    <xf numFmtId="168" fontId="15" fillId="12" borderId="18" xfId="0" applyNumberFormat="1" applyFont="1" applyFill="1" applyBorder="1" applyAlignment="1">
      <alignment horizontal="center" vertical="center"/>
    </xf>
    <xf numFmtId="166" fontId="15" fillId="12" borderId="18" xfId="0" applyNumberFormat="1" applyFont="1" applyFill="1" applyBorder="1" applyAlignment="1">
      <alignment horizontal="center" vertical="center"/>
    </xf>
    <xf numFmtId="0" fontId="15" fillId="12" borderId="18" xfId="0" applyFont="1" applyFill="1" applyBorder="1" applyAlignment="1">
      <alignment horizontal="center" vertical="center"/>
    </xf>
    <xf numFmtId="1" fontId="14" fillId="0" borderId="39" xfId="0" applyNumberFormat="1" applyFont="1" applyBorder="1" applyAlignment="1">
      <alignment horizontal="center" vertical="center" wrapText="1"/>
    </xf>
    <xf numFmtId="14" fontId="12" fillId="0" borderId="39" xfId="0" applyNumberFormat="1" applyFont="1" applyBorder="1" applyAlignment="1">
      <alignment horizontal="center" vertical="center" wrapText="1"/>
    </xf>
    <xf numFmtId="1" fontId="15" fillId="0" borderId="39" xfId="0" applyNumberFormat="1" applyFont="1" applyBorder="1" applyAlignment="1">
      <alignment horizontal="center" vertical="center" wrapText="1"/>
    </xf>
    <xf numFmtId="9" fontId="13" fillId="0" borderId="39" xfId="1" applyFont="1" applyFill="1" applyBorder="1" applyAlignment="1">
      <alignment horizontal="center" vertical="center" wrapText="1"/>
    </xf>
    <xf numFmtId="0" fontId="15" fillId="0" borderId="39" xfId="0" applyFont="1" applyBorder="1" applyAlignment="1">
      <alignment horizontal="center" vertical="center" wrapText="1"/>
    </xf>
    <xf numFmtId="168" fontId="15" fillId="9" borderId="10" xfId="0" applyNumberFormat="1" applyFont="1" applyFill="1" applyBorder="1" applyAlignment="1">
      <alignment horizontal="center" vertical="center"/>
    </xf>
    <xf numFmtId="9" fontId="12" fillId="9" borderId="10" xfId="1" applyFont="1" applyFill="1" applyBorder="1" applyAlignment="1">
      <alignment horizontal="center" vertical="center"/>
    </xf>
    <xf numFmtId="168" fontId="15" fillId="9" borderId="12" xfId="0" applyNumberFormat="1" applyFont="1" applyFill="1" applyBorder="1" applyAlignment="1">
      <alignment horizontal="center" vertical="center"/>
    </xf>
    <xf numFmtId="166" fontId="15" fillId="9" borderId="12" xfId="0" applyNumberFormat="1" applyFont="1" applyFill="1" applyBorder="1" applyAlignment="1">
      <alignment horizontal="center" vertical="center"/>
    </xf>
    <xf numFmtId="9" fontId="12" fillId="9" borderId="12" xfId="1" applyFont="1" applyFill="1" applyBorder="1" applyAlignment="1">
      <alignment horizontal="center" vertical="center"/>
    </xf>
    <xf numFmtId="168" fontId="15" fillId="13" borderId="10" xfId="0" applyNumberFormat="1" applyFont="1" applyFill="1" applyBorder="1" applyAlignment="1">
      <alignment horizontal="center" vertical="center"/>
    </xf>
    <xf numFmtId="166" fontId="15" fillId="13" borderId="10" xfId="0" applyNumberFormat="1" applyFont="1" applyFill="1" applyBorder="1" applyAlignment="1">
      <alignment horizontal="center" vertical="center"/>
    </xf>
    <xf numFmtId="9" fontId="12" fillId="13" borderId="10" xfId="1" applyFont="1" applyFill="1" applyBorder="1" applyAlignment="1">
      <alignment horizontal="center" vertical="center"/>
    </xf>
    <xf numFmtId="0" fontId="15" fillId="13" borderId="10" xfId="0" applyFont="1" applyFill="1" applyBorder="1" applyAlignment="1">
      <alignment horizontal="center" vertical="center"/>
    </xf>
    <xf numFmtId="168" fontId="15" fillId="13" borderId="11" xfId="0" applyNumberFormat="1" applyFont="1" applyFill="1" applyBorder="1" applyAlignment="1">
      <alignment horizontal="center" vertical="center"/>
    </xf>
    <xf numFmtId="166" fontId="15" fillId="13" borderId="11" xfId="0" applyNumberFormat="1" applyFont="1" applyFill="1" applyBorder="1" applyAlignment="1">
      <alignment horizontal="center" vertical="center"/>
    </xf>
    <xf numFmtId="9" fontId="12" fillId="13" borderId="11" xfId="1" applyFont="1" applyFill="1" applyBorder="1" applyAlignment="1">
      <alignment horizontal="center" vertical="center"/>
    </xf>
    <xf numFmtId="0" fontId="15" fillId="13" borderId="11" xfId="0" applyFont="1" applyFill="1" applyBorder="1" applyAlignment="1">
      <alignment horizontal="center" vertical="center"/>
    </xf>
    <xf numFmtId="0" fontId="15" fillId="13" borderId="12" xfId="0" applyFont="1" applyFill="1" applyBorder="1" applyAlignment="1">
      <alignment horizontal="justify" vertical="center" wrapText="1"/>
    </xf>
    <xf numFmtId="168" fontId="15" fillId="13" borderId="12" xfId="0" applyNumberFormat="1" applyFont="1" applyFill="1" applyBorder="1" applyAlignment="1">
      <alignment horizontal="center" vertical="center"/>
    </xf>
    <xf numFmtId="166" fontId="15" fillId="13" borderId="12" xfId="0" applyNumberFormat="1" applyFont="1" applyFill="1" applyBorder="1" applyAlignment="1">
      <alignment horizontal="center" vertical="center"/>
    </xf>
    <xf numFmtId="9" fontId="12" fillId="13" borderId="12" xfId="1" applyFont="1" applyFill="1" applyBorder="1" applyAlignment="1">
      <alignment horizontal="center" vertical="center"/>
    </xf>
    <xf numFmtId="0" fontId="15" fillId="13" borderId="12" xfId="0" applyFont="1" applyFill="1" applyBorder="1" applyAlignment="1">
      <alignment horizontal="center" vertical="center"/>
    </xf>
    <xf numFmtId="0" fontId="14" fillId="0" borderId="10" xfId="0" applyFont="1" applyBorder="1" applyAlignment="1">
      <alignment horizontal="center" vertical="center"/>
    </xf>
    <xf numFmtId="171" fontId="13" fillId="0" borderId="10" xfId="0" applyNumberFormat="1" applyFont="1" applyBorder="1" applyAlignment="1" applyProtection="1">
      <alignment horizontal="center" vertical="center" wrapText="1"/>
      <protection locked="0"/>
    </xf>
    <xf numFmtId="0" fontId="15" fillId="12" borderId="18" xfId="0" applyFont="1" applyFill="1" applyBorder="1" applyAlignment="1">
      <alignment vertical="center" wrapText="1"/>
    </xf>
    <xf numFmtId="9" fontId="15" fillId="9" borderId="18" xfId="0" applyNumberFormat="1" applyFont="1" applyFill="1" applyBorder="1" applyAlignment="1">
      <alignment horizontal="center" vertical="center" wrapText="1"/>
    </xf>
    <xf numFmtId="167" fontId="15" fillId="9" borderId="18" xfId="0" applyNumberFormat="1" applyFont="1" applyFill="1" applyBorder="1" applyAlignment="1">
      <alignment horizontal="center"/>
    </xf>
    <xf numFmtId="0" fontId="12" fillId="9" borderId="18" xfId="0" applyFont="1" applyFill="1" applyBorder="1" applyAlignment="1">
      <alignment horizontal="center" vertical="center" wrapText="1"/>
    </xf>
    <xf numFmtId="0" fontId="17" fillId="9" borderId="18" xfId="0" applyFont="1" applyFill="1" applyBorder="1" applyAlignment="1">
      <alignment horizontal="center" vertical="center"/>
    </xf>
    <xf numFmtId="168" fontId="15" fillId="9" borderId="18" xfId="0" applyNumberFormat="1" applyFont="1" applyFill="1" applyBorder="1" applyAlignment="1">
      <alignment horizontal="center" vertical="center"/>
    </xf>
    <xf numFmtId="9" fontId="12" fillId="9" borderId="18" xfId="1" applyFont="1" applyFill="1" applyBorder="1" applyAlignment="1">
      <alignment horizontal="center" vertical="center"/>
    </xf>
    <xf numFmtId="0" fontId="17" fillId="9" borderId="10" xfId="0" applyFont="1" applyFill="1" applyBorder="1" applyAlignment="1">
      <alignment horizontal="center" vertical="center"/>
    </xf>
    <xf numFmtId="0" fontId="17" fillId="9" borderId="12" xfId="0" applyFont="1" applyFill="1" applyBorder="1" applyAlignment="1">
      <alignment horizontal="center" vertical="center"/>
    </xf>
    <xf numFmtId="0" fontId="17" fillId="9" borderId="13" xfId="0" applyFont="1" applyFill="1" applyBorder="1" applyAlignment="1">
      <alignment horizontal="center" vertical="center"/>
    </xf>
    <xf numFmtId="168" fontId="15" fillId="9" borderId="13" xfId="0" applyNumberFormat="1" applyFont="1" applyFill="1" applyBorder="1" applyAlignment="1">
      <alignment horizontal="center" vertical="center"/>
    </xf>
    <xf numFmtId="166" fontId="15" fillId="9" borderId="13" xfId="0" applyNumberFormat="1" applyFont="1" applyFill="1" applyBorder="1" applyAlignment="1">
      <alignment horizontal="center" vertical="center"/>
    </xf>
    <xf numFmtId="3" fontId="15" fillId="0" borderId="13" xfId="0" applyNumberFormat="1" applyFont="1" applyBorder="1" applyAlignment="1">
      <alignment horizontal="center" vertical="center"/>
    </xf>
    <xf numFmtId="9" fontId="12" fillId="9" borderId="13" xfId="1" applyFont="1" applyFill="1" applyBorder="1" applyAlignment="1">
      <alignment horizontal="center" vertical="center"/>
    </xf>
    <xf numFmtId="0" fontId="15" fillId="9" borderId="13" xfId="0" applyFont="1" applyFill="1" applyBorder="1" applyAlignment="1">
      <alignment horizontal="center" vertical="center"/>
    </xf>
    <xf numFmtId="9" fontId="15" fillId="9" borderId="13" xfId="1" applyFont="1" applyFill="1" applyBorder="1" applyAlignment="1">
      <alignment horizontal="center" vertical="center"/>
    </xf>
    <xf numFmtId="0" fontId="12" fillId="0" borderId="18" xfId="0" applyFont="1" applyBorder="1" applyAlignment="1" applyProtection="1">
      <alignment vertical="center"/>
      <protection locked="0"/>
    </xf>
    <xf numFmtId="0" fontId="17" fillId="0" borderId="16" xfId="0" applyFont="1" applyBorder="1" applyAlignment="1">
      <alignment horizontal="center" vertical="center"/>
    </xf>
    <xf numFmtId="9" fontId="13" fillId="0" borderId="14" xfId="1" applyFont="1" applyFill="1" applyBorder="1" applyAlignment="1">
      <alignment horizontal="center" vertical="center" wrapText="1"/>
    </xf>
    <xf numFmtId="0" fontId="12" fillId="0" borderId="27" xfId="0" applyFont="1" applyBorder="1" applyAlignment="1">
      <alignment horizontal="center" vertical="center" wrapText="1"/>
    </xf>
    <xf numFmtId="3" fontId="15" fillId="9" borderId="18" xfId="4" applyNumberFormat="1" applyFont="1" applyFill="1" applyBorder="1" applyAlignment="1">
      <alignment horizontal="center" vertical="center"/>
    </xf>
    <xf numFmtId="172" fontId="15" fillId="0" borderId="16" xfId="0" applyNumberFormat="1" applyFont="1" applyBorder="1" applyAlignment="1">
      <alignment horizontal="justify" vertical="center" wrapText="1"/>
    </xf>
    <xf numFmtId="1" fontId="13" fillId="0" borderId="18" xfId="0" applyNumberFormat="1" applyFont="1" applyBorder="1" applyAlignment="1">
      <alignment horizontal="justify" vertical="center" wrapText="1"/>
    </xf>
    <xf numFmtId="9" fontId="30" fillId="0" borderId="18" xfId="0" applyNumberFormat="1" applyFont="1" applyBorder="1" applyAlignment="1" applyProtection="1">
      <alignment horizontal="center" vertical="center" wrapText="1"/>
      <protection locked="0"/>
    </xf>
    <xf numFmtId="0" fontId="34" fillId="0" borderId="18" xfId="0" applyFont="1" applyBorder="1" applyAlignment="1">
      <alignment horizontal="center" vertical="center" wrapText="1"/>
    </xf>
    <xf numFmtId="168" fontId="19" fillId="0" borderId="18" xfId="0" applyNumberFormat="1" applyFont="1" applyBorder="1" applyAlignment="1">
      <alignment horizontal="center" vertical="center" wrapText="1"/>
    </xf>
    <xf numFmtId="166" fontId="19" fillId="0" borderId="18" xfId="0" applyNumberFormat="1" applyFont="1" applyBorder="1" applyAlignment="1">
      <alignment horizontal="center" vertical="center" wrapText="1"/>
    </xf>
    <xf numFmtId="0" fontId="15" fillId="9" borderId="40" xfId="0" applyFont="1" applyFill="1" applyBorder="1" applyAlignment="1">
      <alignment horizontal="center" vertical="center"/>
    </xf>
    <xf numFmtId="0" fontId="15" fillId="12" borderId="40" xfId="0" applyFont="1" applyFill="1" applyBorder="1" applyAlignment="1">
      <alignment horizontal="center" vertical="center" wrapText="1"/>
    </xf>
    <xf numFmtId="0" fontId="15" fillId="12" borderId="40" xfId="0" applyFont="1" applyFill="1" applyBorder="1" applyAlignment="1">
      <alignment vertical="center" wrapText="1"/>
    </xf>
    <xf numFmtId="0" fontId="15" fillId="9" borderId="40" xfId="0" applyFont="1" applyFill="1" applyBorder="1" applyAlignment="1">
      <alignment horizontal="center" vertical="center" wrapText="1"/>
    </xf>
    <xf numFmtId="0" fontId="17" fillId="9" borderId="40" xfId="0" applyFont="1" applyFill="1" applyBorder="1" applyAlignment="1">
      <alignment horizontal="center" vertical="center" wrapText="1"/>
    </xf>
    <xf numFmtId="9" fontId="15" fillId="9" borderId="40" xfId="0" applyNumberFormat="1" applyFont="1" applyFill="1" applyBorder="1" applyAlignment="1">
      <alignment horizontal="center" vertical="center" wrapText="1"/>
    </xf>
    <xf numFmtId="167" fontId="15" fillId="12" borderId="40" xfId="0" applyNumberFormat="1" applyFont="1" applyFill="1" applyBorder="1" applyAlignment="1">
      <alignment horizontal="center"/>
    </xf>
    <xf numFmtId="167" fontId="15" fillId="9" borderId="40" xfId="0" applyNumberFormat="1" applyFont="1" applyFill="1" applyBorder="1" applyAlignment="1">
      <alignment horizontal="center"/>
    </xf>
    <xf numFmtId="0" fontId="12" fillId="9" borderId="40" xfId="0" applyFont="1" applyFill="1" applyBorder="1" applyAlignment="1">
      <alignment horizontal="center" vertical="center" wrapText="1"/>
    </xf>
    <xf numFmtId="0" fontId="17" fillId="9" borderId="40" xfId="0" applyFont="1" applyFill="1" applyBorder="1" applyAlignment="1">
      <alignment horizontal="center" vertical="center"/>
    </xf>
    <xf numFmtId="168" fontId="15" fillId="9" borderId="40" xfId="0" applyNumberFormat="1" applyFont="1" applyFill="1" applyBorder="1" applyAlignment="1">
      <alignment horizontal="center" vertical="center"/>
    </xf>
    <xf numFmtId="166" fontId="15" fillId="9" borderId="40" xfId="0" applyNumberFormat="1" applyFont="1" applyFill="1" applyBorder="1" applyAlignment="1">
      <alignment horizontal="center" vertical="center"/>
    </xf>
    <xf numFmtId="3" fontId="15" fillId="0" borderId="40" xfId="0" applyNumberFormat="1" applyFont="1" applyBorder="1" applyAlignment="1">
      <alignment horizontal="center" vertical="center"/>
    </xf>
    <xf numFmtId="9" fontId="12" fillId="9" borderId="40" xfId="1" applyFont="1" applyFill="1" applyBorder="1" applyAlignment="1">
      <alignment horizontal="center" vertical="center"/>
    </xf>
    <xf numFmtId="0" fontId="17" fillId="9" borderId="11" xfId="0" applyFont="1" applyFill="1" applyBorder="1" applyAlignment="1">
      <alignment horizontal="center" vertical="center"/>
    </xf>
    <xf numFmtId="168" fontId="15" fillId="9" borderId="11" xfId="0" applyNumberFormat="1" applyFont="1" applyFill="1" applyBorder="1" applyAlignment="1">
      <alignment horizontal="center" vertical="center"/>
    </xf>
    <xf numFmtId="9" fontId="12" fillId="9" borderId="11" xfId="1" applyFont="1" applyFill="1" applyBorder="1" applyAlignment="1">
      <alignment horizontal="center" vertical="center"/>
    </xf>
    <xf numFmtId="167" fontId="15" fillId="12" borderId="18" xfId="0" applyNumberFormat="1" applyFont="1" applyFill="1" applyBorder="1" applyAlignment="1">
      <alignment horizontal="center" vertical="center"/>
    </xf>
    <xf numFmtId="0" fontId="12" fillId="14" borderId="18" xfId="0" applyFont="1" applyFill="1" applyBorder="1" applyAlignment="1">
      <alignment horizontal="center" vertical="center" wrapText="1"/>
    </xf>
    <xf numFmtId="1" fontId="17" fillId="0" borderId="25" xfId="5" applyNumberFormat="1" applyFont="1" applyFill="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wrapText="1"/>
      <protection locked="0"/>
    </xf>
    <xf numFmtId="1" fontId="12" fillId="0" borderId="17" xfId="0" applyNumberFormat="1" applyFont="1" applyBorder="1" applyAlignment="1">
      <alignment horizontal="center" vertical="center" wrapText="1"/>
    </xf>
    <xf numFmtId="0" fontId="12" fillId="0" borderId="25" xfId="0" applyFont="1" applyBorder="1" applyAlignment="1" applyProtection="1">
      <alignment horizontal="center" vertical="center" wrapText="1"/>
      <protection locked="0"/>
    </xf>
    <xf numFmtId="1" fontId="17" fillId="0" borderId="1" xfId="5" applyNumberFormat="1" applyFont="1" applyFill="1" applyBorder="1" applyAlignment="1" applyProtection="1">
      <alignment horizontal="center" vertical="center" wrapText="1"/>
      <protection locked="0"/>
    </xf>
    <xf numFmtId="14" fontId="12" fillId="0" borderId="1" xfId="0" applyNumberFormat="1" applyFont="1" applyBorder="1" applyAlignment="1">
      <alignment horizontal="center" vertical="center" wrapText="1"/>
    </xf>
    <xf numFmtId="14" fontId="12" fillId="0" borderId="11" xfId="0" applyNumberFormat="1" applyFont="1" applyBorder="1" applyAlignment="1" applyProtection="1">
      <alignment horizontal="center" vertical="center" wrapText="1"/>
      <protection locked="0"/>
    </xf>
    <xf numFmtId="14" fontId="12" fillId="0" borderId="7" xfId="0" applyNumberFormat="1" applyFont="1" applyBorder="1" applyAlignment="1">
      <alignment horizontal="center" vertical="center" wrapText="1"/>
    </xf>
    <xf numFmtId="0" fontId="12" fillId="0" borderId="7" xfId="0" applyFont="1" applyBorder="1" applyAlignment="1">
      <alignment horizontal="center" vertical="center" wrapText="1"/>
    </xf>
    <xf numFmtId="1" fontId="17" fillId="0" borderId="44" xfId="5" applyNumberFormat="1" applyFont="1" applyFill="1" applyBorder="1" applyAlignment="1" applyProtection="1">
      <alignment horizontal="center" vertical="center" wrapText="1"/>
      <protection locked="0"/>
    </xf>
    <xf numFmtId="14" fontId="12" fillId="0" borderId="44" xfId="0" applyNumberFormat="1" applyFont="1" applyBorder="1" applyAlignment="1">
      <alignment horizontal="center" vertical="center" wrapText="1"/>
    </xf>
    <xf numFmtId="0" fontId="12" fillId="0" borderId="44" xfId="0" applyFont="1" applyBorder="1" applyAlignment="1">
      <alignment horizontal="center" vertical="center" wrapText="1"/>
    </xf>
    <xf numFmtId="0" fontId="12" fillId="0" borderId="41" xfId="0" applyFont="1" applyBorder="1" applyAlignment="1" applyProtection="1">
      <alignment horizontal="center" vertical="center" wrapText="1"/>
      <protection locked="0"/>
    </xf>
    <xf numFmtId="14" fontId="12" fillId="0" borderId="15" xfId="0" applyNumberFormat="1" applyFont="1" applyBorder="1" applyAlignment="1" applyProtection="1">
      <alignment horizontal="center" vertical="center" wrapText="1"/>
      <protection locked="0"/>
    </xf>
    <xf numFmtId="0" fontId="12" fillId="0" borderId="46" xfId="0" applyFont="1" applyBorder="1" applyAlignment="1" applyProtection="1">
      <alignment horizontal="center" vertical="center" wrapText="1"/>
      <protection locked="0"/>
    </xf>
    <xf numFmtId="164" fontId="12" fillId="0" borderId="14" xfId="2" applyFont="1" applyFill="1" applyBorder="1" applyAlignment="1" applyProtection="1">
      <alignment horizontal="center" vertical="center" wrapText="1"/>
      <protection locked="0"/>
    </xf>
    <xf numFmtId="165" fontId="12" fillId="0" borderId="14" xfId="0" applyNumberFormat="1" applyFont="1" applyBorder="1" applyAlignment="1" applyProtection="1">
      <alignment horizontal="center" vertical="center" wrapText="1"/>
      <protection locked="0"/>
    </xf>
    <xf numFmtId="1" fontId="17" fillId="0" borderId="29" xfId="5" applyNumberFormat="1" applyFont="1" applyFill="1" applyBorder="1" applyAlignment="1" applyProtection="1">
      <alignment horizontal="center" vertical="center" wrapText="1"/>
      <protection locked="0"/>
    </xf>
    <xf numFmtId="14" fontId="12" fillId="0" borderId="48" xfId="0" applyNumberFormat="1" applyFont="1" applyBorder="1" applyAlignment="1" applyProtection="1">
      <alignment horizontal="center" vertical="center" wrapText="1"/>
      <protection locked="0"/>
    </xf>
    <xf numFmtId="1" fontId="12" fillId="0" borderId="48" xfId="0" applyNumberFormat="1" applyFont="1" applyBorder="1" applyAlignment="1">
      <alignment horizontal="center" vertical="center" wrapText="1"/>
    </xf>
    <xf numFmtId="0" fontId="12" fillId="0" borderId="48" xfId="0" applyFont="1" applyBorder="1" applyAlignment="1" applyProtection="1">
      <alignment horizontal="center" vertical="center" wrapText="1"/>
      <protection locked="0"/>
    </xf>
    <xf numFmtId="14" fontId="12" fillId="0" borderId="25" xfId="0" applyNumberFormat="1" applyFont="1" applyBorder="1" applyAlignment="1">
      <alignment horizontal="center" vertical="center" wrapText="1"/>
    </xf>
    <xf numFmtId="0" fontId="17" fillId="0" borderId="51" xfId="5" applyFont="1" applyFill="1" applyBorder="1" applyAlignment="1">
      <alignment horizontal="center" vertical="center" wrapText="1"/>
    </xf>
    <xf numFmtId="1" fontId="17" fillId="0" borderId="51" xfId="5" applyNumberFormat="1" applyFont="1" applyFill="1" applyBorder="1" applyAlignment="1" applyProtection="1">
      <alignment horizontal="center" vertical="center" wrapText="1"/>
      <protection locked="0"/>
    </xf>
    <xf numFmtId="14" fontId="12" fillId="0" borderId="25" xfId="5" applyNumberFormat="1" applyFont="1" applyFill="1" applyBorder="1" applyAlignment="1">
      <alignment horizontal="center" vertical="center" wrapText="1"/>
    </xf>
    <xf numFmtId="0" fontId="12" fillId="0" borderId="25" xfId="5" applyFont="1" applyFill="1" applyBorder="1" applyAlignment="1">
      <alignment horizontal="center" vertical="center" wrapText="1"/>
    </xf>
    <xf numFmtId="9" fontId="12" fillId="0" borderId="25" xfId="5" applyNumberFormat="1" applyFont="1" applyFill="1" applyBorder="1" applyAlignment="1">
      <alignment horizontal="center" vertical="center" wrapText="1"/>
    </xf>
    <xf numFmtId="0" fontId="17" fillId="0" borderId="1" xfId="5" applyFont="1" applyFill="1" applyBorder="1" applyAlignment="1">
      <alignment horizontal="center" vertical="center" wrapText="1"/>
    </xf>
    <xf numFmtId="14" fontId="12" fillId="0" borderId="1" xfId="5" applyNumberFormat="1" applyFont="1" applyFill="1" applyBorder="1" applyAlignment="1">
      <alignment horizontal="center" vertical="center" wrapText="1"/>
    </xf>
    <xf numFmtId="9" fontId="12" fillId="0" borderId="1" xfId="5" applyNumberFormat="1" applyFont="1" applyFill="1" applyBorder="1" applyAlignment="1">
      <alignment horizontal="center" vertical="center" wrapText="1"/>
    </xf>
    <xf numFmtId="0" fontId="17" fillId="0" borderId="44" xfId="5" applyFont="1" applyFill="1" applyBorder="1" applyAlignment="1">
      <alignment horizontal="center" vertical="center" wrapText="1"/>
    </xf>
    <xf numFmtId="14" fontId="12" fillId="0" borderId="44" xfId="5" applyNumberFormat="1" applyFont="1" applyFill="1" applyBorder="1" applyAlignment="1">
      <alignment horizontal="center" vertical="center" wrapText="1"/>
    </xf>
    <xf numFmtId="9" fontId="12" fillId="0" borderId="44" xfId="5" applyNumberFormat="1" applyFont="1" applyFill="1" applyBorder="1" applyAlignment="1">
      <alignment horizontal="center" vertical="center" wrapText="1"/>
    </xf>
    <xf numFmtId="1" fontId="17" fillId="0" borderId="51" xfId="0" applyNumberFormat="1" applyFont="1" applyBorder="1" applyAlignment="1" applyProtection="1">
      <alignment horizontal="center" vertical="center" wrapText="1"/>
      <protection locked="0"/>
    </xf>
    <xf numFmtId="1" fontId="17" fillId="0" borderId="1" xfId="0" applyNumberFormat="1" applyFont="1" applyBorder="1" applyAlignment="1" applyProtection="1">
      <alignment horizontal="center" vertical="center" wrapText="1"/>
      <protection locked="0"/>
    </xf>
    <xf numFmtId="1" fontId="17" fillId="0" borderId="44" xfId="0" applyNumberFormat="1" applyFont="1" applyBorder="1" applyAlignment="1" applyProtection="1">
      <alignment horizontal="center" vertical="center" wrapText="1"/>
      <protection locked="0"/>
    </xf>
    <xf numFmtId="14" fontId="12" fillId="0" borderId="51" xfId="0" applyNumberFormat="1" applyFont="1" applyBorder="1" applyAlignment="1" applyProtection="1">
      <alignment horizontal="center" vertical="center"/>
      <protection locked="0"/>
    </xf>
    <xf numFmtId="14" fontId="12" fillId="0" borderId="1" xfId="0" applyNumberFormat="1" applyFont="1" applyBorder="1" applyAlignment="1" applyProtection="1">
      <alignment horizontal="center" vertical="center"/>
      <protection locked="0"/>
    </xf>
    <xf numFmtId="14" fontId="12" fillId="0" borderId="44" xfId="0" applyNumberFormat="1" applyFont="1" applyBorder="1" applyAlignment="1" applyProtection="1">
      <alignment horizontal="center" vertical="center"/>
      <protection locked="0"/>
    </xf>
    <xf numFmtId="0" fontId="12" fillId="0" borderId="53" xfId="0" applyFont="1" applyBorder="1" applyAlignment="1" applyProtection="1">
      <alignment horizontal="center" vertical="center" wrapText="1"/>
      <protection locked="0"/>
    </xf>
    <xf numFmtId="1" fontId="17" fillId="0" borderId="53" xfId="1" applyNumberFormat="1" applyFont="1" applyFill="1" applyBorder="1" applyAlignment="1" applyProtection="1">
      <alignment horizontal="center" vertical="center"/>
      <protection locked="0"/>
    </xf>
    <xf numFmtId="1" fontId="17" fillId="0" borderId="53" xfId="0" applyNumberFormat="1" applyFont="1" applyBorder="1" applyAlignment="1" applyProtection="1">
      <alignment horizontal="center" vertical="center" wrapText="1"/>
      <protection locked="0"/>
    </xf>
    <xf numFmtId="9" fontId="12" fillId="0" borderId="53" xfId="1" applyFont="1" applyFill="1" applyBorder="1" applyAlignment="1" applyProtection="1">
      <alignment horizontal="center" vertical="center"/>
      <protection locked="0"/>
    </xf>
    <xf numFmtId="9" fontId="12" fillId="0" borderId="53" xfId="1" applyFont="1" applyFill="1" applyBorder="1" applyAlignment="1" applyProtection="1">
      <alignment horizontal="center" vertical="center" wrapText="1"/>
      <protection locked="0"/>
    </xf>
    <xf numFmtId="0" fontId="12" fillId="0" borderId="41" xfId="0" applyFont="1" applyBorder="1" applyAlignment="1" applyProtection="1">
      <alignment horizontal="center" vertical="center"/>
      <protection locked="0"/>
    </xf>
    <xf numFmtId="164" fontId="12" fillId="0" borderId="41" xfId="2" applyFont="1" applyFill="1" applyBorder="1" applyAlignment="1" applyProtection="1">
      <alignment horizontal="center" vertical="center"/>
      <protection locked="0"/>
    </xf>
    <xf numFmtId="1" fontId="17" fillId="0" borderId="46" xfId="0" applyNumberFormat="1" applyFont="1" applyBorder="1" applyAlignment="1" applyProtection="1">
      <alignment horizontal="center" vertical="center" wrapText="1"/>
      <protection locked="0"/>
    </xf>
    <xf numFmtId="14" fontId="12" fillId="0" borderId="29" xfId="0" applyNumberFormat="1" applyFont="1" applyBorder="1" applyAlignment="1" applyProtection="1">
      <alignment horizontal="center" vertical="center"/>
      <protection locked="0"/>
    </xf>
    <xf numFmtId="1" fontId="12" fillId="0" borderId="29" xfId="0" applyNumberFormat="1" applyFont="1" applyBorder="1" applyAlignment="1">
      <alignment horizontal="center" vertical="center" wrapText="1"/>
    </xf>
    <xf numFmtId="9" fontId="12" fillId="0" borderId="29" xfId="1" applyFont="1" applyFill="1" applyBorder="1" applyAlignment="1">
      <alignment horizontal="center" vertical="center" wrapText="1"/>
    </xf>
    <xf numFmtId="1" fontId="17" fillId="0" borderId="15" xfId="0" applyNumberFormat="1"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164" fontId="12" fillId="0" borderId="15" xfId="2" applyFont="1" applyFill="1" applyBorder="1" applyAlignment="1" applyProtection="1">
      <alignment horizontal="center" vertical="center"/>
      <protection locked="0"/>
    </xf>
    <xf numFmtId="0" fontId="12" fillId="0" borderId="15" xfId="0" applyFont="1" applyBorder="1" applyAlignment="1" applyProtection="1">
      <alignment horizontal="center" vertical="top" wrapText="1"/>
      <protection locked="0"/>
    </xf>
    <xf numFmtId="1" fontId="17" fillId="0" borderId="25" xfId="0" applyNumberFormat="1" applyFont="1" applyBorder="1" applyAlignment="1" applyProtection="1">
      <alignment horizontal="center" vertical="center" wrapText="1"/>
      <protection locked="0"/>
    </xf>
    <xf numFmtId="14" fontId="12" fillId="0" borderId="46" xfId="0" applyNumberFormat="1" applyFont="1" applyBorder="1" applyAlignment="1" applyProtection="1">
      <alignment horizontal="center" vertical="center"/>
      <protection locked="0"/>
    </xf>
    <xf numFmtId="1" fontId="12" fillId="0" borderId="46" xfId="0" applyNumberFormat="1" applyFont="1" applyBorder="1" applyAlignment="1">
      <alignment horizontal="center" vertical="center" wrapText="1"/>
    </xf>
    <xf numFmtId="9" fontId="12" fillId="0" borderId="46" xfId="1" applyFont="1" applyFill="1" applyBorder="1" applyAlignment="1">
      <alignment horizontal="center" vertical="center" wrapText="1"/>
    </xf>
    <xf numFmtId="14" fontId="12" fillId="0" borderId="25" xfId="0" applyNumberFormat="1" applyFont="1" applyBorder="1" applyAlignment="1" applyProtection="1">
      <alignment horizontal="center" vertical="center"/>
      <protection locked="0"/>
    </xf>
    <xf numFmtId="1" fontId="12" fillId="0" borderId="25" xfId="0" applyNumberFormat="1" applyFont="1" applyBorder="1" applyAlignment="1">
      <alignment horizontal="center" vertical="center" wrapText="1"/>
    </xf>
    <xf numFmtId="1" fontId="12" fillId="0" borderId="44" xfId="0" applyNumberFormat="1" applyFont="1" applyBorder="1" applyAlignment="1">
      <alignment horizontal="center" vertical="center" wrapText="1"/>
    </xf>
    <xf numFmtId="0" fontId="12" fillId="0" borderId="54" xfId="0" applyFont="1" applyBorder="1" applyAlignment="1" applyProtection="1">
      <alignment horizontal="center" vertical="center" wrapText="1"/>
      <protection locked="0"/>
    </xf>
    <xf numFmtId="0" fontId="12" fillId="0" borderId="54" xfId="0" applyFont="1" applyBorder="1" applyAlignment="1" applyProtection="1">
      <alignment horizontal="justify" vertical="center" wrapText="1"/>
      <protection locked="0"/>
    </xf>
    <xf numFmtId="1" fontId="17" fillId="0" borderId="54" xfId="0" applyNumberFormat="1" applyFont="1" applyBorder="1" applyAlignment="1" applyProtection="1">
      <alignment horizontal="center" vertical="center"/>
      <protection locked="0"/>
    </xf>
    <xf numFmtId="1" fontId="17" fillId="0" borderId="54" xfId="0" applyNumberFormat="1" applyFont="1" applyBorder="1" applyAlignment="1" applyProtection="1">
      <alignment horizontal="center" vertical="center" wrapText="1"/>
      <protection locked="0"/>
    </xf>
    <xf numFmtId="9" fontId="12" fillId="0" borderId="54" xfId="0" applyNumberFormat="1" applyFont="1" applyBorder="1" applyAlignment="1" applyProtection="1">
      <alignment horizontal="center" vertical="center"/>
      <protection locked="0"/>
    </xf>
    <xf numFmtId="9" fontId="12" fillId="0" borderId="54" xfId="1" applyFont="1" applyFill="1" applyBorder="1" applyAlignment="1" applyProtection="1">
      <alignment horizontal="center" vertical="center" wrapText="1"/>
      <protection locked="0"/>
    </xf>
    <xf numFmtId="9" fontId="12" fillId="0" borderId="54" xfId="0" applyNumberFormat="1" applyFont="1" applyBorder="1" applyAlignment="1" applyProtection="1">
      <alignment horizontal="center" vertical="center" wrapText="1"/>
      <protection locked="0"/>
    </xf>
    <xf numFmtId="0" fontId="12" fillId="0" borderId="54" xfId="0" applyFont="1" applyBorder="1" applyAlignment="1" applyProtection="1">
      <alignment horizontal="center" vertical="center"/>
      <protection locked="0"/>
    </xf>
    <xf numFmtId="164" fontId="12" fillId="0" borderId="54" xfId="2" applyFont="1" applyFill="1" applyBorder="1" applyAlignment="1" applyProtection="1">
      <alignment horizontal="center" vertical="center"/>
      <protection locked="0"/>
    </xf>
    <xf numFmtId="165" fontId="12" fillId="0" borderId="18" xfId="0" applyNumberFormat="1" applyFont="1" applyBorder="1" applyAlignment="1" applyProtection="1">
      <alignment horizontal="center" vertical="center" wrapText="1"/>
      <protection locked="0"/>
    </xf>
    <xf numFmtId="9" fontId="12" fillId="0" borderId="46" xfId="1" applyFont="1" applyFill="1" applyBorder="1" applyAlignment="1" applyProtection="1">
      <alignment horizontal="center" vertical="center" wrapText="1"/>
      <protection locked="0"/>
    </xf>
    <xf numFmtId="9" fontId="12" fillId="0" borderId="54" xfId="1" applyFont="1" applyFill="1" applyBorder="1" applyAlignment="1" applyProtection="1">
      <alignment horizontal="center" vertical="center"/>
      <protection locked="0"/>
    </xf>
    <xf numFmtId="0" fontId="12" fillId="0" borderId="54" xfId="0" applyFont="1" applyBorder="1" applyAlignment="1" applyProtection="1">
      <alignment vertical="center"/>
      <protection locked="0"/>
    </xf>
    <xf numFmtId="164" fontId="12" fillId="0" borderId="54" xfId="2" applyFont="1" applyFill="1" applyBorder="1" applyAlignment="1" applyProtection="1">
      <alignment vertical="center"/>
      <protection locked="0"/>
    </xf>
    <xf numFmtId="0" fontId="12" fillId="0" borderId="55" xfId="0" applyFont="1" applyBorder="1" applyAlignment="1" applyProtection="1">
      <alignment horizontal="center" vertical="center" wrapText="1"/>
      <protection locked="0"/>
    </xf>
    <xf numFmtId="0" fontId="12" fillId="0" borderId="55" xfId="0" applyFont="1" applyBorder="1" applyAlignment="1" applyProtection="1">
      <alignment horizontal="justify" vertical="center" wrapText="1"/>
      <protection locked="0"/>
    </xf>
    <xf numFmtId="1" fontId="17" fillId="0" borderId="55" xfId="0" applyNumberFormat="1" applyFont="1" applyBorder="1" applyAlignment="1" applyProtection="1">
      <alignment horizontal="center" vertical="center"/>
      <protection locked="0"/>
    </xf>
    <xf numFmtId="1" fontId="17" fillId="0" borderId="55" xfId="0" applyNumberFormat="1" applyFont="1" applyBorder="1" applyAlignment="1" applyProtection="1">
      <alignment horizontal="center" vertical="center" wrapText="1"/>
      <protection locked="0"/>
    </xf>
    <xf numFmtId="9" fontId="12" fillId="0" borderId="55" xfId="1" applyFont="1" applyFill="1" applyBorder="1" applyAlignment="1" applyProtection="1">
      <alignment horizontal="center" vertical="center"/>
      <protection locked="0"/>
    </xf>
    <xf numFmtId="9" fontId="12" fillId="0" borderId="55" xfId="1" applyFont="1" applyFill="1" applyBorder="1" applyAlignment="1" applyProtection="1">
      <alignment horizontal="center" vertical="center" wrapText="1"/>
      <protection locked="0"/>
    </xf>
    <xf numFmtId="0" fontId="12" fillId="0" borderId="55" xfId="0" applyFont="1" applyBorder="1" applyAlignment="1" applyProtection="1">
      <alignment vertical="center"/>
      <protection locked="0"/>
    </xf>
    <xf numFmtId="164" fontId="12" fillId="0" borderId="55" xfId="2" applyFont="1" applyFill="1" applyBorder="1" applyAlignment="1" applyProtection="1">
      <alignment vertical="center"/>
      <protection locked="0"/>
    </xf>
    <xf numFmtId="0" fontId="12" fillId="0" borderId="55" xfId="0" applyFont="1" applyBorder="1" applyAlignment="1" applyProtection="1">
      <alignment horizontal="center" vertical="center"/>
      <protection locked="0"/>
    </xf>
    <xf numFmtId="1" fontId="12" fillId="0" borderId="51" xfId="0" applyNumberFormat="1" applyFont="1" applyBorder="1" applyAlignment="1">
      <alignment horizontal="center" vertical="center" wrapText="1"/>
    </xf>
    <xf numFmtId="0" fontId="12" fillId="0" borderId="45" xfId="0" applyFont="1" applyBorder="1" applyAlignment="1" applyProtection="1">
      <alignment horizontal="center" vertical="center"/>
      <protection locked="0"/>
    </xf>
    <xf numFmtId="1" fontId="17" fillId="0" borderId="29" xfId="0" applyNumberFormat="1" applyFont="1" applyBorder="1" applyAlignment="1" applyProtection="1">
      <alignment horizontal="center" vertical="center" wrapText="1"/>
      <protection locked="0"/>
    </xf>
    <xf numFmtId="164" fontId="12" fillId="0" borderId="18" xfId="2" applyFont="1" applyFill="1" applyBorder="1" applyAlignment="1" applyProtection="1">
      <alignment vertical="center"/>
      <protection locked="0"/>
    </xf>
    <xf numFmtId="0" fontId="12" fillId="0" borderId="16" xfId="0" applyFont="1" applyBorder="1" applyAlignment="1" applyProtection="1">
      <alignment horizontal="center" vertical="top" wrapText="1"/>
      <protection locked="0"/>
    </xf>
    <xf numFmtId="14" fontId="12" fillId="0" borderId="46" xfId="0" applyNumberFormat="1" applyFont="1" applyBorder="1" applyAlignment="1">
      <alignment horizontal="center" vertical="center"/>
    </xf>
    <xf numFmtId="0" fontId="12" fillId="0" borderId="46" xfId="0" applyFont="1" applyBorder="1" applyAlignment="1">
      <alignment horizontal="center" vertical="center"/>
    </xf>
    <xf numFmtId="166" fontId="12" fillId="0" borderId="40" xfId="0" applyNumberFormat="1" applyFont="1" applyBorder="1" applyAlignment="1">
      <alignment horizontal="center" vertical="center" wrapText="1"/>
    </xf>
    <xf numFmtId="1" fontId="12" fillId="0" borderId="57" xfId="0" applyNumberFormat="1" applyFont="1" applyBorder="1" applyAlignment="1">
      <alignment horizontal="center" vertical="center" wrapText="1"/>
    </xf>
    <xf numFmtId="1" fontId="17" fillId="0" borderId="59" xfId="5" applyNumberFormat="1" applyFont="1" applyFill="1" applyBorder="1" applyAlignment="1" applyProtection="1">
      <alignment horizontal="center" vertical="center" wrapText="1"/>
      <protection locked="0"/>
    </xf>
    <xf numFmtId="166" fontId="12" fillId="0" borderId="30" xfId="0" applyNumberFormat="1" applyFont="1" applyBorder="1" applyAlignment="1">
      <alignment horizontal="center" vertical="center" wrapText="1"/>
    </xf>
    <xf numFmtId="1" fontId="12" fillId="0" borderId="42" xfId="0" applyNumberFormat="1" applyFont="1" applyBorder="1" applyAlignment="1">
      <alignment horizontal="center" vertical="center" wrapText="1"/>
    </xf>
    <xf numFmtId="0" fontId="12" fillId="0" borderId="30" xfId="0" applyFont="1" applyBorder="1" applyAlignment="1">
      <alignment horizontal="center" vertical="center" wrapText="1"/>
    </xf>
    <xf numFmtId="166" fontId="12" fillId="0" borderId="32" xfId="0" applyNumberFormat="1" applyFont="1" applyBorder="1" applyAlignment="1">
      <alignment horizontal="center" vertical="center" wrapText="1"/>
    </xf>
    <xf numFmtId="1" fontId="12" fillId="0" borderId="62" xfId="0" applyNumberFormat="1" applyFont="1" applyBorder="1" applyAlignment="1">
      <alignment horizontal="center" vertical="center" wrapText="1"/>
    </xf>
    <xf numFmtId="0" fontId="12" fillId="0" borderId="32" xfId="0" applyFont="1" applyBorder="1" applyAlignment="1">
      <alignment horizontal="center" vertical="center" wrapText="1"/>
    </xf>
    <xf numFmtId="1" fontId="17" fillId="0" borderId="7" xfId="5" applyNumberFormat="1" applyFont="1" applyFill="1" applyBorder="1" applyAlignment="1" applyProtection="1">
      <alignment horizontal="center" vertical="center" wrapText="1"/>
      <protection locked="0"/>
    </xf>
    <xf numFmtId="166" fontId="12" fillId="0" borderId="27" xfId="0" applyNumberFormat="1" applyFont="1" applyBorder="1" applyAlignment="1">
      <alignment horizontal="center" vertical="center" wrapText="1"/>
    </xf>
    <xf numFmtId="0" fontId="12" fillId="0" borderId="22" xfId="0" applyFont="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wrapText="1"/>
      <protection locked="0"/>
    </xf>
    <xf numFmtId="1" fontId="12" fillId="0" borderId="43" xfId="0" applyNumberFormat="1" applyFont="1" applyBorder="1" applyAlignment="1">
      <alignment horizontal="center" vertical="center" wrapText="1"/>
    </xf>
    <xf numFmtId="0" fontId="12" fillId="0" borderId="43" xfId="0" applyFont="1" applyBorder="1" applyAlignment="1" applyProtection="1">
      <alignment horizontal="center" vertical="center" wrapText="1"/>
      <protection locked="0"/>
    </xf>
    <xf numFmtId="14" fontId="12" fillId="0" borderId="45" xfId="0" applyNumberFormat="1" applyFont="1" applyBorder="1" applyAlignment="1" applyProtection="1">
      <alignment horizontal="center" vertical="center" wrapText="1"/>
      <protection locked="0"/>
    </xf>
    <xf numFmtId="14" fontId="12" fillId="0" borderId="28" xfId="0" applyNumberFormat="1" applyFont="1" applyBorder="1" applyAlignment="1" applyProtection="1">
      <alignment horizontal="center" vertical="center" wrapText="1"/>
      <protection locked="0"/>
    </xf>
    <xf numFmtId="1" fontId="12" fillId="0" borderId="1" xfId="0" applyNumberFormat="1" applyFont="1" applyBorder="1" applyAlignment="1">
      <alignment horizontal="center" vertical="center" wrapText="1"/>
    </xf>
    <xf numFmtId="1" fontId="12" fillId="0" borderId="68" xfId="0" applyNumberFormat="1" applyFont="1" applyBorder="1" applyAlignment="1">
      <alignment horizontal="center" vertical="center" wrapText="1"/>
    </xf>
    <xf numFmtId="166" fontId="12" fillId="0" borderId="70" xfId="0" applyNumberFormat="1" applyFont="1" applyBorder="1" applyAlignment="1">
      <alignment horizontal="center" vertical="center" wrapText="1"/>
    </xf>
    <xf numFmtId="166" fontId="12" fillId="0" borderId="72" xfId="0" applyNumberFormat="1" applyFont="1" applyBorder="1" applyAlignment="1">
      <alignment horizontal="center" vertical="center" wrapText="1"/>
    </xf>
    <xf numFmtId="1" fontId="12" fillId="0" borderId="7" xfId="0" applyNumberFormat="1" applyFont="1" applyBorder="1" applyAlignment="1">
      <alignment horizontal="center" vertical="center" wrapText="1"/>
    </xf>
    <xf numFmtId="166" fontId="12" fillId="0" borderId="73" xfId="0" applyNumberFormat="1" applyFont="1" applyBorder="1" applyAlignment="1">
      <alignment horizontal="center" vertical="center" wrapText="1"/>
    </xf>
    <xf numFmtId="1" fontId="12" fillId="0" borderId="40"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0" fontId="12" fillId="0" borderId="51" xfId="0" applyFont="1" applyBorder="1" applyAlignment="1">
      <alignment horizontal="center" vertical="center" wrapText="1"/>
    </xf>
    <xf numFmtId="14" fontId="12" fillId="0" borderId="41" xfId="0" applyNumberFormat="1" applyFont="1" applyBorder="1" applyAlignment="1" applyProtection="1">
      <alignment horizontal="center" vertical="center"/>
      <protection locked="0"/>
    </xf>
    <xf numFmtId="1" fontId="12" fillId="0" borderId="74" xfId="0" applyNumberFormat="1" applyFont="1" applyBorder="1" applyAlignment="1">
      <alignment horizontal="center" vertical="center" wrapText="1"/>
    </xf>
    <xf numFmtId="0" fontId="12" fillId="0" borderId="74" xfId="0" applyFont="1" applyBorder="1" applyAlignment="1" applyProtection="1">
      <alignment horizontal="center" vertical="center" wrapText="1"/>
      <protection locked="0"/>
    </xf>
    <xf numFmtId="14" fontId="12" fillId="0" borderId="15" xfId="0" applyNumberFormat="1" applyFont="1" applyBorder="1" applyAlignment="1" applyProtection="1">
      <alignment horizontal="center" vertical="center"/>
      <protection locked="0"/>
    </xf>
    <xf numFmtId="0" fontId="12" fillId="0" borderId="75" xfId="0" applyFont="1" applyBorder="1" applyAlignment="1" applyProtection="1">
      <alignment horizontal="center" vertical="center" wrapText="1"/>
      <protection locked="0"/>
    </xf>
    <xf numFmtId="14" fontId="12" fillId="0" borderId="17" xfId="0" applyNumberFormat="1" applyFont="1" applyBorder="1" applyAlignment="1" applyProtection="1">
      <alignment horizontal="center" vertical="center"/>
      <protection locked="0"/>
    </xf>
    <xf numFmtId="1" fontId="17" fillId="0" borderId="16" xfId="0" applyNumberFormat="1" applyFont="1" applyBorder="1" applyAlignment="1">
      <alignment horizontal="center" vertical="center" wrapText="1"/>
    </xf>
    <xf numFmtId="0" fontId="30" fillId="0" borderId="16" xfId="0" applyFont="1" applyBorder="1" applyAlignment="1" applyProtection="1">
      <alignment horizontal="center" vertical="center" wrapText="1"/>
      <protection locked="0"/>
    </xf>
    <xf numFmtId="1" fontId="12" fillId="0" borderId="10" xfId="0" applyNumberFormat="1" applyFont="1" applyBorder="1" applyAlignment="1">
      <alignment horizontal="center" vertical="center" wrapText="1"/>
    </xf>
    <xf numFmtId="0" fontId="14" fillId="16" borderId="10" xfId="0" applyFont="1" applyFill="1" applyBorder="1" applyAlignment="1">
      <alignment horizontal="center" vertical="center" wrapText="1"/>
    </xf>
    <xf numFmtId="166" fontId="13" fillId="16" borderId="10" xfId="0" applyNumberFormat="1" applyFont="1" applyFill="1" applyBorder="1" applyAlignment="1">
      <alignment horizontal="center" vertical="center" wrapText="1"/>
    </xf>
    <xf numFmtId="0" fontId="13" fillId="16" borderId="10" xfId="0" applyNumberFormat="1" applyFont="1" applyFill="1" applyBorder="1" applyAlignment="1">
      <alignment horizontal="center" vertical="center" wrapText="1"/>
    </xf>
    <xf numFmtId="9" fontId="13" fillId="16" borderId="10" xfId="0" applyNumberFormat="1" applyFont="1" applyFill="1" applyBorder="1" applyAlignment="1">
      <alignment horizontal="center" vertical="center" wrapText="1"/>
    </xf>
    <xf numFmtId="0" fontId="14" fillId="16" borderId="11" xfId="0" applyFont="1" applyFill="1" applyBorder="1" applyAlignment="1">
      <alignment horizontal="center" vertical="center" wrapText="1"/>
    </xf>
    <xf numFmtId="166" fontId="13" fillId="16" borderId="11" xfId="0" applyNumberFormat="1" applyFont="1" applyFill="1" applyBorder="1" applyAlignment="1">
      <alignment horizontal="center" vertical="center" wrapText="1"/>
    </xf>
    <xf numFmtId="0" fontId="13" fillId="16" borderId="11" xfId="0" applyNumberFormat="1" applyFont="1" applyFill="1" applyBorder="1" applyAlignment="1">
      <alignment horizontal="center" vertical="center" wrapText="1"/>
    </xf>
    <xf numFmtId="9" fontId="13" fillId="16" borderId="11" xfId="0" applyNumberFormat="1" applyFont="1" applyFill="1" applyBorder="1" applyAlignment="1">
      <alignment horizontal="center" vertical="center" wrapText="1"/>
    </xf>
    <xf numFmtId="0" fontId="14" fillId="16" borderId="12" xfId="0" applyFont="1" applyFill="1" applyBorder="1" applyAlignment="1">
      <alignment horizontal="center" vertical="center" wrapText="1"/>
    </xf>
    <xf numFmtId="166" fontId="13" fillId="16" borderId="12" xfId="0" applyNumberFormat="1" applyFont="1" applyFill="1" applyBorder="1" applyAlignment="1">
      <alignment horizontal="center" vertical="center" wrapText="1"/>
    </xf>
    <xf numFmtId="0" fontId="13" fillId="16" borderId="12" xfId="0" applyNumberFormat="1" applyFont="1" applyFill="1" applyBorder="1" applyAlignment="1">
      <alignment horizontal="center" vertical="center" wrapText="1"/>
    </xf>
    <xf numFmtId="9" fontId="13" fillId="16" borderId="12" xfId="0" applyNumberFormat="1" applyFont="1" applyFill="1" applyBorder="1" applyAlignment="1">
      <alignment horizontal="center" vertical="center" wrapText="1"/>
    </xf>
    <xf numFmtId="0" fontId="12" fillId="9" borderId="14" xfId="0" applyFont="1" applyFill="1" applyBorder="1" applyAlignment="1">
      <alignment horizontal="center" vertical="center" wrapText="1"/>
    </xf>
    <xf numFmtId="1" fontId="15" fillId="0" borderId="14" xfId="0" applyNumberFormat="1" applyFont="1" applyFill="1" applyBorder="1" applyAlignment="1">
      <alignment horizontal="center" vertical="center"/>
    </xf>
    <xf numFmtId="9" fontId="14" fillId="9" borderId="14" xfId="0" applyNumberFormat="1" applyFont="1" applyFill="1" applyBorder="1" applyAlignment="1">
      <alignment horizontal="center" vertical="center"/>
    </xf>
    <xf numFmtId="9" fontId="12" fillId="9" borderId="77" xfId="1" applyFont="1" applyFill="1" applyBorder="1" applyAlignment="1">
      <alignment horizontal="center" vertical="center"/>
    </xf>
    <xf numFmtId="0" fontId="12" fillId="9" borderId="14" xfId="0" applyFont="1" applyFill="1" applyBorder="1" applyAlignment="1">
      <alignment horizontal="center" vertical="center"/>
    </xf>
    <xf numFmtId="164" fontId="12" fillId="9" borderId="14" xfId="2" applyFont="1" applyFill="1" applyBorder="1" applyAlignment="1">
      <alignment horizontal="center" vertical="center"/>
    </xf>
    <xf numFmtId="165" fontId="13" fillId="9" borderId="14" xfId="0" applyNumberFormat="1" applyFont="1" applyFill="1" applyBorder="1" applyAlignment="1" applyProtection="1">
      <alignment horizontal="center" vertical="center" wrapText="1"/>
      <protection locked="0"/>
    </xf>
    <xf numFmtId="1" fontId="14" fillId="9" borderId="18" xfId="0" applyNumberFormat="1" applyFont="1" applyFill="1" applyBorder="1" applyAlignment="1">
      <alignment horizontal="center" vertical="center" wrapText="1"/>
    </xf>
    <xf numFmtId="14" fontId="12" fillId="9" borderId="18" xfId="0" applyNumberFormat="1" applyFont="1" applyFill="1" applyBorder="1" applyAlignment="1">
      <alignment horizontal="center" vertical="center"/>
    </xf>
    <xf numFmtId="1" fontId="15" fillId="9" borderId="18" xfId="0" applyNumberFormat="1" applyFont="1" applyFill="1" applyBorder="1" applyAlignment="1" applyProtection="1">
      <alignment horizontal="center" vertical="center" wrapText="1"/>
    </xf>
    <xf numFmtId="9" fontId="13" fillId="9" borderId="18" xfId="1" applyFont="1" applyFill="1" applyBorder="1" applyAlignment="1">
      <alignment horizontal="center" vertical="center" wrapText="1"/>
    </xf>
    <xf numFmtId="165" fontId="13" fillId="0" borderId="18" xfId="0" applyNumberFormat="1"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1" fontId="15" fillId="0" borderId="18" xfId="0" applyNumberFormat="1" applyFont="1" applyFill="1" applyBorder="1" applyAlignment="1">
      <alignment horizontal="center" vertical="center"/>
    </xf>
    <xf numFmtId="9" fontId="14" fillId="9" borderId="18" xfId="0" applyNumberFormat="1" applyFont="1" applyFill="1" applyBorder="1" applyAlignment="1">
      <alignment horizontal="center" vertical="center"/>
    </xf>
    <xf numFmtId="9" fontId="12" fillId="9" borderId="78" xfId="1" applyFont="1" applyFill="1" applyBorder="1" applyAlignment="1">
      <alignment horizontal="center" vertical="center"/>
    </xf>
    <xf numFmtId="0" fontId="12" fillId="9" borderId="18" xfId="0" applyFont="1" applyFill="1" applyBorder="1" applyAlignment="1">
      <alignment horizontal="center" vertical="center"/>
    </xf>
    <xf numFmtId="164" fontId="12" fillId="9" borderId="18" xfId="2" applyFont="1" applyFill="1" applyBorder="1" applyAlignment="1">
      <alignment horizontal="center" vertical="center"/>
    </xf>
    <xf numFmtId="165" fontId="13" fillId="9" borderId="18" xfId="0" applyNumberFormat="1" applyFont="1" applyFill="1" applyBorder="1" applyAlignment="1" applyProtection="1">
      <alignment horizontal="center" vertical="center" wrapText="1"/>
      <protection locked="0"/>
    </xf>
    <xf numFmtId="9" fontId="20" fillId="0" borderId="18" xfId="0" applyNumberFormat="1" applyFont="1" applyFill="1" applyBorder="1" applyAlignment="1">
      <alignment horizontal="center" vertical="center"/>
    </xf>
    <xf numFmtId="1" fontId="14" fillId="0" borderId="18" xfId="0" applyNumberFormat="1" applyFont="1" applyFill="1" applyBorder="1" applyAlignment="1">
      <alignment horizontal="center" vertical="center" wrapText="1"/>
    </xf>
    <xf numFmtId="9" fontId="12" fillId="0" borderId="78" xfId="1" applyFont="1" applyFill="1" applyBorder="1" applyAlignment="1">
      <alignment horizontal="center" vertical="center"/>
    </xf>
    <xf numFmtId="0" fontId="12" fillId="0" borderId="18" xfId="0" applyFont="1" applyFill="1" applyBorder="1" applyAlignment="1" applyProtection="1">
      <alignment horizontal="justify" vertical="center" wrapText="1"/>
      <protection locked="0"/>
    </xf>
    <xf numFmtId="9" fontId="12" fillId="0" borderId="79" xfId="1" applyFont="1" applyFill="1" applyBorder="1" applyAlignment="1">
      <alignment horizontal="center" vertical="center"/>
    </xf>
    <xf numFmtId="0" fontId="17" fillId="0" borderId="18" xfId="0" applyFont="1" applyFill="1" applyBorder="1" applyAlignment="1" applyProtection="1">
      <alignment horizontal="center" vertical="center" wrapText="1"/>
      <protection locked="0"/>
    </xf>
    <xf numFmtId="1" fontId="12" fillId="0" borderId="18" xfId="0" applyNumberFormat="1" applyFont="1" applyFill="1" applyBorder="1" applyAlignment="1" applyProtection="1">
      <alignment horizontal="center" vertical="center" wrapText="1"/>
      <protection locked="0"/>
    </xf>
    <xf numFmtId="9" fontId="13" fillId="12" borderId="18" xfId="0" applyNumberFormat="1" applyFont="1" applyFill="1" applyBorder="1" applyAlignment="1">
      <alignment horizontal="center" vertical="center"/>
    </xf>
    <xf numFmtId="0" fontId="13" fillId="12" borderId="18" xfId="0" applyFont="1" applyFill="1" applyBorder="1" applyAlignment="1">
      <alignment horizontal="center" vertical="center"/>
    </xf>
    <xf numFmtId="0" fontId="13" fillId="12" borderId="18" xfId="0" applyFont="1" applyFill="1" applyBorder="1" applyAlignment="1">
      <alignment horizontal="center" vertical="center" wrapText="1"/>
    </xf>
    <xf numFmtId="1" fontId="17" fillId="0" borderId="10" xfId="5" applyNumberFormat="1" applyFont="1" applyFill="1" applyBorder="1" applyAlignment="1" applyProtection="1">
      <alignment horizontal="center" vertical="center" wrapText="1"/>
      <protection locked="0"/>
    </xf>
    <xf numFmtId="14" fontId="12" fillId="0" borderId="10" xfId="0" applyNumberFormat="1" applyFont="1" applyBorder="1" applyAlignment="1" applyProtection="1">
      <alignment horizontal="center" vertical="center"/>
      <protection locked="0"/>
    </xf>
    <xf numFmtId="1" fontId="17" fillId="0" borderId="11" xfId="5" applyNumberFormat="1" applyFont="1" applyFill="1" applyBorder="1" applyAlignment="1" applyProtection="1">
      <alignment horizontal="center" vertical="center" wrapText="1"/>
      <protection locked="0"/>
    </xf>
    <xf numFmtId="14" fontId="12" fillId="0" borderId="11" xfId="0" applyNumberFormat="1" applyFont="1" applyBorder="1" applyAlignment="1" applyProtection="1">
      <alignment horizontal="center" vertical="center"/>
      <protection locked="0"/>
    </xf>
    <xf numFmtId="1" fontId="12" fillId="0" borderId="11" xfId="0" applyNumberFormat="1" applyFont="1" applyBorder="1" applyAlignment="1">
      <alignment horizontal="center" vertical="center" wrapText="1"/>
    </xf>
    <xf numFmtId="1" fontId="17" fillId="0" borderId="12" xfId="5" applyNumberFormat="1" applyFont="1" applyFill="1" applyBorder="1" applyAlignment="1" applyProtection="1">
      <alignment horizontal="center" vertical="center" wrapText="1"/>
      <protection locked="0"/>
    </xf>
    <xf numFmtId="14" fontId="12" fillId="0" borderId="12" xfId="0" applyNumberFormat="1" applyFont="1" applyBorder="1" applyAlignment="1" applyProtection="1">
      <alignment horizontal="center" vertical="center"/>
      <protection locked="0"/>
    </xf>
    <xf numFmtId="1" fontId="12" fillId="0" borderId="12" xfId="0" applyNumberFormat="1" applyFont="1" applyBorder="1" applyAlignment="1">
      <alignment horizontal="center" vertical="center" wrapText="1"/>
    </xf>
    <xf numFmtId="14" fontId="12" fillId="0" borderId="7" xfId="0" applyNumberFormat="1" applyFont="1" applyBorder="1" applyAlignment="1" applyProtection="1">
      <alignment horizontal="center" vertical="center"/>
      <protection locked="0"/>
    </xf>
    <xf numFmtId="9" fontId="12" fillId="0" borderId="7" xfId="1" applyFont="1" applyFill="1" applyBorder="1" applyAlignment="1" applyProtection="1">
      <alignment horizontal="center" vertical="center" wrapText="1"/>
      <protection locked="0"/>
    </xf>
    <xf numFmtId="1" fontId="17" fillId="0" borderId="81" xfId="5" applyNumberFormat="1" applyFont="1" applyFill="1" applyBorder="1" applyAlignment="1" applyProtection="1">
      <alignment horizontal="center" vertical="center" wrapText="1"/>
      <protection locked="0"/>
    </xf>
    <xf numFmtId="14" fontId="12" fillId="0" borderId="13" xfId="0" applyNumberFormat="1" applyFont="1" applyBorder="1" applyAlignment="1" applyProtection="1">
      <alignment horizontal="center" vertical="center" wrapText="1"/>
      <protection locked="0"/>
    </xf>
    <xf numFmtId="14" fontId="12" fillId="0" borderId="12" xfId="0" applyNumberFormat="1" applyFont="1" applyBorder="1" applyAlignment="1" applyProtection="1">
      <alignment horizontal="center" vertical="center" wrapText="1"/>
      <protection locked="0"/>
    </xf>
    <xf numFmtId="0" fontId="12" fillId="0" borderId="18" xfId="0" applyFont="1" applyFill="1" applyBorder="1" applyAlignment="1" applyProtection="1">
      <alignment vertical="center" wrapText="1"/>
      <protection locked="0"/>
    </xf>
    <xf numFmtId="9" fontId="14" fillId="0" borderId="18" xfId="0" applyNumberFormat="1" applyFont="1" applyFill="1" applyBorder="1" applyAlignment="1">
      <alignment horizontal="center" vertical="center"/>
    </xf>
    <xf numFmtId="1" fontId="16" fillId="0" borderId="18" xfId="0" applyNumberFormat="1" applyFont="1" applyFill="1" applyBorder="1" applyAlignment="1">
      <alignment horizontal="center" vertical="center"/>
    </xf>
    <xf numFmtId="3" fontId="0" fillId="0" borderId="18" xfId="2" applyNumberFormat="1" applyFont="1" applyFill="1" applyBorder="1" applyAlignment="1">
      <alignment vertical="center"/>
    </xf>
    <xf numFmtId="0" fontId="37" fillId="0" borderId="18" xfId="0" applyFont="1" applyFill="1" applyBorder="1" applyAlignment="1">
      <alignment horizontal="center" vertical="center" wrapText="1"/>
    </xf>
    <xf numFmtId="3" fontId="0" fillId="0" borderId="18" xfId="2" applyNumberFormat="1" applyFont="1" applyFill="1" applyBorder="1" applyAlignment="1">
      <alignment horizontal="center" vertical="center"/>
    </xf>
    <xf numFmtId="166" fontId="15" fillId="0" borderId="10" xfId="0" applyNumberFormat="1" applyFont="1" applyBorder="1" applyAlignment="1">
      <alignment horizontal="center" vertical="center" wrapText="1"/>
    </xf>
    <xf numFmtId="166" fontId="15" fillId="0" borderId="12" xfId="0" applyNumberFormat="1" applyFont="1" applyBorder="1" applyAlignment="1">
      <alignment horizontal="center" vertical="center" wrapText="1"/>
    </xf>
    <xf numFmtId="14" fontId="12" fillId="9" borderId="10" xfId="0" applyNumberFormat="1" applyFont="1" applyFill="1" applyBorder="1" applyAlignment="1">
      <alignment horizontal="center" vertical="center" wrapText="1"/>
    </xf>
    <xf numFmtId="9" fontId="15" fillId="9" borderId="10" xfId="1" applyFont="1" applyFill="1" applyBorder="1" applyAlignment="1" applyProtection="1">
      <alignment horizontal="center" vertical="center" wrapText="1"/>
    </xf>
    <xf numFmtId="1" fontId="15" fillId="9" borderId="10" xfId="0" applyNumberFormat="1" applyFont="1" applyFill="1" applyBorder="1" applyAlignment="1" applyProtection="1">
      <alignment horizontal="center" vertical="center" wrapText="1"/>
    </xf>
    <xf numFmtId="14" fontId="12" fillId="9" borderId="11" xfId="0" applyNumberFormat="1" applyFont="1" applyFill="1" applyBorder="1" applyAlignment="1">
      <alignment horizontal="center" vertical="center" wrapText="1"/>
    </xf>
    <xf numFmtId="9" fontId="15" fillId="9" borderId="11" xfId="1" applyFont="1" applyFill="1" applyBorder="1" applyAlignment="1" applyProtection="1">
      <alignment horizontal="center" vertical="center" wrapText="1"/>
    </xf>
    <xf numFmtId="1" fontId="15" fillId="9" borderId="11" xfId="0" applyNumberFormat="1" applyFont="1" applyFill="1" applyBorder="1" applyAlignment="1" applyProtection="1">
      <alignment horizontal="center" vertical="center" wrapText="1"/>
    </xf>
    <xf numFmtId="14" fontId="12" fillId="9" borderId="12" xfId="0" applyNumberFormat="1" applyFont="1" applyFill="1" applyBorder="1" applyAlignment="1">
      <alignment horizontal="center" vertical="center" wrapText="1"/>
    </xf>
    <xf numFmtId="9" fontId="15" fillId="9" borderId="12" xfId="1" applyFont="1" applyFill="1" applyBorder="1" applyAlignment="1" applyProtection="1">
      <alignment horizontal="center" vertical="center" wrapText="1"/>
    </xf>
    <xf numFmtId="1" fontId="15" fillId="9" borderId="12" xfId="0" applyNumberFormat="1" applyFont="1" applyFill="1" applyBorder="1" applyAlignment="1" applyProtection="1">
      <alignment horizontal="center" vertical="center" wrapText="1"/>
    </xf>
    <xf numFmtId="1" fontId="12" fillId="9" borderId="18" xfId="0" applyNumberFormat="1" applyFont="1" applyFill="1" applyBorder="1" applyAlignment="1" applyProtection="1">
      <alignment horizontal="center" vertical="center" wrapText="1"/>
      <protection locked="0"/>
    </xf>
    <xf numFmtId="9" fontId="14" fillId="9" borderId="18" xfId="0" applyNumberFormat="1" applyFont="1" applyFill="1" applyBorder="1" applyAlignment="1">
      <alignment horizontal="center" vertical="center" wrapText="1"/>
    </xf>
    <xf numFmtId="9" fontId="12" fillId="9" borderId="18" xfId="1" applyFont="1" applyFill="1" applyBorder="1" applyAlignment="1">
      <alignment horizontal="center" vertical="center" wrapText="1"/>
    </xf>
    <xf numFmtId="3" fontId="15" fillId="9" borderId="18" xfId="4" applyNumberFormat="1" applyFont="1" applyFill="1" applyBorder="1" applyAlignment="1">
      <alignment horizontal="center" vertical="center" wrapText="1"/>
    </xf>
    <xf numFmtId="164" fontId="12" fillId="9" borderId="18" xfId="2" applyFont="1" applyFill="1" applyBorder="1" applyAlignment="1">
      <alignment horizontal="center" vertical="center" wrapText="1"/>
    </xf>
    <xf numFmtId="14" fontId="12" fillId="9" borderId="18" xfId="0" applyNumberFormat="1" applyFont="1" applyFill="1" applyBorder="1" applyAlignment="1">
      <alignment horizontal="center" vertical="center" wrapText="1"/>
    </xf>
    <xf numFmtId="9" fontId="15" fillId="9" borderId="18" xfId="1" applyFont="1" applyFill="1" applyBorder="1" applyAlignment="1" applyProtection="1">
      <alignment horizontal="center" vertical="center" wrapText="1"/>
    </xf>
    <xf numFmtId="9" fontId="15" fillId="12" borderId="10" xfId="1" applyFont="1" applyFill="1" applyBorder="1" applyAlignment="1">
      <alignment horizontal="center" vertical="center"/>
    </xf>
    <xf numFmtId="9" fontId="15" fillId="12" borderId="11" xfId="1" applyFont="1" applyFill="1" applyBorder="1" applyAlignment="1">
      <alignment horizontal="center" vertical="center"/>
    </xf>
    <xf numFmtId="9" fontId="15" fillId="12" borderId="12" xfId="1" applyFont="1" applyFill="1" applyBorder="1" applyAlignment="1">
      <alignment horizontal="center" vertical="center"/>
    </xf>
    <xf numFmtId="9" fontId="15" fillId="12" borderId="18" xfId="1" applyFont="1" applyFill="1" applyBorder="1" applyAlignment="1">
      <alignment horizontal="center" vertical="center"/>
    </xf>
    <xf numFmtId="1" fontId="20" fillId="0" borderId="10" xfId="0" applyNumberFormat="1" applyFont="1" applyBorder="1" applyAlignment="1">
      <alignment horizontal="center" vertical="center" wrapText="1"/>
    </xf>
    <xf numFmtId="1" fontId="20" fillId="0" borderId="12" xfId="0" applyNumberFormat="1" applyFont="1" applyBorder="1" applyAlignment="1">
      <alignment horizontal="center" vertical="center" wrapText="1"/>
    </xf>
    <xf numFmtId="0" fontId="12" fillId="14" borderId="18" xfId="0" applyFont="1" applyFill="1" applyBorder="1" applyAlignment="1">
      <alignment horizontal="left" vertical="center" wrapText="1"/>
    </xf>
    <xf numFmtId="3" fontId="15" fillId="13" borderId="18" xfId="0" applyNumberFormat="1" applyFont="1" applyFill="1" applyBorder="1" applyAlignment="1">
      <alignment horizontal="center" vertical="center" wrapText="1"/>
    </xf>
    <xf numFmtId="3" fontId="15" fillId="0" borderId="18" xfId="0" applyNumberFormat="1" applyFont="1" applyBorder="1" applyAlignment="1">
      <alignment horizontal="center" vertical="center" wrapText="1"/>
    </xf>
    <xf numFmtId="1" fontId="17" fillId="0" borderId="13" xfId="0" applyNumberFormat="1" applyFont="1" applyBorder="1" applyAlignment="1">
      <alignment horizontal="center" vertical="center" wrapText="1"/>
    </xf>
    <xf numFmtId="166" fontId="12" fillId="0" borderId="13" xfId="0" applyNumberFormat="1" applyFont="1" applyBorder="1" applyAlignment="1">
      <alignment horizontal="center" vertical="center" wrapText="1"/>
    </xf>
    <xf numFmtId="9" fontId="12" fillId="0" borderId="13" xfId="0" applyNumberFormat="1" applyFont="1" applyBorder="1" applyAlignment="1">
      <alignment horizontal="center" vertical="center" wrapText="1"/>
    </xf>
    <xf numFmtId="0" fontId="12" fillId="0" borderId="16" xfId="0" applyFont="1" applyBorder="1" applyAlignment="1" applyProtection="1">
      <alignment vertical="center" wrapText="1"/>
      <protection locked="0"/>
    </xf>
    <xf numFmtId="0" fontId="12" fillId="9" borderId="16" xfId="0" applyFont="1" applyFill="1" applyBorder="1" applyAlignment="1" applyProtection="1">
      <alignment vertical="center" wrapText="1"/>
      <protection locked="0"/>
    </xf>
    <xf numFmtId="0" fontId="17" fillId="0" borderId="16" xfId="0" applyFont="1" applyBorder="1" applyAlignment="1" applyProtection="1">
      <alignment horizontal="center" vertical="center" wrapText="1"/>
      <protection locked="0"/>
    </xf>
    <xf numFmtId="3" fontId="15" fillId="12" borderId="16" xfId="0" applyNumberFormat="1" applyFont="1" applyFill="1" applyBorder="1" applyAlignment="1">
      <alignment vertical="center"/>
    </xf>
    <xf numFmtId="164" fontId="0" fillId="0" borderId="16" xfId="2" applyFont="1" applyFill="1" applyBorder="1" applyAlignment="1">
      <alignment vertical="center"/>
    </xf>
    <xf numFmtId="166" fontId="12" fillId="9" borderId="16" xfId="0" applyNumberFormat="1" applyFont="1" applyFill="1" applyBorder="1" applyAlignment="1">
      <alignment horizontal="center" vertical="center"/>
    </xf>
    <xf numFmtId="1" fontId="15" fillId="0" borderId="16" xfId="0" applyNumberFormat="1" applyFont="1" applyBorder="1" applyAlignment="1">
      <alignment horizontal="center" vertical="center" wrapText="1"/>
    </xf>
    <xf numFmtId="9" fontId="13" fillId="0" borderId="16" xfId="1" applyFont="1" applyFill="1" applyBorder="1" applyAlignment="1">
      <alignment horizontal="center" vertical="center" wrapText="1"/>
    </xf>
    <xf numFmtId="0" fontId="15" fillId="0" borderId="16" xfId="0" applyFont="1" applyBorder="1" applyAlignment="1">
      <alignment horizontal="center" vertical="center" wrapText="1"/>
    </xf>
    <xf numFmtId="164" fontId="0" fillId="0" borderId="16" xfId="2" applyFont="1" applyFill="1" applyBorder="1" applyAlignment="1">
      <alignment horizontal="center" vertical="center"/>
    </xf>
    <xf numFmtId="0" fontId="15" fillId="13" borderId="16" xfId="0" applyFont="1" applyFill="1" applyBorder="1" applyAlignment="1">
      <alignment horizontal="justify" vertical="center" wrapText="1"/>
    </xf>
    <xf numFmtId="0" fontId="15" fillId="0" borderId="13" xfId="0" applyFont="1" applyBorder="1" applyAlignment="1">
      <alignment horizontal="justify" vertical="center" wrapText="1"/>
    </xf>
    <xf numFmtId="0" fontId="15" fillId="13" borderId="13" xfId="0" applyFont="1" applyFill="1" applyBorder="1" applyAlignment="1">
      <alignment horizontal="justify" vertical="center" wrapText="1"/>
    </xf>
    <xf numFmtId="1" fontId="20" fillId="0" borderId="13" xfId="0" applyNumberFormat="1" applyFont="1" applyBorder="1" applyAlignment="1">
      <alignment horizontal="center" vertical="center" wrapText="1"/>
    </xf>
    <xf numFmtId="0" fontId="15" fillId="0" borderId="16" xfId="0" applyFont="1" applyBorder="1" applyAlignment="1">
      <alignment horizontal="center" vertical="center"/>
    </xf>
    <xf numFmtId="0" fontId="15" fillId="13" borderId="16" xfId="0" applyFont="1" applyFill="1" applyBorder="1" applyAlignment="1">
      <alignment horizontal="center" vertical="center" wrapText="1"/>
    </xf>
    <xf numFmtId="0" fontId="15" fillId="13" borderId="16" xfId="0" applyFont="1" applyFill="1" applyBorder="1" applyAlignment="1">
      <alignment vertical="center" wrapText="1"/>
    </xf>
    <xf numFmtId="0" fontId="17" fillId="0" borderId="16" xfId="0" applyFont="1" applyBorder="1" applyAlignment="1">
      <alignment horizontal="center" vertical="center" wrapText="1"/>
    </xf>
    <xf numFmtId="9" fontId="15" fillId="0" borderId="16" xfId="0" applyNumberFormat="1" applyFont="1" applyBorder="1" applyAlignment="1">
      <alignment horizontal="center" vertical="center" wrapText="1"/>
    </xf>
    <xf numFmtId="167" fontId="15" fillId="13" borderId="16" xfId="0" applyNumberFormat="1" applyFont="1" applyFill="1" applyBorder="1" applyAlignment="1">
      <alignment horizontal="center"/>
    </xf>
    <xf numFmtId="0" fontId="15" fillId="0" borderId="16" xfId="0" applyFont="1" applyBorder="1" applyAlignment="1">
      <alignment horizontal="justify" vertical="center" wrapText="1"/>
    </xf>
    <xf numFmtId="168" fontId="15" fillId="0" borderId="16" xfId="0" applyNumberFormat="1" applyFont="1" applyBorder="1" applyAlignment="1">
      <alignment horizontal="center" vertical="center"/>
    </xf>
    <xf numFmtId="166" fontId="15" fillId="0" borderId="16" xfId="0" applyNumberFormat="1" applyFont="1" applyBorder="1" applyAlignment="1">
      <alignment horizontal="center" vertical="center"/>
    </xf>
    <xf numFmtId="3" fontId="15" fillId="0" borderId="16" xfId="0" applyNumberFormat="1" applyFont="1" applyBorder="1" applyAlignment="1">
      <alignment horizontal="center" vertical="center"/>
    </xf>
    <xf numFmtId="9" fontId="12" fillId="0" borderId="16" xfId="1" applyFont="1" applyBorder="1" applyAlignment="1">
      <alignment horizontal="center" vertical="center"/>
    </xf>
    <xf numFmtId="9" fontId="12" fillId="0" borderId="16" xfId="0" applyNumberFormat="1" applyFont="1" applyBorder="1" applyAlignment="1">
      <alignment horizontal="center" vertical="center"/>
    </xf>
    <xf numFmtId="167" fontId="12" fillId="0" borderId="16" xfId="0" applyNumberFormat="1" applyFont="1" applyBorder="1" applyAlignment="1">
      <alignment horizontal="center" vertical="center"/>
    </xf>
    <xf numFmtId="167" fontId="12" fillId="0" borderId="16" xfId="0" applyNumberFormat="1" applyFont="1" applyBorder="1" applyAlignment="1">
      <alignment horizontal="justify" vertical="center" wrapText="1"/>
    </xf>
    <xf numFmtId="165" fontId="12" fillId="0" borderId="16" xfId="0" applyNumberFormat="1" applyFont="1" applyBorder="1" applyAlignment="1">
      <alignment horizontal="justify" vertical="center" wrapText="1"/>
    </xf>
    <xf numFmtId="166" fontId="12" fillId="0" borderId="16" xfId="0" applyNumberFormat="1" applyFont="1" applyBorder="1" applyAlignment="1">
      <alignment horizontal="center" vertical="center"/>
    </xf>
    <xf numFmtId="9" fontId="12" fillId="0" borderId="16" xfId="0" applyNumberFormat="1" applyFont="1" applyBorder="1" applyAlignment="1">
      <alignment horizontal="center" vertical="center" wrapText="1"/>
    </xf>
    <xf numFmtId="167" fontId="15" fillId="0" borderId="16" xfId="0" applyNumberFormat="1" applyFont="1" applyBorder="1" applyAlignment="1">
      <alignment horizontal="center"/>
    </xf>
    <xf numFmtId="0" fontId="15" fillId="9" borderId="16" xfId="0" applyFont="1" applyFill="1" applyBorder="1" applyAlignment="1">
      <alignment horizontal="center" vertical="center"/>
    </xf>
    <xf numFmtId="0" fontId="15" fillId="12" borderId="16" xfId="0" applyFont="1" applyFill="1" applyBorder="1" applyAlignment="1">
      <alignment horizontal="center" vertical="center" wrapText="1"/>
    </xf>
    <xf numFmtId="0" fontId="15" fillId="12" borderId="16" xfId="0" applyFont="1" applyFill="1" applyBorder="1" applyAlignment="1">
      <alignment vertical="center" wrapText="1"/>
    </xf>
    <xf numFmtId="0" fontId="15" fillId="9" borderId="16" xfId="0" applyFont="1" applyFill="1" applyBorder="1" applyAlignment="1">
      <alignment horizontal="center" vertical="center" wrapText="1"/>
    </xf>
    <xf numFmtId="0" fontId="15" fillId="9" borderId="16" xfId="0" applyFont="1" applyFill="1" applyBorder="1" applyAlignment="1">
      <alignment vertical="center" wrapText="1"/>
    </xf>
    <xf numFmtId="0" fontId="17" fillId="9" borderId="16" xfId="0" applyFont="1" applyFill="1" applyBorder="1" applyAlignment="1">
      <alignment horizontal="center" vertical="center" wrapText="1"/>
    </xf>
    <xf numFmtId="9" fontId="15" fillId="9" borderId="16" xfId="0" applyNumberFormat="1" applyFont="1" applyFill="1" applyBorder="1" applyAlignment="1">
      <alignment horizontal="center" vertical="center" wrapText="1"/>
    </xf>
    <xf numFmtId="167" fontId="15" fillId="12" borderId="16" xfId="0" applyNumberFormat="1" applyFont="1" applyFill="1" applyBorder="1" applyAlignment="1">
      <alignment horizontal="center"/>
    </xf>
    <xf numFmtId="167" fontId="15" fillId="9" borderId="16" xfId="0" applyNumberFormat="1" applyFont="1" applyFill="1" applyBorder="1" applyAlignment="1">
      <alignment horizontal="center"/>
    </xf>
    <xf numFmtId="0" fontId="12" fillId="9" borderId="16" xfId="0" applyFont="1" applyFill="1" applyBorder="1" applyAlignment="1">
      <alignment horizontal="center" vertical="center" wrapText="1"/>
    </xf>
    <xf numFmtId="0" fontId="17" fillId="9" borderId="16" xfId="0" applyFont="1" applyFill="1" applyBorder="1" applyAlignment="1">
      <alignment horizontal="center" vertical="center"/>
    </xf>
    <xf numFmtId="168" fontId="15" fillId="9" borderId="16" xfId="0" applyNumberFormat="1" applyFont="1" applyFill="1" applyBorder="1" applyAlignment="1">
      <alignment horizontal="center" vertical="center"/>
    </xf>
    <xf numFmtId="166" fontId="15" fillId="9" borderId="16" xfId="0" applyNumberFormat="1" applyFont="1" applyFill="1" applyBorder="1" applyAlignment="1">
      <alignment horizontal="center" vertical="center"/>
    </xf>
    <xf numFmtId="9" fontId="12" fillId="9" borderId="16" xfId="1" applyFont="1" applyFill="1" applyBorder="1" applyAlignment="1">
      <alignment horizontal="center" vertical="center"/>
    </xf>
    <xf numFmtId="0" fontId="33" fillId="0" borderId="18" xfId="0" applyFont="1" applyBorder="1" applyAlignment="1">
      <alignment horizontal="center" vertical="center" wrapText="1"/>
    </xf>
    <xf numFmtId="0" fontId="12" fillId="0" borderId="14" xfId="0" applyFont="1" applyBorder="1" applyAlignment="1" applyProtection="1">
      <alignment vertical="center" wrapText="1"/>
      <protection locked="0"/>
    </xf>
    <xf numFmtId="0" fontId="12" fillId="9" borderId="14" xfId="0" applyFont="1" applyFill="1" applyBorder="1" applyAlignment="1" applyProtection="1">
      <alignment vertical="center" wrapText="1"/>
      <protection locked="0"/>
    </xf>
    <xf numFmtId="0" fontId="14" fillId="0" borderId="14" xfId="0" applyFont="1" applyBorder="1" applyAlignment="1">
      <alignment horizontal="center" vertical="center"/>
    </xf>
    <xf numFmtId="3" fontId="15" fillId="9" borderId="14" xfId="4" applyNumberFormat="1" applyFont="1" applyFill="1" applyBorder="1" applyAlignment="1">
      <alignment vertical="center"/>
    </xf>
    <xf numFmtId="3" fontId="12" fillId="0" borderId="14" xfId="2" applyNumberFormat="1" applyFont="1" applyFill="1" applyBorder="1" applyAlignment="1">
      <alignment vertical="center"/>
    </xf>
    <xf numFmtId="9" fontId="14" fillId="0" borderId="16" xfId="0" applyNumberFormat="1" applyFont="1" applyBorder="1" applyAlignment="1">
      <alignment horizontal="center" vertical="center"/>
    </xf>
    <xf numFmtId="3" fontId="15" fillId="12" borderId="16" xfId="4" applyNumberFormat="1" applyFont="1" applyFill="1" applyBorder="1" applyAlignment="1">
      <alignment horizontal="center" vertical="center"/>
    </xf>
    <xf numFmtId="14" fontId="12" fillId="0" borderId="16" xfId="0" applyNumberFormat="1" applyFont="1" applyBorder="1" applyAlignment="1">
      <alignment horizontal="center" vertical="center"/>
    </xf>
    <xf numFmtId="0" fontId="13" fillId="16" borderId="10" xfId="0" applyFont="1" applyFill="1" applyBorder="1" applyAlignment="1">
      <alignment horizontal="center" vertical="center" wrapText="1"/>
    </xf>
    <xf numFmtId="0" fontId="13" fillId="16" borderId="11" xfId="0" applyFont="1" applyFill="1" applyBorder="1" applyAlignment="1">
      <alignment horizontal="center" vertical="center" wrapText="1"/>
    </xf>
    <xf numFmtId="0" fontId="13" fillId="16" borderId="12" xfId="0" applyFont="1" applyFill="1" applyBorder="1" applyAlignment="1">
      <alignment horizontal="center" vertical="center" wrapText="1"/>
    </xf>
    <xf numFmtId="0" fontId="13" fillId="16" borderId="15" xfId="0" applyFont="1" applyFill="1" applyBorder="1" applyAlignment="1">
      <alignment horizontal="center" vertical="center" wrapText="1"/>
    </xf>
    <xf numFmtId="0" fontId="12" fillId="0" borderId="10" xfId="0" applyFont="1" applyFill="1" applyBorder="1" applyAlignment="1">
      <alignment horizontal="center" vertical="center"/>
    </xf>
    <xf numFmtId="0" fontId="12" fillId="0" borderId="12" xfId="0" applyFont="1" applyFill="1" applyBorder="1" applyAlignment="1">
      <alignment horizontal="center" vertical="center"/>
    </xf>
    <xf numFmtId="0" fontId="32" fillId="0" borderId="18" xfId="0" applyFont="1" applyBorder="1" applyAlignment="1" applyProtection="1">
      <alignment vertical="center" wrapText="1"/>
      <protection locked="0"/>
    </xf>
    <xf numFmtId="0" fontId="32" fillId="9" borderId="18" xfId="0" applyFont="1" applyFill="1" applyBorder="1" applyAlignment="1" applyProtection="1">
      <alignment horizontal="center" vertical="center" wrapText="1"/>
      <protection locked="0"/>
    </xf>
    <xf numFmtId="0" fontId="32" fillId="9" borderId="18" xfId="0" applyFont="1" applyFill="1" applyBorder="1" applyAlignment="1" applyProtection="1">
      <alignment vertical="center" wrapText="1"/>
      <protection locked="0"/>
    </xf>
    <xf numFmtId="0" fontId="32" fillId="9" borderId="18" xfId="0" applyFont="1" applyFill="1" applyBorder="1" applyAlignment="1" applyProtection="1">
      <alignment horizontal="justify" vertical="center" wrapText="1"/>
      <protection locked="0"/>
    </xf>
    <xf numFmtId="0" fontId="32" fillId="0" borderId="18" xfId="0" applyFont="1" applyBorder="1" applyAlignment="1">
      <alignment horizontal="center" vertical="center" wrapText="1"/>
    </xf>
    <xf numFmtId="0" fontId="32" fillId="0" borderId="18" xfId="0" applyFont="1" applyBorder="1" applyAlignment="1" applyProtection="1">
      <alignment horizontal="center" vertical="center" wrapText="1"/>
      <protection locked="0"/>
    </xf>
    <xf numFmtId="0" fontId="32" fillId="0" borderId="18" xfId="0" applyFont="1" applyBorder="1" applyAlignment="1" applyProtection="1">
      <alignment horizontal="justify" vertical="center" wrapText="1"/>
      <protection locked="0"/>
    </xf>
    <xf numFmtId="1" fontId="32" fillId="0" borderId="18" xfId="0" applyNumberFormat="1" applyFont="1" applyBorder="1" applyAlignment="1" applyProtection="1">
      <alignment horizontal="center" vertical="center" wrapText="1"/>
      <protection locked="0"/>
    </xf>
    <xf numFmtId="0" fontId="38" fillId="0" borderId="18" xfId="0" applyFont="1" applyBorder="1" applyAlignment="1">
      <alignment horizontal="center" vertical="center"/>
    </xf>
    <xf numFmtId="1" fontId="38" fillId="0" borderId="18" xfId="0" applyNumberFormat="1" applyFont="1" applyBorder="1" applyAlignment="1">
      <alignment horizontal="center" vertical="center" wrapText="1"/>
    </xf>
    <xf numFmtId="9" fontId="32" fillId="0" borderId="18" xfId="1" applyFont="1" applyFill="1" applyBorder="1" applyAlignment="1">
      <alignment horizontal="center" vertical="center" wrapText="1"/>
    </xf>
    <xf numFmtId="0" fontId="39" fillId="0" borderId="18" xfId="0" applyFont="1" applyBorder="1" applyAlignment="1" applyProtection="1">
      <alignment horizontal="center" vertical="center" wrapText="1"/>
      <protection locked="0"/>
    </xf>
    <xf numFmtId="3" fontId="40" fillId="9" borderId="18" xfId="4" applyNumberFormat="1" applyFont="1" applyFill="1" applyBorder="1" applyAlignment="1">
      <alignment vertical="center"/>
    </xf>
    <xf numFmtId="3" fontId="32" fillId="0" borderId="18" xfId="2" applyNumberFormat="1" applyFont="1" applyFill="1" applyBorder="1" applyAlignment="1">
      <alignment vertical="center"/>
    </xf>
    <xf numFmtId="0" fontId="32" fillId="0" borderId="18" xfId="0" applyFont="1" applyBorder="1" applyAlignment="1">
      <alignment horizontal="justify" vertical="center" wrapText="1"/>
    </xf>
    <xf numFmtId="165" fontId="32" fillId="0" borderId="18" xfId="0" applyNumberFormat="1" applyFont="1" applyBorder="1" applyAlignment="1">
      <alignment horizontal="center" vertical="center" wrapText="1"/>
    </xf>
    <xf numFmtId="14" fontId="32" fillId="0" borderId="18" xfId="0" applyNumberFormat="1" applyFont="1" applyBorder="1" applyAlignment="1">
      <alignment horizontal="center" vertical="center"/>
    </xf>
    <xf numFmtId="1" fontId="40" fillId="0" borderId="18" xfId="0" applyNumberFormat="1" applyFont="1" applyBorder="1" applyAlignment="1">
      <alignment horizontal="center" vertical="center" wrapText="1"/>
    </xf>
    <xf numFmtId="9" fontId="39" fillId="0" borderId="18" xfId="1" applyFont="1" applyFill="1" applyBorder="1" applyAlignment="1">
      <alignment horizontal="center" vertical="center" wrapText="1"/>
    </xf>
    <xf numFmtId="0" fontId="40" fillId="0" borderId="18" xfId="0" applyFont="1" applyBorder="1" applyAlignment="1">
      <alignment horizontal="center" vertical="center" wrapText="1"/>
    </xf>
    <xf numFmtId="9" fontId="13" fillId="0" borderId="22" xfId="0" applyNumberFormat="1" applyFont="1" applyBorder="1" applyAlignment="1">
      <alignment horizontal="center" vertical="center"/>
    </xf>
    <xf numFmtId="9" fontId="41" fillId="0" borderId="10" xfId="0" applyNumberFormat="1" applyFont="1" applyBorder="1" applyAlignment="1">
      <alignment horizontal="center" vertical="center"/>
    </xf>
    <xf numFmtId="9" fontId="12" fillId="0" borderId="82" xfId="0" applyNumberFormat="1" applyFont="1" applyBorder="1" applyAlignment="1">
      <alignment horizontal="center" vertical="center" wrapText="1"/>
    </xf>
    <xf numFmtId="0" fontId="12" fillId="13" borderId="14" xfId="0" applyFont="1" applyFill="1" applyBorder="1" applyAlignment="1">
      <alignment horizontal="center" vertical="center"/>
    </xf>
    <xf numFmtId="9" fontId="13" fillId="9" borderId="10" xfId="1" applyFont="1" applyFill="1" applyBorder="1" applyAlignment="1">
      <alignment horizontal="center" vertical="center"/>
    </xf>
    <xf numFmtId="0" fontId="13" fillId="0" borderId="18" xfId="0" applyFont="1" applyBorder="1" applyAlignment="1">
      <alignment horizontal="center" vertical="center" wrapText="1"/>
    </xf>
    <xf numFmtId="0" fontId="14" fillId="0" borderId="18" xfId="0" applyFont="1" applyBorder="1" applyAlignment="1">
      <alignment horizontal="center" vertical="center" wrapText="1"/>
    </xf>
    <xf numFmtId="9" fontId="13" fillId="0" borderId="18" xfId="0" applyNumberFormat="1" applyFont="1" applyBorder="1" applyAlignment="1">
      <alignment horizontal="center" vertical="center" wrapText="1"/>
    </xf>
    <xf numFmtId="3" fontId="13" fillId="0" borderId="18" xfId="0" applyNumberFormat="1" applyFont="1" applyBorder="1" applyAlignment="1">
      <alignment horizontal="center" vertical="center"/>
    </xf>
    <xf numFmtId="169" fontId="13" fillId="0" borderId="18" xfId="0" applyNumberFormat="1" applyFont="1" applyBorder="1" applyAlignment="1">
      <alignment horizontal="center" vertical="center"/>
    </xf>
    <xf numFmtId="0" fontId="13" fillId="0" borderId="18" xfId="0" applyFont="1" applyBorder="1" applyAlignment="1">
      <alignment horizontal="center" vertical="center"/>
    </xf>
    <xf numFmtId="14" fontId="13" fillId="0" borderId="18" xfId="0" applyNumberFormat="1" applyFont="1" applyBorder="1" applyAlignment="1">
      <alignment horizontal="center" vertical="center" wrapText="1"/>
    </xf>
    <xf numFmtId="166" fontId="13" fillId="0" borderId="18" xfId="0" applyNumberFormat="1" applyFont="1" applyBorder="1" applyAlignment="1">
      <alignment horizontal="center" vertical="center" wrapText="1"/>
    </xf>
    <xf numFmtId="2" fontId="13" fillId="0" borderId="18" xfId="0" applyNumberFormat="1" applyFont="1" applyBorder="1" applyAlignment="1">
      <alignment horizontal="center" vertical="center" wrapText="1"/>
    </xf>
    <xf numFmtId="0" fontId="42" fillId="0" borderId="0" xfId="0" applyFont="1"/>
    <xf numFmtId="9" fontId="12" fillId="0" borderId="18" xfId="0" applyNumberFormat="1" applyFont="1" applyBorder="1" applyAlignment="1">
      <alignment horizontal="center"/>
    </xf>
    <xf numFmtId="9" fontId="12" fillId="0" borderId="18" xfId="0" applyNumberFormat="1" applyFont="1" applyBorder="1" applyAlignment="1" applyProtection="1">
      <alignment horizontal="center" vertical="center" wrapText="1"/>
      <protection locked="0"/>
    </xf>
    <xf numFmtId="9" fontId="30" fillId="0" borderId="16" xfId="0" applyNumberFormat="1" applyFont="1" applyBorder="1" applyAlignment="1" applyProtection="1">
      <alignment horizontal="center" vertical="center" wrapText="1"/>
      <protection locked="0"/>
    </xf>
    <xf numFmtId="9" fontId="13" fillId="0" borderId="18" xfId="0" applyNumberFormat="1" applyFont="1" applyBorder="1" applyAlignment="1" applyProtection="1">
      <alignment horizontal="center" vertical="center" wrapText="1"/>
      <protection locked="0"/>
    </xf>
    <xf numFmtId="9" fontId="13" fillId="0" borderId="10" xfId="0" applyNumberFormat="1" applyFont="1" applyBorder="1" applyAlignment="1" applyProtection="1">
      <alignment horizontal="center" vertical="center" wrapText="1"/>
      <protection locked="0"/>
    </xf>
    <xf numFmtId="9" fontId="12" fillId="0" borderId="18" xfId="1" applyNumberFormat="1" applyFont="1" applyFill="1" applyBorder="1" applyAlignment="1">
      <alignment horizontal="center" vertical="center"/>
    </xf>
    <xf numFmtId="9" fontId="12" fillId="0" borderId="16" xfId="1" applyNumberFormat="1" applyFont="1" applyFill="1" applyBorder="1" applyAlignment="1">
      <alignment horizontal="center" vertical="center"/>
    </xf>
    <xf numFmtId="9" fontId="16" fillId="0" borderId="18" xfId="0" applyNumberFormat="1" applyFont="1" applyFill="1" applyBorder="1" applyAlignment="1">
      <alignment horizontal="center" vertical="center"/>
    </xf>
    <xf numFmtId="0" fontId="13" fillId="16" borderId="84" xfId="0" applyFont="1" applyFill="1" applyBorder="1" applyAlignment="1">
      <alignment horizontal="center" vertical="center" wrapText="1"/>
    </xf>
    <xf numFmtId="0" fontId="12" fillId="0" borderId="18" xfId="0" applyNumberFormat="1" applyFont="1" applyBorder="1" applyAlignment="1">
      <alignment horizontal="center" vertical="center" wrapText="1"/>
    </xf>
    <xf numFmtId="0" fontId="15" fillId="0" borderId="18" xfId="0" applyFont="1" applyBorder="1" applyAlignment="1">
      <alignment horizontal="center" vertical="top" wrapText="1"/>
    </xf>
    <xf numFmtId="0" fontId="0" fillId="0" borderId="0" xfId="0" applyAlignment="1">
      <alignment horizontal="center" wrapText="1"/>
    </xf>
    <xf numFmtId="0" fontId="13" fillId="0" borderId="14" xfId="0" applyFont="1" applyFill="1" applyBorder="1" applyAlignment="1" applyProtection="1">
      <alignment horizontal="left" vertical="center" wrapText="1"/>
    </xf>
    <xf numFmtId="0" fontId="13" fillId="0" borderId="18" xfId="0" applyFont="1" applyFill="1" applyBorder="1" applyAlignment="1" applyProtection="1">
      <alignment horizontal="left" vertical="center" wrapText="1"/>
    </xf>
    <xf numFmtId="0" fontId="13" fillId="0" borderId="18" xfId="0" applyFont="1" applyBorder="1" applyAlignment="1">
      <alignment horizontal="left" vertical="center" wrapText="1"/>
    </xf>
    <xf numFmtId="0" fontId="39" fillId="0" borderId="18" xfId="0" applyFont="1" applyBorder="1" applyAlignment="1" applyProtection="1">
      <alignment horizontal="left" vertical="center" wrapText="1"/>
      <protection locked="0"/>
    </xf>
    <xf numFmtId="0" fontId="13" fillId="9" borderId="18" xfId="0" applyFont="1" applyFill="1" applyBorder="1" applyAlignment="1" applyProtection="1">
      <alignment horizontal="left" vertical="center" wrapText="1"/>
      <protection locked="0"/>
    </xf>
    <xf numFmtId="0" fontId="13" fillId="9" borderId="18" xfId="0" applyFont="1" applyFill="1" applyBorder="1" applyAlignment="1">
      <alignment horizontal="left" vertical="center" wrapText="1"/>
    </xf>
    <xf numFmtId="0" fontId="13" fillId="9" borderId="16" xfId="0" applyFont="1" applyFill="1" applyBorder="1" applyAlignment="1" applyProtection="1">
      <alignment horizontal="left" vertical="center" wrapText="1"/>
      <protection locked="0"/>
    </xf>
    <xf numFmtId="0" fontId="12" fillId="0" borderId="16" xfId="0" applyFont="1" applyBorder="1" applyAlignment="1">
      <alignment horizontal="left" vertical="center" wrapText="1"/>
    </xf>
    <xf numFmtId="0" fontId="13" fillId="0" borderId="18" xfId="0" applyFont="1" applyBorder="1" applyAlignment="1" applyProtection="1">
      <alignment horizontal="left" vertical="center" wrapText="1"/>
      <protection locked="0"/>
    </xf>
    <xf numFmtId="0" fontId="12" fillId="9" borderId="16" xfId="0" applyFont="1" applyFill="1" applyBorder="1" applyAlignment="1">
      <alignment horizontal="left" vertical="center" wrapText="1"/>
    </xf>
    <xf numFmtId="0" fontId="12" fillId="9" borderId="18" xfId="0" applyFont="1" applyFill="1" applyBorder="1" applyAlignment="1">
      <alignment horizontal="left" vertical="center" wrapText="1"/>
    </xf>
    <xf numFmtId="0" fontId="12" fillId="9" borderId="40" xfId="0" applyFont="1" applyFill="1" applyBorder="1" applyAlignment="1">
      <alignment horizontal="left" vertical="center" wrapText="1"/>
    </xf>
    <xf numFmtId="0" fontId="12" fillId="0" borderId="14" xfId="0" applyFont="1" applyBorder="1" applyAlignment="1">
      <alignment horizontal="left" vertical="center" wrapText="1"/>
    </xf>
    <xf numFmtId="0" fontId="13" fillId="0" borderId="18" xfId="0" applyFont="1" applyFill="1" applyBorder="1" applyAlignment="1" applyProtection="1">
      <alignment horizontal="left" vertical="center" wrapText="1"/>
      <protection locked="0"/>
    </xf>
    <xf numFmtId="0" fontId="12" fillId="0" borderId="5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5" xfId="0" applyFont="1" applyBorder="1" applyAlignment="1" applyProtection="1">
      <alignment horizontal="left" vertical="center" wrapText="1"/>
      <protection locked="0"/>
    </xf>
    <xf numFmtId="0" fontId="12" fillId="0" borderId="18" xfId="0" applyFont="1" applyBorder="1" applyAlignment="1" applyProtection="1">
      <alignment horizontal="left" vertical="center" wrapText="1"/>
      <protection locked="0"/>
    </xf>
    <xf numFmtId="0" fontId="12" fillId="0" borderId="18" xfId="0" applyFont="1" applyFill="1" applyBorder="1" applyAlignment="1" applyProtection="1">
      <alignment horizontal="left" vertical="center" wrapText="1"/>
      <protection locked="0"/>
    </xf>
    <xf numFmtId="0" fontId="15" fillId="0" borderId="18" xfId="0" applyFont="1" applyBorder="1" applyAlignment="1">
      <alignment horizontal="center" vertical="top"/>
    </xf>
    <xf numFmtId="0" fontId="26" fillId="0" borderId="34" xfId="0" applyFont="1" applyBorder="1" applyAlignment="1">
      <alignment horizontal="center" vertical="center" wrapText="1"/>
    </xf>
    <xf numFmtId="168" fontId="13" fillId="0" borderId="12" xfId="0" applyNumberFormat="1" applyFont="1" applyBorder="1" applyAlignment="1">
      <alignment horizontal="center" vertical="center"/>
    </xf>
    <xf numFmtId="166" fontId="13" fillId="0" borderId="12" xfId="0" applyNumberFormat="1" applyFont="1" applyBorder="1" applyAlignment="1">
      <alignment horizontal="center" vertical="center"/>
    </xf>
    <xf numFmtId="3" fontId="13" fillId="0" borderId="12" xfId="0" applyNumberFormat="1" applyFont="1" applyBorder="1" applyAlignment="1">
      <alignment horizontal="center" vertical="center"/>
    </xf>
    <xf numFmtId="0" fontId="13" fillId="0" borderId="10" xfId="0" applyFont="1" applyBorder="1" applyAlignment="1" applyProtection="1">
      <alignment horizontal="center" vertical="center" wrapText="1"/>
      <protection locked="0"/>
    </xf>
    <xf numFmtId="1" fontId="14" fillId="0" borderId="25" xfId="5" applyNumberFormat="1" applyFont="1" applyFill="1" applyBorder="1" applyAlignment="1" applyProtection="1">
      <alignment horizontal="center" vertical="center" wrapText="1"/>
      <protection locked="0"/>
    </xf>
    <xf numFmtId="0" fontId="13" fillId="0" borderId="11" xfId="0" applyFont="1" applyBorder="1" applyAlignment="1" applyProtection="1">
      <alignment horizontal="center" vertical="center" wrapText="1"/>
      <protection locked="0"/>
    </xf>
    <xf numFmtId="166" fontId="13" fillId="0" borderId="40" xfId="0" applyNumberFormat="1" applyFont="1" applyFill="1" applyBorder="1" applyAlignment="1">
      <alignment horizontal="center" vertical="center" wrapText="1"/>
    </xf>
    <xf numFmtId="14" fontId="13" fillId="0" borderId="17" xfId="0" applyNumberFormat="1" applyFont="1" applyBorder="1" applyAlignment="1">
      <alignment horizontal="center" vertical="center" wrapText="1"/>
    </xf>
    <xf numFmtId="0" fontId="13" fillId="0" borderId="39" xfId="0" applyFont="1" applyBorder="1" applyAlignment="1">
      <alignment horizontal="center" vertical="center" wrapText="1"/>
    </xf>
    <xf numFmtId="9" fontId="13" fillId="9" borderId="27" xfId="0" applyNumberFormat="1" applyFont="1" applyFill="1" applyBorder="1" applyAlignment="1">
      <alignment horizontal="center" vertical="center" wrapText="1"/>
    </xf>
    <xf numFmtId="9" fontId="13" fillId="0" borderId="30" xfId="0" applyNumberFormat="1" applyFont="1" applyBorder="1" applyAlignment="1">
      <alignment horizontal="center" vertical="center" wrapText="1"/>
    </xf>
    <xf numFmtId="9" fontId="13" fillId="0" borderId="54" xfId="1" applyFont="1" applyFill="1" applyBorder="1" applyAlignment="1" applyProtection="1">
      <alignment horizontal="center" vertical="center" wrapText="1"/>
      <protection locked="0"/>
    </xf>
    <xf numFmtId="0" fontId="13" fillId="0" borderId="18" xfId="0" applyNumberFormat="1"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9" fontId="13" fillId="0" borderId="13" xfId="1" applyFont="1" applyFill="1" applyBorder="1" applyAlignment="1" applyProtection="1">
      <alignment horizontal="center" vertical="center" wrapText="1"/>
      <protection locked="0"/>
    </xf>
    <xf numFmtId="9" fontId="13" fillId="0" borderId="44" xfId="1" applyFont="1" applyFill="1" applyBorder="1" applyAlignment="1" applyProtection="1">
      <alignment horizontal="center" vertical="center" wrapText="1"/>
      <protection locked="0"/>
    </xf>
    <xf numFmtId="9" fontId="13" fillId="0" borderId="17" xfId="1" applyFont="1" applyFill="1" applyBorder="1" applyAlignment="1" applyProtection="1">
      <alignment horizontal="center" vertical="center" wrapText="1"/>
      <protection locked="0"/>
    </xf>
    <xf numFmtId="9" fontId="13" fillId="0" borderId="45" xfId="1" applyFont="1" applyFill="1" applyBorder="1" applyAlignment="1" applyProtection="1">
      <alignment horizontal="center" vertical="center" wrapText="1"/>
      <protection locked="0"/>
    </xf>
    <xf numFmtId="9" fontId="13" fillId="0" borderId="15" xfId="1" applyFont="1" applyFill="1" applyBorder="1" applyAlignment="1" applyProtection="1">
      <alignment horizontal="center" vertical="center" wrapText="1"/>
      <protection locked="0"/>
    </xf>
    <xf numFmtId="9" fontId="13" fillId="0" borderId="48" xfId="1" applyFont="1" applyFill="1" applyBorder="1" applyAlignment="1" applyProtection="1">
      <alignment horizontal="center" vertical="center" wrapText="1"/>
      <protection locked="0"/>
    </xf>
    <xf numFmtId="9" fontId="13" fillId="0" borderId="25" xfId="1" applyFont="1" applyFill="1" applyBorder="1" applyAlignment="1" applyProtection="1">
      <alignment horizontal="center" vertical="center" wrapText="1"/>
      <protection locked="0"/>
    </xf>
    <xf numFmtId="9" fontId="13" fillId="0" borderId="1" xfId="1" applyFont="1" applyFill="1" applyBorder="1" applyAlignment="1" applyProtection="1">
      <alignment horizontal="center" vertical="center" wrapText="1"/>
      <protection locked="0"/>
    </xf>
    <xf numFmtId="166" fontId="13" fillId="0" borderId="1" xfId="0" applyNumberFormat="1" applyFont="1" applyFill="1" applyBorder="1" applyAlignment="1">
      <alignment horizontal="center" vertical="center" wrapText="1"/>
    </xf>
    <xf numFmtId="9" fontId="13" fillId="0" borderId="10" xfId="1" applyFont="1" applyFill="1" applyBorder="1" applyAlignment="1" applyProtection="1">
      <alignment horizontal="center" vertical="center" wrapText="1"/>
      <protection locked="0"/>
    </xf>
    <xf numFmtId="9" fontId="13" fillId="0" borderId="12" xfId="1" applyFont="1" applyFill="1" applyBorder="1" applyAlignment="1" applyProtection="1">
      <alignment horizontal="center" vertical="center" wrapText="1"/>
      <protection locked="0"/>
    </xf>
    <xf numFmtId="9" fontId="13" fillId="0" borderId="11" xfId="1" applyFont="1" applyFill="1" applyBorder="1" applyAlignment="1" applyProtection="1">
      <alignment horizontal="center" vertical="center" wrapText="1"/>
      <protection locked="0"/>
    </xf>
    <xf numFmtId="9" fontId="13" fillId="0" borderId="18" xfId="0" applyNumberFormat="1" applyFont="1" applyFill="1" applyBorder="1" applyAlignment="1">
      <alignment horizontal="center" vertical="center" wrapText="1"/>
    </xf>
    <xf numFmtId="0" fontId="13" fillId="9" borderId="18" xfId="0" applyFont="1" applyFill="1" applyBorder="1" applyAlignment="1">
      <alignment horizontal="center" vertical="center"/>
    </xf>
    <xf numFmtId="0" fontId="13" fillId="9" borderId="18" xfId="0" applyFont="1" applyFill="1" applyBorder="1" applyAlignment="1">
      <alignment horizontal="center" vertical="center" wrapText="1"/>
    </xf>
    <xf numFmtId="9" fontId="13" fillId="9" borderId="11" xfId="1" applyFont="1" applyFill="1" applyBorder="1" applyAlignment="1">
      <alignment horizontal="center" vertical="center"/>
    </xf>
    <xf numFmtId="0" fontId="13" fillId="9" borderId="12" xfId="0" applyFont="1" applyFill="1" applyBorder="1" applyAlignment="1">
      <alignment horizontal="center" vertical="center"/>
    </xf>
    <xf numFmtId="0" fontId="14" fillId="9" borderId="12" xfId="0" applyFont="1" applyFill="1" applyBorder="1" applyAlignment="1">
      <alignment horizontal="center" vertical="center"/>
    </xf>
    <xf numFmtId="9" fontId="13" fillId="9" borderId="12" xfId="1" applyFont="1" applyFill="1" applyBorder="1" applyAlignment="1">
      <alignment horizontal="center" vertical="center"/>
    </xf>
    <xf numFmtId="9" fontId="13" fillId="9" borderId="18" xfId="0" applyNumberFormat="1" applyFont="1" applyFill="1" applyBorder="1" applyAlignment="1">
      <alignment horizontal="center" vertical="center" wrapText="1"/>
    </xf>
    <xf numFmtId="14" fontId="13" fillId="9" borderId="10" xfId="0" applyNumberFormat="1" applyFont="1" applyFill="1" applyBorder="1" applyAlignment="1">
      <alignment horizontal="center" vertical="center" wrapText="1"/>
    </xf>
    <xf numFmtId="14" fontId="12" fillId="9" borderId="17" xfId="0" applyNumberFormat="1" applyFont="1" applyFill="1" applyBorder="1" applyAlignment="1">
      <alignment horizontal="center" vertical="center" wrapText="1"/>
    </xf>
    <xf numFmtId="14" fontId="13" fillId="9" borderId="17" xfId="0" applyNumberFormat="1" applyFont="1" applyFill="1" applyBorder="1" applyAlignment="1">
      <alignment horizontal="center" vertical="center" wrapText="1"/>
    </xf>
    <xf numFmtId="14" fontId="13" fillId="9" borderId="11" xfId="0" applyNumberFormat="1" applyFont="1" applyFill="1" applyBorder="1" applyAlignment="1">
      <alignment horizontal="center" vertical="center" wrapText="1"/>
    </xf>
    <xf numFmtId="14" fontId="13" fillId="9" borderId="39" xfId="0" applyNumberFormat="1" applyFont="1" applyFill="1" applyBorder="1" applyAlignment="1">
      <alignment horizontal="center" vertical="center" wrapText="1"/>
    </xf>
    <xf numFmtId="0" fontId="13" fillId="12" borderId="15" xfId="0" applyFont="1" applyFill="1" applyBorder="1" applyAlignment="1">
      <alignment horizontal="center" vertical="center"/>
    </xf>
    <xf numFmtId="0" fontId="13" fillId="12" borderId="13" xfId="0" applyFont="1" applyFill="1" applyBorder="1" applyAlignment="1">
      <alignment horizontal="center" vertical="center"/>
    </xf>
    <xf numFmtId="9" fontId="12" fillId="9" borderId="12" xfId="0" applyNumberFormat="1" applyFont="1" applyFill="1" applyBorder="1" applyAlignment="1">
      <alignment horizontal="center" vertical="center" wrapText="1"/>
    </xf>
    <xf numFmtId="9" fontId="12" fillId="9" borderId="18" xfId="0" applyNumberFormat="1" applyFont="1" applyFill="1" applyBorder="1" applyAlignment="1">
      <alignment horizontal="center" vertical="center" wrapText="1"/>
    </xf>
    <xf numFmtId="166" fontId="13" fillId="9" borderId="10" xfId="0" applyNumberFormat="1" applyFont="1" applyFill="1" applyBorder="1" applyAlignment="1">
      <alignment horizontal="center" vertical="center" wrapText="1"/>
    </xf>
    <xf numFmtId="166" fontId="13" fillId="9" borderId="13" xfId="0" applyNumberFormat="1" applyFont="1" applyFill="1" applyBorder="1" applyAlignment="1">
      <alignment horizontal="center" vertical="center" wrapText="1"/>
    </xf>
    <xf numFmtId="1" fontId="14" fillId="9" borderId="7" xfId="5" applyNumberFormat="1" applyFont="1" applyFill="1" applyBorder="1" applyAlignment="1" applyProtection="1">
      <alignment horizontal="center" vertical="center" wrapText="1"/>
      <protection locked="0"/>
    </xf>
    <xf numFmtId="9" fontId="13" fillId="9" borderId="30" xfId="0" applyNumberFormat="1" applyFont="1" applyFill="1" applyBorder="1" applyAlignment="1">
      <alignment horizontal="center" vertical="center" wrapText="1"/>
    </xf>
    <xf numFmtId="9" fontId="13" fillId="9" borderId="32" xfId="0" applyNumberFormat="1" applyFont="1" applyFill="1" applyBorder="1" applyAlignment="1">
      <alignment horizontal="center" vertical="center" wrapText="1"/>
    </xf>
    <xf numFmtId="9" fontId="13" fillId="9" borderId="40" xfId="0" applyNumberFormat="1" applyFont="1" applyFill="1" applyBorder="1" applyAlignment="1">
      <alignment horizontal="center" vertical="center" wrapText="1"/>
    </xf>
    <xf numFmtId="1" fontId="14" fillId="9" borderId="25" xfId="5" applyNumberFormat="1" applyFont="1" applyFill="1" applyBorder="1" applyAlignment="1" applyProtection="1">
      <alignment horizontal="center" vertical="center" wrapText="1"/>
      <protection locked="0"/>
    </xf>
    <xf numFmtId="0" fontId="13" fillId="9" borderId="10" xfId="0" applyFont="1" applyFill="1" applyBorder="1" applyAlignment="1">
      <alignment horizontal="center" vertical="center"/>
    </xf>
    <xf numFmtId="168" fontId="41" fillId="9" borderId="12" xfId="0" applyNumberFormat="1" applyFont="1" applyFill="1" applyBorder="1" applyAlignment="1">
      <alignment horizontal="center" vertical="center" wrapText="1"/>
    </xf>
    <xf numFmtId="166" fontId="41" fillId="9" borderId="12" xfId="0" applyNumberFormat="1" applyFont="1" applyFill="1" applyBorder="1" applyAlignment="1">
      <alignment horizontal="center" vertical="center" wrapText="1"/>
    </xf>
    <xf numFmtId="1" fontId="13" fillId="9" borderId="12" xfId="0" applyNumberFormat="1" applyFont="1" applyFill="1" applyBorder="1" applyAlignment="1">
      <alignment horizontal="center" vertical="center" wrapText="1"/>
    </xf>
    <xf numFmtId="9" fontId="13" fillId="9" borderId="12" xfId="1" applyFont="1" applyFill="1" applyBorder="1" applyAlignment="1">
      <alignment horizontal="center" vertical="center" wrapText="1"/>
    </xf>
    <xf numFmtId="9" fontId="13" fillId="9" borderId="18" xfId="0" applyNumberFormat="1" applyFont="1" applyFill="1" applyBorder="1" applyAlignment="1">
      <alignment horizontal="center" vertical="center"/>
    </xf>
    <xf numFmtId="9" fontId="12" fillId="0" borderId="14" xfId="0" applyNumberFormat="1" applyFont="1" applyFill="1" applyBorder="1" applyAlignment="1" applyProtection="1">
      <alignment horizontal="center" vertical="center" wrapText="1"/>
    </xf>
    <xf numFmtId="9" fontId="12" fillId="0" borderId="18" xfId="0" applyNumberFormat="1" applyFont="1" applyFill="1" applyBorder="1" applyAlignment="1" applyProtection="1">
      <alignment horizontal="center" vertical="center" wrapText="1"/>
    </xf>
    <xf numFmtId="9" fontId="13" fillId="0" borderId="18" xfId="0" applyNumberFormat="1" applyFont="1" applyBorder="1" applyAlignment="1">
      <alignment horizontal="center" vertical="center"/>
    </xf>
    <xf numFmtId="9" fontId="12" fillId="0" borderId="16" xfId="0" applyNumberFormat="1" applyFont="1" applyBorder="1" applyAlignment="1" applyProtection="1">
      <alignment horizontal="center" vertical="center" wrapText="1"/>
      <protection locked="0"/>
    </xf>
    <xf numFmtId="0" fontId="15" fillId="0" borderId="18" xfId="0" applyNumberFormat="1" applyFont="1" applyBorder="1" applyAlignment="1">
      <alignment horizontal="center" vertical="center" wrapText="1"/>
    </xf>
    <xf numFmtId="9" fontId="15" fillId="0" borderId="16" xfId="0" applyNumberFormat="1" applyFont="1" applyBorder="1" applyAlignment="1">
      <alignment horizontal="center" vertical="center"/>
    </xf>
    <xf numFmtId="1" fontId="13" fillId="0" borderId="16" xfId="1" applyNumberFormat="1" applyFont="1" applyFill="1" applyBorder="1" applyAlignment="1">
      <alignment horizontal="center" vertical="center"/>
    </xf>
    <xf numFmtId="1" fontId="15" fillId="0" borderId="16" xfId="4" applyNumberFormat="1" applyFont="1" applyFill="1" applyBorder="1" applyAlignment="1">
      <alignment horizontal="center" vertical="center"/>
    </xf>
    <xf numFmtId="1" fontId="15" fillId="0" borderId="18" xfId="4" applyNumberFormat="1" applyFont="1" applyFill="1" applyBorder="1" applyAlignment="1">
      <alignment horizontal="center" vertical="center"/>
    </xf>
    <xf numFmtId="9" fontId="13" fillId="0" borderId="16" xfId="0" applyNumberFormat="1" applyFont="1" applyBorder="1" applyAlignment="1">
      <alignment horizontal="center" vertical="center"/>
    </xf>
    <xf numFmtId="9" fontId="12" fillId="9" borderId="18" xfId="0" applyNumberFormat="1" applyFont="1" applyFill="1" applyBorder="1" applyAlignment="1" applyProtection="1">
      <alignment horizontal="center" vertical="center" wrapText="1"/>
      <protection locked="0"/>
    </xf>
    <xf numFmtId="0" fontId="12" fillId="0" borderId="18" xfId="0" applyNumberFormat="1" applyFont="1" applyFill="1" applyBorder="1" applyAlignment="1" applyProtection="1">
      <alignment horizontal="center" vertical="center" wrapText="1"/>
      <protection locked="0"/>
    </xf>
    <xf numFmtId="9" fontId="12" fillId="0" borderId="18" xfId="0" applyNumberFormat="1" applyFont="1" applyFill="1" applyBorder="1" applyAlignment="1" applyProtection="1">
      <alignment horizontal="center" vertical="center" wrapText="1"/>
      <protection locked="0"/>
    </xf>
    <xf numFmtId="9" fontId="12" fillId="0" borderId="53" xfId="0" applyNumberFormat="1" applyFont="1" applyBorder="1" applyAlignment="1" applyProtection="1">
      <alignment horizontal="center" vertical="center" wrapText="1"/>
      <protection locked="0"/>
    </xf>
    <xf numFmtId="9" fontId="12" fillId="0" borderId="15" xfId="0" applyNumberFormat="1" applyFont="1" applyBorder="1" applyAlignment="1" applyProtection="1">
      <alignment horizontal="center" vertical="center" wrapText="1"/>
      <protection locked="0"/>
    </xf>
    <xf numFmtId="9" fontId="12" fillId="0" borderId="55" xfId="0" applyNumberFormat="1" applyFont="1" applyBorder="1" applyAlignment="1" applyProtection="1">
      <alignment horizontal="center" vertical="center" wrapText="1"/>
      <protection locked="0"/>
    </xf>
    <xf numFmtId="9" fontId="15" fillId="0" borderId="18" xfId="0" applyNumberFormat="1" applyFont="1" applyFill="1" applyBorder="1" applyAlignment="1">
      <alignment horizontal="center" vertical="center"/>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10" xfId="0" applyFont="1" applyBorder="1" applyAlignment="1">
      <alignment horizontal="justify" vertical="center" wrapText="1"/>
    </xf>
    <xf numFmtId="9" fontId="12" fillId="0" borderId="10"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0" xfId="0" applyFont="1" applyBorder="1" applyAlignment="1">
      <alignment horizontal="justify" vertical="center" wrapText="1"/>
    </xf>
    <xf numFmtId="1" fontId="17" fillId="0" borderId="10" xfId="0" applyNumberFormat="1" applyFont="1" applyBorder="1" applyAlignment="1">
      <alignment horizontal="center" vertical="center" wrapText="1"/>
    </xf>
    <xf numFmtId="9" fontId="12" fillId="0" borderId="14" xfId="0" applyNumberFormat="1" applyFont="1" applyBorder="1" applyAlignment="1">
      <alignment horizontal="center" vertical="center" wrapText="1"/>
    </xf>
    <xf numFmtId="0" fontId="12" fillId="9" borderId="10"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5" fillId="9" borderId="10" xfId="0" applyFont="1" applyFill="1" applyBorder="1" applyAlignment="1">
      <alignment horizontal="center" vertical="center"/>
    </xf>
    <xf numFmtId="0" fontId="13" fillId="9" borderId="12" xfId="0" applyFont="1" applyFill="1" applyBorder="1" applyAlignment="1">
      <alignment horizontal="center" vertical="center" wrapText="1"/>
    </xf>
    <xf numFmtId="0" fontId="15" fillId="9" borderId="10"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5" fillId="9" borderId="12" xfId="0" applyFont="1" applyFill="1" applyBorder="1" applyAlignment="1">
      <alignment horizontal="center" vertical="center" wrapText="1"/>
    </xf>
    <xf numFmtId="0" fontId="12" fillId="9" borderId="11"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17" fillId="9" borderId="11" xfId="0" applyFont="1" applyFill="1" applyBorder="1" applyAlignment="1">
      <alignment horizontal="center" vertical="center" wrapText="1"/>
    </xf>
    <xf numFmtId="0" fontId="12" fillId="9" borderId="10" xfId="0" applyFont="1" applyFill="1" applyBorder="1" applyAlignment="1" applyProtection="1">
      <alignment horizontal="justify" vertical="center" wrapText="1"/>
      <protection locked="0"/>
    </xf>
    <xf numFmtId="0" fontId="12" fillId="9" borderId="10" xfId="0" applyFont="1" applyFill="1" applyBorder="1" applyAlignment="1" applyProtection="1">
      <alignment horizontal="center" vertical="center" wrapText="1"/>
      <protection locked="0"/>
    </xf>
    <xf numFmtId="1" fontId="14" fillId="9" borderId="10"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2" xfId="0" applyNumberFormat="1" applyFont="1" applyFill="1" applyBorder="1" applyAlignment="1">
      <alignment horizontal="center" vertical="center" wrapText="1"/>
    </xf>
    <xf numFmtId="0" fontId="13" fillId="9" borderId="10" xfId="0" applyFont="1" applyFill="1" applyBorder="1" applyAlignment="1" applyProtection="1">
      <alignment horizontal="center" vertical="center" wrapText="1"/>
      <protection locked="0"/>
    </xf>
    <xf numFmtId="0" fontId="13" fillId="9" borderId="11" xfId="0" applyFont="1" applyFill="1" applyBorder="1" applyAlignment="1" applyProtection="1">
      <alignment horizontal="center" vertical="center" wrapText="1"/>
      <protection locked="0"/>
    </xf>
    <xf numFmtId="1" fontId="14" fillId="0" borderId="10" xfId="0" applyNumberFormat="1" applyFont="1" applyFill="1" applyBorder="1" applyAlignment="1">
      <alignment horizontal="center" vertical="center" wrapText="1"/>
    </xf>
    <xf numFmtId="1" fontId="14" fillId="0" borderId="12" xfId="0" applyNumberFormat="1" applyFont="1" applyFill="1" applyBorder="1" applyAlignment="1">
      <alignment horizontal="center" vertical="center" wrapText="1"/>
    </xf>
    <xf numFmtId="9" fontId="12" fillId="0" borderId="16" xfId="1" applyFont="1" applyFill="1" applyBorder="1" applyAlignment="1">
      <alignment horizontal="center" vertical="center"/>
    </xf>
    <xf numFmtId="0" fontId="12" fillId="0" borderId="14" xfId="0" applyFont="1" applyFill="1" applyBorder="1" applyAlignment="1" applyProtection="1">
      <alignment horizontal="center" vertical="center" wrapText="1"/>
      <protection locked="0"/>
    </xf>
    <xf numFmtId="3" fontId="15" fillId="9" borderId="14" xfId="4" applyNumberFormat="1" applyFont="1" applyFill="1" applyBorder="1" applyAlignment="1">
      <alignment horizontal="center" vertical="center"/>
    </xf>
    <xf numFmtId="3" fontId="15" fillId="9" borderId="16" xfId="4" applyNumberFormat="1" applyFont="1" applyFill="1" applyBorder="1" applyAlignment="1">
      <alignment horizontal="center" vertical="center"/>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165" fontId="12" fillId="0" borderId="41" xfId="0" applyNumberFormat="1" applyFont="1" applyBorder="1" applyAlignment="1" applyProtection="1">
      <alignment horizontal="center" vertical="center" wrapText="1"/>
      <protection locked="0"/>
    </xf>
    <xf numFmtId="9" fontId="12" fillId="0" borderId="12" xfId="1" applyFont="1" applyFill="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0" fontId="12" fillId="0" borderId="45"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165" fontId="12" fillId="0" borderId="16" xfId="0" applyNumberFormat="1"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9" fontId="12" fillId="0" borderId="10" xfId="1" applyFont="1" applyFill="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12" fillId="0" borderId="10" xfId="0" applyFont="1" applyBorder="1" applyAlignment="1" applyProtection="1">
      <alignment horizontal="justify" vertical="center" wrapText="1"/>
      <protection locked="0"/>
    </xf>
    <xf numFmtId="9" fontId="12" fillId="0" borderId="10" xfId="0" applyNumberFormat="1"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9" fontId="13" fillId="0" borderId="51" xfId="0" applyNumberFormat="1" applyFont="1" applyBorder="1" applyAlignment="1" applyProtection="1">
      <alignment horizontal="center" vertical="center"/>
      <protection locked="0"/>
    </xf>
    <xf numFmtId="9" fontId="12" fillId="0" borderId="51"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44" xfId="1" applyFont="1" applyFill="1" applyBorder="1" applyAlignment="1">
      <alignment horizontal="center" vertical="center" wrapText="1"/>
    </xf>
    <xf numFmtId="0" fontId="12" fillId="0" borderId="51"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44" xfId="5" applyFont="1" applyFill="1" applyBorder="1" applyAlignment="1">
      <alignment horizontal="center" vertical="center" wrapText="1"/>
    </xf>
    <xf numFmtId="9" fontId="12" fillId="0" borderId="25"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44" xfId="1" applyFont="1" applyFill="1" applyBorder="1" applyAlignment="1" applyProtection="1">
      <alignment horizontal="center" vertical="center" wrapText="1"/>
      <protection locked="0"/>
    </xf>
    <xf numFmtId="9" fontId="12" fillId="0" borderId="51" xfId="1" applyFont="1" applyFill="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protection locked="0"/>
    </xf>
    <xf numFmtId="9" fontId="12" fillId="0" borderId="45"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9" fontId="12" fillId="0" borderId="14" xfId="0" applyNumberFormat="1" applyFont="1" applyBorder="1" applyAlignment="1" applyProtection="1">
      <alignment horizontal="center" vertical="center"/>
      <protection locked="0"/>
    </xf>
    <xf numFmtId="9" fontId="12" fillId="0" borderId="14" xfId="1" applyFont="1" applyFill="1" applyBorder="1" applyAlignment="1" applyProtection="1">
      <alignment horizontal="center" vertical="center" wrapText="1"/>
      <protection locked="0"/>
    </xf>
    <xf numFmtId="9" fontId="12" fillId="0" borderId="15" xfId="1"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9" fontId="12" fillId="0" borderId="16" xfId="1" applyFont="1" applyFill="1" applyBorder="1" applyAlignment="1" applyProtection="1">
      <alignment horizontal="center" vertical="center" wrapText="1"/>
      <protection locked="0"/>
    </xf>
    <xf numFmtId="9" fontId="12" fillId="0" borderId="13" xfId="1" applyFont="1" applyFill="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0" fontId="12" fillId="0" borderId="14" xfId="0" applyFont="1" applyBorder="1" applyAlignment="1">
      <alignment horizontal="center" vertical="center"/>
    </xf>
    <xf numFmtId="0" fontId="12" fillId="0" borderId="16" xfId="0" applyFont="1" applyBorder="1" applyAlignment="1">
      <alignment horizontal="center" vertical="center"/>
    </xf>
    <xf numFmtId="0" fontId="12" fillId="0" borderId="40" xfId="0"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1" fontId="17" fillId="0" borderId="12" xfId="0" applyNumberFormat="1" applyFont="1" applyBorder="1" applyAlignment="1">
      <alignment horizontal="center" vertical="center" wrapText="1"/>
    </xf>
    <xf numFmtId="9" fontId="12" fillId="0" borderId="10" xfId="1" applyFont="1" applyFill="1" applyBorder="1" applyAlignment="1">
      <alignment horizontal="center" vertical="center" wrapText="1"/>
    </xf>
    <xf numFmtId="0" fontId="12" fillId="0" borderId="14" xfId="0" applyFont="1" applyBorder="1" applyAlignment="1" applyProtection="1">
      <alignment horizontal="center" vertical="center" wrapText="1"/>
      <protection locked="0"/>
    </xf>
    <xf numFmtId="1" fontId="17" fillId="0" borderId="14"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9" fontId="12" fillId="0" borderId="14" xfId="1" applyFont="1" applyFill="1" applyBorder="1" applyAlignment="1" applyProtection="1">
      <alignment horizontal="center" vertical="center" wrapText="1"/>
    </xf>
    <xf numFmtId="0" fontId="12" fillId="0" borderId="14" xfId="0" applyFont="1" applyBorder="1" applyAlignment="1" applyProtection="1">
      <alignment horizontal="justify" vertical="center" wrapText="1"/>
      <protection locked="0"/>
    </xf>
    <xf numFmtId="0" fontId="12" fillId="0" borderId="16" xfId="0" applyFont="1" applyBorder="1" applyAlignment="1" applyProtection="1">
      <alignment horizontal="justify" vertical="center" wrapText="1"/>
      <protection locked="0"/>
    </xf>
    <xf numFmtId="9" fontId="12" fillId="0" borderId="15" xfId="0" applyNumberFormat="1" applyFont="1" applyBorder="1" applyAlignment="1" applyProtection="1">
      <alignment horizontal="center" vertical="center"/>
      <protection locked="0"/>
    </xf>
    <xf numFmtId="0" fontId="12" fillId="0" borderId="17" xfId="0" applyFont="1" applyBorder="1" applyAlignment="1" applyProtection="1">
      <alignment horizontal="center" vertical="center"/>
      <protection locked="0"/>
    </xf>
    <xf numFmtId="1" fontId="17" fillId="0" borderId="15"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0" fontId="13" fillId="0" borderId="11" xfId="0" applyFont="1" applyBorder="1" applyAlignment="1">
      <alignment horizontal="center" vertical="center" wrapText="1"/>
    </xf>
    <xf numFmtId="165" fontId="12" fillId="0" borderId="10" xfId="0" applyNumberFormat="1" applyFont="1" applyBorder="1" applyAlignment="1">
      <alignment horizontal="center" vertical="center" wrapText="1"/>
    </xf>
    <xf numFmtId="0" fontId="17" fillId="0" borderId="10" xfId="0" applyFont="1" applyBorder="1" applyAlignment="1">
      <alignment horizontal="center" vertical="center" wrapText="1"/>
    </xf>
    <xf numFmtId="0" fontId="12" fillId="0" borderId="10" xfId="0" applyFont="1" applyBorder="1" applyAlignment="1">
      <alignment horizontal="center" vertical="center"/>
    </xf>
    <xf numFmtId="1" fontId="14" fillId="0" borderId="10" xfId="0" applyNumberFormat="1"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2" xfId="0" applyNumberFormat="1"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9" fontId="15" fillId="0" borderId="10" xfId="0" applyNumberFormat="1" applyFont="1" applyBorder="1" applyAlignment="1">
      <alignment horizontal="center" vertical="center"/>
    </xf>
    <xf numFmtId="9" fontId="13" fillId="0" borderId="10" xfId="0" applyNumberFormat="1" applyFont="1" applyBorder="1" applyAlignment="1">
      <alignment horizontal="center" vertical="center"/>
    </xf>
    <xf numFmtId="0" fontId="12" fillId="0" borderId="13" xfId="0" applyFont="1" applyBorder="1" applyAlignment="1">
      <alignment horizontal="center" vertical="center"/>
    </xf>
    <xf numFmtId="0" fontId="15" fillId="0" borderId="12" xfId="0" applyFont="1" applyFill="1" applyBorder="1" applyAlignment="1">
      <alignment horizontal="center" vertical="center" wrapText="1"/>
    </xf>
    <xf numFmtId="0" fontId="13" fillId="9" borderId="10" xfId="0" applyFont="1" applyFill="1" applyBorder="1" applyAlignment="1">
      <alignment horizontal="center" vertical="center" wrapText="1"/>
    </xf>
    <xf numFmtId="0" fontId="15"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5" fillId="13" borderId="10" xfId="0" applyFont="1" applyFill="1" applyBorder="1" applyAlignment="1">
      <alignment horizontal="justify" vertical="center" wrapText="1"/>
    </xf>
    <xf numFmtId="0" fontId="15" fillId="0" borderId="10" xfId="0" applyFont="1" applyBorder="1" applyAlignment="1">
      <alignment horizontal="center" vertical="center"/>
    </xf>
    <xf numFmtId="0" fontId="15" fillId="12" borderId="10" xfId="0" applyFont="1" applyFill="1" applyBorder="1" applyAlignment="1">
      <alignment horizontal="center" vertical="center"/>
    </xf>
    <xf numFmtId="9" fontId="12" fillId="0" borderId="14" xfId="1"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165" fontId="13" fillId="0" borderId="16" xfId="0" applyNumberFormat="1" applyFont="1" applyBorder="1" applyAlignment="1" applyProtection="1">
      <alignment horizontal="center" vertical="center" wrapText="1"/>
      <protection locked="0"/>
    </xf>
    <xf numFmtId="1" fontId="14" fillId="0" borderId="14"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 fontId="14" fillId="0" borderId="16" xfId="0" applyNumberFormat="1" applyFont="1" applyBorder="1" applyAlignment="1">
      <alignment horizontal="center" vertical="center" wrapText="1"/>
    </xf>
    <xf numFmtId="0" fontId="13" fillId="0" borderId="14"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3" fontId="15" fillId="9" borderId="10" xfId="4" applyNumberFormat="1" applyFont="1" applyFill="1" applyBorder="1" applyAlignment="1">
      <alignment horizontal="center" vertical="center"/>
    </xf>
    <xf numFmtId="0" fontId="12" fillId="9" borderId="10" xfId="0" applyFont="1" applyFill="1" applyBorder="1" applyAlignment="1" applyProtection="1">
      <alignment horizontal="left" vertical="center" wrapText="1"/>
      <protection locked="0"/>
    </xf>
    <xf numFmtId="3" fontId="15" fillId="0" borderId="10" xfId="0" applyNumberFormat="1" applyFont="1" applyBorder="1" applyAlignment="1">
      <alignment horizontal="center" vertical="center"/>
    </xf>
    <xf numFmtId="9" fontId="12" fillId="0" borderId="12" xfId="0" applyNumberFormat="1" applyFont="1" applyBorder="1" applyAlignment="1">
      <alignment horizontal="center" vertical="center" wrapText="1"/>
    </xf>
    <xf numFmtId="3" fontId="15" fillId="0" borderId="12" xfId="0" applyNumberFormat="1" applyFont="1" applyBorder="1" applyAlignment="1">
      <alignment horizontal="center" vertical="center"/>
    </xf>
    <xf numFmtId="9" fontId="13" fillId="0" borderId="11" xfId="1" applyFont="1" applyFill="1" applyBorder="1" applyAlignment="1">
      <alignment horizontal="center" vertical="center" wrapText="1"/>
    </xf>
    <xf numFmtId="9" fontId="13" fillId="0" borderId="12" xfId="1" applyFont="1" applyFill="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0" fontId="12" fillId="0" borderId="14" xfId="0" applyFont="1" applyBorder="1" applyAlignment="1">
      <alignment horizontal="justify" vertical="center" wrapText="1"/>
    </xf>
    <xf numFmtId="0" fontId="15" fillId="0" borderId="12" xfId="0" applyFont="1" applyBorder="1" applyAlignment="1">
      <alignment horizontal="justify" vertical="center" wrapText="1"/>
    </xf>
    <xf numFmtId="0" fontId="13" fillId="0" borderId="10" xfId="0" applyFont="1" applyBorder="1" applyAlignment="1">
      <alignment horizontal="center" vertical="center" wrapText="1"/>
    </xf>
    <xf numFmtId="0" fontId="12" fillId="0" borderId="15" xfId="0" applyFont="1" applyBorder="1" applyAlignment="1">
      <alignment horizontal="justify" vertical="center" wrapText="1"/>
    </xf>
    <xf numFmtId="0" fontId="13" fillId="9" borderId="14" xfId="0" applyFont="1" applyFill="1" applyBorder="1" applyAlignment="1" applyProtection="1">
      <alignment horizontal="left" vertical="center" wrapText="1"/>
      <protection locked="0"/>
    </xf>
    <xf numFmtId="0" fontId="12" fillId="9" borderId="14" xfId="0" applyFont="1" applyFill="1" applyBorder="1" applyAlignment="1" applyProtection="1">
      <alignment horizontal="center" vertical="center" wrapText="1"/>
      <protection locked="0"/>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2" fillId="9" borderId="16" xfId="0" applyFont="1" applyFill="1" applyBorder="1" applyAlignment="1" applyProtection="1">
      <alignment horizontal="center" vertical="center" wrapText="1"/>
      <protection locked="0"/>
    </xf>
    <xf numFmtId="165" fontId="13" fillId="0" borderId="14" xfId="0" applyNumberFormat="1" applyFont="1" applyFill="1" applyBorder="1" applyAlignment="1" applyProtection="1">
      <alignment horizontal="center" vertical="center" wrapText="1"/>
      <protection locked="0"/>
    </xf>
    <xf numFmtId="0" fontId="12" fillId="9" borderId="14" xfId="0" applyFont="1" applyFill="1" applyBorder="1" applyAlignment="1" applyProtection="1">
      <alignment horizontal="justify" vertical="center" wrapText="1"/>
      <protection locked="0"/>
    </xf>
    <xf numFmtId="0" fontId="12" fillId="9" borderId="16" xfId="0" applyFont="1" applyFill="1" applyBorder="1" applyAlignment="1" applyProtection="1">
      <alignment horizontal="justify" vertical="center" wrapText="1"/>
      <protection locked="0"/>
    </xf>
    <xf numFmtId="0" fontId="12" fillId="0" borderId="16" xfId="0" applyFont="1" applyBorder="1" applyAlignment="1">
      <alignment horizontal="justify" vertical="center" wrapText="1"/>
    </xf>
    <xf numFmtId="1" fontId="14" fillId="9" borderId="14" xfId="0" applyNumberFormat="1" applyFont="1" applyFill="1" applyBorder="1" applyAlignment="1">
      <alignment horizontal="center" vertical="center" wrapText="1"/>
    </xf>
    <xf numFmtId="9" fontId="12" fillId="0" borderId="14" xfId="0" applyNumberFormat="1" applyFont="1" applyBorder="1" applyAlignment="1" applyProtection="1">
      <alignment horizontal="center" vertical="center" wrapText="1"/>
      <protection locked="0"/>
    </xf>
    <xf numFmtId="165" fontId="13" fillId="0" borderId="14" xfId="0" applyNumberFormat="1" applyFont="1" applyBorder="1" applyAlignment="1">
      <alignment horizontal="center" vertical="center" wrapText="1"/>
    </xf>
    <xf numFmtId="0" fontId="9" fillId="8" borderId="19" xfId="0" applyFont="1" applyFill="1" applyBorder="1" applyAlignment="1" applyProtection="1">
      <alignment horizontal="center" vertical="center" wrapText="1"/>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xf>
    <xf numFmtId="0" fontId="12" fillId="0" borderId="10"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15" xfId="0" applyFont="1" applyBorder="1" applyAlignment="1">
      <alignment horizontal="justify" vertical="center" wrapText="1"/>
    </xf>
    <xf numFmtId="0" fontId="12" fillId="0" borderId="13" xfId="0" applyFont="1" applyBorder="1" applyAlignment="1">
      <alignment horizontal="justify" vertical="center" wrapText="1"/>
    </xf>
    <xf numFmtId="0" fontId="12" fillId="0" borderId="14" xfId="0" applyFont="1" applyBorder="1" applyAlignment="1">
      <alignment horizontal="justify" vertical="center" wrapText="1"/>
    </xf>
    <xf numFmtId="0" fontId="12" fillId="0" borderId="16" xfId="0" applyFont="1" applyBorder="1" applyAlignment="1">
      <alignment horizontal="justify" vertical="center" wrapText="1"/>
    </xf>
    <xf numFmtId="0" fontId="15" fillId="0" borderId="10" xfId="0" applyFont="1" applyBorder="1" applyAlignment="1">
      <alignment horizontal="justify" vertical="center" wrapText="1"/>
    </xf>
    <xf numFmtId="0" fontId="15" fillId="0" borderId="12" xfId="0" applyFont="1" applyBorder="1" applyAlignment="1">
      <alignment horizontal="justify" vertical="center" wrapText="1"/>
    </xf>
    <xf numFmtId="0" fontId="15" fillId="13" borderId="10" xfId="0" applyFont="1" applyFill="1" applyBorder="1" applyAlignment="1">
      <alignment horizontal="justify" vertical="center" wrapText="1"/>
    </xf>
    <xf numFmtId="0" fontId="15" fillId="0" borderId="11" xfId="0" applyFont="1" applyBorder="1" applyAlignment="1">
      <alignment horizontal="justify" vertical="center" wrapText="1"/>
    </xf>
    <xf numFmtId="0" fontId="12" fillId="0" borderId="10" xfId="0" applyFont="1" applyBorder="1" applyAlignment="1" applyProtection="1">
      <alignment horizontal="justify" vertical="center" wrapText="1"/>
      <protection locked="0"/>
    </xf>
    <xf numFmtId="0" fontId="12" fillId="0" borderId="11" xfId="0" applyFont="1" applyBorder="1" applyAlignment="1" applyProtection="1">
      <alignment horizontal="justify" vertical="center" wrapText="1"/>
      <protection locked="0"/>
    </xf>
    <xf numFmtId="0" fontId="12" fillId="0" borderId="12" xfId="0" applyFont="1" applyBorder="1" applyAlignment="1" applyProtection="1">
      <alignment horizontal="justify" vertical="center" wrapText="1"/>
      <protection locked="0"/>
    </xf>
    <xf numFmtId="0" fontId="15" fillId="12" borderId="10" xfId="0" applyFont="1" applyFill="1" applyBorder="1" applyAlignment="1">
      <alignment horizontal="justify" vertical="center" wrapText="1"/>
    </xf>
    <xf numFmtId="0" fontId="13" fillId="9" borderId="12" xfId="0" applyFont="1" applyFill="1" applyBorder="1" applyAlignment="1">
      <alignment horizontal="justify" vertical="center" wrapText="1"/>
    </xf>
    <xf numFmtId="0" fontId="13" fillId="9" borderId="10" xfId="0" applyFont="1" applyFill="1" applyBorder="1" applyAlignment="1">
      <alignment horizontal="justify" vertical="center" wrapText="1"/>
    </xf>
    <xf numFmtId="0" fontId="15" fillId="9" borderId="12" xfId="0" applyFont="1" applyFill="1" applyBorder="1" applyAlignment="1">
      <alignment horizontal="justify" vertical="center" wrapText="1"/>
    </xf>
    <xf numFmtId="0" fontId="12" fillId="0" borderId="13" xfId="0" applyFont="1" applyBorder="1" applyAlignment="1" applyProtection="1">
      <alignment horizontal="justify" vertical="center" wrapText="1"/>
      <protection locked="0"/>
    </xf>
    <xf numFmtId="0" fontId="12" fillId="0" borderId="17" xfId="0" applyFont="1" applyBorder="1" applyAlignment="1" applyProtection="1">
      <alignment horizontal="justify" vertical="center" wrapText="1"/>
      <protection locked="0"/>
    </xf>
    <xf numFmtId="0" fontId="12" fillId="0" borderId="15" xfId="0" applyFont="1" applyBorder="1" applyAlignment="1" applyProtection="1">
      <alignment horizontal="justify" vertical="center" wrapText="1"/>
      <protection locked="0"/>
    </xf>
    <xf numFmtId="0" fontId="12" fillId="0" borderId="14" xfId="0" applyFont="1" applyBorder="1" applyAlignment="1" applyProtection="1">
      <alignment horizontal="justify" vertical="center" wrapText="1"/>
      <protection locked="0"/>
    </xf>
    <xf numFmtId="0" fontId="12" fillId="13" borderId="44" xfId="0" applyFont="1" applyFill="1" applyBorder="1" applyAlignment="1">
      <alignment horizontal="center" vertical="center"/>
    </xf>
    <xf numFmtId="0" fontId="13" fillId="9" borderId="16" xfId="0" applyFont="1" applyFill="1" applyBorder="1" applyAlignment="1">
      <alignment horizontal="center" vertical="center" wrapText="1"/>
    </xf>
    <xf numFmtId="0" fontId="13" fillId="13" borderId="85" xfId="0" applyFont="1" applyFill="1" applyBorder="1" applyAlignment="1">
      <alignment horizontal="center" vertical="center"/>
    </xf>
    <xf numFmtId="0" fontId="13" fillId="12" borderId="12" xfId="0" applyFont="1" applyFill="1" applyBorder="1" applyAlignment="1">
      <alignment horizontal="center" vertical="center"/>
    </xf>
    <xf numFmtId="0" fontId="12" fillId="0" borderId="114" xfId="0" applyFont="1" applyFill="1" applyBorder="1" applyAlignment="1" applyProtection="1">
      <alignment horizontal="center" vertical="center" wrapText="1"/>
    </xf>
    <xf numFmtId="0" fontId="12" fillId="0" borderId="118" xfId="0" applyFont="1" applyFill="1" applyBorder="1" applyAlignment="1" applyProtection="1">
      <alignment horizontal="center" vertical="center" wrapText="1"/>
    </xf>
    <xf numFmtId="0" fontId="12" fillId="0" borderId="118" xfId="0" applyFont="1" applyFill="1" applyBorder="1" applyAlignment="1" applyProtection="1">
      <alignment vertical="center" wrapText="1"/>
    </xf>
    <xf numFmtId="0" fontId="12" fillId="0" borderId="118" xfId="0" applyFont="1" applyBorder="1" applyAlignment="1">
      <alignment horizontal="center" vertical="center" wrapText="1"/>
    </xf>
    <xf numFmtId="0" fontId="32" fillId="9" borderId="118" xfId="0" applyFont="1" applyFill="1" applyBorder="1" applyAlignment="1" applyProtection="1">
      <alignment horizontal="left" vertical="center"/>
      <protection locked="0"/>
    </xf>
    <xf numFmtId="0" fontId="32" fillId="9" borderId="118" xfId="0" applyFont="1" applyFill="1" applyBorder="1" applyAlignment="1" applyProtection="1">
      <alignment vertical="center"/>
      <protection locked="0"/>
    </xf>
    <xf numFmtId="0" fontId="15" fillId="13" borderId="118" xfId="0" applyFont="1" applyFill="1" applyBorder="1" applyAlignment="1">
      <alignment horizontal="justify" vertical="center" wrapText="1"/>
    </xf>
    <xf numFmtId="0" fontId="12" fillId="0" borderId="120" xfId="0" applyFont="1" applyBorder="1" applyAlignment="1">
      <alignment horizontal="center" vertical="center" wrapText="1"/>
    </xf>
    <xf numFmtId="0" fontId="12" fillId="0" borderId="118" xfId="0" applyFont="1" applyFill="1" applyBorder="1" applyAlignment="1">
      <alignment horizontal="center" vertical="center" wrapText="1"/>
    </xf>
    <xf numFmtId="0" fontId="13" fillId="0" borderId="118" xfId="0" applyFont="1" applyBorder="1" applyAlignment="1">
      <alignment horizontal="center" vertical="center" wrapText="1"/>
    </xf>
    <xf numFmtId="0" fontId="12" fillId="9" borderId="118" xfId="0" applyFont="1" applyFill="1" applyBorder="1" applyAlignment="1" applyProtection="1">
      <alignment horizontal="center" vertical="center" wrapText="1"/>
      <protection locked="0"/>
    </xf>
    <xf numFmtId="0" fontId="12" fillId="9" borderId="123" xfId="0" applyFont="1" applyFill="1" applyBorder="1" applyAlignment="1" applyProtection="1">
      <alignment horizontal="center" vertical="center" wrapText="1"/>
      <protection locked="0"/>
    </xf>
    <xf numFmtId="0" fontId="12" fillId="14" borderId="118" xfId="0" applyFont="1" applyFill="1" applyBorder="1" applyAlignment="1">
      <alignment horizontal="center" vertical="center" wrapText="1"/>
    </xf>
    <xf numFmtId="0" fontId="15" fillId="13" borderId="123" xfId="0" applyFont="1" applyFill="1" applyBorder="1" applyAlignment="1">
      <alignment horizontal="justify" vertical="center" wrapText="1"/>
    </xf>
    <xf numFmtId="0" fontId="12" fillId="0" borderId="123" xfId="0" applyFont="1" applyBorder="1" applyAlignment="1">
      <alignment horizontal="center" vertical="center" wrapText="1"/>
    </xf>
    <xf numFmtId="0" fontId="12" fillId="9" borderId="118" xfId="0" applyFont="1" applyFill="1" applyBorder="1" applyAlignment="1" applyProtection="1">
      <alignment vertical="center"/>
      <protection locked="0"/>
    </xf>
    <xf numFmtId="0" fontId="12" fillId="9" borderId="108" xfId="0" applyFont="1" applyFill="1" applyBorder="1" applyAlignment="1" applyProtection="1">
      <alignment horizontal="left" vertical="center"/>
      <protection locked="0"/>
    </xf>
    <xf numFmtId="0" fontId="15" fillId="12" borderId="123" xfId="0" applyFont="1" applyFill="1" applyBorder="1" applyAlignment="1">
      <alignment horizontal="justify" vertical="center" wrapText="1"/>
    </xf>
    <xf numFmtId="0" fontId="12" fillId="9" borderId="118" xfId="0" applyFont="1" applyFill="1" applyBorder="1" applyAlignment="1" applyProtection="1">
      <alignment vertical="center" wrapText="1"/>
      <protection locked="0"/>
    </xf>
    <xf numFmtId="0" fontId="12" fillId="9" borderId="114" xfId="0" applyFont="1" applyFill="1" applyBorder="1" applyAlignment="1" applyProtection="1">
      <alignment vertical="center" wrapText="1"/>
      <protection locked="0"/>
    </xf>
    <xf numFmtId="0" fontId="15" fillId="12" borderId="118" xfId="0" applyFont="1" applyFill="1" applyBorder="1" applyAlignment="1">
      <alignment horizontal="justify" vertical="center" wrapText="1"/>
    </xf>
    <xf numFmtId="0" fontId="15" fillId="12" borderId="130" xfId="0" applyFont="1" applyFill="1" applyBorder="1" applyAlignment="1">
      <alignment horizontal="justify" vertical="center" wrapText="1"/>
    </xf>
    <xf numFmtId="0" fontId="12" fillId="0" borderId="114" xfId="0" applyFont="1" applyBorder="1" applyAlignment="1">
      <alignment horizontal="center" vertical="center" wrapText="1"/>
    </xf>
    <xf numFmtId="0" fontId="12" fillId="9" borderId="118" xfId="0" applyFont="1" applyFill="1" applyBorder="1" applyAlignment="1" applyProtection="1">
      <alignment horizontal="justify" vertical="center" wrapText="1"/>
      <protection locked="0"/>
    </xf>
    <xf numFmtId="0" fontId="12" fillId="0" borderId="114" xfId="0" applyFont="1" applyBorder="1" applyAlignment="1" applyProtection="1">
      <alignment horizontal="center" vertical="center" wrapText="1"/>
      <protection locked="0"/>
    </xf>
    <xf numFmtId="0" fontId="12" fillId="0" borderId="118" xfId="0" applyFont="1" applyBorder="1" applyAlignment="1" applyProtection="1">
      <alignment horizontal="center" vertical="center" wrapText="1"/>
      <protection locked="0"/>
    </xf>
    <xf numFmtId="0" fontId="12" fillId="0" borderId="120" xfId="0" applyFont="1" applyBorder="1" applyAlignment="1" applyProtection="1">
      <alignment horizontal="center" vertical="center" wrapText="1"/>
      <protection locked="0"/>
    </xf>
    <xf numFmtId="0" fontId="12" fillId="0" borderId="146" xfId="0" applyFont="1" applyBorder="1" applyAlignment="1" applyProtection="1">
      <alignment horizontal="center" vertical="center" wrapText="1"/>
      <protection locked="0"/>
    </xf>
    <xf numFmtId="0" fontId="12" fillId="0" borderId="147" xfId="0" applyFont="1" applyBorder="1" applyAlignment="1" applyProtection="1">
      <alignment horizontal="center" vertical="center" wrapText="1"/>
      <protection locked="0"/>
    </xf>
    <xf numFmtId="0" fontId="12" fillId="0" borderId="118" xfId="0" applyFont="1" applyBorder="1" applyAlignment="1" applyProtection="1">
      <alignment vertical="center" wrapText="1"/>
      <protection locked="0"/>
    </xf>
    <xf numFmtId="0" fontId="12" fillId="9" borderId="114" xfId="0" applyFont="1" applyFill="1" applyBorder="1" applyAlignment="1" applyProtection="1">
      <alignment horizontal="center" vertical="center" wrapText="1"/>
      <protection locked="0"/>
    </xf>
    <xf numFmtId="0" fontId="13" fillId="16" borderId="45" xfId="0" applyFont="1" applyFill="1" applyBorder="1" applyAlignment="1">
      <alignment horizontal="center" vertical="center" wrapText="1"/>
    </xf>
    <xf numFmtId="0" fontId="14" fillId="16" borderId="45" xfId="0" applyFont="1" applyFill="1" applyBorder="1" applyAlignment="1">
      <alignment horizontal="center" vertical="center" wrapText="1"/>
    </xf>
    <xf numFmtId="166" fontId="13" fillId="16" borderId="45" xfId="0" applyNumberFormat="1" applyFont="1" applyFill="1" applyBorder="1" applyAlignment="1">
      <alignment horizontal="center" vertical="center" wrapText="1"/>
    </xf>
    <xf numFmtId="0" fontId="13" fillId="16" borderId="45" xfId="0" applyNumberFormat="1" applyFont="1" applyFill="1" applyBorder="1" applyAlignment="1">
      <alignment horizontal="center" vertical="center" wrapText="1"/>
    </xf>
    <xf numFmtId="9" fontId="13" fillId="16" borderId="45" xfId="0" applyNumberFormat="1" applyFont="1" applyFill="1" applyBorder="1" applyAlignment="1">
      <alignment horizontal="center" vertical="center" wrapText="1"/>
    </xf>
    <xf numFmtId="9" fontId="13" fillId="0" borderId="40" xfId="0" applyNumberFormat="1" applyFont="1" applyBorder="1" applyAlignment="1">
      <alignment horizontal="center" vertical="center" wrapText="1"/>
    </xf>
    <xf numFmtId="166" fontId="12" fillId="0" borderId="62" xfId="0" applyNumberFormat="1" applyFont="1" applyBorder="1" applyAlignment="1">
      <alignment horizontal="center" vertical="center" wrapText="1"/>
    </xf>
    <xf numFmtId="9" fontId="13" fillId="0" borderId="62" xfId="0" applyNumberFormat="1" applyFont="1" applyBorder="1" applyAlignment="1">
      <alignment horizontal="center" vertical="center" wrapText="1"/>
    </xf>
    <xf numFmtId="0" fontId="12" fillId="0" borderId="62" xfId="0" applyFont="1" applyBorder="1" applyAlignment="1">
      <alignment horizontal="center" vertical="center" wrapText="1"/>
    </xf>
    <xf numFmtId="0" fontId="12" fillId="0" borderId="10" xfId="0" applyFont="1" applyFill="1" applyBorder="1" applyAlignment="1">
      <alignment horizontal="justify" vertical="center" wrapText="1"/>
    </xf>
    <xf numFmtId="0" fontId="12" fillId="0" borderId="12" xfId="0" applyFont="1" applyFill="1" applyBorder="1" applyAlignment="1">
      <alignment horizontal="justify" vertical="center" wrapText="1"/>
    </xf>
    <xf numFmtId="0" fontId="19" fillId="9" borderId="10" xfId="0" applyFont="1" applyFill="1" applyBorder="1" applyAlignment="1">
      <alignment horizontal="justify" vertical="center" wrapText="1"/>
    </xf>
    <xf numFmtId="0" fontId="19" fillId="9" borderId="11" xfId="0" applyFont="1" applyFill="1" applyBorder="1" applyAlignment="1">
      <alignment horizontal="justify" vertical="center" wrapText="1"/>
    </xf>
    <xf numFmtId="0" fontId="13" fillId="9" borderId="12" xfId="7" applyFont="1" applyFill="1" applyBorder="1" applyAlignment="1" applyProtection="1">
      <alignment horizontal="justify" vertical="center" wrapText="1"/>
      <protection locked="0"/>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2" fillId="0" borderId="17" xfId="0" applyFont="1" applyBorder="1" applyAlignment="1">
      <alignment horizontal="justify" vertical="center" wrapText="1"/>
    </xf>
    <xf numFmtId="0" fontId="13" fillId="9" borderId="10" xfId="7" applyFont="1" applyFill="1" applyBorder="1" applyAlignment="1" applyProtection="1">
      <alignment horizontal="justify" vertical="center" wrapText="1"/>
      <protection locked="0"/>
    </xf>
    <xf numFmtId="0" fontId="13" fillId="9" borderId="11" xfId="7" applyFont="1" applyFill="1" applyBorder="1" applyAlignment="1" applyProtection="1">
      <alignment horizontal="justify" vertical="center" wrapText="1"/>
      <protection locked="0"/>
    </xf>
    <xf numFmtId="0" fontId="26" fillId="9" borderId="11" xfId="7" applyFont="1" applyFill="1" applyBorder="1" applyAlignment="1" applyProtection="1">
      <alignment horizontal="justify" vertical="center" wrapText="1"/>
      <protection locked="0"/>
    </xf>
    <xf numFmtId="170" fontId="25" fillId="9" borderId="11" xfId="7" applyNumberFormat="1" applyFont="1" applyFill="1" applyBorder="1" applyAlignment="1" applyProtection="1">
      <alignment horizontal="justify" vertical="center" wrapText="1"/>
      <protection locked="0"/>
    </xf>
    <xf numFmtId="170" fontId="25" fillId="9" borderId="12" xfId="7" applyNumberFormat="1" applyFont="1" applyFill="1" applyBorder="1" applyAlignment="1" applyProtection="1">
      <alignment horizontal="justify" vertical="center" wrapText="1"/>
      <protection locked="0"/>
    </xf>
    <xf numFmtId="0" fontId="15" fillId="0" borderId="36" xfId="0" applyFont="1" applyBorder="1" applyAlignment="1">
      <alignment horizontal="justify" vertical="center" wrapText="1"/>
    </xf>
    <xf numFmtId="0" fontId="13" fillId="9" borderId="18" xfId="0" applyFont="1" applyFill="1" applyBorder="1" applyAlignment="1">
      <alignment horizontal="justify" vertical="center" wrapText="1"/>
    </xf>
    <xf numFmtId="0" fontId="12" fillId="14" borderId="18" xfId="0" applyFont="1" applyFill="1" applyBorder="1" applyAlignment="1">
      <alignment horizontal="justify" vertical="center" wrapText="1"/>
    </xf>
    <xf numFmtId="0" fontId="12" fillId="14" borderId="16" xfId="0" applyFont="1" applyFill="1" applyBorder="1" applyAlignment="1">
      <alignment horizontal="justify" vertical="center" wrapText="1"/>
    </xf>
    <xf numFmtId="0" fontId="12" fillId="14" borderId="10" xfId="0" applyFont="1" applyFill="1" applyBorder="1" applyAlignment="1">
      <alignment horizontal="justify" vertical="center" wrapText="1"/>
    </xf>
    <xf numFmtId="0" fontId="12" fillId="14" borderId="12" xfId="0" applyFont="1" applyFill="1" applyBorder="1" applyAlignment="1">
      <alignment horizontal="justify" vertical="center" wrapText="1"/>
    </xf>
    <xf numFmtId="0" fontId="15" fillId="15" borderId="18" xfId="0" applyFont="1" applyFill="1" applyBorder="1" applyAlignment="1">
      <alignment horizontal="justify" vertical="center" wrapText="1"/>
    </xf>
    <xf numFmtId="172" fontId="15" fillId="0" borderId="10" xfId="0" applyNumberFormat="1" applyFont="1" applyBorder="1" applyAlignment="1">
      <alignment horizontal="justify" vertical="center" wrapText="1"/>
    </xf>
    <xf numFmtId="172" fontId="15" fillId="0" borderId="12" xfId="0" applyNumberFormat="1" applyFont="1" applyBorder="1" applyAlignment="1">
      <alignment horizontal="justify" vertical="center" wrapText="1"/>
    </xf>
    <xf numFmtId="172" fontId="15" fillId="0" borderId="18" xfId="0" applyNumberFormat="1" applyFont="1" applyBorder="1" applyAlignment="1">
      <alignment horizontal="justify" vertical="center" wrapText="1"/>
    </xf>
    <xf numFmtId="0" fontId="13" fillId="9" borderId="1" xfId="0" applyFont="1" applyFill="1" applyBorder="1" applyAlignment="1" applyProtection="1">
      <alignment horizontal="justify" vertical="center" wrapText="1"/>
      <protection locked="0" hidden="1"/>
    </xf>
    <xf numFmtId="0" fontId="13" fillId="9" borderId="16" xfId="0" applyFont="1" applyFill="1" applyBorder="1" applyAlignment="1">
      <alignment horizontal="justify" vertical="center" wrapText="1"/>
    </xf>
    <xf numFmtId="0" fontId="15" fillId="13" borderId="11" xfId="0" applyFont="1" applyFill="1" applyBorder="1" applyAlignment="1">
      <alignment horizontal="justify" vertical="center" wrapText="1"/>
    </xf>
    <xf numFmtId="0" fontId="12" fillId="13" borderId="11" xfId="0" applyFont="1" applyFill="1" applyBorder="1" applyAlignment="1">
      <alignment horizontal="justify" vertical="center" wrapText="1"/>
    </xf>
    <xf numFmtId="0" fontId="12" fillId="13" borderId="12" xfId="0" applyFont="1" applyFill="1" applyBorder="1" applyAlignment="1">
      <alignment horizontal="justify" vertical="center" wrapText="1"/>
    </xf>
    <xf numFmtId="0" fontId="13" fillId="0" borderId="18" xfId="0" applyFont="1" applyBorder="1" applyAlignment="1" applyProtection="1">
      <alignment horizontal="justify" vertical="center" wrapText="1"/>
      <protection locked="0"/>
    </xf>
    <xf numFmtId="0" fontId="13" fillId="0" borderId="10" xfId="0" applyFont="1" applyBorder="1" applyAlignment="1" applyProtection="1">
      <alignment horizontal="justify" vertical="center" wrapText="1"/>
      <protection locked="0"/>
    </xf>
    <xf numFmtId="0" fontId="15" fillId="9" borderId="16" xfId="0" applyFont="1" applyFill="1" applyBorder="1" applyAlignment="1">
      <alignment horizontal="justify" vertical="center" wrapText="1"/>
    </xf>
    <xf numFmtId="0" fontId="15" fillId="9" borderId="13" xfId="0" applyFont="1" applyFill="1" applyBorder="1" applyAlignment="1">
      <alignment horizontal="justify" vertical="center" wrapText="1"/>
    </xf>
    <xf numFmtId="0" fontId="13" fillId="0" borderId="14" xfId="0" applyFont="1" applyBorder="1" applyAlignment="1" applyProtection="1">
      <alignment horizontal="justify" vertical="center" wrapText="1"/>
      <protection locked="0"/>
    </xf>
    <xf numFmtId="0" fontId="19" fillId="0" borderId="18" xfId="0" applyFont="1" applyBorder="1" applyAlignment="1">
      <alignment horizontal="justify" vertical="center" wrapText="1"/>
    </xf>
    <xf numFmtId="0" fontId="12" fillId="9" borderId="10" xfId="0" applyFont="1" applyFill="1" applyBorder="1" applyAlignment="1">
      <alignment horizontal="justify" vertical="center" wrapText="1"/>
    </xf>
    <xf numFmtId="0" fontId="12" fillId="9" borderId="11" xfId="0" applyFont="1" applyFill="1" applyBorder="1" applyAlignment="1">
      <alignment horizontal="justify" vertical="center" wrapText="1"/>
    </xf>
    <xf numFmtId="0" fontId="12" fillId="9" borderId="12" xfId="0" applyFont="1" applyFill="1" applyBorder="1" applyAlignment="1">
      <alignment horizontal="justify" vertical="center" wrapText="1"/>
    </xf>
    <xf numFmtId="172" fontId="15" fillId="0" borderId="11" xfId="0" applyNumberFormat="1" applyFont="1" applyBorder="1" applyAlignment="1">
      <alignment horizontal="justify" vertical="center" wrapText="1"/>
    </xf>
    <xf numFmtId="49" fontId="15" fillId="0" borderId="16" xfId="0" applyNumberFormat="1" applyFont="1" applyBorder="1" applyAlignment="1">
      <alignment horizontal="justify" vertical="center" wrapText="1"/>
    </xf>
    <xf numFmtId="49" fontId="15" fillId="0" borderId="10" xfId="0" applyNumberFormat="1" applyFont="1" applyBorder="1" applyAlignment="1">
      <alignment horizontal="justify" vertical="center" wrapText="1"/>
    </xf>
    <xf numFmtId="0" fontId="12" fillId="9" borderId="18" xfId="0" applyFont="1" applyFill="1" applyBorder="1" applyAlignment="1">
      <alignment horizontal="justify" vertical="center" wrapText="1"/>
    </xf>
    <xf numFmtId="0" fontId="15" fillId="9" borderId="40" xfId="0" applyFont="1" applyFill="1" applyBorder="1" applyAlignment="1">
      <alignment horizontal="justify" vertical="center" wrapText="1"/>
    </xf>
    <xf numFmtId="14" fontId="12" fillId="9" borderId="18" xfId="0" applyNumberFormat="1" applyFont="1" applyFill="1" applyBorder="1" applyAlignment="1">
      <alignment horizontal="justify" vertical="center" wrapText="1"/>
    </xf>
    <xf numFmtId="0" fontId="12" fillId="0" borderId="39" xfId="0" applyFont="1" applyBorder="1" applyAlignment="1">
      <alignment horizontal="justify" vertical="center" wrapText="1"/>
    </xf>
    <xf numFmtId="0" fontId="15" fillId="12" borderId="12" xfId="0" applyFont="1" applyFill="1" applyBorder="1" applyAlignment="1">
      <alignment horizontal="justify" vertical="center" wrapText="1"/>
    </xf>
    <xf numFmtId="0" fontId="15" fillId="12" borderId="11" xfId="0" applyFont="1" applyFill="1" applyBorder="1" applyAlignment="1">
      <alignment horizontal="justify" vertical="center" wrapText="1"/>
    </xf>
    <xf numFmtId="172" fontId="15" fillId="0" borderId="18" xfId="0" applyNumberFormat="1" applyFont="1" applyFill="1" applyBorder="1" applyAlignment="1">
      <alignment horizontal="justify" vertical="center" wrapText="1"/>
    </xf>
    <xf numFmtId="0" fontId="13" fillId="0" borderId="18" xfId="0" applyFont="1" applyFill="1" applyBorder="1" applyAlignment="1" applyProtection="1">
      <alignment horizontal="justify" vertical="center" wrapText="1"/>
      <protection locked="0"/>
    </xf>
    <xf numFmtId="172" fontId="37" fillId="0" borderId="18" xfId="0" applyNumberFormat="1" applyFont="1" applyFill="1" applyBorder="1" applyAlignment="1">
      <alignment horizontal="justify" vertical="center" wrapText="1"/>
    </xf>
    <xf numFmtId="172" fontId="15" fillId="0" borderId="10" xfId="0" applyNumberFormat="1" applyFont="1" applyFill="1" applyBorder="1" applyAlignment="1">
      <alignment horizontal="justify" vertical="center" wrapText="1"/>
    </xf>
    <xf numFmtId="172" fontId="15" fillId="0" borderId="12" xfId="0" applyNumberFormat="1" applyFont="1" applyFill="1" applyBorder="1" applyAlignment="1">
      <alignment horizontal="justify" vertical="center" wrapText="1"/>
    </xf>
    <xf numFmtId="0" fontId="12" fillId="0" borderId="40" xfId="0" applyFont="1" applyBorder="1" applyAlignment="1">
      <alignment horizontal="justify" vertical="center" wrapText="1"/>
    </xf>
    <xf numFmtId="0" fontId="12" fillId="0" borderId="30" xfId="0" applyFont="1" applyBorder="1" applyAlignment="1">
      <alignment horizontal="justify" vertical="center" wrapText="1"/>
    </xf>
    <xf numFmtId="0" fontId="12" fillId="0" borderId="32" xfId="0" applyFont="1" applyBorder="1" applyAlignment="1">
      <alignment horizontal="justify" vertical="center" wrapText="1"/>
    </xf>
    <xf numFmtId="0" fontId="12" fillId="0" borderId="27" xfId="0" applyFont="1" applyBorder="1" applyAlignment="1">
      <alignment horizontal="justify" vertical="center" wrapText="1"/>
    </xf>
    <xf numFmtId="0" fontId="12" fillId="0" borderId="42" xfId="0" applyFont="1" applyBorder="1" applyAlignment="1">
      <alignment horizontal="justify" vertical="center" wrapText="1"/>
    </xf>
    <xf numFmtId="0" fontId="12" fillId="0" borderId="150" xfId="0" applyFont="1" applyBorder="1" applyAlignment="1">
      <alignment horizontal="justify" vertical="center" wrapText="1"/>
    </xf>
    <xf numFmtId="0" fontId="12" fillId="0" borderId="65" xfId="0" applyFont="1" applyBorder="1" applyAlignment="1" applyProtection="1">
      <alignment horizontal="justify" vertical="center" wrapText="1"/>
      <protection locked="0"/>
    </xf>
    <xf numFmtId="0" fontId="12" fillId="0" borderId="66" xfId="0" applyFont="1" applyBorder="1" applyAlignment="1">
      <alignment horizontal="justify" vertical="center" wrapText="1"/>
    </xf>
    <xf numFmtId="0" fontId="12" fillId="0" borderId="67" xfId="0" applyFont="1" applyBorder="1" applyAlignment="1">
      <alignment horizontal="justify" vertical="center" wrapText="1"/>
    </xf>
    <xf numFmtId="0" fontId="43" fillId="9" borderId="1" xfId="0" applyFont="1" applyFill="1" applyBorder="1" applyAlignment="1" applyProtection="1">
      <alignment horizontal="justify" vertical="center" wrapText="1"/>
      <protection locked="0" hidden="1"/>
    </xf>
    <xf numFmtId="0" fontId="12" fillId="0" borderId="75" xfId="0" applyFont="1" applyBorder="1" applyAlignment="1" applyProtection="1">
      <alignment horizontal="justify" vertical="center" wrapText="1"/>
      <protection locked="0"/>
    </xf>
    <xf numFmtId="0" fontId="12" fillId="0" borderId="80" xfId="0" applyFont="1" applyBorder="1" applyAlignment="1" applyProtection="1">
      <alignment horizontal="justify" vertical="center" wrapText="1"/>
      <protection locked="0"/>
    </xf>
    <xf numFmtId="0" fontId="12" fillId="0" borderId="69" xfId="0" applyFont="1" applyBorder="1" applyAlignment="1">
      <alignment horizontal="justify" vertical="center" wrapText="1"/>
    </xf>
    <xf numFmtId="0" fontId="12" fillId="0" borderId="0" xfId="0" applyFont="1" applyBorder="1" applyAlignment="1">
      <alignment horizontal="justify" vertical="center"/>
    </xf>
    <xf numFmtId="0" fontId="12" fillId="0" borderId="44" xfId="0" applyFont="1" applyBorder="1" applyAlignment="1" applyProtection="1">
      <alignment horizontal="justify" vertical="center" wrapText="1"/>
      <protection locked="0"/>
    </xf>
    <xf numFmtId="0" fontId="12" fillId="0" borderId="47" xfId="0" applyFont="1" applyBorder="1" applyAlignment="1" applyProtection="1">
      <alignment horizontal="justify" vertical="center" wrapText="1"/>
      <protection locked="0"/>
    </xf>
    <xf numFmtId="0" fontId="12" fillId="0" borderId="25" xfId="0" applyFont="1" applyBorder="1" applyAlignment="1">
      <alignment horizontal="justify" vertical="center" wrapText="1"/>
    </xf>
    <xf numFmtId="0" fontId="12" fillId="0" borderId="1" xfId="0" applyFont="1" applyBorder="1" applyAlignment="1">
      <alignment horizontal="justify" vertical="center" wrapText="1"/>
    </xf>
    <xf numFmtId="0" fontId="12" fillId="0" borderId="44" xfId="0" applyFont="1" applyBorder="1" applyAlignment="1">
      <alignment horizontal="justify" vertical="center" wrapText="1"/>
    </xf>
    <xf numFmtId="0" fontId="12" fillId="0" borderId="25" xfId="5" applyFont="1" applyFill="1" applyBorder="1" applyAlignment="1">
      <alignment horizontal="justify" vertical="center" wrapText="1"/>
    </xf>
    <xf numFmtId="0" fontId="12" fillId="0" borderId="1" xfId="5" applyFont="1" applyFill="1" applyBorder="1" applyAlignment="1">
      <alignment horizontal="justify" vertical="center" wrapText="1"/>
    </xf>
    <xf numFmtId="0" fontId="12" fillId="0" borderId="44" xfId="5" applyFont="1" applyFill="1" applyBorder="1" applyAlignment="1">
      <alignment horizontal="justify" vertical="center" wrapText="1"/>
    </xf>
    <xf numFmtId="0" fontId="12" fillId="0" borderId="51" xfId="5" applyFont="1" applyFill="1" applyBorder="1" applyAlignment="1" applyProtection="1">
      <alignment horizontal="justify" vertical="center" wrapText="1"/>
      <protection locked="0"/>
    </xf>
    <xf numFmtId="0" fontId="12" fillId="0" borderId="1" xfId="5" applyFont="1" applyFill="1" applyBorder="1" applyAlignment="1" applyProtection="1">
      <alignment horizontal="justify" vertical="center" wrapText="1"/>
      <protection locked="0"/>
    </xf>
    <xf numFmtId="0" fontId="12" fillId="0" borderId="44" xfId="5" applyFont="1" applyFill="1" applyBorder="1" applyAlignment="1" applyProtection="1">
      <alignment horizontal="justify" vertical="center" wrapText="1"/>
      <protection locked="0"/>
    </xf>
    <xf numFmtId="0" fontId="12" fillId="0" borderId="29" xfId="0" applyFont="1" applyBorder="1" applyAlignment="1" applyProtection="1">
      <alignment horizontal="justify" vertical="center" wrapText="1"/>
      <protection locked="0"/>
    </xf>
    <xf numFmtId="0" fontId="12" fillId="0" borderId="46" xfId="0" applyFont="1" applyBorder="1" applyAlignment="1" applyProtection="1">
      <alignment horizontal="justify" vertical="center" wrapText="1"/>
      <protection locked="0"/>
    </xf>
    <xf numFmtId="0" fontId="12" fillId="0" borderId="25" xfId="0" applyFont="1" applyBorder="1" applyAlignment="1" applyProtection="1">
      <alignment horizontal="justify" vertical="center" wrapText="1"/>
      <protection locked="0"/>
    </xf>
    <xf numFmtId="0" fontId="12" fillId="0" borderId="51" xfId="0" applyFont="1" applyBorder="1" applyAlignment="1" applyProtection="1">
      <alignment horizontal="justify" vertical="center" wrapText="1"/>
      <protection locked="0"/>
    </xf>
    <xf numFmtId="0" fontId="12" fillId="0" borderId="46" xfId="0" applyFont="1" applyBorder="1" applyAlignment="1">
      <alignment horizontal="justify" vertical="center" wrapText="1"/>
    </xf>
    <xf numFmtId="0" fontId="15" fillId="14" borderId="18" xfId="0" applyFont="1" applyFill="1" applyBorder="1" applyAlignment="1">
      <alignment horizontal="justify" vertical="center" wrapText="1"/>
    </xf>
    <xf numFmtId="0" fontId="13" fillId="9" borderId="18" xfId="0" applyFont="1" applyFill="1" applyBorder="1" applyAlignment="1" applyProtection="1">
      <alignment horizontal="justify" vertical="center" wrapText="1"/>
      <protection locked="0"/>
    </xf>
    <xf numFmtId="0" fontId="13" fillId="16" borderId="10" xfId="0" applyFont="1" applyFill="1" applyBorder="1" applyAlignment="1">
      <alignment horizontal="justify" vertical="center" wrapText="1"/>
    </xf>
    <xf numFmtId="0" fontId="13" fillId="16" borderId="11" xfId="0" applyFont="1" applyFill="1" applyBorder="1" applyAlignment="1">
      <alignment horizontal="justify" vertical="center" wrapText="1"/>
    </xf>
    <xf numFmtId="172" fontId="13" fillId="16" borderId="11" xfId="0" applyNumberFormat="1" applyFont="1" applyFill="1" applyBorder="1" applyAlignment="1">
      <alignment horizontal="justify" vertical="center" wrapText="1"/>
    </xf>
    <xf numFmtId="0" fontId="13" fillId="16" borderId="12" xfId="0" applyFont="1" applyFill="1" applyBorder="1" applyAlignment="1">
      <alignment horizontal="justify" vertical="center" wrapText="1"/>
    </xf>
    <xf numFmtId="172" fontId="13" fillId="16" borderId="12" xfId="0" applyNumberFormat="1" applyFont="1" applyFill="1" applyBorder="1" applyAlignment="1">
      <alignment horizontal="justify" vertical="center" wrapText="1"/>
    </xf>
    <xf numFmtId="0" fontId="13" fillId="16" borderId="45" xfId="0" applyFont="1" applyFill="1" applyBorder="1" applyAlignment="1">
      <alignment horizontal="justify" vertical="center" wrapText="1"/>
    </xf>
    <xf numFmtId="0" fontId="15" fillId="0" borderId="109" xfId="0" applyFont="1" applyBorder="1" applyAlignment="1">
      <alignment horizontal="justify" vertical="center" wrapText="1"/>
    </xf>
    <xf numFmtId="0" fontId="15" fillId="0" borderId="111" xfId="0" applyFont="1" applyBorder="1" applyAlignment="1">
      <alignment horizontal="justify" vertical="center" wrapText="1"/>
    </xf>
    <xf numFmtId="0" fontId="15" fillId="0" borderId="113" xfId="0" applyFont="1" applyBorder="1" applyAlignment="1">
      <alignment horizontal="justify" vertical="center" wrapText="1"/>
    </xf>
    <xf numFmtId="0" fontId="12" fillId="0" borderId="113" xfId="0" applyFont="1" applyBorder="1" applyAlignment="1">
      <alignment horizontal="justify" vertical="center" wrapText="1"/>
    </xf>
    <xf numFmtId="0" fontId="12" fillId="0" borderId="111" xfId="0" applyFont="1" applyBorder="1" applyAlignment="1">
      <alignment horizontal="justify" vertical="center" wrapText="1"/>
    </xf>
    <xf numFmtId="0" fontId="19" fillId="0" borderId="23" xfId="0" applyFont="1" applyBorder="1" applyAlignment="1">
      <alignment horizontal="justify" vertical="center" wrapText="1"/>
    </xf>
    <xf numFmtId="0" fontId="12" fillId="0" borderId="115" xfId="0" applyFont="1" applyBorder="1" applyAlignment="1">
      <alignment horizontal="justify" vertical="center" wrapText="1"/>
    </xf>
    <xf numFmtId="0" fontId="12" fillId="0" borderId="109" xfId="0" applyFont="1" applyBorder="1" applyAlignment="1">
      <alignment horizontal="justify" vertical="center" wrapText="1"/>
    </xf>
    <xf numFmtId="0" fontId="12" fillId="9" borderId="111" xfId="0" applyFont="1" applyFill="1" applyBorder="1" applyAlignment="1">
      <alignment horizontal="justify" vertical="center" wrapText="1"/>
    </xf>
    <xf numFmtId="0" fontId="12" fillId="0" borderId="117" xfId="0" applyFont="1" applyBorder="1" applyAlignment="1">
      <alignment horizontal="justify" vertical="center" wrapText="1"/>
    </xf>
    <xf numFmtId="0" fontId="12" fillId="0" borderId="119" xfId="0" applyFont="1" applyBorder="1" applyAlignment="1">
      <alignment horizontal="justify" vertical="center" wrapText="1"/>
    </xf>
    <xf numFmtId="0" fontId="12" fillId="0" borderId="121" xfId="0" applyFont="1" applyBorder="1" applyAlignment="1">
      <alignment horizontal="justify" vertical="center" wrapText="1"/>
    </xf>
    <xf numFmtId="0" fontId="12" fillId="0" borderId="122" xfId="0" applyFont="1" applyBorder="1" applyAlignment="1">
      <alignment horizontal="justify" vertical="center" wrapText="1"/>
    </xf>
    <xf numFmtId="0" fontId="12" fillId="0" borderId="109" xfId="0" applyFont="1" applyFill="1" applyBorder="1" applyAlignment="1">
      <alignment horizontal="justify" vertical="center" wrapText="1"/>
    </xf>
    <xf numFmtId="0" fontId="12" fillId="0" borderId="111" xfId="0" applyFont="1" applyFill="1" applyBorder="1" applyAlignment="1">
      <alignment horizontal="justify" vertical="center" wrapText="1"/>
    </xf>
    <xf numFmtId="0" fontId="12" fillId="9" borderId="109" xfId="0" applyFont="1" applyFill="1" applyBorder="1" applyAlignment="1">
      <alignment horizontal="justify" vertical="center" wrapText="1"/>
    </xf>
    <xf numFmtId="0" fontId="12" fillId="9" borderId="113" xfId="0" applyFont="1" applyFill="1" applyBorder="1" applyAlignment="1">
      <alignment horizontal="justify" vertical="center" wrapText="1"/>
    </xf>
    <xf numFmtId="0" fontId="19" fillId="9" borderId="12" xfId="0" applyFont="1" applyFill="1" applyBorder="1" applyAlignment="1">
      <alignment horizontal="justify" vertical="center" wrapText="1"/>
    </xf>
    <xf numFmtId="0" fontId="12" fillId="0" borderId="18" xfId="0" applyFont="1" applyBorder="1" applyAlignment="1">
      <alignment horizontal="justify" vertical="center"/>
    </xf>
    <xf numFmtId="0" fontId="32" fillId="0" borderId="119" xfId="0" applyFont="1" applyBorder="1" applyAlignment="1">
      <alignment horizontal="justify" vertical="center" wrapText="1"/>
    </xf>
    <xf numFmtId="0" fontId="15" fillId="0" borderId="119" xfId="0" applyFont="1" applyBorder="1" applyAlignment="1">
      <alignment horizontal="justify" vertical="center" wrapText="1"/>
    </xf>
    <xf numFmtId="0" fontId="31" fillId="0" borderId="10" xfId="0" applyFont="1" applyBorder="1" applyAlignment="1">
      <alignment horizontal="justify" vertical="center" wrapText="1"/>
    </xf>
    <xf numFmtId="0" fontId="21" fillId="13" borderId="109" xfId="0" applyFont="1" applyFill="1" applyBorder="1" applyAlignment="1">
      <alignment horizontal="justify" vertical="center" wrapText="1"/>
    </xf>
    <xf numFmtId="0" fontId="31" fillId="0" borderId="11" xfId="0" applyFont="1" applyBorder="1" applyAlignment="1">
      <alignment horizontal="justify" vertical="center" wrapText="1"/>
    </xf>
    <xf numFmtId="0" fontId="21" fillId="13" borderId="113" xfId="0" applyFont="1" applyFill="1" applyBorder="1" applyAlignment="1">
      <alignment horizontal="justify" vertical="center" wrapText="1"/>
    </xf>
    <xf numFmtId="0" fontId="12" fillId="0" borderId="113" xfId="0" applyFont="1" applyBorder="1" applyAlignment="1">
      <alignment horizontal="justify" vertical="center"/>
    </xf>
    <xf numFmtId="0" fontId="31" fillId="0" borderId="12" xfId="0" applyFont="1" applyBorder="1" applyAlignment="1">
      <alignment horizontal="justify" vertical="center" wrapText="1"/>
    </xf>
    <xf numFmtId="0" fontId="33" fillId="0" borderId="12" xfId="0" applyFont="1" applyBorder="1" applyAlignment="1">
      <alignment horizontal="justify" vertical="center" wrapText="1"/>
    </xf>
    <xf numFmtId="0" fontId="12" fillId="0" borderId="111" xfId="0" applyFont="1" applyBorder="1" applyAlignment="1">
      <alignment horizontal="justify" vertical="center"/>
    </xf>
    <xf numFmtId="0" fontId="12" fillId="0" borderId="60" xfId="0" applyFont="1" applyBorder="1" applyAlignment="1">
      <alignment horizontal="justify" vertical="center" wrapText="1"/>
    </xf>
    <xf numFmtId="0" fontId="12" fillId="0" borderId="90" xfId="0" applyFont="1" applyFill="1" applyBorder="1" applyAlignment="1">
      <alignment horizontal="justify" vertical="center" wrapText="1"/>
    </xf>
    <xf numFmtId="0" fontId="12" fillId="0" borderId="124" xfId="0" applyFont="1" applyFill="1" applyBorder="1" applyAlignment="1">
      <alignment horizontal="justify" vertical="center" wrapText="1"/>
    </xf>
    <xf numFmtId="165" fontId="12" fillId="0" borderId="89" xfId="0" applyNumberFormat="1" applyFont="1" applyBorder="1" applyAlignment="1">
      <alignment horizontal="justify" vertical="center" wrapText="1"/>
    </xf>
    <xf numFmtId="0" fontId="12" fillId="0" borderId="121" xfId="0" applyFont="1" applyBorder="1" applyAlignment="1">
      <alignment horizontal="justify" vertical="center"/>
    </xf>
    <xf numFmtId="165" fontId="12" fillId="0" borderId="91" xfId="0" applyNumberFormat="1" applyFont="1" applyBorder="1" applyAlignment="1">
      <alignment horizontal="justify" vertical="center" wrapText="1"/>
    </xf>
    <xf numFmtId="165" fontId="12" fillId="0" borderId="15" xfId="0" applyNumberFormat="1" applyFont="1" applyBorder="1" applyAlignment="1">
      <alignment horizontal="justify" vertical="center" wrapText="1"/>
    </xf>
    <xf numFmtId="0" fontId="12" fillId="0" borderId="23" xfId="0" applyFont="1" applyBorder="1" applyAlignment="1">
      <alignment horizontal="justify" vertical="center" wrapText="1"/>
    </xf>
    <xf numFmtId="0" fontId="13" fillId="0" borderId="119" xfId="0" applyFont="1" applyBorder="1" applyAlignment="1">
      <alignment horizontal="justify" vertical="center" wrapText="1"/>
    </xf>
    <xf numFmtId="165" fontId="12" fillId="9" borderId="18" xfId="0" applyNumberFormat="1" applyFont="1" applyFill="1" applyBorder="1" applyAlignment="1">
      <alignment horizontal="justify" vertical="center" wrapText="1"/>
    </xf>
    <xf numFmtId="165" fontId="12" fillId="9" borderId="119" xfId="0" applyNumberFormat="1" applyFont="1" applyFill="1" applyBorder="1" applyAlignment="1">
      <alignment horizontal="justify" vertical="center" wrapText="1"/>
    </xf>
    <xf numFmtId="0" fontId="12" fillId="0" borderId="10" xfId="0" applyFont="1" applyBorder="1" applyAlignment="1">
      <alignment horizontal="justify" vertical="center"/>
    </xf>
    <xf numFmtId="0" fontId="12" fillId="0" borderId="12" xfId="0" applyFont="1" applyBorder="1" applyAlignment="1">
      <alignment horizontal="justify" vertical="center"/>
    </xf>
    <xf numFmtId="165" fontId="12" fillId="9" borderId="16" xfId="0" applyNumberFormat="1" applyFont="1" applyFill="1" applyBorder="1" applyAlignment="1">
      <alignment horizontal="justify" vertical="center" wrapText="1"/>
    </xf>
    <xf numFmtId="165" fontId="12" fillId="9" borderId="125" xfId="0" applyNumberFormat="1" applyFont="1" applyFill="1" applyBorder="1" applyAlignment="1">
      <alignment horizontal="justify" vertical="center" wrapText="1"/>
    </xf>
    <xf numFmtId="165" fontId="12" fillId="9" borderId="10" xfId="0" applyNumberFormat="1" applyFont="1" applyFill="1" applyBorder="1" applyAlignment="1">
      <alignment horizontal="justify" vertical="center" wrapText="1"/>
    </xf>
    <xf numFmtId="165" fontId="12" fillId="9" borderId="109" xfId="0" applyNumberFormat="1" applyFont="1" applyFill="1" applyBorder="1" applyAlignment="1">
      <alignment horizontal="justify" vertical="center" wrapText="1"/>
    </xf>
    <xf numFmtId="165" fontId="12" fillId="9" borderId="12" xfId="0" applyNumberFormat="1" applyFont="1" applyFill="1" applyBorder="1" applyAlignment="1">
      <alignment horizontal="justify" vertical="center" wrapText="1"/>
    </xf>
    <xf numFmtId="165" fontId="12" fillId="9" borderId="111" xfId="0" applyNumberFormat="1" applyFont="1" applyFill="1" applyBorder="1" applyAlignment="1">
      <alignment horizontal="justify" vertical="center" wrapText="1"/>
    </xf>
    <xf numFmtId="0" fontId="15" fillId="13" borderId="109" xfId="0" applyFont="1" applyFill="1" applyBorder="1" applyAlignment="1">
      <alignment horizontal="justify" vertical="center" wrapText="1"/>
    </xf>
    <xf numFmtId="0" fontId="15" fillId="13" borderId="111" xfId="0" applyFont="1" applyFill="1" applyBorder="1" applyAlignment="1">
      <alignment horizontal="justify" vertical="center" wrapText="1"/>
    </xf>
    <xf numFmtId="0" fontId="12" fillId="0" borderId="92" xfId="0" applyFont="1" applyBorder="1" applyAlignment="1">
      <alignment horizontal="justify" vertical="center"/>
    </xf>
    <xf numFmtId="0" fontId="42" fillId="9" borderId="93" xfId="0" applyFont="1" applyFill="1" applyBorder="1" applyAlignment="1" applyProtection="1">
      <alignment horizontal="justify" vertical="center" wrapText="1"/>
      <protection locked="0" hidden="1"/>
    </xf>
    <xf numFmtId="0" fontId="12" fillId="0" borderId="94" xfId="0" applyFont="1" applyBorder="1" applyAlignment="1">
      <alignment horizontal="justify" vertical="center"/>
    </xf>
    <xf numFmtId="0" fontId="42" fillId="9" borderId="126" xfId="0" applyFont="1" applyFill="1" applyBorder="1" applyAlignment="1" applyProtection="1">
      <alignment horizontal="justify" vertical="center" wrapText="1"/>
      <protection locked="0" hidden="1"/>
    </xf>
    <xf numFmtId="0" fontId="42" fillId="9" borderId="55" xfId="0" applyFont="1" applyFill="1" applyBorder="1" applyAlignment="1" applyProtection="1">
      <alignment horizontal="justify" vertical="center" wrapText="1"/>
      <protection locked="0" hidden="1"/>
    </xf>
    <xf numFmtId="0" fontId="12" fillId="0" borderId="95" xfId="0" applyFont="1" applyBorder="1" applyAlignment="1">
      <alignment horizontal="justify" vertical="center"/>
    </xf>
    <xf numFmtId="0" fontId="42" fillId="9" borderId="127" xfId="0" applyFont="1" applyFill="1" applyBorder="1" applyAlignment="1" applyProtection="1">
      <alignment horizontal="justify" vertical="center" wrapText="1"/>
      <protection locked="0" hidden="1"/>
    </xf>
    <xf numFmtId="0" fontId="42" fillId="9" borderId="25" xfId="0" applyFont="1" applyFill="1" applyBorder="1" applyAlignment="1" applyProtection="1">
      <alignment horizontal="justify" vertical="center" wrapText="1"/>
      <protection locked="0" hidden="1"/>
    </xf>
    <xf numFmtId="0" fontId="15" fillId="0" borderId="17" xfId="0" applyFont="1" applyBorder="1" applyAlignment="1">
      <alignment horizontal="justify" vertical="center" wrapText="1"/>
    </xf>
    <xf numFmtId="0" fontId="42" fillId="9" borderId="128" xfId="0" applyFont="1" applyFill="1" applyBorder="1" applyAlignment="1" applyProtection="1">
      <alignment horizontal="justify" vertical="center" wrapText="1"/>
      <protection locked="0" hidden="1"/>
    </xf>
    <xf numFmtId="0" fontId="42" fillId="9" borderId="1" xfId="0" applyFont="1" applyFill="1" applyBorder="1" applyAlignment="1" applyProtection="1">
      <alignment horizontal="justify" vertical="center" wrapText="1"/>
      <protection locked="0" hidden="1"/>
    </xf>
    <xf numFmtId="0" fontId="42" fillId="9" borderId="129" xfId="0" applyFont="1" applyFill="1" applyBorder="1" applyAlignment="1" applyProtection="1">
      <alignment horizontal="justify" vertical="center" wrapText="1"/>
      <protection locked="0" hidden="1"/>
    </xf>
    <xf numFmtId="0" fontId="15" fillId="0" borderId="125" xfId="0" applyFont="1" applyBorder="1" applyAlignment="1">
      <alignment horizontal="justify" vertical="center" wrapText="1"/>
    </xf>
    <xf numFmtId="0" fontId="12" fillId="0" borderId="125" xfId="0" applyFont="1" applyBorder="1" applyAlignment="1">
      <alignment horizontal="justify" vertical="center"/>
    </xf>
    <xf numFmtId="0" fontId="15" fillId="13" borderId="113" xfId="0" applyFont="1" applyFill="1" applyBorder="1" applyAlignment="1">
      <alignment horizontal="justify" vertical="center" wrapText="1"/>
    </xf>
    <xf numFmtId="0" fontId="13" fillId="9" borderId="111" xfId="0" applyFont="1" applyFill="1" applyBorder="1" applyAlignment="1">
      <alignment horizontal="justify" vertical="center" wrapText="1"/>
    </xf>
    <xf numFmtId="0" fontId="15" fillId="9" borderId="125" xfId="0" applyFont="1" applyFill="1" applyBorder="1" applyAlignment="1">
      <alignment horizontal="justify" vertical="center" wrapText="1"/>
    </xf>
    <xf numFmtId="0" fontId="15" fillId="9" borderId="109" xfId="0" applyFont="1" applyFill="1" applyBorder="1" applyAlignment="1">
      <alignment horizontal="justify" vertical="center" wrapText="1"/>
    </xf>
    <xf numFmtId="0" fontId="15" fillId="9" borderId="111" xfId="0" applyFont="1" applyFill="1" applyBorder="1" applyAlignment="1">
      <alignment horizontal="justify" vertical="center" wrapText="1"/>
    </xf>
    <xf numFmtId="0" fontId="15" fillId="9" borderId="117" xfId="0" applyFont="1" applyFill="1" applyBorder="1" applyAlignment="1">
      <alignment horizontal="justify" vertical="center" wrapText="1"/>
    </xf>
    <xf numFmtId="0" fontId="12" fillId="0" borderId="11" xfId="0" applyFont="1" applyBorder="1" applyAlignment="1">
      <alignment horizontal="justify" vertical="center"/>
    </xf>
    <xf numFmtId="0" fontId="12" fillId="0" borderId="109" xfId="0" applyFont="1" applyBorder="1" applyAlignment="1">
      <alignment horizontal="justify" vertical="center"/>
    </xf>
    <xf numFmtId="0" fontId="41" fillId="9" borderId="12" xfId="0" applyFont="1" applyFill="1" applyBorder="1" applyAlignment="1">
      <alignment horizontal="justify" vertical="center" wrapText="1"/>
    </xf>
    <xf numFmtId="0" fontId="12" fillId="0" borderId="125" xfId="0" applyFont="1" applyBorder="1" applyAlignment="1">
      <alignment horizontal="justify" vertical="center" wrapText="1"/>
    </xf>
    <xf numFmtId="0" fontId="12" fillId="0" borderId="119" xfId="0" applyFont="1" applyBorder="1" applyAlignment="1">
      <alignment horizontal="justify" vertical="center"/>
    </xf>
    <xf numFmtId="0" fontId="15" fillId="9" borderId="119" xfId="0" applyFont="1" applyFill="1" applyBorder="1" applyAlignment="1">
      <alignment horizontal="justify" vertical="center" wrapText="1"/>
    </xf>
    <xf numFmtId="0" fontId="15" fillId="9" borderId="131" xfId="0" applyFont="1" applyFill="1" applyBorder="1" applyAlignment="1">
      <alignment horizontal="justify" vertical="center" wrapText="1"/>
    </xf>
    <xf numFmtId="0" fontId="15" fillId="9" borderId="113" xfId="0" applyFont="1" applyFill="1" applyBorder="1" applyAlignment="1">
      <alignment horizontal="justify" vertical="center" wrapText="1"/>
    </xf>
    <xf numFmtId="0" fontId="12" fillId="13" borderId="18" xfId="0" applyFont="1" applyFill="1" applyBorder="1" applyAlignment="1">
      <alignment horizontal="justify" vertical="center" wrapText="1"/>
    </xf>
    <xf numFmtId="0" fontId="12" fillId="13" borderId="119" xfId="0" applyFont="1" applyFill="1" applyBorder="1" applyAlignment="1">
      <alignment horizontal="justify" vertical="center" wrapText="1"/>
    </xf>
    <xf numFmtId="165" fontId="15" fillId="13" borderId="18" xfId="0" applyNumberFormat="1" applyFont="1" applyFill="1" applyBorder="1" applyAlignment="1">
      <alignment horizontal="justify" vertical="center" wrapText="1"/>
    </xf>
    <xf numFmtId="0" fontId="12" fillId="0" borderId="115" xfId="0" applyFont="1" applyBorder="1" applyAlignment="1">
      <alignment horizontal="justify" vertical="center"/>
    </xf>
    <xf numFmtId="1" fontId="15" fillId="9" borderId="10" xfId="0" applyNumberFormat="1" applyFont="1" applyFill="1" applyBorder="1" applyAlignment="1" applyProtection="1">
      <alignment horizontal="justify" vertical="center" wrapText="1"/>
    </xf>
    <xf numFmtId="1" fontId="15" fillId="9" borderId="109" xfId="0" applyNumberFormat="1" applyFont="1" applyFill="1" applyBorder="1" applyAlignment="1" applyProtection="1">
      <alignment horizontal="justify" vertical="center" wrapText="1"/>
    </xf>
    <xf numFmtId="1" fontId="15" fillId="9" borderId="11" xfId="0" applyNumberFormat="1" applyFont="1" applyFill="1" applyBorder="1" applyAlignment="1" applyProtection="1">
      <alignment horizontal="justify" vertical="center" wrapText="1"/>
    </xf>
    <xf numFmtId="1" fontId="15" fillId="9" borderId="113" xfId="0" applyNumberFormat="1" applyFont="1" applyFill="1" applyBorder="1" applyAlignment="1" applyProtection="1">
      <alignment horizontal="justify" vertical="center" wrapText="1"/>
    </xf>
    <xf numFmtId="1" fontId="15" fillId="9" borderId="12" xfId="0" applyNumberFormat="1" applyFont="1" applyFill="1" applyBorder="1" applyAlignment="1" applyProtection="1">
      <alignment horizontal="justify" vertical="center" wrapText="1"/>
    </xf>
    <xf numFmtId="1" fontId="15" fillId="9" borderId="111" xfId="0" applyNumberFormat="1" applyFont="1" applyFill="1" applyBorder="1" applyAlignment="1" applyProtection="1">
      <alignment horizontal="justify" vertical="center" wrapText="1"/>
    </xf>
    <xf numFmtId="1" fontId="15" fillId="9" borderId="18" xfId="0" applyNumberFormat="1" applyFont="1" applyFill="1" applyBorder="1" applyAlignment="1" applyProtection="1">
      <alignment horizontal="justify" vertical="center" wrapText="1"/>
    </xf>
    <xf numFmtId="0" fontId="12" fillId="0" borderId="133" xfId="0" applyFont="1" applyBorder="1" applyAlignment="1">
      <alignment horizontal="justify" vertical="center" wrapText="1"/>
    </xf>
    <xf numFmtId="0" fontId="37" fillId="0" borderId="18" xfId="0" applyFont="1" applyFill="1" applyBorder="1" applyAlignment="1">
      <alignment horizontal="justify" vertical="center" wrapText="1"/>
    </xf>
    <xf numFmtId="0" fontId="37" fillId="0" borderId="79" xfId="0" applyFont="1" applyFill="1" applyBorder="1" applyAlignment="1">
      <alignment horizontal="justify" vertical="center" wrapText="1"/>
    </xf>
    <xf numFmtId="0" fontId="0" fillId="0" borderId="86" xfId="0" applyBorder="1" applyAlignment="1">
      <alignment horizontal="justify" vertical="center"/>
    </xf>
    <xf numFmtId="0" fontId="0" fillId="0" borderId="109" xfId="0" applyBorder="1" applyAlignment="1">
      <alignment horizontal="justify" vertical="center" wrapText="1"/>
    </xf>
    <xf numFmtId="0" fontId="0" fillId="0" borderId="87" xfId="0" applyBorder="1" applyAlignment="1">
      <alignment horizontal="justify" vertical="center"/>
    </xf>
    <xf numFmtId="0" fontId="0" fillId="0" borderId="113" xfId="0" applyBorder="1" applyAlignment="1">
      <alignment horizontal="justify" vertical="center" wrapText="1"/>
    </xf>
    <xf numFmtId="0" fontId="37" fillId="0" borderId="10" xfId="0" applyFont="1" applyFill="1" applyBorder="1" applyAlignment="1">
      <alignment horizontal="justify" vertical="center" wrapText="1"/>
    </xf>
    <xf numFmtId="0" fontId="37" fillId="0" borderId="83" xfId="0" applyFont="1" applyFill="1" applyBorder="1" applyAlignment="1">
      <alignment horizontal="justify" vertical="center" wrapText="1"/>
    </xf>
    <xf numFmtId="0" fontId="37" fillId="0" borderId="12" xfId="0" applyFont="1" applyFill="1" applyBorder="1" applyAlignment="1">
      <alignment horizontal="justify" vertical="center" wrapText="1"/>
    </xf>
    <xf numFmtId="0" fontId="37" fillId="0" borderId="85" xfId="0" applyFont="1" applyFill="1" applyBorder="1" applyAlignment="1">
      <alignment horizontal="justify" vertical="center" wrapText="1"/>
    </xf>
    <xf numFmtId="0" fontId="0" fillId="0" borderId="88" xfId="0" applyBorder="1" applyAlignment="1">
      <alignment horizontal="justify" vertical="center"/>
    </xf>
    <xf numFmtId="0" fontId="0" fillId="0" borderId="111" xfId="0" applyBorder="1" applyAlignment="1">
      <alignment horizontal="justify" vertical="center" wrapText="1"/>
    </xf>
    <xf numFmtId="0" fontId="12" fillId="0" borderId="121" xfId="0" applyFont="1" applyBorder="1" applyAlignment="1" applyProtection="1">
      <alignment horizontal="justify" vertical="center" wrapText="1"/>
      <protection locked="0"/>
    </xf>
    <xf numFmtId="0" fontId="12" fillId="0" borderId="42" xfId="0" applyFont="1" applyBorder="1" applyAlignment="1" applyProtection="1">
      <alignment horizontal="justify" vertical="center" wrapText="1"/>
      <protection locked="0"/>
    </xf>
    <xf numFmtId="0" fontId="12" fillId="0" borderId="134" xfId="0" applyFont="1" applyBorder="1" applyAlignment="1" applyProtection="1">
      <alignment horizontal="justify" vertical="center" wrapText="1"/>
      <protection locked="0"/>
    </xf>
    <xf numFmtId="0" fontId="12" fillId="0" borderId="122" xfId="0" applyFont="1" applyBorder="1" applyAlignment="1" applyProtection="1">
      <alignment horizontal="justify" vertical="center" wrapText="1"/>
      <protection locked="0"/>
    </xf>
    <xf numFmtId="0" fontId="12" fillId="0" borderId="115" xfId="0" applyFont="1" applyBorder="1" applyAlignment="1" applyProtection="1">
      <alignment horizontal="justify" vertical="center" wrapText="1"/>
      <protection locked="0"/>
    </xf>
    <xf numFmtId="0" fontId="12" fillId="0" borderId="62" xfId="0" applyFont="1" applyBorder="1" applyAlignment="1">
      <alignment horizontal="justify" vertical="center" wrapText="1"/>
    </xf>
    <xf numFmtId="0" fontId="12" fillId="0" borderId="151" xfId="0" applyFont="1" applyBorder="1" applyAlignment="1" applyProtection="1">
      <alignment horizontal="justify" vertical="center" wrapText="1"/>
      <protection locked="0"/>
    </xf>
    <xf numFmtId="0" fontId="12" fillId="0" borderId="138" xfId="0" applyFont="1" applyBorder="1" applyAlignment="1" applyProtection="1">
      <alignment horizontal="justify" vertical="center" wrapText="1"/>
      <protection locked="0"/>
    </xf>
    <xf numFmtId="0" fontId="12" fillId="0" borderId="109" xfId="0" applyFont="1" applyBorder="1" applyAlignment="1" applyProtection="1">
      <alignment horizontal="justify" vertical="center" wrapText="1"/>
      <protection locked="0"/>
    </xf>
    <xf numFmtId="0" fontId="12" fillId="0" borderId="45" xfId="0" applyFont="1" applyBorder="1" applyAlignment="1" applyProtection="1">
      <alignment horizontal="justify" vertical="center" wrapText="1"/>
      <protection locked="0"/>
    </xf>
    <xf numFmtId="0" fontId="12" fillId="0" borderId="135" xfId="0" applyFont="1" applyBorder="1" applyAlignment="1" applyProtection="1">
      <alignment horizontal="justify" vertical="center" wrapText="1"/>
      <protection locked="0"/>
    </xf>
    <xf numFmtId="0" fontId="12" fillId="0" borderId="26" xfId="0" applyFont="1" applyBorder="1" applyAlignment="1">
      <alignment horizontal="justify" vertical="center" wrapText="1"/>
    </xf>
    <xf numFmtId="0" fontId="12" fillId="0" borderId="136" xfId="0" applyFont="1" applyBorder="1" applyAlignment="1" applyProtection="1">
      <alignment horizontal="justify" vertical="center" wrapText="1"/>
      <protection locked="0"/>
    </xf>
    <xf numFmtId="0" fontId="12" fillId="0" borderId="53" xfId="0" applyFont="1" applyBorder="1" applyAlignment="1" applyProtection="1">
      <alignment horizontal="justify" vertical="center" wrapText="1"/>
      <protection locked="0"/>
    </xf>
    <xf numFmtId="0" fontId="12" fillId="0" borderId="137" xfId="0" applyFont="1" applyBorder="1" applyAlignment="1" applyProtection="1">
      <alignment horizontal="justify" vertical="center" wrapText="1"/>
      <protection locked="0"/>
    </xf>
    <xf numFmtId="0" fontId="12" fillId="0" borderId="71" xfId="0" applyFont="1" applyBorder="1" applyAlignment="1" applyProtection="1">
      <alignment horizontal="justify" vertical="center" wrapText="1"/>
      <protection locked="0"/>
    </xf>
    <xf numFmtId="0" fontId="12" fillId="0" borderId="111" xfId="0" applyFont="1" applyBorder="1" applyAlignment="1" applyProtection="1">
      <alignment horizontal="justify" vertical="center" wrapText="1"/>
      <protection locked="0"/>
    </xf>
    <xf numFmtId="0" fontId="12" fillId="0" borderId="113" xfId="0" applyFont="1" applyBorder="1" applyAlignment="1" applyProtection="1">
      <alignment horizontal="justify" vertical="center" wrapText="1"/>
      <protection locked="0"/>
    </xf>
    <xf numFmtId="0" fontId="12" fillId="0" borderId="117" xfId="0" applyFont="1" applyBorder="1" applyAlignment="1" applyProtection="1">
      <alignment horizontal="justify" vertical="center" wrapText="1"/>
      <protection locked="0"/>
    </xf>
    <xf numFmtId="0" fontId="12" fillId="0" borderId="74" xfId="0" applyFont="1" applyBorder="1" applyAlignment="1" applyProtection="1">
      <alignment horizontal="justify" vertical="center" wrapText="1"/>
      <protection locked="0"/>
    </xf>
    <xf numFmtId="0" fontId="12" fillId="0" borderId="140" xfId="0" applyFont="1" applyBorder="1" applyAlignment="1" applyProtection="1">
      <alignment horizontal="justify" vertical="center" wrapText="1"/>
      <protection locked="0"/>
    </xf>
    <xf numFmtId="0" fontId="12" fillId="0" borderId="96" xfId="0" applyFont="1" applyBorder="1" applyAlignment="1">
      <alignment horizontal="justify" vertical="center" wrapText="1"/>
    </xf>
    <xf numFmtId="0" fontId="12" fillId="0" borderId="141" xfId="0" applyFont="1" applyBorder="1" applyAlignment="1">
      <alignment horizontal="justify" vertical="center" wrapText="1"/>
    </xf>
    <xf numFmtId="0" fontId="12" fillId="0" borderId="142" xfId="0" applyFont="1" applyBorder="1" applyAlignment="1">
      <alignment horizontal="justify" vertical="center" wrapText="1"/>
    </xf>
    <xf numFmtId="0" fontId="12" fillId="0" borderId="97" xfId="0" applyFont="1" applyBorder="1" applyAlignment="1">
      <alignment horizontal="justify" vertical="center" wrapText="1"/>
    </xf>
    <xf numFmtId="0" fontId="12" fillId="0" borderId="128" xfId="0" applyFont="1" applyBorder="1" applyAlignment="1" applyProtection="1">
      <alignment horizontal="justify" vertical="center" wrapText="1"/>
      <protection locked="0"/>
    </xf>
    <xf numFmtId="0" fontId="12" fillId="0" borderId="1" xfId="0" applyFont="1" applyBorder="1" applyAlignment="1" applyProtection="1">
      <alignment horizontal="justify" vertical="center" wrapText="1"/>
      <protection locked="0"/>
    </xf>
    <xf numFmtId="0" fontId="12" fillId="0" borderId="129" xfId="0" applyFont="1" applyBorder="1" applyAlignment="1" applyProtection="1">
      <alignment horizontal="justify" vertical="center" wrapText="1"/>
      <protection locked="0"/>
    </xf>
    <xf numFmtId="0" fontId="12" fillId="0" borderId="143" xfId="0" applyFont="1" applyBorder="1" applyAlignment="1" applyProtection="1">
      <alignment horizontal="justify" vertical="center" wrapText="1"/>
      <protection locked="0"/>
    </xf>
    <xf numFmtId="0" fontId="12" fillId="0" borderId="144" xfId="0" applyFont="1" applyBorder="1" applyAlignment="1" applyProtection="1">
      <alignment horizontal="justify" vertical="center" wrapText="1"/>
      <protection locked="0"/>
    </xf>
    <xf numFmtId="0" fontId="12" fillId="0" borderId="128" xfId="5" applyFont="1" applyFill="1" applyBorder="1" applyAlignment="1">
      <alignment horizontal="justify" vertical="center" wrapText="1"/>
    </xf>
    <xf numFmtId="0" fontId="12" fillId="0" borderId="129" xfId="5" applyFont="1" applyFill="1" applyBorder="1" applyAlignment="1">
      <alignment horizontal="justify" vertical="center" wrapText="1"/>
    </xf>
    <xf numFmtId="0" fontId="12" fillId="0" borderId="143" xfId="5" applyFont="1" applyFill="1" applyBorder="1" applyAlignment="1">
      <alignment horizontal="justify" vertical="center" wrapText="1"/>
    </xf>
    <xf numFmtId="0" fontId="12" fillId="0" borderId="129" xfId="0" applyFont="1" applyBorder="1" applyAlignment="1">
      <alignment horizontal="justify" vertical="center" wrapText="1"/>
    </xf>
    <xf numFmtId="0" fontId="12" fillId="0" borderId="143" xfId="0" applyFont="1" applyBorder="1" applyAlignment="1">
      <alignment horizontal="justify" vertical="center" wrapText="1"/>
    </xf>
    <xf numFmtId="0" fontId="12" fillId="0" borderId="99" xfId="5" applyFont="1" applyFill="1" applyBorder="1" applyAlignment="1">
      <alignment horizontal="justify" vertical="center" wrapText="1"/>
    </xf>
    <xf numFmtId="0" fontId="12" fillId="0" borderId="99" xfId="0" applyFont="1" applyBorder="1" applyAlignment="1" applyProtection="1">
      <alignment horizontal="justify" vertical="center" wrapText="1"/>
      <protection locked="0"/>
    </xf>
    <xf numFmtId="0" fontId="12" fillId="0" borderId="145" xfId="0" applyFont="1" applyBorder="1" applyAlignment="1" applyProtection="1">
      <alignment horizontal="justify" vertical="center" wrapText="1"/>
      <protection locked="0"/>
    </xf>
    <xf numFmtId="165" fontId="13" fillId="9" borderId="14" xfId="0" applyNumberFormat="1" applyFont="1" applyFill="1" applyBorder="1" applyAlignment="1" applyProtection="1">
      <alignment horizontal="justify" vertical="center" wrapText="1"/>
      <protection locked="0"/>
    </xf>
    <xf numFmtId="165" fontId="13" fillId="0" borderId="14" xfId="0" applyNumberFormat="1" applyFont="1" applyFill="1" applyBorder="1" applyAlignment="1" applyProtection="1">
      <alignment horizontal="justify" vertical="center" wrapText="1"/>
      <protection locked="0"/>
    </xf>
    <xf numFmtId="165" fontId="13" fillId="0" borderId="18" xfId="0" applyNumberFormat="1" applyFont="1" applyFill="1" applyBorder="1" applyAlignment="1" applyProtection="1">
      <alignment horizontal="justify" vertical="center" wrapText="1"/>
      <protection locked="0"/>
    </xf>
    <xf numFmtId="0" fontId="12" fillId="9" borderId="119" xfId="0" applyFont="1" applyFill="1" applyBorder="1" applyAlignment="1">
      <alignment horizontal="justify" vertical="center" wrapText="1"/>
    </xf>
    <xf numFmtId="165" fontId="13" fillId="9" borderId="18" xfId="0" applyNumberFormat="1" applyFont="1" applyFill="1" applyBorder="1" applyAlignment="1" applyProtection="1">
      <alignment horizontal="justify" vertical="center" wrapText="1"/>
      <protection locked="0"/>
    </xf>
    <xf numFmtId="165" fontId="13" fillId="0" borderId="119" xfId="0" applyNumberFormat="1" applyFont="1" applyFill="1" applyBorder="1" applyAlignment="1" applyProtection="1">
      <alignment horizontal="justify" vertical="center" wrapText="1"/>
      <protection locked="0"/>
    </xf>
    <xf numFmtId="0" fontId="12" fillId="0" borderId="119" xfId="0" applyFont="1" applyFill="1" applyBorder="1" applyAlignment="1">
      <alignment horizontal="justify" vertical="center" wrapText="1"/>
    </xf>
    <xf numFmtId="0" fontId="13" fillId="16" borderId="10" xfId="0" applyNumberFormat="1" applyFont="1" applyFill="1" applyBorder="1" applyAlignment="1">
      <alignment horizontal="justify" vertical="center" wrapText="1"/>
    </xf>
    <xf numFmtId="0" fontId="13" fillId="16" borderId="109" xfId="0" applyNumberFormat="1" applyFont="1" applyFill="1" applyBorder="1" applyAlignment="1">
      <alignment horizontal="justify" vertical="center" wrapText="1"/>
    </xf>
    <xf numFmtId="0" fontId="13" fillId="16" borderId="11" xfId="0" applyNumberFormat="1" applyFont="1" applyFill="1" applyBorder="1" applyAlignment="1">
      <alignment horizontal="justify" vertical="center" wrapText="1"/>
    </xf>
    <xf numFmtId="0" fontId="13" fillId="16" borderId="113" xfId="0" applyNumberFormat="1" applyFont="1" applyFill="1" applyBorder="1" applyAlignment="1">
      <alignment horizontal="justify" vertical="center" wrapText="1"/>
    </xf>
    <xf numFmtId="0" fontId="13" fillId="16" borderId="12" xfId="0" applyNumberFormat="1" applyFont="1" applyFill="1" applyBorder="1" applyAlignment="1">
      <alignment horizontal="justify" vertical="center" wrapText="1"/>
    </xf>
    <xf numFmtId="0" fontId="13" fillId="16" borderId="111" xfId="0" applyNumberFormat="1" applyFont="1" applyFill="1" applyBorder="1" applyAlignment="1">
      <alignment horizontal="justify" vertical="center" wrapText="1"/>
    </xf>
    <xf numFmtId="0" fontId="13" fillId="16" borderId="45" xfId="0" applyNumberFormat="1" applyFont="1" applyFill="1" applyBorder="1" applyAlignment="1">
      <alignment horizontal="justify" vertical="center" wrapText="1"/>
    </xf>
    <xf numFmtId="0" fontId="13" fillId="16" borderId="135" xfId="0" applyNumberFormat="1" applyFont="1" applyFill="1" applyBorder="1" applyAlignment="1">
      <alignment horizontal="justify" vertical="center" wrapText="1"/>
    </xf>
    <xf numFmtId="0" fontId="15" fillId="0" borderId="10" xfId="0" applyFont="1" applyBorder="1" applyAlignment="1">
      <alignment horizontal="justify" vertical="center" wrapText="1"/>
    </xf>
    <xf numFmtId="0" fontId="15" fillId="0" borderId="10" xfId="0" applyFont="1" applyBorder="1" applyAlignment="1">
      <alignment horizontal="center" vertical="center" wrapText="1"/>
    </xf>
    <xf numFmtId="0" fontId="15" fillId="0" borderId="12" xfId="0" applyFont="1" applyBorder="1" applyAlignment="1">
      <alignment horizontal="center" vertical="center" wrapText="1"/>
    </xf>
    <xf numFmtId="3" fontId="15" fillId="13" borderId="10" xfId="0" applyNumberFormat="1" applyFont="1" applyFill="1" applyBorder="1" applyAlignment="1">
      <alignment horizontal="center" vertical="center" wrapText="1"/>
    </xf>
    <xf numFmtId="0" fontId="13" fillId="0" borderId="12" xfId="0" applyFont="1" applyBorder="1" applyAlignment="1">
      <alignment horizontal="center" vertical="center" wrapText="1"/>
    </xf>
    <xf numFmtId="3" fontId="15" fillId="0" borderId="10" xfId="0" applyNumberFormat="1" applyFont="1" applyBorder="1" applyAlignment="1">
      <alignment horizontal="center" vertical="center" wrapText="1"/>
    </xf>
    <xf numFmtId="0" fontId="15" fillId="0" borderId="10" xfId="0" applyFont="1" applyBorder="1" applyAlignment="1">
      <alignment horizontal="justify" vertical="center" wrapText="1"/>
    </xf>
    <xf numFmtId="0" fontId="13" fillId="0" borderId="12" xfId="0" applyFont="1" applyBorder="1" applyAlignment="1">
      <alignment horizontal="justify" vertical="center" wrapText="1"/>
    </xf>
    <xf numFmtId="9" fontId="12" fillId="0" borderId="10"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3" xfId="0" applyNumberFormat="1" applyFont="1" applyBorder="1" applyAlignment="1">
      <alignment horizontal="center" vertical="center" wrapText="1"/>
    </xf>
    <xf numFmtId="0" fontId="15" fillId="0" borderId="13" xfId="0" applyFont="1" applyBorder="1" applyAlignment="1">
      <alignment horizontal="center" vertical="center" wrapText="1"/>
    </xf>
    <xf numFmtId="0" fontId="13" fillId="0" borderId="13" xfId="0" applyFont="1" applyBorder="1" applyAlignment="1">
      <alignment horizontal="justify" vertical="center" wrapText="1"/>
    </xf>
    <xf numFmtId="0" fontId="12" fillId="14" borderId="108" xfId="0" applyFont="1" applyFill="1" applyBorder="1" applyAlignment="1">
      <alignment horizontal="center" vertical="center" wrapText="1"/>
    </xf>
    <xf numFmtId="0" fontId="13" fillId="0" borderId="110" xfId="0" applyFont="1" applyBorder="1"/>
    <xf numFmtId="0" fontId="12" fillId="0" borderId="10" xfId="0" applyFont="1" applyBorder="1" applyAlignment="1">
      <alignment horizontal="center" vertical="center" wrapText="1"/>
    </xf>
    <xf numFmtId="0" fontId="13" fillId="0" borderId="12" xfId="0" applyFont="1" applyBorder="1"/>
    <xf numFmtId="0" fontId="12" fillId="14" borderId="10" xfId="0" applyFont="1" applyFill="1" applyBorder="1" applyAlignment="1">
      <alignment horizontal="center" vertical="center" wrapText="1"/>
    </xf>
    <xf numFmtId="0" fontId="12" fillId="14" borderId="10" xfId="0" applyFont="1" applyFill="1" applyBorder="1" applyAlignment="1">
      <alignment horizontal="left" vertical="center" wrapText="1"/>
    </xf>
    <xf numFmtId="0" fontId="12" fillId="0" borderId="10" xfId="0" applyFont="1" applyBorder="1" applyAlignment="1">
      <alignment horizontal="justify" vertical="center" wrapText="1"/>
    </xf>
    <xf numFmtId="0" fontId="13" fillId="0" borderId="12" xfId="0" applyNumberFormat="1" applyFont="1" applyBorder="1"/>
    <xf numFmtId="9" fontId="17" fillId="0" borderId="10" xfId="0" applyNumberFormat="1" applyFont="1" applyBorder="1" applyAlignment="1">
      <alignment horizontal="center" vertical="center"/>
    </xf>
    <xf numFmtId="0" fontId="14" fillId="0" borderId="12" xfId="0" applyFont="1" applyBorder="1"/>
    <xf numFmtId="1" fontId="17" fillId="0" borderId="10" xfId="0" applyNumberFormat="1" applyFont="1" applyBorder="1" applyAlignment="1">
      <alignment horizontal="center" vertical="center" wrapText="1"/>
    </xf>
    <xf numFmtId="0" fontId="12" fillId="0" borderId="10" xfId="0" applyFont="1" applyBorder="1" applyAlignment="1">
      <alignment horizontal="left" vertical="center" wrapText="1"/>
    </xf>
    <xf numFmtId="0" fontId="13" fillId="0" borderId="12" xfId="0" applyFont="1" applyBorder="1" applyAlignment="1">
      <alignment horizontal="left" vertical="center" wrapText="1"/>
    </xf>
    <xf numFmtId="9" fontId="12" fillId="0" borderId="14"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3" fillId="0" borderId="12" xfId="0" applyNumberFormat="1" applyFont="1" applyBorder="1" applyAlignment="1">
      <alignment horizontal="center" vertical="center" wrapText="1"/>
    </xf>
    <xf numFmtId="0" fontId="13" fillId="0" borderId="116" xfId="0" applyFont="1" applyBorder="1"/>
    <xf numFmtId="0" fontId="13" fillId="0" borderId="13" xfId="0" applyFont="1" applyBorder="1"/>
    <xf numFmtId="0" fontId="13" fillId="0" borderId="13" xfId="0" applyNumberFormat="1" applyFont="1" applyBorder="1"/>
    <xf numFmtId="9" fontId="14" fillId="9" borderId="10" xfId="0" applyNumberFormat="1" applyFont="1" applyFill="1" applyBorder="1" applyAlignment="1">
      <alignment horizontal="center" vertical="center"/>
    </xf>
    <xf numFmtId="0" fontId="14" fillId="9" borderId="13" xfId="0" applyFont="1" applyFill="1" applyBorder="1"/>
    <xf numFmtId="0" fontId="15" fillId="13" borderId="10" xfId="0" applyFont="1" applyFill="1" applyBorder="1" applyAlignment="1">
      <alignment horizontal="center" vertical="center" wrapText="1"/>
    </xf>
    <xf numFmtId="0" fontId="15" fillId="13" borderId="12" xfId="0" applyFont="1" applyFill="1" applyBorder="1" applyAlignment="1">
      <alignment horizontal="center" vertical="center" wrapText="1"/>
    </xf>
    <xf numFmtId="0" fontId="12" fillId="9" borderId="10" xfId="0" applyFont="1" applyFill="1" applyBorder="1" applyAlignment="1">
      <alignment horizontal="center" vertical="center" wrapText="1"/>
    </xf>
    <xf numFmtId="0" fontId="12" fillId="9" borderId="12" xfId="0" applyFont="1" applyFill="1" applyBorder="1" applyAlignment="1">
      <alignment horizontal="center" vertical="center" wrapText="1"/>
    </xf>
    <xf numFmtId="0" fontId="15" fillId="12" borderId="108" xfId="0" applyFont="1" applyFill="1" applyBorder="1" applyAlignment="1">
      <alignment horizontal="justify" vertical="center" wrapText="1"/>
    </xf>
    <xf numFmtId="0" fontId="13" fillId="9" borderId="110" xfId="0" applyFont="1" applyFill="1" applyBorder="1" applyAlignment="1">
      <alignment horizontal="justify" vertical="center" wrapText="1"/>
    </xf>
    <xf numFmtId="0" fontId="15" fillId="9" borderId="10" xfId="0" applyFont="1" applyFill="1" applyBorder="1" applyAlignment="1">
      <alignment horizontal="center" vertical="center"/>
    </xf>
    <xf numFmtId="0" fontId="13" fillId="9" borderId="12" xfId="0" applyFont="1" applyFill="1" applyBorder="1"/>
    <xf numFmtId="0" fontId="15" fillId="12" borderId="10" xfId="0" applyFont="1" applyFill="1" applyBorder="1" applyAlignment="1">
      <alignment horizontal="center" vertical="center" wrapText="1"/>
    </xf>
    <xf numFmtId="0" fontId="13" fillId="9" borderId="12" xfId="0" applyFont="1" applyFill="1" applyBorder="1" applyAlignment="1">
      <alignment horizontal="center" vertical="center" wrapText="1"/>
    </xf>
    <xf numFmtId="0" fontId="15" fillId="12" borderId="10" xfId="0" applyFont="1" applyFill="1" applyBorder="1" applyAlignment="1">
      <alignment horizontal="justify" vertical="center" wrapText="1"/>
    </xf>
    <xf numFmtId="0" fontId="13" fillId="9" borderId="12" xfId="0" applyFont="1" applyFill="1" applyBorder="1" applyAlignment="1">
      <alignment horizontal="justify" vertical="center" wrapText="1"/>
    </xf>
    <xf numFmtId="0" fontId="15" fillId="9" borderId="10" xfId="0" applyFont="1" applyFill="1" applyBorder="1" applyAlignment="1">
      <alignment horizontal="center" vertical="center" wrapText="1"/>
    </xf>
    <xf numFmtId="0" fontId="17" fillId="9" borderId="10" xfId="0" applyFont="1" applyFill="1" applyBorder="1" applyAlignment="1">
      <alignment horizontal="center" vertical="center" wrapText="1"/>
    </xf>
    <xf numFmtId="0" fontId="17" fillId="9" borderId="12" xfId="0" applyFont="1" applyFill="1" applyBorder="1" applyAlignment="1">
      <alignment horizontal="center" vertical="center" wrapText="1"/>
    </xf>
    <xf numFmtId="0" fontId="12" fillId="9" borderId="10" xfId="0" applyFont="1" applyFill="1" applyBorder="1" applyAlignment="1">
      <alignment horizontal="left" vertical="center" wrapText="1"/>
    </xf>
    <xf numFmtId="0" fontId="12" fillId="9" borderId="12" xfId="0" applyFont="1" applyFill="1" applyBorder="1" applyAlignment="1">
      <alignment horizontal="left" vertical="center" wrapText="1"/>
    </xf>
    <xf numFmtId="9" fontId="15" fillId="9" borderId="10" xfId="0" applyNumberFormat="1" applyFont="1" applyFill="1" applyBorder="1" applyAlignment="1">
      <alignment horizontal="center" vertical="center" wrapText="1"/>
    </xf>
    <xf numFmtId="9" fontId="15" fillId="9" borderId="12" xfId="0" applyNumberFormat="1" applyFont="1" applyFill="1" applyBorder="1" applyAlignment="1">
      <alignment horizontal="center" vertical="center" wrapText="1"/>
    </xf>
    <xf numFmtId="0" fontId="15" fillId="9" borderId="12" xfId="0" applyFont="1" applyFill="1" applyBorder="1" applyAlignment="1">
      <alignment horizontal="center" vertical="center" wrapText="1"/>
    </xf>
    <xf numFmtId="167" fontId="15" fillId="12" borderId="10" xfId="0" applyNumberFormat="1" applyFont="1" applyFill="1" applyBorder="1" applyAlignment="1">
      <alignment horizontal="center"/>
    </xf>
    <xf numFmtId="167" fontId="15" fillId="12" borderId="12" xfId="0" applyNumberFormat="1" applyFont="1" applyFill="1" applyBorder="1" applyAlignment="1">
      <alignment horizontal="center"/>
    </xf>
    <xf numFmtId="167" fontId="15" fillId="9" borderId="10" xfId="0" applyNumberFormat="1" applyFont="1" applyFill="1" applyBorder="1" applyAlignment="1">
      <alignment horizontal="center"/>
    </xf>
    <xf numFmtId="167" fontId="15" fillId="9" borderId="12" xfId="0" applyNumberFormat="1" applyFont="1" applyFill="1" applyBorder="1" applyAlignment="1">
      <alignment horizontal="center"/>
    </xf>
    <xf numFmtId="0" fontId="15" fillId="12" borderId="12" xfId="0" applyFont="1" applyFill="1" applyBorder="1" applyAlignment="1">
      <alignment horizontal="center" vertical="center" wrapText="1"/>
    </xf>
    <xf numFmtId="0" fontId="12" fillId="9" borderId="11" xfId="0" applyFont="1" applyFill="1" applyBorder="1" applyAlignment="1">
      <alignment horizontal="center" vertical="center" wrapText="1"/>
    </xf>
    <xf numFmtId="165" fontId="13" fillId="9" borderId="10" xfId="0" applyNumberFormat="1" applyFont="1" applyFill="1" applyBorder="1" applyAlignment="1" applyProtection="1">
      <alignment horizontal="center" vertical="center" wrapText="1"/>
      <protection locked="0"/>
    </xf>
    <xf numFmtId="0" fontId="15" fillId="9" borderId="11" xfId="0" applyFont="1" applyFill="1" applyBorder="1" applyAlignment="1">
      <alignment horizontal="center" vertical="center" wrapText="1"/>
    </xf>
    <xf numFmtId="0" fontId="13" fillId="9" borderId="112" xfId="0" applyFont="1" applyFill="1" applyBorder="1" applyAlignment="1">
      <alignment horizontal="justify" vertical="center" wrapText="1"/>
    </xf>
    <xf numFmtId="0" fontId="13" fillId="9" borderId="11" xfId="0" applyFont="1" applyFill="1" applyBorder="1"/>
    <xf numFmtId="0" fontId="13" fillId="9" borderId="11" xfId="0" applyFont="1" applyFill="1" applyBorder="1" applyAlignment="1">
      <alignment horizontal="center" vertical="center" wrapText="1"/>
    </xf>
    <xf numFmtId="0" fontId="13" fillId="9" borderId="11" xfId="0" applyFont="1" applyFill="1" applyBorder="1" applyAlignment="1">
      <alignment horizontal="justify" vertical="center" wrapText="1"/>
    </xf>
    <xf numFmtId="0" fontId="17" fillId="9" borderId="11" xfId="0" applyFont="1" applyFill="1" applyBorder="1" applyAlignment="1">
      <alignment horizontal="center" vertical="center" wrapText="1"/>
    </xf>
    <xf numFmtId="0" fontId="12" fillId="9" borderId="11" xfId="0" applyFont="1" applyFill="1" applyBorder="1" applyAlignment="1">
      <alignment horizontal="left" vertical="center" wrapText="1"/>
    </xf>
    <xf numFmtId="9" fontId="15" fillId="9" borderId="11" xfId="0" applyNumberFormat="1" applyFont="1" applyFill="1" applyBorder="1" applyAlignment="1">
      <alignment horizontal="center" vertical="center" wrapText="1"/>
    </xf>
    <xf numFmtId="167" fontId="15" fillId="12" borderId="11" xfId="0" applyNumberFormat="1" applyFont="1" applyFill="1" applyBorder="1" applyAlignment="1">
      <alignment horizontal="center"/>
    </xf>
    <xf numFmtId="167" fontId="15" fillId="9" borderId="11" xfId="0" applyNumberFormat="1" applyFont="1" applyFill="1" applyBorder="1" applyAlignment="1">
      <alignment horizontal="center"/>
    </xf>
    <xf numFmtId="0" fontId="15" fillId="12" borderId="11" xfId="0" applyFont="1" applyFill="1" applyBorder="1" applyAlignment="1">
      <alignment horizontal="center" vertical="center" wrapText="1"/>
    </xf>
    <xf numFmtId="0" fontId="12" fillId="9" borderId="108" xfId="0" applyFont="1" applyFill="1" applyBorder="1" applyAlignment="1" applyProtection="1">
      <alignment horizontal="justify" vertical="center" wrapText="1"/>
      <protection locked="0"/>
    </xf>
    <xf numFmtId="0" fontId="12" fillId="9" borderId="112" xfId="0" applyFont="1" applyFill="1" applyBorder="1" applyAlignment="1" applyProtection="1">
      <alignment horizontal="justify" vertical="center" wrapText="1"/>
      <protection locked="0"/>
    </xf>
    <xf numFmtId="0" fontId="12" fillId="9" borderId="110" xfId="0" applyFont="1" applyFill="1" applyBorder="1" applyAlignment="1" applyProtection="1">
      <alignment horizontal="justify" vertical="center" wrapText="1"/>
      <protection locked="0"/>
    </xf>
    <xf numFmtId="0" fontId="12" fillId="9" borderId="10"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2" fillId="9" borderId="10" xfId="0" applyFont="1" applyFill="1" applyBorder="1" applyAlignment="1" applyProtection="1">
      <alignment horizontal="justify" vertical="center" wrapText="1"/>
      <protection locked="0"/>
    </xf>
    <xf numFmtId="0" fontId="12" fillId="9" borderId="11" xfId="0" applyFont="1" applyFill="1" applyBorder="1" applyAlignment="1" applyProtection="1">
      <alignment horizontal="justify" vertical="center" wrapText="1"/>
      <protection locked="0"/>
    </xf>
    <xf numFmtId="0" fontId="12" fillId="9" borderId="12" xfId="0" applyFont="1" applyFill="1" applyBorder="1" applyAlignment="1" applyProtection="1">
      <alignment horizontal="justify" vertical="center" wrapText="1"/>
      <protection locked="0"/>
    </xf>
    <xf numFmtId="9" fontId="12" fillId="9" borderId="10" xfId="0" applyNumberFormat="1" applyFont="1" applyFill="1" applyBorder="1" applyAlignment="1" applyProtection="1">
      <alignment horizontal="center" vertical="center" wrapText="1"/>
      <protection locked="0"/>
    </xf>
    <xf numFmtId="0" fontId="12" fillId="9" borderId="11" xfId="0" applyNumberFormat="1" applyFont="1" applyFill="1" applyBorder="1" applyAlignment="1" applyProtection="1">
      <alignment horizontal="center" vertical="center" wrapText="1"/>
      <protection locked="0"/>
    </xf>
    <xf numFmtId="0" fontId="12" fillId="9" borderId="12" xfId="0" applyNumberFormat="1" applyFont="1" applyFill="1" applyBorder="1" applyAlignment="1" applyProtection="1">
      <alignment horizontal="center" vertical="center" wrapText="1"/>
      <protection locked="0"/>
    </xf>
    <xf numFmtId="9" fontId="14" fillId="9" borderId="10" xfId="0" applyNumberFormat="1" applyFont="1" applyFill="1" applyBorder="1" applyAlignment="1">
      <alignment horizontal="center" vertical="center" wrapText="1"/>
    </xf>
    <xf numFmtId="9" fontId="14" fillId="9" borderId="11" xfId="0" applyNumberFormat="1" applyFont="1" applyFill="1" applyBorder="1" applyAlignment="1">
      <alignment horizontal="center" vertical="center" wrapText="1"/>
    </xf>
    <xf numFmtId="9" fontId="14" fillId="9" borderId="12" xfId="0" applyNumberFormat="1" applyFont="1" applyFill="1" applyBorder="1" applyAlignment="1">
      <alignment horizontal="center" vertical="center" wrapText="1"/>
    </xf>
    <xf numFmtId="1" fontId="14" fillId="9" borderId="10" xfId="0" applyNumberFormat="1" applyFont="1" applyFill="1" applyBorder="1" applyAlignment="1">
      <alignment horizontal="center" vertical="center" wrapText="1"/>
    </xf>
    <xf numFmtId="1" fontId="14" fillId="9" borderId="11" xfId="0" applyNumberFormat="1" applyFont="1" applyFill="1" applyBorder="1" applyAlignment="1">
      <alignment horizontal="center" vertical="center" wrapText="1"/>
    </xf>
    <xf numFmtId="1" fontId="14" fillId="9" borderId="12" xfId="0" applyNumberFormat="1" applyFont="1" applyFill="1" applyBorder="1" applyAlignment="1">
      <alignment horizontal="center" vertical="center" wrapText="1"/>
    </xf>
    <xf numFmtId="0" fontId="13" fillId="9" borderId="10" xfId="0" applyFont="1" applyFill="1" applyBorder="1" applyAlignment="1" applyProtection="1">
      <alignment horizontal="left" vertical="center" wrapText="1"/>
      <protection locked="0"/>
    </xf>
    <xf numFmtId="0" fontId="13" fillId="9" borderId="11" xfId="0" applyFont="1" applyFill="1" applyBorder="1" applyAlignment="1" applyProtection="1">
      <alignment horizontal="left" vertical="center" wrapText="1"/>
      <protection locked="0"/>
    </xf>
    <xf numFmtId="0" fontId="13" fillId="9" borderId="12" xfId="0" applyFont="1" applyFill="1" applyBorder="1" applyAlignment="1" applyProtection="1">
      <alignment horizontal="left" vertical="center" wrapText="1"/>
      <protection locked="0"/>
    </xf>
    <xf numFmtId="9" fontId="12" fillId="9" borderId="10" xfId="1" applyFont="1" applyFill="1" applyBorder="1" applyAlignment="1">
      <alignment horizontal="center" vertical="center" wrapText="1"/>
    </xf>
    <xf numFmtId="9" fontId="12" fillId="9" borderId="11" xfId="1" applyFont="1" applyFill="1" applyBorder="1" applyAlignment="1">
      <alignment horizontal="center" vertical="center" wrapText="1"/>
    </xf>
    <xf numFmtId="9" fontId="12" fillId="9" borderId="12" xfId="1" applyFont="1" applyFill="1" applyBorder="1" applyAlignment="1">
      <alignment horizontal="center" vertical="center" wrapText="1"/>
    </xf>
    <xf numFmtId="1" fontId="12" fillId="9" borderId="10" xfId="0" applyNumberFormat="1" applyFont="1" applyFill="1" applyBorder="1" applyAlignment="1" applyProtection="1">
      <alignment horizontal="center" vertical="center" wrapText="1"/>
      <protection locked="0"/>
    </xf>
    <xf numFmtId="1" fontId="12" fillId="9" borderId="11" xfId="0" applyNumberFormat="1" applyFont="1" applyFill="1" applyBorder="1" applyAlignment="1" applyProtection="1">
      <alignment horizontal="center" vertical="center" wrapText="1"/>
      <protection locked="0"/>
    </xf>
    <xf numFmtId="1" fontId="12" fillId="9" borderId="12" xfId="0" applyNumberFormat="1" applyFont="1" applyFill="1" applyBorder="1" applyAlignment="1" applyProtection="1">
      <alignment horizontal="center" vertical="center" wrapText="1"/>
      <protection locked="0"/>
    </xf>
    <xf numFmtId="0" fontId="13" fillId="9" borderId="10" xfId="0" applyFont="1" applyFill="1" applyBorder="1" applyAlignment="1" applyProtection="1">
      <alignment horizontal="center" vertical="center" wrapText="1"/>
      <protection locked="0"/>
    </xf>
    <xf numFmtId="0" fontId="13" fillId="9" borderId="11" xfId="0" applyFont="1" applyFill="1" applyBorder="1" applyAlignment="1" applyProtection="1">
      <alignment horizontal="center" vertical="center" wrapText="1"/>
      <protection locked="0"/>
    </xf>
    <xf numFmtId="0" fontId="13" fillId="9" borderId="12" xfId="0" applyFont="1" applyFill="1" applyBorder="1" applyAlignment="1" applyProtection="1">
      <alignment horizontal="center" vertical="center" wrapText="1"/>
      <protection locked="0"/>
    </xf>
    <xf numFmtId="164" fontId="12" fillId="9" borderId="10" xfId="2" applyFont="1" applyFill="1" applyBorder="1" applyAlignment="1">
      <alignment horizontal="center" vertical="center" wrapText="1"/>
    </xf>
    <xf numFmtId="164" fontId="12" fillId="9" borderId="11" xfId="2" applyFont="1" applyFill="1" applyBorder="1" applyAlignment="1">
      <alignment horizontal="center" vertical="center" wrapText="1"/>
    </xf>
    <xf numFmtId="164" fontId="12" fillId="9" borderId="12" xfId="2" applyFont="1" applyFill="1" applyBorder="1" applyAlignment="1">
      <alignment horizontal="center" vertical="center" wrapText="1"/>
    </xf>
    <xf numFmtId="0" fontId="15" fillId="9" borderId="10" xfId="0" applyFont="1" applyFill="1" applyBorder="1" applyAlignment="1">
      <alignment wrapText="1"/>
    </xf>
    <xf numFmtId="0" fontId="15" fillId="9" borderId="11" xfId="0" applyFont="1" applyFill="1" applyBorder="1" applyAlignment="1">
      <alignment wrapText="1"/>
    </xf>
    <xf numFmtId="0" fontId="15" fillId="9" borderId="12" xfId="0" applyFont="1" applyFill="1" applyBorder="1" applyAlignment="1">
      <alignment wrapText="1"/>
    </xf>
    <xf numFmtId="9" fontId="13" fillId="9" borderId="10" xfId="0" applyNumberFormat="1" applyFont="1" applyFill="1" applyBorder="1" applyAlignment="1">
      <alignment horizontal="center" vertical="center" wrapText="1"/>
    </xf>
    <xf numFmtId="9" fontId="13" fillId="9" borderId="11" xfId="0" applyNumberFormat="1" applyFont="1" applyFill="1" applyBorder="1" applyAlignment="1">
      <alignment horizontal="center" vertical="center" wrapText="1"/>
    </xf>
    <xf numFmtId="9" fontId="13" fillId="9" borderId="12" xfId="0" applyNumberFormat="1" applyFont="1" applyFill="1" applyBorder="1" applyAlignment="1">
      <alignment horizontal="center" vertical="center" wrapText="1"/>
    </xf>
    <xf numFmtId="0" fontId="12" fillId="0" borderId="10" xfId="0" applyNumberFormat="1" applyFont="1" applyFill="1" applyBorder="1" applyAlignment="1" applyProtection="1">
      <alignment horizontal="center" vertical="center" wrapText="1"/>
      <protection locked="0"/>
    </xf>
    <xf numFmtId="0" fontId="12" fillId="0" borderId="12" xfId="0" applyNumberFormat="1"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9" fontId="14" fillId="0" borderId="10" xfId="0" applyNumberFormat="1" applyFont="1" applyFill="1" applyBorder="1" applyAlignment="1">
      <alignment horizontal="center" vertical="center"/>
    </xf>
    <xf numFmtId="9" fontId="14" fillId="0" borderId="12" xfId="0" applyNumberFormat="1" applyFont="1" applyFill="1" applyBorder="1" applyAlignment="1">
      <alignment horizontal="center" vertical="center"/>
    </xf>
    <xf numFmtId="1" fontId="14" fillId="0" borderId="10" xfId="0" applyNumberFormat="1" applyFont="1" applyFill="1" applyBorder="1" applyAlignment="1">
      <alignment horizontal="center" vertical="center" wrapText="1"/>
    </xf>
    <xf numFmtId="1" fontId="14" fillId="0" borderId="12" xfId="0" applyNumberFormat="1" applyFont="1" applyFill="1" applyBorder="1" applyAlignment="1">
      <alignment horizontal="center" vertical="center" wrapText="1"/>
    </xf>
    <xf numFmtId="0" fontId="13" fillId="0" borderId="10" xfId="0" applyFont="1" applyFill="1" applyBorder="1" applyAlignment="1" applyProtection="1">
      <alignment horizontal="left" vertical="center" wrapText="1"/>
      <protection locked="0"/>
    </xf>
    <xf numFmtId="0" fontId="13" fillId="0" borderId="12" xfId="0" applyFont="1" applyFill="1" applyBorder="1" applyAlignment="1" applyProtection="1">
      <alignment horizontal="left" vertical="center" wrapText="1"/>
      <protection locked="0"/>
    </xf>
    <xf numFmtId="9" fontId="12" fillId="0" borderId="14" xfId="1" applyFont="1" applyFill="1" applyBorder="1" applyAlignment="1">
      <alignment horizontal="center" vertical="center"/>
    </xf>
    <xf numFmtId="9" fontId="12" fillId="0" borderId="16" xfId="1" applyFont="1" applyFill="1" applyBorder="1" applyAlignment="1">
      <alignment horizontal="center" vertical="center"/>
    </xf>
    <xf numFmtId="9" fontId="16" fillId="0" borderId="14" xfId="0" applyNumberFormat="1" applyFont="1" applyFill="1" applyBorder="1" applyAlignment="1">
      <alignment horizontal="center" vertical="center"/>
    </xf>
    <xf numFmtId="0" fontId="16" fillId="0" borderId="16" xfId="0" applyNumberFormat="1" applyFont="1" applyFill="1" applyBorder="1" applyAlignment="1">
      <alignment horizontal="center" vertical="center"/>
    </xf>
    <xf numFmtId="0" fontId="12" fillId="0" borderId="14" xfId="0" applyFont="1" applyFill="1" applyBorder="1" applyAlignment="1" applyProtection="1">
      <alignment horizontal="center" vertical="center" wrapText="1"/>
      <protection locked="0"/>
    </xf>
    <xf numFmtId="0" fontId="12" fillId="0" borderId="16" xfId="0" applyFont="1" applyFill="1" applyBorder="1" applyAlignment="1" applyProtection="1">
      <alignment horizontal="center" vertical="center" wrapText="1"/>
      <protection locked="0"/>
    </xf>
    <xf numFmtId="0" fontId="12" fillId="0" borderId="14" xfId="0" applyFont="1" applyFill="1" applyBorder="1" applyAlignment="1">
      <alignment horizontal="center" vertical="center"/>
    </xf>
    <xf numFmtId="0" fontId="12" fillId="0" borderId="16" xfId="0" applyFont="1" applyFill="1" applyBorder="1" applyAlignment="1">
      <alignment horizontal="center" vertical="center"/>
    </xf>
    <xf numFmtId="3" fontId="15" fillId="9" borderId="14" xfId="4" applyNumberFormat="1" applyFont="1" applyFill="1" applyBorder="1" applyAlignment="1">
      <alignment horizontal="center" vertical="center"/>
    </xf>
    <xf numFmtId="3" fontId="15" fillId="9" borderId="16" xfId="4"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0" fillId="0" borderId="16" xfId="2"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37" fillId="0" borderId="14"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12" fillId="9" borderId="108" xfId="0" applyFont="1" applyFill="1" applyBorder="1" applyAlignment="1" applyProtection="1">
      <alignment horizontal="center" vertical="center" wrapText="1"/>
      <protection locked="0"/>
    </xf>
    <xf numFmtId="0" fontId="12" fillId="9" borderId="110" xfId="0" applyFont="1" applyFill="1" applyBorder="1" applyAlignment="1" applyProtection="1">
      <alignment horizontal="center" vertical="center" wrapText="1"/>
      <protection locked="0"/>
    </xf>
    <xf numFmtId="0" fontId="12" fillId="0" borderId="1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10" xfId="0" applyFont="1" applyFill="1" applyBorder="1" applyAlignment="1" applyProtection="1">
      <alignment horizontal="justify" vertical="center" wrapText="1"/>
      <protection locked="0"/>
    </xf>
    <xf numFmtId="0" fontId="12" fillId="0" borderId="12" xfId="0" applyFont="1" applyFill="1" applyBorder="1" applyAlignment="1" applyProtection="1">
      <alignment horizontal="justify" vertical="center" wrapText="1"/>
      <protection locked="0"/>
    </xf>
    <xf numFmtId="165" fontId="12" fillId="0" borderId="50" xfId="0" applyNumberFormat="1" applyFont="1" applyBorder="1" applyAlignment="1" applyProtection="1">
      <alignment horizontal="center" vertical="center" wrapText="1"/>
      <protection locked="0"/>
    </xf>
    <xf numFmtId="165" fontId="12" fillId="0" borderId="41" xfId="0" applyNumberFormat="1" applyFont="1" applyBorder="1" applyAlignment="1" applyProtection="1">
      <alignment horizontal="center" vertical="center" wrapText="1"/>
      <protection locked="0"/>
    </xf>
    <xf numFmtId="1" fontId="17" fillId="0" borderId="56" xfId="0" applyNumberFormat="1" applyFont="1" applyBorder="1" applyAlignment="1" applyProtection="1">
      <alignment horizontal="center" vertical="center" wrapText="1"/>
      <protection locked="0"/>
    </xf>
    <xf numFmtId="1" fontId="17" fillId="0" borderId="12" xfId="0" applyNumberFormat="1" applyFont="1" applyBorder="1" applyAlignment="1" applyProtection="1">
      <alignment horizontal="center" vertical="center" wrapText="1"/>
      <protection locked="0"/>
    </xf>
    <xf numFmtId="0" fontId="12" fillId="0" borderId="56" xfId="0" applyFont="1" applyBorder="1" applyAlignment="1" applyProtection="1">
      <alignment horizontal="left" vertical="center" wrapText="1"/>
      <protection locked="0"/>
    </xf>
    <xf numFmtId="0" fontId="12" fillId="0" borderId="12" xfId="0" applyFont="1" applyBorder="1" applyAlignment="1" applyProtection="1">
      <alignment horizontal="left" vertical="center" wrapText="1"/>
      <protection locked="0"/>
    </xf>
    <xf numFmtId="9" fontId="12" fillId="0" borderId="56" xfId="1" applyFont="1" applyFill="1" applyBorder="1" applyAlignment="1" applyProtection="1">
      <alignment horizontal="center" vertical="center"/>
      <protection locked="0"/>
    </xf>
    <xf numFmtId="9" fontId="12" fillId="0" borderId="12" xfId="1" applyFont="1" applyFill="1" applyBorder="1" applyAlignment="1" applyProtection="1">
      <alignment horizontal="center" vertical="center"/>
      <protection locked="0"/>
    </xf>
    <xf numFmtId="9" fontId="12" fillId="0" borderId="56" xfId="1" applyFont="1" applyFill="1" applyBorder="1" applyAlignment="1" applyProtection="1">
      <alignment horizontal="center" vertical="center" wrapText="1"/>
      <protection locked="0"/>
    </xf>
    <xf numFmtId="9" fontId="12" fillId="0" borderId="12" xfId="1" applyFont="1" applyFill="1" applyBorder="1" applyAlignment="1" applyProtection="1">
      <alignment horizontal="center" vertical="center" wrapText="1"/>
      <protection locked="0"/>
    </xf>
    <xf numFmtId="0" fontId="12" fillId="0" borderId="56"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56" xfId="0" applyFont="1" applyBorder="1" applyAlignment="1" applyProtection="1">
      <alignment horizontal="center" vertical="center"/>
      <protection locked="0"/>
    </xf>
    <xf numFmtId="0" fontId="12" fillId="0" borderId="12" xfId="0" applyFont="1" applyBorder="1" applyAlignment="1" applyProtection="1">
      <alignment horizontal="center" vertical="center"/>
      <protection locked="0"/>
    </xf>
    <xf numFmtId="164" fontId="12" fillId="0" borderId="56" xfId="2" applyFont="1" applyFill="1" applyBorder="1" applyAlignment="1" applyProtection="1">
      <alignment horizontal="center" vertical="center"/>
      <protection locked="0"/>
    </xf>
    <xf numFmtId="164" fontId="12" fillId="0" borderId="12" xfId="2" applyFont="1" applyFill="1" applyBorder="1" applyAlignment="1" applyProtection="1">
      <alignment horizontal="center" vertical="center"/>
      <protection locked="0"/>
    </xf>
    <xf numFmtId="0" fontId="12" fillId="0" borderId="45" xfId="0" applyFont="1" applyBorder="1" applyAlignment="1" applyProtection="1">
      <alignment horizontal="center" vertical="center" wrapText="1"/>
      <protection locked="0"/>
    </xf>
    <xf numFmtId="164" fontId="12" fillId="0" borderId="10" xfId="2" applyFont="1" applyFill="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165" fontId="12" fillId="0" borderId="16" xfId="0" applyNumberFormat="1" applyFont="1" applyBorder="1" applyAlignment="1" applyProtection="1">
      <alignment horizontal="center" vertical="center" wrapText="1"/>
      <protection locked="0"/>
    </xf>
    <xf numFmtId="0" fontId="12" fillId="0" borderId="148" xfId="0" applyFont="1" applyBorder="1" applyAlignment="1" applyProtection="1">
      <alignment horizontal="center" vertical="center" wrapText="1"/>
      <protection locked="0"/>
    </xf>
    <xf numFmtId="0" fontId="12" fillId="0" borderId="110" xfId="0" applyFont="1" applyBorder="1" applyAlignment="1" applyProtection="1">
      <alignment horizontal="center" vertical="center" wrapText="1"/>
      <protection locked="0"/>
    </xf>
    <xf numFmtId="0" fontId="12" fillId="0" borderId="56" xfId="0" applyFont="1" applyBorder="1" applyAlignment="1" applyProtection="1">
      <alignment horizontal="justify" vertical="center" wrapText="1"/>
      <protection locked="0"/>
    </xf>
    <xf numFmtId="0" fontId="12" fillId="0" borderId="12" xfId="0" applyFont="1" applyBorder="1" applyAlignment="1" applyProtection="1">
      <alignment horizontal="justify" vertical="center" wrapText="1"/>
      <protection locked="0"/>
    </xf>
    <xf numFmtId="1" fontId="12" fillId="0" borderId="56" xfId="0" applyNumberFormat="1" applyFont="1" applyBorder="1" applyAlignment="1" applyProtection="1">
      <alignment horizontal="center" vertical="center" wrapText="1"/>
      <protection locked="0"/>
    </xf>
    <xf numFmtId="1" fontId="12" fillId="0" borderId="12" xfId="0" applyNumberFormat="1" applyFont="1" applyBorder="1" applyAlignment="1" applyProtection="1">
      <alignment horizontal="center" vertical="center" wrapText="1"/>
      <protection locked="0"/>
    </xf>
    <xf numFmtId="1" fontId="17" fillId="0" borderId="56" xfId="1" applyNumberFormat="1" applyFont="1" applyFill="1" applyBorder="1" applyAlignment="1" applyProtection="1">
      <alignment horizontal="center" vertical="center"/>
      <protection locked="0"/>
    </xf>
    <xf numFmtId="1" fontId="17" fillId="0" borderId="12" xfId="1" applyNumberFormat="1" applyFont="1" applyFill="1" applyBorder="1" applyAlignment="1" applyProtection="1">
      <alignment horizontal="center" vertical="center"/>
      <protection locked="0"/>
    </xf>
    <xf numFmtId="1" fontId="17" fillId="0" borderId="10" xfId="0" applyNumberFormat="1" applyFont="1" applyBorder="1" applyAlignment="1" applyProtection="1">
      <alignment horizontal="center" vertical="center"/>
      <protection locked="0"/>
    </xf>
    <xf numFmtId="1" fontId="17" fillId="0" borderId="12" xfId="0" applyNumberFormat="1" applyFont="1" applyBorder="1" applyAlignment="1" applyProtection="1">
      <alignment horizontal="center" vertical="center"/>
      <protection locked="0"/>
    </xf>
    <xf numFmtId="1" fontId="17" fillId="0" borderId="10" xfId="0" applyNumberFormat="1" applyFont="1" applyBorder="1" applyAlignment="1" applyProtection="1">
      <alignment horizontal="center" vertical="center" wrapText="1"/>
      <protection locked="0"/>
    </xf>
    <xf numFmtId="0" fontId="12" fillId="0" borderId="10" xfId="0" applyFont="1" applyBorder="1" applyAlignment="1" applyProtection="1">
      <alignment horizontal="left" vertical="center" wrapText="1"/>
      <protection locked="0"/>
    </xf>
    <xf numFmtId="9" fontId="12" fillId="0" borderId="10" xfId="0" applyNumberFormat="1" applyFont="1" applyBorder="1" applyAlignment="1" applyProtection="1">
      <alignment horizontal="center" vertical="center"/>
      <protection locked="0"/>
    </xf>
    <xf numFmtId="9" fontId="12" fillId="0" borderId="12" xfId="0" applyNumberFormat="1" applyFont="1" applyBorder="1" applyAlignment="1" applyProtection="1">
      <alignment horizontal="center" vertical="center"/>
      <protection locked="0"/>
    </xf>
    <xf numFmtId="9" fontId="12" fillId="0" borderId="10" xfId="1" applyFont="1" applyFill="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12" fillId="0" borderId="10" xfId="0" applyFont="1" applyBorder="1" applyAlignment="1" applyProtection="1">
      <alignment horizontal="justify" vertical="center" wrapText="1"/>
      <protection locked="0"/>
    </xf>
    <xf numFmtId="9" fontId="12" fillId="0" borderId="10" xfId="0" applyNumberFormat="1" applyFont="1" applyBorder="1" applyAlignment="1" applyProtection="1">
      <alignment horizontal="center" vertical="center" wrapText="1"/>
      <protection locked="0"/>
    </xf>
    <xf numFmtId="0" fontId="12" fillId="0" borderId="12" xfId="0" applyNumberFormat="1" applyFont="1" applyBorder="1" applyAlignment="1" applyProtection="1">
      <alignment horizontal="center" vertical="center" wrapText="1"/>
      <protection locked="0"/>
    </xf>
    <xf numFmtId="0" fontId="12" fillId="0" borderId="108" xfId="0" applyFont="1" applyBorder="1" applyAlignment="1" applyProtection="1">
      <alignment horizontal="center" vertical="center" wrapText="1"/>
      <protection locked="0"/>
    </xf>
    <xf numFmtId="9" fontId="12" fillId="0" borderId="25" xfId="1" applyFont="1" applyFill="1" applyBorder="1" applyAlignment="1" applyProtection="1">
      <alignment horizontal="center" vertical="center"/>
      <protection locked="0"/>
    </xf>
    <xf numFmtId="9" fontId="12" fillId="0" borderId="1" xfId="1" applyFont="1" applyFill="1" applyBorder="1" applyAlignment="1" applyProtection="1">
      <alignment horizontal="center" vertical="center"/>
      <protection locked="0"/>
    </xf>
    <xf numFmtId="0" fontId="12" fillId="0" borderId="25" xfId="5" applyFont="1" applyFill="1" applyBorder="1" applyAlignment="1" applyProtection="1">
      <alignment horizontal="center" vertical="center" wrapText="1"/>
      <protection locked="0"/>
    </xf>
    <xf numFmtId="0" fontId="12" fillId="0" borderId="1" xfId="5" applyFont="1" applyFill="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2" fillId="0" borderId="44"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protection locked="0"/>
    </xf>
    <xf numFmtId="0" fontId="12" fillId="0" borderId="44" xfId="0" applyFont="1" applyBorder="1" applyAlignment="1" applyProtection="1">
      <alignment horizontal="center" vertical="center"/>
      <protection locked="0"/>
    </xf>
    <xf numFmtId="164" fontId="12" fillId="0" borderId="52" xfId="2" applyFont="1" applyFill="1" applyBorder="1" applyAlignment="1" applyProtection="1">
      <alignment horizontal="center" vertical="center"/>
      <protection locked="0"/>
    </xf>
    <xf numFmtId="164" fontId="12" fillId="0" borderId="29" xfId="2" applyFont="1" applyFill="1" applyBorder="1" applyAlignment="1" applyProtection="1">
      <alignment horizontal="center" vertical="center"/>
      <protection locked="0"/>
    </xf>
    <xf numFmtId="164" fontId="12" fillId="0" borderId="51" xfId="2" applyFont="1" applyFill="1" applyBorder="1" applyAlignment="1" applyProtection="1">
      <alignment horizontal="center" vertical="center"/>
      <protection locked="0"/>
    </xf>
    <xf numFmtId="164" fontId="12" fillId="0" borderId="44" xfId="2" applyFont="1" applyFill="1" applyBorder="1" applyAlignment="1" applyProtection="1">
      <alignment horizontal="center" vertical="center"/>
      <protection locked="0"/>
    </xf>
    <xf numFmtId="165" fontId="12" fillId="0" borderId="51" xfId="0" applyNumberFormat="1" applyFont="1" applyBorder="1" applyAlignment="1" applyProtection="1">
      <alignment horizontal="center" vertical="center" wrapText="1"/>
      <protection locked="0"/>
    </xf>
    <xf numFmtId="165" fontId="12" fillId="0" borderId="44" xfId="0" applyNumberFormat="1" applyFont="1" applyBorder="1" applyAlignment="1" applyProtection="1">
      <alignment horizontal="center" vertical="center" wrapText="1"/>
      <protection locked="0"/>
    </xf>
    <xf numFmtId="165" fontId="12" fillId="0" borderId="1" xfId="0" applyNumberFormat="1" applyFont="1" applyBorder="1" applyAlignment="1" applyProtection="1">
      <alignment horizontal="center" vertical="center" wrapText="1"/>
      <protection locked="0"/>
    </xf>
    <xf numFmtId="0" fontId="12" fillId="0" borderId="112"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12" fillId="0" borderId="11" xfId="0" applyFont="1" applyBorder="1" applyAlignment="1" applyProtection="1">
      <alignment horizontal="justify" vertical="center" wrapText="1"/>
      <protection locked="0"/>
    </xf>
    <xf numFmtId="0" fontId="12" fillId="0" borderId="11" xfId="0" applyFont="1" applyBorder="1" applyAlignment="1" applyProtection="1">
      <alignment horizontal="center" vertical="center"/>
      <protection locked="0"/>
    </xf>
    <xf numFmtId="1" fontId="12" fillId="0" borderId="10" xfId="0" applyNumberFormat="1" applyFont="1" applyBorder="1" applyAlignment="1" applyProtection="1">
      <alignment horizontal="center" vertical="center" wrapText="1"/>
      <protection locked="0"/>
    </xf>
    <xf numFmtId="1" fontId="12" fillId="0" borderId="11" xfId="0" applyNumberFormat="1" applyFont="1" applyBorder="1" applyAlignment="1" applyProtection="1">
      <alignment horizontal="center" vertical="center" wrapText="1"/>
      <protection locked="0"/>
    </xf>
    <xf numFmtId="1" fontId="17" fillId="0" borderId="10" xfId="1" applyNumberFormat="1" applyFont="1" applyFill="1" applyBorder="1" applyAlignment="1" applyProtection="1">
      <alignment horizontal="center" vertical="center"/>
      <protection locked="0"/>
    </xf>
    <xf numFmtId="1" fontId="17" fillId="0" borderId="11" xfId="1" applyNumberFormat="1" applyFont="1" applyFill="1" applyBorder="1" applyAlignment="1" applyProtection="1">
      <alignment horizontal="center" vertical="center"/>
      <protection locked="0"/>
    </xf>
    <xf numFmtId="1" fontId="17" fillId="0" borderId="11" xfId="0" applyNumberFormat="1" applyFont="1" applyBorder="1" applyAlignment="1" applyProtection="1">
      <alignment horizontal="center" vertical="center" wrapText="1"/>
      <protection locked="0"/>
    </xf>
    <xf numFmtId="0" fontId="12" fillId="0" borderId="11" xfId="0" applyFont="1" applyBorder="1" applyAlignment="1" applyProtection="1">
      <alignment horizontal="left" vertical="center" wrapText="1"/>
      <protection locked="0"/>
    </xf>
    <xf numFmtId="9" fontId="12" fillId="0" borderId="51" xfId="1" applyFont="1" applyFill="1" applyBorder="1" applyAlignment="1" applyProtection="1">
      <alignment horizontal="center" vertical="center"/>
      <protection locked="0"/>
    </xf>
    <xf numFmtId="9" fontId="12" fillId="0" borderId="44" xfId="1" applyFont="1" applyFill="1" applyBorder="1" applyAlignment="1" applyProtection="1">
      <alignment horizontal="center" vertical="center"/>
      <protection locked="0"/>
    </xf>
    <xf numFmtId="0" fontId="12" fillId="0" borderId="51" xfId="5" applyNumberFormat="1" applyFont="1" applyFill="1" applyBorder="1" applyAlignment="1" applyProtection="1">
      <alignment horizontal="center" vertical="center" wrapText="1"/>
      <protection locked="0"/>
    </xf>
    <xf numFmtId="0" fontId="12" fillId="0" borderId="1" xfId="5" applyNumberFormat="1" applyFont="1" applyFill="1" applyBorder="1" applyAlignment="1" applyProtection="1">
      <alignment horizontal="center" vertical="center" wrapText="1"/>
      <protection locked="0"/>
    </xf>
    <xf numFmtId="0" fontId="12" fillId="0" borderId="44" xfId="5" applyNumberFormat="1" applyFont="1" applyFill="1" applyBorder="1" applyAlignment="1" applyProtection="1">
      <alignment horizontal="center" vertical="center" wrapText="1"/>
      <protection locked="0"/>
    </xf>
    <xf numFmtId="0" fontId="12" fillId="0" borderId="1" xfId="0" applyFont="1" applyBorder="1" applyAlignment="1" applyProtection="1">
      <alignment horizontal="center" vertical="center"/>
      <protection locked="0"/>
    </xf>
    <xf numFmtId="164" fontId="12" fillId="0" borderId="8" xfId="2" applyFont="1" applyFill="1" applyBorder="1" applyAlignment="1" applyProtection="1">
      <alignment horizontal="center" vertical="center"/>
      <protection locked="0"/>
    </xf>
    <xf numFmtId="171" fontId="26" fillId="0" borderId="51" xfId="2" applyNumberFormat="1" applyFont="1" applyFill="1" applyBorder="1" applyAlignment="1" applyProtection="1">
      <alignment horizontal="center" vertical="center"/>
      <protection locked="0"/>
    </xf>
    <xf numFmtId="171" fontId="26" fillId="0" borderId="1" xfId="2" applyNumberFormat="1" applyFont="1" applyFill="1" applyBorder="1" applyAlignment="1" applyProtection="1">
      <alignment horizontal="center" vertical="center"/>
      <protection locked="0"/>
    </xf>
    <xf numFmtId="171" fontId="26" fillId="0" borderId="44" xfId="2" applyNumberFormat="1" applyFont="1" applyFill="1" applyBorder="1" applyAlignment="1" applyProtection="1">
      <alignment horizontal="center" vertical="center"/>
      <protection locked="0"/>
    </xf>
    <xf numFmtId="0" fontId="12" fillId="0" borderId="1" xfId="0" applyFont="1" applyBorder="1" applyAlignment="1" applyProtection="1">
      <alignment horizontal="center" vertical="center" wrapText="1"/>
      <protection locked="0"/>
    </xf>
    <xf numFmtId="165" fontId="26" fillId="0" borderId="51" xfId="2" applyNumberFormat="1" applyFont="1" applyFill="1" applyBorder="1" applyAlignment="1" applyProtection="1">
      <alignment horizontal="center" vertical="center"/>
      <protection locked="0"/>
    </xf>
    <xf numFmtId="9" fontId="13" fillId="0" borderId="51" xfId="0" applyNumberFormat="1"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13" fillId="0" borderId="44" xfId="0" applyNumberFormat="1" applyFont="1" applyBorder="1" applyAlignment="1" applyProtection="1">
      <alignment horizontal="center" vertical="center"/>
      <protection locked="0"/>
    </xf>
    <xf numFmtId="0" fontId="13" fillId="0" borderId="51" xfId="0"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0" borderId="44" xfId="0" applyFont="1" applyBorder="1" applyAlignment="1" applyProtection="1">
      <alignment horizontal="center" vertical="center" wrapText="1"/>
      <protection locked="0"/>
    </xf>
    <xf numFmtId="171" fontId="12" fillId="0" borderId="52" xfId="2" applyNumberFormat="1" applyFont="1" applyFill="1" applyBorder="1" applyAlignment="1" applyProtection="1">
      <alignment horizontal="center" vertical="center"/>
      <protection locked="0"/>
    </xf>
    <xf numFmtId="9" fontId="12" fillId="0" borderId="51" xfId="1" applyFont="1" applyFill="1" applyBorder="1" applyAlignment="1">
      <alignment horizontal="center" vertical="center" wrapText="1"/>
    </xf>
    <xf numFmtId="9" fontId="12" fillId="0" borderId="1" xfId="1" applyFont="1" applyFill="1" applyBorder="1" applyAlignment="1">
      <alignment horizontal="center" vertical="center" wrapText="1"/>
    </xf>
    <xf numFmtId="9" fontId="12" fillId="0" borderId="44" xfId="1" applyFont="1" applyFill="1" applyBorder="1" applyAlignment="1">
      <alignment horizontal="center" vertical="center" wrapText="1"/>
    </xf>
    <xf numFmtId="9" fontId="12" fillId="0" borderId="51" xfId="5"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wrapText="1"/>
    </xf>
    <xf numFmtId="0" fontId="12" fillId="0" borderId="44" xfId="5" applyNumberFormat="1" applyFont="1" applyFill="1" applyBorder="1" applyAlignment="1">
      <alignment horizontal="center" vertical="center" wrapText="1"/>
    </xf>
    <xf numFmtId="0" fontId="12" fillId="0" borderId="51" xfId="6" applyFont="1" applyFill="1" applyBorder="1" applyAlignment="1">
      <alignment horizontal="center" vertical="center" wrapText="1"/>
    </xf>
    <xf numFmtId="0" fontId="12" fillId="0" borderId="1" xfId="6" applyFont="1" applyFill="1" applyBorder="1" applyAlignment="1">
      <alignment horizontal="center" vertical="center" wrapText="1"/>
    </xf>
    <xf numFmtId="0" fontId="12" fillId="0" borderId="44" xfId="6" applyFont="1" applyFill="1" applyBorder="1" applyAlignment="1">
      <alignment horizontal="center" vertical="center" wrapText="1"/>
    </xf>
    <xf numFmtId="0" fontId="12" fillId="0" borderId="51" xfId="5" applyFont="1" applyFill="1" applyBorder="1" applyAlignment="1">
      <alignment horizontal="center" vertical="center" wrapText="1"/>
    </xf>
    <xf numFmtId="0" fontId="12" fillId="0" borderId="1" xfId="5" applyFont="1" applyFill="1" applyBorder="1" applyAlignment="1">
      <alignment horizontal="center" vertical="center" wrapText="1"/>
    </xf>
    <xf numFmtId="0" fontId="12" fillId="0" borderId="44" xfId="5" applyFont="1" applyFill="1" applyBorder="1" applyAlignment="1">
      <alignment horizontal="center" vertical="center" wrapText="1"/>
    </xf>
    <xf numFmtId="164" fontId="12" fillId="0" borderId="51" xfId="2" applyFont="1" applyFill="1" applyBorder="1" applyAlignment="1" applyProtection="1">
      <alignment horizontal="center" vertical="center" wrapText="1"/>
      <protection locked="0"/>
    </xf>
    <xf numFmtId="164" fontId="12" fillId="0" borderId="1" xfId="2" applyFont="1" applyFill="1" applyBorder="1" applyAlignment="1" applyProtection="1">
      <alignment horizontal="center" vertical="center" wrapText="1"/>
      <protection locked="0"/>
    </xf>
    <xf numFmtId="164" fontId="12" fillId="0" borderId="44" xfId="2" applyFont="1" applyFill="1" applyBorder="1" applyAlignment="1" applyProtection="1">
      <alignment horizontal="center" vertical="center" wrapText="1"/>
      <protection locked="0"/>
    </xf>
    <xf numFmtId="42" fontId="12" fillId="0" borderId="51" xfId="5" applyNumberFormat="1" applyFont="1" applyFill="1" applyBorder="1" applyAlignment="1">
      <alignment horizontal="center" vertical="center" wrapText="1"/>
    </xf>
    <xf numFmtId="42" fontId="12" fillId="0" borderId="1" xfId="5" applyNumberFormat="1" applyFont="1" applyFill="1" applyBorder="1" applyAlignment="1">
      <alignment horizontal="center" vertical="center" wrapText="1"/>
    </xf>
    <xf numFmtId="42" fontId="12" fillId="0" borderId="44" xfId="5" applyNumberFormat="1" applyFont="1" applyFill="1" applyBorder="1" applyAlignment="1">
      <alignment horizontal="center" vertical="center" wrapText="1"/>
    </xf>
    <xf numFmtId="165" fontId="12" fillId="0" borderId="51" xfId="5" applyNumberFormat="1" applyFont="1" applyFill="1" applyBorder="1" applyAlignment="1" applyProtection="1">
      <alignment horizontal="center" vertical="center" wrapText="1"/>
      <protection locked="0"/>
    </xf>
    <xf numFmtId="165" fontId="12" fillId="0" borderId="1" xfId="5" applyNumberFormat="1" applyFont="1" applyFill="1" applyBorder="1" applyAlignment="1" applyProtection="1">
      <alignment horizontal="center" vertical="center" wrapText="1"/>
      <protection locked="0"/>
    </xf>
    <xf numFmtId="165" fontId="12" fillId="0" borderId="44" xfId="5" applyNumberFormat="1" applyFont="1" applyFill="1" applyBorder="1" applyAlignment="1" applyProtection="1">
      <alignment horizontal="center" vertical="center" wrapText="1"/>
      <protection locked="0"/>
    </xf>
    <xf numFmtId="0" fontId="12" fillId="0" borderId="10" xfId="0" applyNumberFormat="1" applyFont="1" applyBorder="1" applyAlignment="1" applyProtection="1">
      <alignment horizontal="center" vertical="center" wrapText="1"/>
      <protection locked="0"/>
    </xf>
    <xf numFmtId="0" fontId="12" fillId="0" borderId="11" xfId="0" applyNumberFormat="1" applyFont="1" applyBorder="1" applyAlignment="1" applyProtection="1">
      <alignment horizontal="center" vertical="center" wrapText="1"/>
      <protection locked="0"/>
    </xf>
    <xf numFmtId="9" fontId="12" fillId="0" borderId="25" xfId="1" applyFont="1" applyFill="1" applyBorder="1" applyAlignment="1" applyProtection="1">
      <alignment horizontal="center" vertical="center" wrapText="1"/>
      <protection locked="0"/>
    </xf>
    <xf numFmtId="9" fontId="12" fillId="0" borderId="1" xfId="1" applyFont="1" applyFill="1" applyBorder="1" applyAlignment="1" applyProtection="1">
      <alignment horizontal="center" vertical="center" wrapText="1"/>
      <protection locked="0"/>
    </xf>
    <xf numFmtId="9" fontId="12" fillId="0" borderId="44" xfId="1" applyFont="1" applyFill="1" applyBorder="1" applyAlignment="1" applyProtection="1">
      <alignment horizontal="center" vertical="center" wrapText="1"/>
      <protection locked="0"/>
    </xf>
    <xf numFmtId="1" fontId="12" fillId="0" borderId="25" xfId="5" applyNumberFormat="1" applyFont="1" applyFill="1" applyBorder="1" applyAlignment="1" applyProtection="1">
      <alignment horizontal="center" vertical="center" wrapText="1"/>
      <protection locked="0"/>
    </xf>
    <xf numFmtId="1" fontId="12" fillId="0" borderId="1" xfId="5" applyNumberFormat="1" applyFont="1" applyFill="1" applyBorder="1" applyAlignment="1" applyProtection="1">
      <alignment horizontal="center" vertical="center" wrapText="1"/>
      <protection locked="0"/>
    </xf>
    <xf numFmtId="1" fontId="12" fillId="0" borderId="44" xfId="5" applyNumberFormat="1" applyFont="1" applyFill="1" applyBorder="1" applyAlignment="1" applyProtection="1">
      <alignment horizontal="center" vertical="center" wrapText="1"/>
      <protection locked="0"/>
    </xf>
    <xf numFmtId="0" fontId="12" fillId="0" borderId="51" xfId="5" applyFont="1" applyFill="1" applyBorder="1" applyAlignment="1" applyProtection="1">
      <alignment horizontal="center" vertical="center" wrapText="1"/>
      <protection locked="0"/>
    </xf>
    <xf numFmtId="0" fontId="12" fillId="0" borderId="44" xfId="5" applyFont="1" applyFill="1" applyBorder="1" applyAlignment="1" applyProtection="1">
      <alignment horizontal="center" vertical="center" wrapText="1"/>
      <protection locked="0"/>
    </xf>
    <xf numFmtId="9" fontId="12" fillId="0" borderId="51" xfId="1" applyFont="1" applyFill="1" applyBorder="1" applyAlignment="1" applyProtection="1">
      <alignment horizontal="center" vertical="center" wrapText="1"/>
      <protection locked="0"/>
    </xf>
    <xf numFmtId="164" fontId="12" fillId="0" borderId="51" xfId="5" applyNumberFormat="1" applyFont="1" applyFill="1" applyBorder="1" applyAlignment="1" applyProtection="1">
      <alignment horizontal="center" vertical="center" wrapText="1"/>
      <protection locked="0"/>
    </xf>
    <xf numFmtId="164" fontId="12" fillId="0" borderId="1" xfId="5" applyNumberFormat="1" applyFont="1" applyFill="1" applyBorder="1" applyAlignment="1" applyProtection="1">
      <alignment horizontal="center" vertical="center" wrapText="1"/>
      <protection locked="0"/>
    </xf>
    <xf numFmtId="164" fontId="12" fillId="0" borderId="44" xfId="5" applyNumberFormat="1" applyFont="1" applyFill="1" applyBorder="1" applyAlignment="1" applyProtection="1">
      <alignment horizontal="center" vertical="center" wrapText="1"/>
      <protection locked="0"/>
    </xf>
    <xf numFmtId="0" fontId="12" fillId="0" borderId="10" xfId="0" applyNumberFormat="1" applyFont="1" applyBorder="1" applyAlignment="1" applyProtection="1">
      <alignment horizontal="center" vertical="center"/>
      <protection locked="0"/>
    </xf>
    <xf numFmtId="0" fontId="12" fillId="0" borderId="11" xfId="0" applyNumberFormat="1" applyFont="1" applyBorder="1" applyAlignment="1" applyProtection="1">
      <alignment horizontal="center" vertical="center"/>
      <protection locked="0"/>
    </xf>
    <xf numFmtId="0" fontId="12" fillId="0" borderId="12" xfId="0" applyNumberFormat="1" applyFont="1" applyBorder="1" applyAlignment="1" applyProtection="1">
      <alignment horizontal="center" vertical="center"/>
      <protection locked="0"/>
    </xf>
    <xf numFmtId="9" fontId="12" fillId="0" borderId="50" xfId="1" applyFont="1" applyFill="1" applyBorder="1" applyAlignment="1" applyProtection="1">
      <alignment horizontal="center" vertical="center" wrapText="1"/>
      <protection locked="0"/>
    </xf>
    <xf numFmtId="9" fontId="12" fillId="0" borderId="41" xfId="1" applyFont="1" applyFill="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protection locked="0"/>
    </xf>
    <xf numFmtId="9" fontId="12" fillId="0" borderId="45" xfId="1"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wrapText="1"/>
      <protection locked="0"/>
    </xf>
    <xf numFmtId="164" fontId="12" fillId="0" borderId="17" xfId="2" applyFont="1" applyFill="1" applyBorder="1" applyAlignment="1" applyProtection="1">
      <alignment horizontal="center" vertical="center" wrapText="1"/>
      <protection locked="0"/>
    </xf>
    <xf numFmtId="164" fontId="12" fillId="0" borderId="45" xfId="2" applyFont="1" applyFill="1" applyBorder="1" applyAlignment="1" applyProtection="1">
      <alignment horizontal="center" vertical="center" wrapText="1"/>
      <protection locked="0"/>
    </xf>
    <xf numFmtId="165" fontId="12" fillId="0" borderId="17" xfId="0" applyNumberFormat="1" applyFont="1" applyBorder="1" applyAlignment="1" applyProtection="1">
      <alignment horizontal="center" vertical="center" wrapText="1"/>
      <protection locked="0"/>
    </xf>
    <xf numFmtId="165" fontId="12" fillId="0" borderId="45" xfId="0" applyNumberFormat="1" applyFont="1" applyBorder="1" applyAlignment="1" applyProtection="1">
      <alignment horizontal="center" vertical="center" wrapText="1"/>
      <protection locked="0"/>
    </xf>
    <xf numFmtId="165" fontId="12" fillId="0" borderId="10" xfId="0" applyNumberFormat="1" applyFont="1" applyBorder="1" applyAlignment="1" applyProtection="1">
      <alignment horizontal="center" vertical="center" wrapText="1"/>
      <protection locked="0"/>
    </xf>
    <xf numFmtId="165" fontId="12" fillId="0" borderId="11" xfId="0" applyNumberFormat="1" applyFont="1" applyBorder="1" applyAlignment="1" applyProtection="1">
      <alignment horizontal="center" vertical="center" wrapText="1"/>
      <protection locked="0"/>
    </xf>
    <xf numFmtId="0" fontId="12" fillId="0" borderId="116"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3" xfId="0" applyFont="1" applyBorder="1" applyAlignment="1" applyProtection="1">
      <alignment horizontal="justify" vertical="center" wrapText="1"/>
      <protection locked="0"/>
    </xf>
    <xf numFmtId="9" fontId="12" fillId="0" borderId="14" xfId="0" applyNumberFormat="1" applyFont="1" applyBorder="1" applyAlignment="1" applyProtection="1">
      <alignment horizontal="center" vertical="center"/>
      <protection locked="0"/>
    </xf>
    <xf numFmtId="0" fontId="12" fillId="0" borderId="16" xfId="0" applyNumberFormat="1" applyFont="1" applyBorder="1" applyAlignment="1" applyProtection="1">
      <alignment horizontal="center" vertical="center"/>
      <protection locked="0"/>
    </xf>
    <xf numFmtId="1" fontId="17" fillId="0" borderId="13" xfId="1" applyNumberFormat="1" applyFont="1" applyFill="1" applyBorder="1" applyAlignment="1" applyProtection="1">
      <alignment horizontal="center" vertical="center"/>
      <protection locked="0"/>
    </xf>
    <xf numFmtId="1" fontId="17" fillId="0" borderId="13" xfId="0" applyNumberFormat="1" applyFont="1" applyBorder="1" applyAlignment="1" applyProtection="1">
      <alignment horizontal="center" vertical="center" wrapText="1"/>
      <protection locked="0"/>
    </xf>
    <xf numFmtId="0" fontId="12" fillId="0" borderId="13" xfId="0" applyFont="1" applyBorder="1" applyAlignment="1" applyProtection="1">
      <alignment horizontal="left" vertical="center" wrapText="1"/>
      <protection locked="0"/>
    </xf>
    <xf numFmtId="9" fontId="12" fillId="0" borderId="14" xfId="1" applyFont="1" applyFill="1" applyBorder="1" applyAlignment="1" applyProtection="1">
      <alignment horizontal="center" vertical="center" wrapText="1"/>
      <protection locked="0"/>
    </xf>
    <xf numFmtId="9" fontId="12" fillId="0" borderId="15" xfId="1" applyFont="1" applyFill="1" applyBorder="1" applyAlignment="1" applyProtection="1">
      <alignment horizontal="center" vertical="center" wrapText="1"/>
      <protection locked="0"/>
    </xf>
    <xf numFmtId="9" fontId="12" fillId="0" borderId="11" xfId="1" applyFont="1" applyFill="1" applyBorder="1" applyAlignment="1" applyProtection="1">
      <alignment horizontal="center" vertical="center" wrapText="1"/>
      <protection locked="0"/>
    </xf>
    <xf numFmtId="0" fontId="12" fillId="0" borderId="8"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164" fontId="12" fillId="0" borderId="10" xfId="2" applyFont="1" applyFill="1" applyBorder="1" applyAlignment="1" applyProtection="1">
      <alignment horizontal="center" vertical="center" wrapText="1"/>
      <protection locked="0"/>
    </xf>
    <xf numFmtId="164" fontId="12" fillId="0" borderId="11" xfId="2" applyFont="1" applyFill="1" applyBorder="1" applyAlignment="1" applyProtection="1">
      <alignment horizontal="center" vertical="center" wrapText="1"/>
      <protection locked="0"/>
    </xf>
    <xf numFmtId="164" fontId="12" fillId="0" borderId="13" xfId="2" applyFont="1" applyFill="1" applyBorder="1" applyAlignment="1" applyProtection="1">
      <alignment horizontal="center" vertical="center" wrapText="1"/>
      <protection locked="0"/>
    </xf>
    <xf numFmtId="165" fontId="12" fillId="0" borderId="13" xfId="0" applyNumberFormat="1" applyFont="1" applyBorder="1" applyAlignment="1" applyProtection="1">
      <alignment horizontal="center" vertical="center" wrapText="1"/>
      <protection locked="0"/>
    </xf>
    <xf numFmtId="0" fontId="12" fillId="0" borderId="15" xfId="0" applyNumberFormat="1" applyFont="1" applyBorder="1" applyAlignment="1" applyProtection="1">
      <alignment horizontal="center" vertical="center"/>
      <protection locked="0"/>
    </xf>
    <xf numFmtId="9" fontId="12" fillId="0" borderId="16" xfId="1" applyFont="1" applyFill="1" applyBorder="1" applyAlignment="1" applyProtection="1">
      <alignment horizontal="center" vertical="center" wrapText="1"/>
      <protection locked="0"/>
    </xf>
    <xf numFmtId="9" fontId="12" fillId="0" borderId="13" xfId="1" applyFont="1" applyFill="1" applyBorder="1" applyAlignment="1" applyProtection="1">
      <alignment horizontal="center" vertical="center" wrapText="1"/>
      <protection locked="0"/>
    </xf>
    <xf numFmtId="0" fontId="12" fillId="0" borderId="49" xfId="0" applyFont="1" applyBorder="1" applyAlignment="1" applyProtection="1">
      <alignment horizontal="center" vertical="center" wrapText="1"/>
      <protection locked="0"/>
    </xf>
    <xf numFmtId="9" fontId="12" fillId="0" borderId="14" xfId="1" applyFont="1" applyFill="1" applyBorder="1" applyAlignment="1" applyProtection="1">
      <alignment horizontal="center" vertical="center"/>
      <protection locked="0"/>
    </xf>
    <xf numFmtId="9" fontId="12" fillId="0" borderId="16" xfId="1" applyFont="1" applyFill="1" applyBorder="1" applyAlignment="1" applyProtection="1">
      <alignment horizontal="center" vertical="center"/>
      <protection locked="0"/>
    </xf>
    <xf numFmtId="0" fontId="12" fillId="0" borderId="50"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protection locked="0"/>
    </xf>
    <xf numFmtId="171" fontId="12" fillId="0" borderId="10" xfId="0" applyNumberFormat="1" applyFont="1" applyBorder="1" applyAlignment="1">
      <alignment horizontal="center" vertical="center" wrapText="1"/>
    </xf>
    <xf numFmtId="171" fontId="12" fillId="0" borderId="13" xfId="0" applyNumberFormat="1" applyFont="1" applyBorder="1" applyAlignment="1">
      <alignment horizontal="center" vertical="center" wrapText="1"/>
    </xf>
    <xf numFmtId="171" fontId="12" fillId="0" borderId="17" xfId="0" applyNumberFormat="1" applyFont="1" applyBorder="1" applyAlignment="1">
      <alignment horizontal="center" vertical="center" wrapText="1"/>
    </xf>
    <xf numFmtId="171" fontId="12" fillId="0" borderId="12" xfId="0" applyNumberFormat="1" applyFont="1" applyBorder="1" applyAlignment="1">
      <alignment horizontal="center" vertical="center" wrapText="1"/>
    </xf>
    <xf numFmtId="0" fontId="12" fillId="0" borderId="14" xfId="0" applyFont="1" applyBorder="1" applyAlignment="1">
      <alignment horizontal="center" vertical="center"/>
    </xf>
    <xf numFmtId="0" fontId="12" fillId="0" borderId="16" xfId="0" applyFont="1" applyBorder="1" applyAlignment="1">
      <alignment horizontal="center" vertical="center"/>
    </xf>
    <xf numFmtId="165" fontId="12" fillId="0" borderId="12" xfId="0" applyNumberFormat="1" applyFont="1" applyBorder="1" applyAlignment="1" applyProtection="1">
      <alignment horizontal="center" vertical="center" wrapText="1"/>
      <protection locked="0"/>
    </xf>
    <xf numFmtId="9" fontId="12" fillId="0" borderId="10" xfId="1" applyFont="1" applyFill="1" applyBorder="1" applyAlignment="1" applyProtection="1">
      <alignment horizontal="center" vertical="center"/>
      <protection locked="0"/>
    </xf>
    <xf numFmtId="9" fontId="12" fillId="0" borderId="10" xfId="4" applyFont="1" applyFill="1" applyBorder="1" applyAlignment="1" applyProtection="1">
      <alignment horizontal="center" vertical="center" wrapText="1"/>
      <protection locked="0"/>
    </xf>
    <xf numFmtId="9" fontId="12" fillId="0" borderId="12" xfId="4" applyFont="1" applyFill="1" applyBorder="1" applyAlignment="1" applyProtection="1">
      <alignment horizontal="center" vertical="center" wrapText="1"/>
      <protection locked="0"/>
    </xf>
    <xf numFmtId="0" fontId="12" fillId="0" borderId="40" xfId="0" applyFont="1" applyBorder="1" applyAlignment="1">
      <alignment horizontal="center" vertical="center" wrapText="1"/>
    </xf>
    <xf numFmtId="0" fontId="12" fillId="0" borderId="15" xfId="0" applyFont="1" applyBorder="1" applyAlignment="1" applyProtection="1">
      <alignment horizontal="center" vertical="center" wrapText="1"/>
      <protection locked="0"/>
    </xf>
    <xf numFmtId="9" fontId="12" fillId="0" borderId="17" xfId="0" applyNumberFormat="1" applyFont="1" applyBorder="1" applyAlignment="1" applyProtection="1">
      <alignment horizontal="center" vertical="center"/>
      <protection locked="0"/>
    </xf>
    <xf numFmtId="0" fontId="12" fillId="0" borderId="13" xfId="0" applyNumberFormat="1" applyFont="1" applyBorder="1" applyAlignment="1" applyProtection="1">
      <alignment horizontal="center" vertical="center"/>
      <protection locked="0"/>
    </xf>
    <xf numFmtId="7" fontId="12" fillId="0" borderId="10" xfId="0" applyNumberFormat="1" applyFont="1" applyBorder="1" applyAlignment="1" applyProtection="1">
      <alignment horizontal="center" vertical="center" wrapText="1"/>
      <protection locked="0"/>
    </xf>
    <xf numFmtId="7" fontId="12" fillId="0" borderId="11" xfId="0" applyNumberFormat="1" applyFont="1" applyBorder="1" applyAlignment="1" applyProtection="1">
      <alignment horizontal="center" vertical="center" wrapText="1"/>
      <protection locked="0"/>
    </xf>
    <xf numFmtId="7" fontId="12" fillId="0" borderId="12" xfId="0" applyNumberFormat="1" applyFont="1" applyBorder="1" applyAlignment="1" applyProtection="1">
      <alignment horizontal="center" vertical="center" wrapText="1"/>
      <protection locked="0"/>
    </xf>
    <xf numFmtId="164" fontId="12" fillId="0" borderId="12" xfId="2" applyFont="1" applyFill="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7" fontId="12" fillId="0" borderId="15" xfId="0" applyNumberFormat="1" applyFont="1" applyBorder="1" applyAlignment="1" applyProtection="1">
      <alignment horizontal="center" vertical="center" wrapText="1"/>
      <protection locked="0"/>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76" xfId="0" applyFont="1" applyBorder="1" applyAlignment="1">
      <alignment horizontal="center" vertical="center" wrapText="1"/>
    </xf>
    <xf numFmtId="7" fontId="12" fillId="0" borderId="10" xfId="0" applyNumberFormat="1" applyFont="1" applyBorder="1" applyAlignment="1" applyProtection="1">
      <alignment horizontal="center" vertical="center"/>
      <protection locked="0"/>
    </xf>
    <xf numFmtId="7" fontId="12" fillId="0" borderId="12" xfId="0" applyNumberFormat="1" applyFont="1" applyBorder="1" applyAlignment="1" applyProtection="1">
      <alignment horizontal="center" vertical="center"/>
      <protection locked="0"/>
    </xf>
    <xf numFmtId="0" fontId="12" fillId="0" borderId="61" xfId="0" applyFont="1" applyBorder="1" applyAlignment="1">
      <alignment horizontal="center" vertical="center" wrapText="1"/>
    </xf>
    <xf numFmtId="1" fontId="17" fillId="0" borderId="12" xfId="0" applyNumberFormat="1" applyFont="1" applyBorder="1" applyAlignment="1">
      <alignment horizontal="center" vertical="center" wrapText="1"/>
    </xf>
    <xf numFmtId="0" fontId="12" fillId="0" borderId="12" xfId="0" applyFont="1" applyBorder="1" applyAlignment="1">
      <alignment horizontal="left" vertical="center" wrapText="1"/>
    </xf>
    <xf numFmtId="9" fontId="12" fillId="0" borderId="10" xfId="1" applyFont="1" applyFill="1" applyBorder="1" applyAlignment="1">
      <alignment horizontal="center" vertical="center" wrapText="1"/>
    </xf>
    <xf numFmtId="9" fontId="12" fillId="0" borderId="12" xfId="1" applyFont="1" applyFill="1" applyBorder="1" applyAlignment="1">
      <alignment horizontal="center" vertical="center" wrapText="1"/>
    </xf>
    <xf numFmtId="7" fontId="12" fillId="0" borderId="10" xfId="0" applyNumberFormat="1" applyFont="1" applyBorder="1" applyAlignment="1">
      <alignment horizontal="center" vertical="center" wrapText="1"/>
    </xf>
    <xf numFmtId="7" fontId="12" fillId="0" borderId="12" xfId="0" applyNumberFormat="1" applyFont="1" applyBorder="1" applyAlignment="1">
      <alignment horizontal="center" vertical="center" wrapText="1"/>
    </xf>
    <xf numFmtId="0" fontId="12" fillId="0" borderId="14" xfId="0" applyFont="1" applyBorder="1" applyAlignment="1" applyProtection="1">
      <alignment horizontal="center" vertical="center" wrapText="1"/>
      <protection locked="0"/>
    </xf>
    <xf numFmtId="1" fontId="17" fillId="0" borderId="14" xfId="1" applyNumberFormat="1" applyFont="1" applyFill="1" applyBorder="1" applyAlignment="1" applyProtection="1">
      <alignment horizontal="center" vertical="center"/>
      <protection locked="0"/>
    </xf>
    <xf numFmtId="1" fontId="17" fillId="0" borderId="16" xfId="1" applyNumberFormat="1" applyFont="1" applyFill="1" applyBorder="1" applyAlignment="1" applyProtection="1">
      <alignment horizontal="center" vertical="center"/>
      <protection locked="0"/>
    </xf>
    <xf numFmtId="1" fontId="17" fillId="0" borderId="14" xfId="0" applyNumberFormat="1" applyFont="1" applyBorder="1" applyAlignment="1" applyProtection="1">
      <alignment horizontal="center" vertical="center" wrapText="1"/>
      <protection locked="0"/>
    </xf>
    <xf numFmtId="1" fontId="17" fillId="0" borderId="16" xfId="0" applyNumberFormat="1" applyFont="1" applyBorder="1" applyAlignment="1" applyProtection="1">
      <alignment horizontal="center" vertical="center" wrapText="1"/>
      <protection locked="0"/>
    </xf>
    <xf numFmtId="0" fontId="12" fillId="0" borderId="14" xfId="0" applyFont="1" applyBorder="1" applyAlignment="1" applyProtection="1">
      <alignment horizontal="left" vertical="center" wrapText="1"/>
      <protection locked="0"/>
    </xf>
    <xf numFmtId="0" fontId="12" fillId="0" borderId="16" xfId="0" applyFont="1" applyBorder="1" applyAlignment="1" applyProtection="1">
      <alignment horizontal="left" vertical="center" wrapText="1"/>
      <protection locked="0"/>
    </xf>
    <xf numFmtId="9" fontId="12" fillId="0" borderId="14" xfId="1" applyFont="1" applyFill="1" applyBorder="1" applyAlignment="1" applyProtection="1">
      <alignment horizontal="center" vertical="center" wrapText="1"/>
    </xf>
    <xf numFmtId="9" fontId="12" fillId="0" borderId="16" xfId="1" applyFont="1" applyFill="1" applyBorder="1" applyAlignment="1" applyProtection="1">
      <alignment horizontal="center" vertical="center" wrapText="1"/>
    </xf>
    <xf numFmtId="9" fontId="12" fillId="0" borderId="14" xfId="4" applyFont="1" applyFill="1" applyBorder="1" applyAlignment="1" applyProtection="1">
      <alignment horizontal="center" vertical="center" wrapText="1"/>
      <protection locked="0"/>
    </xf>
    <xf numFmtId="9" fontId="12" fillId="0" borderId="16" xfId="4" applyFont="1" applyFill="1" applyBorder="1" applyAlignment="1" applyProtection="1">
      <alignment horizontal="center" vertical="center" wrapText="1"/>
      <protection locked="0"/>
    </xf>
    <xf numFmtId="171" fontId="12" fillId="0" borderId="11" xfId="0" applyNumberFormat="1" applyFont="1" applyBorder="1" applyAlignment="1">
      <alignment horizontal="center" vertical="center" wrapText="1"/>
    </xf>
    <xf numFmtId="0" fontId="12" fillId="0" borderId="14" xfId="0" applyFont="1" applyBorder="1" applyAlignment="1" applyProtection="1">
      <alignment horizontal="justify" vertical="center" wrapText="1"/>
      <protection locked="0"/>
    </xf>
    <xf numFmtId="0" fontId="12" fillId="0" borderId="16" xfId="0" applyFont="1" applyBorder="1" applyAlignment="1" applyProtection="1">
      <alignment horizontal="justify" vertical="center" wrapText="1"/>
      <protection locked="0"/>
    </xf>
    <xf numFmtId="0" fontId="12" fillId="0" borderId="31" xfId="0" applyFont="1" applyBorder="1" applyAlignment="1">
      <alignment horizontal="center" vertical="center" wrapText="1"/>
    </xf>
    <xf numFmtId="0" fontId="12" fillId="0" borderId="17" xfId="0" applyFont="1" applyBorder="1" applyAlignment="1" applyProtection="1">
      <alignment horizontal="justify" vertical="center" wrapText="1"/>
      <protection locked="0"/>
    </xf>
    <xf numFmtId="9" fontId="12" fillId="0" borderId="15" xfId="0" applyNumberFormat="1" applyFont="1" applyBorder="1" applyAlignment="1" applyProtection="1">
      <alignment horizontal="center" vertical="center"/>
      <protection locked="0"/>
    </xf>
    <xf numFmtId="1" fontId="17" fillId="0" borderId="17" xfId="1" applyNumberFormat="1" applyFont="1" applyFill="1" applyBorder="1" applyAlignment="1" applyProtection="1">
      <alignment horizontal="center" vertical="center"/>
      <protection locked="0"/>
    </xf>
    <xf numFmtId="1" fontId="17" fillId="0" borderId="17" xfId="0" applyNumberFormat="1" applyFont="1" applyBorder="1" applyAlignment="1" applyProtection="1">
      <alignment horizontal="center" vertical="center" wrapText="1"/>
      <protection locked="0"/>
    </xf>
    <xf numFmtId="0" fontId="12" fillId="0" borderId="17" xfId="0" applyFont="1" applyBorder="1" applyAlignment="1" applyProtection="1">
      <alignment horizontal="left" vertical="center" wrapText="1"/>
      <protection locked="0"/>
    </xf>
    <xf numFmtId="9" fontId="13" fillId="0" borderId="17" xfId="1" applyNumberFormat="1" applyFont="1" applyFill="1" applyBorder="1" applyAlignment="1" applyProtection="1">
      <alignment horizontal="center" vertical="center" wrapText="1"/>
      <protection locked="0"/>
    </xf>
    <xf numFmtId="1" fontId="13" fillId="0" borderId="13" xfId="1" applyNumberFormat="1" applyFont="1" applyFill="1" applyBorder="1" applyAlignment="1" applyProtection="1">
      <alignment horizontal="center" vertical="center" wrapText="1"/>
      <protection locked="0"/>
    </xf>
    <xf numFmtId="165" fontId="12" fillId="0" borderId="15" xfId="0" applyNumberFormat="1" applyFont="1" applyBorder="1" applyAlignment="1" applyProtection="1">
      <alignment horizontal="center" vertical="center" wrapText="1"/>
      <protection locked="0"/>
    </xf>
    <xf numFmtId="9" fontId="12" fillId="0" borderId="15" xfId="1" applyFont="1" applyFill="1" applyBorder="1" applyAlignment="1" applyProtection="1">
      <alignment horizontal="center" vertical="center"/>
      <protection locked="0"/>
    </xf>
    <xf numFmtId="9" fontId="12" fillId="0" borderId="15" xfId="4" applyFont="1" applyFill="1" applyBorder="1" applyAlignment="1" applyProtection="1">
      <alignment horizontal="center" vertical="center" wrapText="1"/>
      <protection locked="0"/>
    </xf>
    <xf numFmtId="0" fontId="12" fillId="0" borderId="17" xfId="0" applyFont="1" applyBorder="1" applyAlignment="1" applyProtection="1">
      <alignment horizontal="center" vertical="center"/>
      <protection locked="0"/>
    </xf>
    <xf numFmtId="9" fontId="12" fillId="0" borderId="17" xfId="0" applyNumberFormat="1" applyFont="1" applyBorder="1" applyAlignment="1" applyProtection="1">
      <alignment horizontal="center" vertical="center" wrapText="1"/>
      <protection locked="0"/>
    </xf>
    <xf numFmtId="0" fontId="12" fillId="0" borderId="139" xfId="0" applyFont="1" applyBorder="1" applyAlignment="1" applyProtection="1">
      <alignment horizontal="center" vertical="center" wrapText="1"/>
      <protection locked="0"/>
    </xf>
    <xf numFmtId="44" fontId="12" fillId="0" borderId="15" xfId="0" applyNumberFormat="1" applyFont="1" applyBorder="1" applyAlignment="1" applyProtection="1">
      <alignment horizontal="center" vertical="center" wrapText="1"/>
      <protection locked="0"/>
    </xf>
    <xf numFmtId="164" fontId="12" fillId="0" borderId="15" xfId="2" applyFont="1" applyFill="1" applyBorder="1" applyAlignment="1" applyProtection="1">
      <alignment horizontal="center" vertical="center" wrapText="1"/>
      <protection locked="0"/>
    </xf>
    <xf numFmtId="0" fontId="12" fillId="0" borderId="120" xfId="0" applyFont="1" applyBorder="1" applyAlignment="1" applyProtection="1">
      <alignment horizontal="center" vertical="center" wrapText="1"/>
      <protection locked="0"/>
    </xf>
    <xf numFmtId="0" fontId="12" fillId="0" borderId="15" xfId="0" applyFont="1" applyBorder="1" applyAlignment="1" applyProtection="1">
      <alignment horizontal="justify" vertical="center" wrapText="1"/>
      <protection locked="0"/>
    </xf>
    <xf numFmtId="1" fontId="17" fillId="0" borderId="15" xfId="1" applyNumberFormat="1" applyFont="1" applyFill="1" applyBorder="1" applyAlignment="1" applyProtection="1">
      <alignment horizontal="center" vertical="center"/>
      <protection locked="0"/>
    </xf>
    <xf numFmtId="1" fontId="17" fillId="0" borderId="15" xfId="0" applyNumberFormat="1" applyFont="1" applyBorder="1" applyAlignment="1" applyProtection="1">
      <alignment horizontal="center" vertical="center" wrapText="1"/>
      <protection locked="0"/>
    </xf>
    <xf numFmtId="0" fontId="12" fillId="0" borderId="15" xfId="0" applyFont="1" applyBorder="1" applyAlignment="1" applyProtection="1">
      <alignment horizontal="left" vertical="center" wrapText="1"/>
      <protection locked="0"/>
    </xf>
    <xf numFmtId="1" fontId="12" fillId="0" borderId="10" xfId="0" applyNumberFormat="1" applyFont="1" applyBorder="1" applyAlignment="1" applyProtection="1">
      <alignment horizontal="center" vertical="center"/>
      <protection locked="0"/>
    </xf>
    <xf numFmtId="1" fontId="12" fillId="0" borderId="13" xfId="0" applyNumberFormat="1" applyFont="1" applyBorder="1" applyAlignment="1" applyProtection="1">
      <alignment horizontal="center" vertical="center"/>
      <protection locked="0"/>
    </xf>
    <xf numFmtId="171" fontId="12" fillId="0" borderId="10" xfId="4" applyNumberFormat="1" applyFont="1" applyFill="1" applyBorder="1" applyAlignment="1" applyProtection="1">
      <alignment horizontal="center" vertical="center" wrapText="1"/>
      <protection locked="0"/>
    </xf>
    <xf numFmtId="171" fontId="12" fillId="0" borderId="13" xfId="4" applyNumberFormat="1" applyFont="1" applyFill="1" applyBorder="1" applyAlignment="1" applyProtection="1">
      <alignment horizontal="center" vertical="center" wrapText="1"/>
      <protection locked="0"/>
    </xf>
    <xf numFmtId="0" fontId="12" fillId="0" borderId="11" xfId="0" applyFont="1" applyBorder="1" applyAlignment="1">
      <alignment horizontal="left" vertical="center" wrapText="1"/>
    </xf>
    <xf numFmtId="9" fontId="12" fillId="0" borderId="15" xfId="1" applyFont="1" applyFill="1" applyBorder="1" applyAlignment="1" applyProtection="1">
      <alignment horizontal="center" vertical="center" wrapText="1"/>
    </xf>
    <xf numFmtId="0" fontId="12" fillId="0" borderId="60" xfId="0" applyFont="1" applyBorder="1" applyAlignment="1">
      <alignment horizontal="center" vertical="center" wrapText="1"/>
    </xf>
    <xf numFmtId="0" fontId="12" fillId="0" borderId="58" xfId="0" applyFont="1" applyBorder="1" applyAlignment="1">
      <alignment horizontal="center" vertical="center" wrapText="1"/>
    </xf>
    <xf numFmtId="171" fontId="12" fillId="0" borderId="14" xfId="0" applyNumberFormat="1" applyFont="1" applyBorder="1" applyAlignment="1">
      <alignment horizontal="center" vertical="center" wrapText="1"/>
    </xf>
    <xf numFmtId="171" fontId="12" fillId="0" borderId="16" xfId="0" applyNumberFormat="1" applyFont="1" applyBorder="1" applyAlignment="1">
      <alignment horizontal="center" vertical="center" wrapText="1"/>
    </xf>
    <xf numFmtId="0" fontId="12" fillId="0" borderId="63"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9" fontId="12" fillId="0" borderId="17" xfId="1" applyFont="1" applyFill="1" applyBorder="1" applyAlignment="1" applyProtection="1">
      <alignment horizontal="center" vertical="center" wrapText="1"/>
    </xf>
    <xf numFmtId="9" fontId="12" fillId="0" borderId="13" xfId="1" applyFont="1" applyFill="1" applyBorder="1" applyAlignment="1" applyProtection="1">
      <alignment horizontal="center" vertical="center" wrapText="1"/>
    </xf>
    <xf numFmtId="0" fontId="13" fillId="0" borderId="11" xfId="0" applyFont="1" applyBorder="1" applyAlignment="1">
      <alignment horizontal="center" vertical="center" wrapText="1"/>
    </xf>
    <xf numFmtId="0" fontId="13" fillId="0" borderId="11" xfId="0" applyFont="1" applyBorder="1" applyAlignment="1">
      <alignment horizontal="center"/>
    </xf>
    <xf numFmtId="0" fontId="13" fillId="0" borderId="12" xfId="0" applyFont="1" applyBorder="1" applyAlignment="1">
      <alignment horizontal="center"/>
    </xf>
    <xf numFmtId="0" fontId="13" fillId="0" borderId="11" xfId="0" applyFont="1" applyBorder="1"/>
    <xf numFmtId="169" fontId="15" fillId="0" borderId="10" xfId="0" applyNumberFormat="1" applyFont="1" applyBorder="1" applyAlignment="1">
      <alignment horizontal="center" vertical="center" wrapText="1"/>
    </xf>
    <xf numFmtId="169" fontId="12" fillId="0" borderId="10" xfId="0" applyNumberFormat="1" applyFont="1" applyBorder="1" applyAlignment="1">
      <alignment horizontal="center" vertical="center" wrapText="1"/>
    </xf>
    <xf numFmtId="0" fontId="13" fillId="0" borderId="11" xfId="0" applyFont="1" applyBorder="1" applyAlignment="1">
      <alignment horizontal="center" vertical="center"/>
    </xf>
    <xf numFmtId="0" fontId="13" fillId="0" borderId="12" xfId="0" applyFont="1" applyBorder="1" applyAlignment="1">
      <alignment horizontal="center" vertical="center"/>
    </xf>
    <xf numFmtId="165" fontId="12" fillId="0" borderId="10" xfId="0" applyNumberFormat="1" applyFont="1" applyBorder="1" applyAlignment="1">
      <alignment horizontal="center" vertical="center" wrapText="1"/>
    </xf>
    <xf numFmtId="0" fontId="12" fillId="0" borderId="108" xfId="0" applyFont="1" applyBorder="1" applyAlignment="1">
      <alignment horizontal="center" vertical="center" wrapText="1"/>
    </xf>
    <xf numFmtId="0" fontId="13" fillId="0" borderId="112" xfId="0" applyFont="1" applyBorder="1"/>
    <xf numFmtId="0" fontId="17" fillId="0" borderId="10" xfId="0" applyFont="1" applyBorder="1" applyAlignment="1">
      <alignment horizontal="center" vertical="center" wrapText="1"/>
    </xf>
    <xf numFmtId="0" fontId="14" fillId="0" borderId="11" xfId="0" applyFont="1" applyBorder="1"/>
    <xf numFmtId="0" fontId="13" fillId="0" borderId="11" xfId="0" applyFont="1" applyBorder="1" applyAlignment="1">
      <alignment horizontal="left"/>
    </xf>
    <xf numFmtId="0" fontId="13" fillId="0" borderId="12" xfId="0" applyFont="1" applyBorder="1" applyAlignment="1">
      <alignment horizontal="left"/>
    </xf>
    <xf numFmtId="0" fontId="12" fillId="0" borderId="10" xfId="0" applyFont="1" applyBorder="1" applyAlignment="1">
      <alignment horizontal="center" vertical="center"/>
    </xf>
    <xf numFmtId="171" fontId="15" fillId="0" borderId="10" xfId="0" applyNumberFormat="1" applyFont="1" applyBorder="1" applyAlignment="1">
      <alignment horizontal="center" vertical="center" wrapText="1"/>
    </xf>
    <xf numFmtId="0" fontId="15" fillId="12" borderId="10" xfId="0" applyFont="1" applyFill="1" applyBorder="1" applyAlignment="1">
      <alignment vertical="center" wrapText="1"/>
    </xf>
    <xf numFmtId="0" fontId="13" fillId="9" borderId="12" xfId="0" applyNumberFormat="1" applyFont="1" applyFill="1" applyBorder="1"/>
    <xf numFmtId="0" fontId="34" fillId="0" borderId="10"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1" fontId="14" fillId="0" borderId="10" xfId="0" applyNumberFormat="1" applyFont="1" applyBorder="1" applyAlignment="1">
      <alignment horizontal="center" vertical="center" wrapText="1"/>
    </xf>
    <xf numFmtId="1" fontId="14" fillId="0" borderId="11" xfId="0" applyNumberFormat="1" applyFont="1" applyBorder="1" applyAlignment="1">
      <alignment horizontal="center" vertical="center" wrapText="1"/>
    </xf>
    <xf numFmtId="1" fontId="14" fillId="0" borderId="12" xfId="0" applyNumberFormat="1" applyFont="1" applyBorder="1" applyAlignment="1">
      <alignment horizontal="center" vertical="center" wrapText="1"/>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9" fontId="12" fillId="0" borderId="10" xfId="1" applyFont="1" applyFill="1" applyBorder="1" applyAlignment="1">
      <alignment horizontal="center" vertical="center"/>
    </xf>
    <xf numFmtId="9" fontId="12" fillId="0" borderId="11" xfId="1" applyFont="1" applyFill="1" applyBorder="1" applyAlignment="1">
      <alignment horizontal="center" vertical="center"/>
    </xf>
    <xf numFmtId="9" fontId="12" fillId="0" borderId="12" xfId="1" applyFont="1" applyFill="1" applyBorder="1" applyAlignment="1">
      <alignment horizontal="center" vertical="center"/>
    </xf>
    <xf numFmtId="9" fontId="30" fillId="0" borderId="10" xfId="0" applyNumberFormat="1" applyFont="1" applyBorder="1" applyAlignment="1" applyProtection="1">
      <alignment horizontal="center" vertical="center" wrapText="1"/>
      <protection locked="0"/>
    </xf>
    <xf numFmtId="9" fontId="30" fillId="0" borderId="11" xfId="0" applyNumberFormat="1" applyFont="1" applyBorder="1" applyAlignment="1" applyProtection="1">
      <alignment horizontal="center" vertical="center" wrapText="1"/>
      <protection locked="0"/>
    </xf>
    <xf numFmtId="9" fontId="30" fillId="0" borderId="12" xfId="0" applyNumberFormat="1" applyFont="1" applyBorder="1" applyAlignment="1" applyProtection="1">
      <alignment horizontal="center" vertical="center" wrapText="1"/>
      <protection locked="0"/>
    </xf>
    <xf numFmtId="0" fontId="12" fillId="0" borderId="11" xfId="0" applyFont="1" applyBorder="1" applyAlignment="1">
      <alignment horizontal="center" vertical="center"/>
    </xf>
    <xf numFmtId="0" fontId="12" fillId="0" borderId="12" xfId="0" applyFont="1" applyBorder="1" applyAlignment="1">
      <alignment horizontal="center" vertical="center"/>
    </xf>
    <xf numFmtId="3" fontId="15" fillId="12" borderId="10" xfId="0" applyNumberFormat="1" applyFont="1" applyFill="1" applyBorder="1" applyAlignment="1">
      <alignment horizontal="center" vertical="center"/>
    </xf>
    <xf numFmtId="3" fontId="15" fillId="12" borderId="11" xfId="0" applyNumberFormat="1" applyFont="1" applyFill="1" applyBorder="1" applyAlignment="1">
      <alignment horizontal="center" vertical="center"/>
    </xf>
    <xf numFmtId="3" fontId="15" fillId="12" borderId="12" xfId="0" applyNumberFormat="1" applyFont="1" applyFill="1" applyBorder="1" applyAlignment="1">
      <alignment horizontal="center" vertical="center"/>
    </xf>
    <xf numFmtId="164" fontId="0" fillId="0" borderId="10" xfId="2" applyFont="1" applyFill="1" applyBorder="1" applyAlignment="1">
      <alignment horizontal="center" vertical="center"/>
    </xf>
    <xf numFmtId="164" fontId="0" fillId="0" borderId="11" xfId="2" applyFont="1" applyFill="1" applyBorder="1" applyAlignment="1">
      <alignment horizontal="center" vertical="center"/>
    </xf>
    <xf numFmtId="164" fontId="0" fillId="0" borderId="12" xfId="2" applyFont="1" applyFill="1" applyBorder="1" applyAlignment="1">
      <alignment horizontal="center" vertical="center"/>
    </xf>
    <xf numFmtId="0" fontId="12" fillId="9" borderId="112" xfId="0" applyFont="1" applyFill="1" applyBorder="1" applyAlignment="1" applyProtection="1">
      <alignment horizontal="center" vertical="center" wrapText="1"/>
      <protection locked="0"/>
    </xf>
    <xf numFmtId="1" fontId="13" fillId="0" borderId="10" xfId="0" applyNumberFormat="1" applyFont="1" applyBorder="1" applyAlignment="1">
      <alignment horizontal="center" vertical="center" wrapText="1"/>
    </xf>
    <xf numFmtId="1" fontId="13" fillId="0" borderId="11" xfId="0" applyNumberFormat="1" applyFont="1" applyBorder="1" applyAlignment="1">
      <alignment horizontal="center" vertical="center" wrapText="1"/>
    </xf>
    <xf numFmtId="1" fontId="13" fillId="0" borderId="12" xfId="0" applyNumberFormat="1" applyFont="1" applyBorder="1" applyAlignment="1">
      <alignment horizontal="center" vertical="center" wrapText="1"/>
    </xf>
    <xf numFmtId="9" fontId="13" fillId="0" borderId="10" xfId="0" applyNumberFormat="1" applyFont="1" applyBorder="1" applyAlignment="1">
      <alignment horizontal="center" vertical="center" wrapText="1"/>
    </xf>
    <xf numFmtId="0" fontId="13" fillId="0" borderId="11" xfId="0" applyNumberFormat="1" applyFont="1" applyBorder="1" applyAlignment="1">
      <alignment horizontal="center" vertical="center" wrapText="1"/>
    </xf>
    <xf numFmtId="9" fontId="20" fillId="0" borderId="10" xfId="0" applyNumberFormat="1" applyFont="1" applyBorder="1" applyAlignment="1">
      <alignment horizontal="center" vertical="center"/>
    </xf>
    <xf numFmtId="9" fontId="20" fillId="0" borderId="12" xfId="0" applyNumberFormat="1" applyFont="1" applyBorder="1" applyAlignment="1">
      <alignment horizontal="center" vertical="center"/>
    </xf>
    <xf numFmtId="0" fontId="30" fillId="0" borderId="12" xfId="0" applyFont="1" applyBorder="1" applyAlignment="1" applyProtection="1">
      <alignment horizontal="center" vertical="center" wrapText="1"/>
      <protection locked="0"/>
    </xf>
    <xf numFmtId="9" fontId="44" fillId="0" borderId="10"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1" fontId="13" fillId="0" borderId="10" xfId="4" applyNumberFormat="1" applyFont="1" applyFill="1" applyBorder="1" applyAlignment="1">
      <alignment horizontal="center" vertical="center"/>
    </xf>
    <xf numFmtId="1" fontId="13" fillId="0" borderId="12" xfId="4" applyNumberFormat="1" applyFont="1" applyFill="1" applyBorder="1" applyAlignment="1">
      <alignment horizontal="center" vertical="center"/>
    </xf>
    <xf numFmtId="0" fontId="12" fillId="0" borderId="12" xfId="0" applyFont="1" applyBorder="1" applyAlignment="1">
      <alignment horizontal="justify" vertical="center" wrapText="1"/>
    </xf>
    <xf numFmtId="165" fontId="13" fillId="0" borderId="10" xfId="0" applyNumberFormat="1" applyFont="1" applyBorder="1" applyAlignment="1" applyProtection="1">
      <alignment horizontal="center" vertical="center" wrapText="1"/>
      <protection locked="0"/>
    </xf>
    <xf numFmtId="165" fontId="13" fillId="0" borderId="12" xfId="0" applyNumberFormat="1" applyFont="1" applyBorder="1" applyAlignment="1" applyProtection="1">
      <alignment horizontal="center" vertical="center" wrapText="1"/>
      <protection locked="0"/>
    </xf>
    <xf numFmtId="9" fontId="13" fillId="0" borderId="10" xfId="1" applyNumberFormat="1" applyFont="1" applyFill="1" applyBorder="1" applyAlignment="1">
      <alignment horizontal="center" vertical="center"/>
    </xf>
    <xf numFmtId="0" fontId="13" fillId="0" borderId="12" xfId="1" applyNumberFormat="1" applyFont="1" applyFill="1" applyBorder="1" applyAlignment="1">
      <alignment horizontal="center" vertical="center"/>
    </xf>
    <xf numFmtId="1" fontId="15" fillId="0" borderId="10" xfId="4" applyNumberFormat="1" applyFont="1" applyFill="1" applyBorder="1" applyAlignment="1">
      <alignment horizontal="center" vertical="center"/>
    </xf>
    <xf numFmtId="1" fontId="15" fillId="0" borderId="12" xfId="4" applyNumberFormat="1" applyFont="1" applyFill="1" applyBorder="1" applyAlignment="1">
      <alignment horizontal="center" vertical="center"/>
    </xf>
    <xf numFmtId="3" fontId="15" fillId="12" borderId="10" xfId="4" applyNumberFormat="1" applyFont="1" applyFill="1" applyBorder="1" applyAlignment="1">
      <alignment horizontal="center" vertical="center"/>
    </xf>
    <xf numFmtId="3" fontId="15" fillId="12" borderId="12" xfId="4" applyNumberFormat="1" applyFont="1" applyFill="1" applyBorder="1" applyAlignment="1">
      <alignment horizontal="center" vertical="center"/>
    </xf>
    <xf numFmtId="164" fontId="0" fillId="0" borderId="1" xfId="2" applyFont="1" applyFill="1" applyBorder="1" applyAlignment="1">
      <alignment horizontal="center" vertical="center"/>
    </xf>
    <xf numFmtId="164" fontId="0" fillId="0" borderId="17" xfId="2" applyFont="1" applyFill="1" applyBorder="1" applyAlignment="1">
      <alignment horizontal="center" vertical="center"/>
    </xf>
    <xf numFmtId="0" fontId="12" fillId="0" borderId="84" xfId="0" applyFont="1" applyBorder="1" applyAlignment="1">
      <alignment horizontal="center" vertical="center" wrapText="1"/>
    </xf>
    <xf numFmtId="165" fontId="13" fillId="0" borderId="11" xfId="0" applyNumberFormat="1" applyFont="1" applyBorder="1" applyAlignment="1" applyProtection="1">
      <alignment horizontal="center" vertical="center" wrapText="1"/>
      <protection locked="0"/>
    </xf>
    <xf numFmtId="172" fontId="15" fillId="0" borderId="10" xfId="0" applyNumberFormat="1" applyFont="1" applyBorder="1" applyAlignment="1">
      <alignment horizontal="center" vertical="center" wrapText="1"/>
    </xf>
    <xf numFmtId="172" fontId="15" fillId="0" borderId="12" xfId="0" applyNumberFormat="1" applyFont="1" applyBorder="1" applyAlignment="1">
      <alignment horizontal="center" vertical="center" wrapText="1"/>
    </xf>
    <xf numFmtId="9" fontId="15" fillId="0" borderId="10" xfId="0" applyNumberFormat="1" applyFont="1" applyBorder="1" applyAlignment="1">
      <alignment horizontal="center" vertical="center"/>
    </xf>
    <xf numFmtId="0" fontId="15" fillId="0" borderId="12" xfId="0" applyNumberFormat="1" applyFont="1" applyBorder="1" applyAlignment="1">
      <alignment horizontal="center" vertical="center"/>
    </xf>
    <xf numFmtId="9" fontId="14" fillId="0" borderId="10" xfId="0" applyNumberFormat="1" applyFont="1" applyBorder="1" applyAlignment="1">
      <alignment horizontal="center" vertical="center"/>
    </xf>
    <xf numFmtId="9" fontId="14" fillId="0" borderId="11" xfId="0" applyNumberFormat="1" applyFont="1" applyBorder="1" applyAlignment="1">
      <alignment horizontal="center" vertical="center"/>
    </xf>
    <xf numFmtId="9" fontId="14" fillId="0" borderId="12" xfId="0" applyNumberFormat="1" applyFont="1" applyBorder="1" applyAlignment="1">
      <alignment horizontal="center" vertical="center"/>
    </xf>
    <xf numFmtId="0" fontId="13" fillId="0" borderId="83" xfId="0" applyFont="1" applyBorder="1" applyAlignment="1" applyProtection="1">
      <alignment horizontal="left" vertical="center" wrapText="1"/>
      <protection locked="0"/>
    </xf>
    <xf numFmtId="9" fontId="12" fillId="0" borderId="1" xfId="1" applyFont="1" applyFill="1" applyBorder="1" applyAlignment="1">
      <alignment horizontal="center" vertical="center"/>
    </xf>
    <xf numFmtId="9" fontId="12" fillId="0" borderId="17" xfId="1" applyFont="1" applyFill="1" applyBorder="1" applyAlignment="1">
      <alignment horizontal="center" vertical="center"/>
    </xf>
    <xf numFmtId="1" fontId="12" fillId="0" borderId="1" xfId="1" applyNumberFormat="1" applyFont="1" applyFill="1" applyBorder="1" applyAlignment="1">
      <alignment horizontal="center" vertical="center"/>
    </xf>
    <xf numFmtId="1" fontId="12" fillId="0" borderId="17" xfId="1" applyNumberFormat="1" applyFont="1" applyFill="1" applyBorder="1" applyAlignment="1">
      <alignment horizontal="center" vertical="center"/>
    </xf>
    <xf numFmtId="1" fontId="12" fillId="0" borderId="12" xfId="1" applyNumberFormat="1" applyFont="1" applyFill="1" applyBorder="1" applyAlignment="1">
      <alignment horizontal="center" vertical="center"/>
    </xf>
    <xf numFmtId="1" fontId="15" fillId="9" borderId="1" xfId="4" applyNumberFormat="1" applyFont="1" applyFill="1" applyBorder="1" applyAlignment="1">
      <alignment horizontal="center" vertical="center"/>
    </xf>
    <xf numFmtId="1" fontId="15" fillId="9" borderId="17" xfId="4" applyNumberFormat="1" applyFont="1" applyFill="1" applyBorder="1" applyAlignment="1">
      <alignment horizontal="center" vertical="center"/>
    </xf>
    <xf numFmtId="1" fontId="15" fillId="9" borderId="12" xfId="4" applyNumberFormat="1" applyFont="1" applyFill="1" applyBorder="1" applyAlignment="1">
      <alignment horizontal="center" vertical="center"/>
    </xf>
    <xf numFmtId="0" fontId="12" fillId="0" borderId="1" xfId="0" applyFont="1" applyBorder="1" applyAlignment="1">
      <alignment horizontal="center" vertical="center"/>
    </xf>
    <xf numFmtId="0" fontId="12" fillId="0" borderId="17" xfId="0" applyFont="1" applyBorder="1" applyAlignment="1">
      <alignment horizontal="center" vertical="center"/>
    </xf>
    <xf numFmtId="3" fontId="15" fillId="9" borderId="1" xfId="4" applyNumberFormat="1" applyFont="1" applyFill="1" applyBorder="1" applyAlignment="1">
      <alignment horizontal="center" vertical="center"/>
    </xf>
    <xf numFmtId="3" fontId="15" fillId="9" borderId="17" xfId="4" applyNumberFormat="1" applyFont="1" applyFill="1" applyBorder="1" applyAlignment="1">
      <alignment horizontal="center" vertical="center"/>
    </xf>
    <xf numFmtId="3" fontId="15" fillId="9" borderId="12" xfId="4" applyNumberFormat="1" applyFont="1" applyFill="1" applyBorder="1" applyAlignment="1">
      <alignment horizontal="center" vertical="center"/>
    </xf>
    <xf numFmtId="9" fontId="13" fillId="0" borderId="10" xfId="0" applyNumberFormat="1" applyFont="1" applyBorder="1" applyAlignment="1">
      <alignment horizontal="center" vertical="center"/>
    </xf>
    <xf numFmtId="0" fontId="13" fillId="0" borderId="11" xfId="0" applyNumberFormat="1" applyFont="1" applyBorder="1" applyAlignment="1">
      <alignment horizontal="center" vertical="center"/>
    </xf>
    <xf numFmtId="0" fontId="13" fillId="0" borderId="12" xfId="0" applyNumberFormat="1" applyFont="1" applyBorder="1" applyAlignment="1">
      <alignment horizontal="center" vertical="center"/>
    </xf>
    <xf numFmtId="9" fontId="12" fillId="0" borderId="13" xfId="1" applyFont="1" applyFill="1" applyBorder="1" applyAlignment="1">
      <alignment horizontal="center" vertical="center"/>
    </xf>
    <xf numFmtId="0" fontId="30" fillId="0" borderId="11"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xf numFmtId="0" fontId="12" fillId="0" borderId="13" xfId="0" applyFont="1" applyBorder="1" applyAlignment="1">
      <alignment horizontal="center" vertical="center"/>
    </xf>
    <xf numFmtId="3" fontId="15" fillId="12" borderId="13" xfId="0" applyNumberFormat="1" applyFont="1" applyFill="1" applyBorder="1" applyAlignment="1">
      <alignment horizontal="center" vertical="center"/>
    </xf>
    <xf numFmtId="164" fontId="0" fillId="0" borderId="13" xfId="2" applyFont="1" applyFill="1" applyBorder="1" applyAlignment="1">
      <alignment horizontal="center" vertical="center"/>
    </xf>
    <xf numFmtId="0" fontId="12" fillId="0" borderId="11" xfId="0" applyFont="1" applyBorder="1" applyAlignment="1">
      <alignment horizontal="justify" vertical="center" wrapText="1"/>
    </xf>
    <xf numFmtId="0" fontId="34" fillId="9" borderId="10" xfId="0" applyFont="1" applyFill="1" applyBorder="1" applyAlignment="1">
      <alignment horizontal="center" vertical="center" wrapText="1"/>
    </xf>
    <xf numFmtId="0" fontId="34" fillId="9" borderId="11" xfId="0" applyFont="1" applyFill="1" applyBorder="1" applyAlignment="1">
      <alignment horizontal="center" vertical="center" wrapText="1"/>
    </xf>
    <xf numFmtId="0" fontId="34" fillId="9" borderId="12" xfId="0" applyFont="1" applyFill="1" applyBorder="1" applyAlignment="1">
      <alignment horizontal="center" vertical="center" wrapText="1"/>
    </xf>
    <xf numFmtId="1" fontId="13" fillId="0" borderId="10" xfId="0" applyNumberFormat="1" applyFont="1" applyBorder="1" applyAlignment="1">
      <alignment horizontal="center" vertical="center"/>
    </xf>
    <xf numFmtId="1" fontId="13" fillId="0" borderId="11" xfId="0" applyNumberFormat="1" applyFont="1" applyBorder="1" applyAlignment="1">
      <alignment horizontal="center" vertical="center"/>
    </xf>
    <xf numFmtId="1" fontId="13" fillId="0" borderId="12" xfId="0" applyNumberFormat="1" applyFont="1" applyBorder="1" applyAlignment="1">
      <alignment horizontal="center" vertical="center"/>
    </xf>
    <xf numFmtId="9" fontId="20" fillId="0" borderId="11" xfId="0" applyNumberFormat="1" applyFont="1" applyBorder="1" applyAlignment="1">
      <alignment horizontal="center" vertical="center"/>
    </xf>
    <xf numFmtId="0" fontId="33" fillId="9" borderId="10" xfId="0" applyFont="1" applyFill="1" applyBorder="1" applyAlignment="1">
      <alignment horizontal="center" vertical="center" wrapText="1"/>
    </xf>
    <xf numFmtId="0" fontId="33" fillId="9" borderId="12" xfId="0" applyFont="1" applyFill="1" applyBorder="1" applyAlignment="1">
      <alignment horizontal="center" vertical="center" wrapText="1"/>
    </xf>
    <xf numFmtId="0" fontId="33" fillId="0" borderId="1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1" xfId="0" applyFont="1" applyBorder="1" applyAlignment="1">
      <alignment horizontal="center" vertical="center" wrapText="1"/>
    </xf>
    <xf numFmtId="3" fontId="15" fillId="12" borderId="11" xfId="4" applyNumberFormat="1" applyFont="1" applyFill="1" applyBorder="1" applyAlignment="1">
      <alignment horizontal="center" vertical="center"/>
    </xf>
    <xf numFmtId="9" fontId="13" fillId="0" borderId="10" xfId="0" applyNumberFormat="1" applyFont="1" applyFill="1" applyBorder="1" applyAlignment="1">
      <alignment horizontal="center" vertical="center" wrapText="1"/>
    </xf>
    <xf numFmtId="0" fontId="13" fillId="0" borderId="12" xfId="0" applyFont="1" applyFill="1" applyBorder="1" applyAlignment="1">
      <alignment horizontal="center" vertical="center" wrapText="1"/>
    </xf>
    <xf numFmtId="9" fontId="15" fillId="0" borderId="10" xfId="0" applyNumberFormat="1" applyFont="1" applyFill="1" applyBorder="1" applyAlignment="1">
      <alignment horizontal="center" vertical="center" wrapText="1"/>
    </xf>
    <xf numFmtId="0" fontId="15" fillId="0" borderId="12" xfId="0" applyFont="1" applyFill="1" applyBorder="1" applyAlignment="1">
      <alignment horizontal="center" vertical="center" wrapText="1"/>
    </xf>
    <xf numFmtId="167" fontId="15" fillId="9" borderId="13" xfId="0" applyNumberFormat="1" applyFont="1" applyFill="1" applyBorder="1" applyAlignment="1">
      <alignment horizontal="center"/>
    </xf>
    <xf numFmtId="0" fontId="15" fillId="9" borderId="13" xfId="0" applyFont="1" applyFill="1" applyBorder="1" applyAlignment="1">
      <alignment horizontal="center" vertical="center" wrapText="1"/>
    </xf>
    <xf numFmtId="0" fontId="12" fillId="9" borderId="13" xfId="0" applyFont="1" applyFill="1" applyBorder="1" applyAlignment="1">
      <alignment horizontal="center" vertical="center" wrapText="1"/>
    </xf>
    <xf numFmtId="0" fontId="13" fillId="9" borderId="13" xfId="0" applyFont="1" applyFill="1" applyBorder="1"/>
    <xf numFmtId="0" fontId="17" fillId="9" borderId="13" xfId="0" applyFont="1" applyFill="1" applyBorder="1" applyAlignment="1">
      <alignment horizontal="center" vertical="center" wrapText="1"/>
    </xf>
    <xf numFmtId="0" fontId="12" fillId="9" borderId="13" xfId="0" applyFont="1" applyFill="1" applyBorder="1" applyAlignment="1">
      <alignment horizontal="left" vertical="center" wrapText="1"/>
    </xf>
    <xf numFmtId="9" fontId="15" fillId="9" borderId="13" xfId="0" applyNumberFormat="1" applyFont="1" applyFill="1" applyBorder="1" applyAlignment="1">
      <alignment horizontal="center" vertical="center" wrapText="1"/>
    </xf>
    <xf numFmtId="0" fontId="13" fillId="0" borderId="13" xfId="0" applyFont="1" applyFill="1" applyBorder="1" applyAlignment="1">
      <alignment horizontal="center" vertical="center" wrapText="1"/>
    </xf>
    <xf numFmtId="167" fontId="15" fillId="12" borderId="13" xfId="0" applyNumberFormat="1" applyFont="1" applyFill="1" applyBorder="1" applyAlignment="1">
      <alignment horizontal="center"/>
    </xf>
    <xf numFmtId="0" fontId="13" fillId="9" borderId="13" xfId="0" applyNumberFormat="1" applyFont="1" applyFill="1" applyBorder="1"/>
    <xf numFmtId="0" fontId="13" fillId="9" borderId="116" xfId="0" applyFont="1" applyFill="1" applyBorder="1" applyAlignment="1">
      <alignment horizontal="justify" vertical="center" wrapText="1"/>
    </xf>
    <xf numFmtId="0" fontId="13" fillId="9" borderId="14" xfId="0" applyFont="1" applyFill="1" applyBorder="1" applyAlignment="1">
      <alignment horizontal="center" vertical="center"/>
    </xf>
    <xf numFmtId="0" fontId="13" fillId="9" borderId="16" xfId="0" applyFont="1" applyFill="1" applyBorder="1" applyAlignment="1">
      <alignment horizontal="center" vertical="center"/>
    </xf>
    <xf numFmtId="0" fontId="13" fillId="9" borderId="10" xfId="0" applyFont="1" applyFill="1" applyBorder="1" applyAlignment="1">
      <alignment horizontal="center" vertical="center" wrapText="1"/>
    </xf>
    <xf numFmtId="0" fontId="15" fillId="9" borderId="12" xfId="0" applyNumberFormat="1" applyFont="1" applyFill="1" applyBorder="1" applyAlignment="1">
      <alignment horizontal="center" vertical="center" wrapText="1"/>
    </xf>
    <xf numFmtId="0" fontId="13" fillId="9" borderId="10" xfId="0" applyFont="1" applyFill="1" applyBorder="1" applyAlignment="1">
      <alignment horizontal="justify" vertical="center" wrapText="1"/>
    </xf>
    <xf numFmtId="0" fontId="15" fillId="9" borderId="12" xfId="0" applyFont="1" applyFill="1" applyBorder="1" applyAlignment="1">
      <alignment horizontal="justify" vertical="center" wrapText="1"/>
    </xf>
    <xf numFmtId="11" fontId="13" fillId="9" borderId="14" xfId="0" quotePrefix="1" applyNumberFormat="1" applyFont="1" applyFill="1" applyBorder="1" applyAlignment="1">
      <alignment horizontal="center" vertical="center"/>
    </xf>
    <xf numFmtId="11" fontId="13" fillId="9" borderId="16" xfId="0" quotePrefix="1" applyNumberFormat="1" applyFont="1" applyFill="1" applyBorder="1" applyAlignment="1">
      <alignment horizontal="center" vertical="center"/>
    </xf>
    <xf numFmtId="167" fontId="15" fillId="0" borderId="10" xfId="0" applyNumberFormat="1" applyFont="1" applyBorder="1" applyAlignment="1">
      <alignment horizontal="center"/>
    </xf>
    <xf numFmtId="167" fontId="15" fillId="0" borderId="11" xfId="0" applyNumberFormat="1" applyFont="1" applyBorder="1" applyAlignment="1">
      <alignment horizontal="center"/>
    </xf>
    <xf numFmtId="167" fontId="15" fillId="0" borderId="12" xfId="0" applyNumberFormat="1" applyFont="1" applyBorder="1" applyAlignment="1">
      <alignment horizontal="center"/>
    </xf>
    <xf numFmtId="0" fontId="15"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9" fontId="15" fillId="0" borderId="10" xfId="0" applyNumberFormat="1" applyFont="1" applyBorder="1" applyAlignment="1">
      <alignment horizontal="center" vertical="center" wrapText="1"/>
    </xf>
    <xf numFmtId="9" fontId="15" fillId="0" borderId="11" xfId="0" applyNumberFormat="1" applyFont="1" applyBorder="1" applyAlignment="1">
      <alignment horizontal="center" vertical="center" wrapText="1"/>
    </xf>
    <xf numFmtId="9" fontId="15" fillId="0" borderId="12" xfId="0" applyNumberFormat="1" applyFont="1" applyBorder="1" applyAlignment="1">
      <alignment horizontal="center" vertical="center" wrapText="1"/>
    </xf>
    <xf numFmtId="167" fontId="15" fillId="13" borderId="10" xfId="0" applyNumberFormat="1" applyFont="1" applyFill="1" applyBorder="1" applyAlignment="1">
      <alignment horizontal="center"/>
    </xf>
    <xf numFmtId="167" fontId="15" fillId="13" borderId="11" xfId="0" applyNumberFormat="1" applyFont="1" applyFill="1" applyBorder="1" applyAlignment="1">
      <alignment horizontal="center"/>
    </xf>
    <xf numFmtId="167" fontId="15" fillId="13" borderId="12" xfId="0" applyNumberFormat="1" applyFont="1" applyFill="1" applyBorder="1" applyAlignment="1">
      <alignment horizontal="center"/>
    </xf>
    <xf numFmtId="0" fontId="15" fillId="13" borderId="108" xfId="0" applyFont="1" applyFill="1" applyBorder="1" applyAlignment="1">
      <alignment horizontal="justify" vertical="center" wrapText="1"/>
    </xf>
    <xf numFmtId="0" fontId="13" fillId="0" borderId="112" xfId="0" applyFont="1" applyBorder="1" applyAlignment="1">
      <alignment horizontal="justify" vertical="center" wrapText="1"/>
    </xf>
    <xf numFmtId="0" fontId="13" fillId="0" borderId="110" xfId="0" applyFont="1" applyBorder="1" applyAlignment="1">
      <alignment horizontal="justify" vertical="center" wrapText="1"/>
    </xf>
    <xf numFmtId="0" fontId="15" fillId="0" borderId="10" xfId="0" applyFont="1" applyBorder="1" applyAlignment="1">
      <alignment horizontal="center" vertical="center"/>
    </xf>
    <xf numFmtId="0" fontId="13" fillId="0" borderId="11" xfId="0" applyNumberFormat="1" applyFont="1" applyBorder="1"/>
    <xf numFmtId="0" fontId="12" fillId="12" borderId="10" xfId="0" applyFont="1" applyFill="1" applyBorder="1" applyAlignment="1">
      <alignment horizontal="center" vertical="center" wrapText="1"/>
    </xf>
    <xf numFmtId="0" fontId="12" fillId="12" borderId="11" xfId="0" applyFont="1" applyFill="1" applyBorder="1" applyAlignment="1">
      <alignment horizontal="center" vertical="center" wrapText="1"/>
    </xf>
    <xf numFmtId="0" fontId="12" fillId="12" borderId="12" xfId="0" applyFont="1" applyFill="1" applyBorder="1" applyAlignment="1">
      <alignment horizontal="center" vertical="center" wrapText="1"/>
    </xf>
    <xf numFmtId="0" fontId="17" fillId="12" borderId="10" xfId="0" applyFont="1" applyFill="1" applyBorder="1" applyAlignment="1">
      <alignment horizontal="center" vertical="center" wrapText="1"/>
    </xf>
    <xf numFmtId="0" fontId="17" fillId="12" borderId="11"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12" fillId="12" borderId="10" xfId="0" applyFont="1" applyFill="1" applyBorder="1" applyAlignment="1">
      <alignment horizontal="left" vertical="center" wrapText="1"/>
    </xf>
    <xf numFmtId="0" fontId="12" fillId="12" borderId="11" xfId="0" applyFont="1" applyFill="1" applyBorder="1" applyAlignment="1">
      <alignment horizontal="left" vertical="center" wrapText="1"/>
    </xf>
    <xf numFmtId="0" fontId="12" fillId="12" borderId="12" xfId="0" applyFont="1" applyFill="1" applyBorder="1" applyAlignment="1">
      <alignment horizontal="left" vertical="center" wrapText="1"/>
    </xf>
    <xf numFmtId="9" fontId="15" fillId="12" borderId="10" xfId="0" applyNumberFormat="1" applyFont="1" applyFill="1" applyBorder="1" applyAlignment="1">
      <alignment horizontal="center" vertical="center" wrapText="1"/>
    </xf>
    <xf numFmtId="9" fontId="15" fillId="12" borderId="11" xfId="0" applyNumberFormat="1" applyFont="1" applyFill="1" applyBorder="1" applyAlignment="1">
      <alignment horizontal="center" vertical="center" wrapText="1"/>
    </xf>
    <xf numFmtId="9" fontId="15" fillId="12" borderId="12" xfId="0" applyNumberFormat="1" applyFont="1" applyFill="1" applyBorder="1" applyAlignment="1">
      <alignment horizontal="center" vertical="center" wrapText="1"/>
    </xf>
    <xf numFmtId="0" fontId="15" fillId="12" borderId="10" xfId="0" applyFont="1" applyFill="1" applyBorder="1" applyAlignment="1">
      <alignment horizontal="center" vertical="center"/>
    </xf>
    <xf numFmtId="0" fontId="12" fillId="12" borderId="10" xfId="0" applyNumberFormat="1" applyFont="1" applyFill="1" applyBorder="1" applyAlignment="1">
      <alignment horizontal="center" vertical="center" wrapText="1"/>
    </xf>
    <xf numFmtId="0" fontId="13" fillId="9" borderId="11" xfId="0" applyNumberFormat="1" applyFont="1" applyFill="1" applyBorder="1"/>
    <xf numFmtId="9" fontId="12" fillId="0" borderId="14" xfId="1" applyFont="1" applyFill="1" applyBorder="1" applyAlignment="1">
      <alignment horizontal="center" vertical="center" wrapText="1"/>
    </xf>
    <xf numFmtId="9" fontId="12" fillId="0" borderId="15" xfId="1" applyFont="1" applyFill="1" applyBorder="1" applyAlignment="1">
      <alignment horizontal="center" vertical="center" wrapText="1"/>
    </xf>
    <xf numFmtId="9" fontId="12" fillId="0" borderId="16" xfId="1" applyFont="1" applyFill="1" applyBorder="1" applyAlignment="1">
      <alignment horizontal="center" vertical="center" wrapText="1"/>
    </xf>
    <xf numFmtId="1" fontId="12" fillId="0" borderId="14" xfId="0" applyNumberFormat="1" applyFont="1" applyFill="1" applyBorder="1" applyAlignment="1" applyProtection="1">
      <alignment horizontal="center" vertical="center" wrapText="1"/>
      <protection locked="0"/>
    </xf>
    <xf numFmtId="1" fontId="12" fillId="0" borderId="15" xfId="0" applyNumberFormat="1" applyFont="1" applyFill="1" applyBorder="1" applyAlignment="1" applyProtection="1">
      <alignment horizontal="center" vertical="center" wrapText="1"/>
      <protection locked="0"/>
    </xf>
    <xf numFmtId="1" fontId="12" fillId="0" borderId="16" xfId="0" applyNumberFormat="1"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12" fillId="0" borderId="15" xfId="0" applyFont="1" applyFill="1" applyBorder="1" applyAlignment="1">
      <alignment horizontal="center" vertical="center" wrapText="1"/>
    </xf>
    <xf numFmtId="3" fontId="15" fillId="0" borderId="14" xfId="4" applyNumberFormat="1" applyFont="1" applyFill="1" applyBorder="1" applyAlignment="1">
      <alignment horizontal="center" vertical="center" wrapText="1"/>
    </xf>
    <xf numFmtId="3" fontId="15" fillId="0" borderId="15" xfId="4" applyNumberFormat="1" applyFont="1" applyFill="1" applyBorder="1" applyAlignment="1">
      <alignment horizontal="center" vertical="center" wrapText="1"/>
    </xf>
    <xf numFmtId="3" fontId="15" fillId="0" borderId="16" xfId="4" applyNumberFormat="1" applyFont="1" applyFill="1" applyBorder="1" applyAlignment="1">
      <alignment horizontal="center" vertical="center" wrapText="1"/>
    </xf>
    <xf numFmtId="164" fontId="12" fillId="0" borderId="14" xfId="2" applyFont="1" applyFill="1" applyBorder="1" applyAlignment="1">
      <alignment horizontal="center" vertical="center" wrapText="1"/>
    </xf>
    <xf numFmtId="164" fontId="12" fillId="0" borderId="15" xfId="2" applyFont="1" applyFill="1" applyBorder="1" applyAlignment="1">
      <alignment horizontal="center" vertical="center" wrapText="1"/>
    </xf>
    <xf numFmtId="164" fontId="12" fillId="0" borderId="16" xfId="2" applyFont="1" applyFill="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165" fontId="13" fillId="0" borderId="14" xfId="0" applyNumberFormat="1" applyFont="1" applyBorder="1" applyAlignment="1" applyProtection="1">
      <alignment horizontal="center" vertical="center" wrapText="1"/>
      <protection locked="0"/>
    </xf>
    <xf numFmtId="165" fontId="13" fillId="0" borderId="15" xfId="0" applyNumberFormat="1" applyFont="1" applyBorder="1" applyAlignment="1" applyProtection="1">
      <alignment horizontal="center" vertical="center" wrapText="1"/>
      <protection locked="0"/>
    </xf>
    <xf numFmtId="165" fontId="13" fillId="0" borderId="16" xfId="0" applyNumberFormat="1" applyFont="1" applyBorder="1" applyAlignment="1" applyProtection="1">
      <alignment horizontal="center" vertical="center" wrapText="1"/>
      <protection locked="0"/>
    </xf>
    <xf numFmtId="0" fontId="12" fillId="0" borderId="114" xfId="0" applyFont="1" applyBorder="1" applyAlignment="1" applyProtection="1">
      <alignment horizontal="center" vertical="center" wrapText="1"/>
      <protection locked="0"/>
    </xf>
    <xf numFmtId="0" fontId="12" fillId="0" borderId="123" xfId="0" applyFont="1" applyBorder="1" applyAlignment="1" applyProtection="1">
      <alignment horizontal="center" vertical="center" wrapText="1"/>
      <protection locked="0"/>
    </xf>
    <xf numFmtId="0" fontId="13" fillId="0" borderId="14" xfId="0" applyNumberFormat="1" applyFont="1" applyBorder="1" applyAlignment="1">
      <alignment horizontal="center" vertical="center" wrapText="1"/>
    </xf>
    <xf numFmtId="0" fontId="13" fillId="0" borderId="15" xfId="0" applyNumberFormat="1" applyFont="1" applyBorder="1" applyAlignment="1">
      <alignment horizontal="center" vertical="center" wrapText="1"/>
    </xf>
    <xf numFmtId="0" fontId="13" fillId="0" borderId="16" xfId="0" applyNumberFormat="1" applyFont="1" applyBorder="1" applyAlignment="1">
      <alignment horizontal="center" vertical="center" wrapText="1"/>
    </xf>
    <xf numFmtId="9" fontId="14" fillId="0" borderId="14" xfId="0" applyNumberFormat="1" applyFont="1" applyBorder="1" applyAlignment="1">
      <alignment horizontal="center" vertical="center" wrapText="1"/>
    </xf>
    <xf numFmtId="9" fontId="14" fillId="0" borderId="15" xfId="0" applyNumberFormat="1" applyFont="1" applyBorder="1" applyAlignment="1">
      <alignment horizontal="center" vertical="center" wrapText="1"/>
    </xf>
    <xf numFmtId="9" fontId="14" fillId="0" borderId="16" xfId="0" applyNumberFormat="1" applyFont="1" applyBorder="1" applyAlignment="1">
      <alignment horizontal="center" vertical="center" wrapText="1"/>
    </xf>
    <xf numFmtId="1" fontId="14" fillId="0" borderId="14" xfId="0" applyNumberFormat="1" applyFont="1" applyBorder="1" applyAlignment="1">
      <alignment horizontal="center" vertical="center" wrapText="1"/>
    </xf>
    <xf numFmtId="1" fontId="14" fillId="0" borderId="15" xfId="0" applyNumberFormat="1" applyFont="1" applyBorder="1" applyAlignment="1">
      <alignment horizontal="center" vertical="center" wrapText="1"/>
    </xf>
    <xf numFmtId="1" fontId="14" fillId="0" borderId="16" xfId="0" applyNumberFormat="1" applyFont="1" applyBorder="1" applyAlignment="1">
      <alignment horizontal="center" vertical="center" wrapText="1"/>
    </xf>
    <xf numFmtId="0" fontId="13" fillId="0" borderId="14"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16" xfId="0" applyFont="1" applyBorder="1" applyAlignment="1" applyProtection="1">
      <alignment horizontal="left" vertical="center" wrapText="1"/>
      <protection locked="0"/>
    </xf>
    <xf numFmtId="1" fontId="14" fillId="0" borderId="38" xfId="0" applyNumberFormat="1" applyFont="1" applyBorder="1" applyAlignment="1">
      <alignment horizontal="center" vertical="center" wrapText="1"/>
    </xf>
    <xf numFmtId="0" fontId="13" fillId="0" borderId="38" xfId="0" applyFont="1" applyBorder="1" applyAlignment="1" applyProtection="1">
      <alignment horizontal="left" vertical="center" wrapText="1"/>
      <protection locked="0"/>
    </xf>
    <xf numFmtId="9" fontId="12" fillId="0" borderId="38" xfId="1" applyFont="1" applyFill="1" applyBorder="1" applyAlignment="1">
      <alignment horizontal="center" vertical="center" wrapText="1"/>
    </xf>
    <xf numFmtId="1" fontId="12" fillId="0" borderId="14" xfId="0" applyNumberFormat="1" applyFont="1" applyBorder="1" applyAlignment="1" applyProtection="1">
      <alignment horizontal="center" vertical="center" wrapText="1"/>
      <protection locked="0"/>
    </xf>
    <xf numFmtId="1" fontId="12" fillId="0" borderId="15" xfId="0" applyNumberFormat="1" applyFont="1" applyBorder="1" applyAlignment="1" applyProtection="1">
      <alignment horizontal="center" vertical="center" wrapText="1"/>
      <protection locked="0"/>
    </xf>
    <xf numFmtId="1" fontId="12" fillId="0" borderId="38" xfId="0" applyNumberFormat="1" applyFont="1" applyBorder="1" applyAlignment="1" applyProtection="1">
      <alignment horizontal="center" vertical="center" wrapText="1"/>
      <protection locked="0"/>
    </xf>
    <xf numFmtId="0" fontId="12" fillId="0" borderId="38" xfId="0" applyFont="1" applyBorder="1" applyAlignment="1">
      <alignment horizontal="center" vertical="center" wrapText="1"/>
    </xf>
    <xf numFmtId="3" fontId="15" fillId="0" borderId="38" xfId="4" applyNumberFormat="1" applyFont="1" applyFill="1" applyBorder="1" applyAlignment="1">
      <alignment horizontal="center" vertical="center" wrapText="1"/>
    </xf>
    <xf numFmtId="164" fontId="12" fillId="0" borderId="38" xfId="2" applyFont="1" applyFill="1" applyBorder="1" applyAlignment="1">
      <alignment horizontal="center" vertical="center" wrapText="1"/>
    </xf>
    <xf numFmtId="0" fontId="12" fillId="0" borderId="132"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3" fillId="0" borderId="38" xfId="0" applyNumberFormat="1" applyFont="1" applyBorder="1" applyAlignment="1">
      <alignment horizontal="center" vertical="center" wrapText="1"/>
    </xf>
    <xf numFmtId="9" fontId="14" fillId="0" borderId="38" xfId="0" applyNumberFormat="1" applyFont="1" applyBorder="1" applyAlignment="1">
      <alignment horizontal="center" vertical="center" wrapText="1"/>
    </xf>
    <xf numFmtId="9" fontId="13" fillId="9" borderId="10" xfId="0" applyNumberFormat="1" applyFont="1" applyFill="1" applyBorder="1" applyAlignment="1">
      <alignment horizontal="left" vertical="center" wrapText="1"/>
    </xf>
    <xf numFmtId="9" fontId="13" fillId="9" borderId="11" xfId="0" applyNumberFormat="1" applyFont="1" applyFill="1" applyBorder="1" applyAlignment="1">
      <alignment horizontal="left" vertical="center" wrapText="1"/>
    </xf>
    <xf numFmtId="9" fontId="13" fillId="9" borderId="12" xfId="0" applyNumberFormat="1" applyFont="1" applyFill="1" applyBorder="1" applyAlignment="1">
      <alignment horizontal="left" vertical="center" wrapText="1"/>
    </xf>
    <xf numFmtId="0" fontId="30" fillId="0" borderId="10" xfId="0" applyFont="1" applyBorder="1" applyAlignment="1" applyProtection="1">
      <alignment horizontal="center" vertical="center" wrapText="1"/>
      <protection locked="0"/>
    </xf>
    <xf numFmtId="0" fontId="13" fillId="0" borderId="13" xfId="0" applyFont="1" applyBorder="1" applyAlignment="1">
      <alignment horizontal="left" vertical="center" wrapText="1"/>
    </xf>
    <xf numFmtId="3" fontId="0" fillId="0" borderId="10" xfId="2" applyNumberFormat="1" applyFont="1" applyFill="1" applyBorder="1" applyAlignment="1">
      <alignment horizontal="center" vertical="center"/>
    </xf>
    <xf numFmtId="3" fontId="0" fillId="0" borderId="11" xfId="2" applyNumberFormat="1" applyFont="1" applyFill="1" applyBorder="1" applyAlignment="1">
      <alignment horizontal="center" vertical="center"/>
    </xf>
    <xf numFmtId="3" fontId="0" fillId="0" borderId="12" xfId="2" applyNumberFormat="1" applyFont="1" applyFill="1" applyBorder="1" applyAlignment="1">
      <alignment horizontal="center" vertical="center"/>
    </xf>
    <xf numFmtId="9" fontId="12" fillId="0" borderId="12" xfId="0" applyNumberFormat="1" applyFont="1" applyBorder="1" applyAlignment="1" applyProtection="1">
      <alignment horizontal="center" vertical="center" wrapText="1"/>
      <protection locked="0"/>
    </xf>
    <xf numFmtId="0" fontId="17" fillId="0" borderId="10" xfId="0" applyFont="1" applyBorder="1" applyAlignment="1" applyProtection="1">
      <alignment horizontal="center" vertical="center" wrapText="1"/>
      <protection locked="0"/>
    </xf>
    <xf numFmtId="0" fontId="17" fillId="0" borderId="12" xfId="0" applyFont="1" applyBorder="1" applyAlignment="1" applyProtection="1">
      <alignment horizontal="center" vertical="center" wrapText="1"/>
      <protection locked="0"/>
    </xf>
    <xf numFmtId="9" fontId="16" fillId="0" borderId="10" xfId="0" applyNumberFormat="1" applyFont="1" applyBorder="1" applyAlignment="1">
      <alignment horizontal="center" vertical="center"/>
    </xf>
    <xf numFmtId="0" fontId="16" fillId="0" borderId="11" xfId="0" applyNumberFormat="1" applyFont="1" applyBorder="1" applyAlignment="1">
      <alignment horizontal="center" vertical="center"/>
    </xf>
    <xf numFmtId="0" fontId="16" fillId="0" borderId="12" xfId="0" applyNumberFormat="1" applyFont="1" applyBorder="1" applyAlignment="1">
      <alignment horizontal="center" vertical="center"/>
    </xf>
    <xf numFmtId="3" fontId="15" fillId="9" borderId="10" xfId="4" applyNumberFormat="1" applyFont="1" applyFill="1" applyBorder="1" applyAlignment="1">
      <alignment horizontal="center" vertical="center"/>
    </xf>
    <xf numFmtId="3" fontId="15" fillId="9" borderId="11" xfId="4" applyNumberFormat="1" applyFont="1" applyFill="1" applyBorder="1" applyAlignment="1">
      <alignment horizontal="center" vertical="center"/>
    </xf>
    <xf numFmtId="9" fontId="12" fillId="0" borderId="11" xfId="0" applyNumberFormat="1" applyFont="1" applyBorder="1" applyAlignment="1" applyProtection="1">
      <alignment horizontal="center" vertical="center" wrapText="1"/>
      <protection locked="0"/>
    </xf>
    <xf numFmtId="9" fontId="16" fillId="0" borderId="14" xfId="0" applyNumberFormat="1" applyFont="1" applyBorder="1" applyAlignment="1">
      <alignment horizontal="center" vertical="center"/>
    </xf>
    <xf numFmtId="0" fontId="16" fillId="0" borderId="15" xfId="0" applyNumberFormat="1" applyFont="1" applyBorder="1" applyAlignment="1">
      <alignment horizontal="center" vertical="center"/>
    </xf>
    <xf numFmtId="0" fontId="16" fillId="0" borderId="16" xfId="0" applyNumberFormat="1" applyFont="1" applyBorder="1" applyAlignment="1">
      <alignment horizontal="center" vertical="center"/>
    </xf>
    <xf numFmtId="9" fontId="13" fillId="0" borderId="12" xfId="0" applyNumberFormat="1" applyFont="1" applyBorder="1" applyAlignment="1">
      <alignment horizontal="center" vertical="center"/>
    </xf>
    <xf numFmtId="0" fontId="12" fillId="9" borderId="10" xfId="0" applyFont="1" applyFill="1" applyBorder="1" applyAlignment="1" applyProtection="1">
      <alignment horizontal="left" vertical="center" wrapText="1"/>
      <protection locked="0"/>
    </xf>
    <xf numFmtId="0" fontId="12" fillId="9" borderId="12" xfId="0" applyFont="1" applyFill="1" applyBorder="1" applyAlignment="1" applyProtection="1">
      <alignment horizontal="left" vertical="center" wrapText="1"/>
      <protection locked="0"/>
    </xf>
    <xf numFmtId="164" fontId="12" fillId="0" borderId="10" xfId="2" applyFont="1" applyFill="1" applyBorder="1" applyAlignment="1">
      <alignment horizontal="center" vertical="center"/>
    </xf>
    <xf numFmtId="164" fontId="12" fillId="0" borderId="12" xfId="2" applyFont="1" applyFill="1" applyBorder="1" applyAlignment="1">
      <alignment horizontal="center" vertical="center"/>
    </xf>
    <xf numFmtId="3" fontId="15" fillId="0" borderId="10" xfId="0" applyNumberFormat="1" applyFont="1" applyBorder="1" applyAlignment="1">
      <alignment horizontal="center" vertical="center"/>
    </xf>
    <xf numFmtId="169" fontId="15" fillId="0" borderId="10" xfId="0" applyNumberFormat="1" applyFont="1" applyBorder="1" applyAlignment="1">
      <alignment horizontal="center" vertical="center"/>
    </xf>
    <xf numFmtId="169" fontId="12" fillId="0" borderId="10" xfId="0" applyNumberFormat="1" applyFont="1" applyBorder="1" applyAlignment="1">
      <alignment horizontal="center" vertical="center"/>
    </xf>
    <xf numFmtId="9" fontId="12" fillId="0" borderId="12" xfId="0" applyNumberFormat="1" applyFont="1" applyBorder="1" applyAlignment="1">
      <alignment horizontal="center" vertical="center" wrapText="1"/>
    </xf>
    <xf numFmtId="3" fontId="15" fillId="0" borderId="12" xfId="0" applyNumberFormat="1" applyFont="1" applyBorder="1" applyAlignment="1">
      <alignment horizontal="center" vertical="center"/>
    </xf>
    <xf numFmtId="169" fontId="15" fillId="0" borderId="12" xfId="0" applyNumberFormat="1" applyFont="1" applyBorder="1" applyAlignment="1">
      <alignment horizontal="center" vertical="center"/>
    </xf>
    <xf numFmtId="169" fontId="12" fillId="0" borderId="12" xfId="0" applyNumberFormat="1" applyFont="1" applyBorder="1" applyAlignment="1">
      <alignment horizontal="center" vertical="center"/>
    </xf>
    <xf numFmtId="165" fontId="12" fillId="0" borderId="12" xfId="0" applyNumberFormat="1" applyFont="1" applyBorder="1" applyAlignment="1">
      <alignment horizontal="center" vertical="center" wrapText="1"/>
    </xf>
    <xf numFmtId="0" fontId="13" fillId="0" borderId="11" xfId="0" applyFont="1" applyBorder="1" applyAlignment="1">
      <alignment horizontal="justify" vertical="center" wrapText="1"/>
    </xf>
    <xf numFmtId="0" fontId="13" fillId="0" borderId="11" xfId="0" applyFont="1" applyBorder="1" applyAlignment="1">
      <alignment horizontal="left" vertical="center" wrapText="1"/>
    </xf>
    <xf numFmtId="9" fontId="13" fillId="0" borderId="11" xfId="1" applyFont="1" applyFill="1" applyBorder="1" applyAlignment="1">
      <alignment horizontal="center" vertical="center" wrapText="1"/>
    </xf>
    <xf numFmtId="9" fontId="13" fillId="0" borderId="12" xfId="1" applyFont="1" applyFill="1" applyBorder="1" applyAlignment="1">
      <alignment horizontal="center" vertical="center" wrapText="1"/>
    </xf>
    <xf numFmtId="9" fontId="12" fillId="0" borderId="10" xfId="1" applyFont="1" applyBorder="1" applyAlignment="1">
      <alignment horizontal="center" vertical="center" wrapText="1"/>
    </xf>
    <xf numFmtId="9" fontId="13" fillId="0" borderId="11" xfId="1" applyFont="1" applyBorder="1" applyAlignment="1">
      <alignment horizontal="center" vertical="center" wrapText="1"/>
    </xf>
    <xf numFmtId="9" fontId="13" fillId="0" borderId="12" xfId="1" applyFont="1" applyBorder="1" applyAlignment="1">
      <alignment horizontal="center" vertical="center" wrapText="1"/>
    </xf>
    <xf numFmtId="0" fontId="13" fillId="9" borderId="11" xfId="0" applyFont="1" applyFill="1" applyBorder="1" applyAlignment="1">
      <alignment horizontal="center"/>
    </xf>
    <xf numFmtId="0" fontId="13" fillId="9" borderId="12" xfId="0" applyFont="1" applyFill="1" applyBorder="1" applyAlignment="1">
      <alignment horizontal="center"/>
    </xf>
    <xf numFmtId="0" fontId="14" fillId="0" borderId="13" xfId="0" applyFont="1" applyBorder="1"/>
    <xf numFmtId="9" fontId="13" fillId="0" borderId="13" xfId="1" applyFont="1" applyBorder="1" applyAlignment="1">
      <alignment horizontal="center" vertical="center" wrapText="1"/>
    </xf>
    <xf numFmtId="0" fontId="13" fillId="0" borderId="13" xfId="0" applyFont="1" applyBorder="1" applyAlignment="1">
      <alignment horizontal="center"/>
    </xf>
    <xf numFmtId="9" fontId="13" fillId="0" borderId="14" xfId="0" applyNumberFormat="1" applyFont="1" applyBorder="1" applyAlignment="1">
      <alignment horizontal="center" vertical="center" wrapText="1"/>
    </xf>
    <xf numFmtId="0" fontId="13" fillId="0" borderId="16" xfId="0" applyFont="1" applyBorder="1" applyAlignment="1">
      <alignment horizontal="center" vertical="center" wrapText="1"/>
    </xf>
    <xf numFmtId="0" fontId="13" fillId="0" borderId="14" xfId="0" applyFont="1" applyBorder="1" applyAlignment="1">
      <alignment horizontal="center" vertical="center" wrapText="1"/>
    </xf>
    <xf numFmtId="9" fontId="13" fillId="0" borderId="12" xfId="0" applyNumberFormat="1" applyFont="1" applyBorder="1"/>
    <xf numFmtId="0" fontId="12" fillId="0" borderId="14" xfId="0" applyFont="1" applyBorder="1" applyAlignment="1">
      <alignment horizontal="justify" vertical="center" wrapText="1"/>
    </xf>
    <xf numFmtId="0" fontId="13" fillId="0" borderId="15" xfId="0" applyFont="1" applyBorder="1" applyAlignment="1">
      <alignment horizontal="justify" vertical="center" wrapText="1"/>
    </xf>
    <xf numFmtId="0" fontId="13" fillId="0" borderId="16" xfId="0" applyFont="1" applyBorder="1" applyAlignment="1">
      <alignment horizontal="justify" vertical="center" wrapText="1"/>
    </xf>
    <xf numFmtId="9" fontId="13" fillId="0" borderId="11" xfId="0" applyNumberFormat="1" applyFont="1" applyBorder="1"/>
    <xf numFmtId="9" fontId="12" fillId="0" borderId="11" xfId="1" applyFont="1" applyFill="1"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justify" vertical="center" wrapText="1"/>
    </xf>
    <xf numFmtId="3" fontId="15" fillId="9" borderId="10" xfId="4" applyNumberFormat="1" applyFont="1" applyFill="1" applyBorder="1" applyAlignment="1">
      <alignment horizontal="justify" vertical="center" wrapText="1"/>
    </xf>
    <xf numFmtId="3" fontId="15" fillId="9" borderId="11" xfId="4" applyNumberFormat="1" applyFont="1" applyFill="1" applyBorder="1" applyAlignment="1">
      <alignment horizontal="justify" vertical="center" wrapText="1"/>
    </xf>
    <xf numFmtId="164" fontId="0" fillId="0" borderId="10" xfId="2" applyFont="1" applyFill="1" applyBorder="1" applyAlignment="1">
      <alignment horizontal="justify" vertical="center" wrapText="1"/>
    </xf>
    <xf numFmtId="164" fontId="0" fillId="0" borderId="11" xfId="2" applyFont="1" applyFill="1" applyBorder="1" applyAlignment="1">
      <alignment horizontal="justify" vertical="center" wrapText="1"/>
    </xf>
    <xf numFmtId="0" fontId="15" fillId="0" borderId="11" xfId="0" applyFont="1" applyBorder="1" applyAlignment="1">
      <alignment horizontal="justify" vertical="center" wrapText="1"/>
    </xf>
    <xf numFmtId="0" fontId="15" fillId="0" borderId="12" xfId="0" applyFont="1" applyBorder="1" applyAlignment="1">
      <alignment horizontal="justify" vertical="center" wrapText="1"/>
    </xf>
    <xf numFmtId="9" fontId="13" fillId="0" borderId="11" xfId="0" applyNumberFormat="1" applyFont="1" applyBorder="1" applyAlignment="1">
      <alignment horizontal="center" vertical="center"/>
    </xf>
    <xf numFmtId="165" fontId="15" fillId="13" borderId="10" xfId="0" applyNumberFormat="1" applyFont="1" applyFill="1" applyBorder="1" applyAlignment="1">
      <alignment horizontal="center" vertical="center" wrapText="1"/>
    </xf>
    <xf numFmtId="0" fontId="32" fillId="0" borderId="12" xfId="0" applyFont="1" applyBorder="1" applyAlignment="1">
      <alignment horizontal="justify" vertical="center" wrapText="1"/>
    </xf>
    <xf numFmtId="0" fontId="13" fillId="0" borderId="10" xfId="0" applyFont="1" applyBorder="1" applyAlignment="1">
      <alignment horizontal="center" vertical="center" wrapText="1"/>
    </xf>
    <xf numFmtId="9" fontId="14" fillId="0" borderId="10" xfId="0" applyNumberFormat="1" applyFont="1" applyBorder="1" applyAlignment="1">
      <alignment horizontal="center" vertical="center" wrapText="1"/>
    </xf>
    <xf numFmtId="9" fontId="14" fillId="0" borderId="11"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15" fillId="13" borderId="10" xfId="0" applyFont="1" applyFill="1" applyBorder="1" applyAlignment="1">
      <alignment horizontal="justify" vertical="center" wrapText="1"/>
    </xf>
    <xf numFmtId="0" fontId="13" fillId="0" borderId="10" xfId="0" applyNumberFormat="1" applyFont="1" applyBorder="1" applyAlignment="1">
      <alignment horizontal="center" vertical="center" wrapText="1"/>
    </xf>
    <xf numFmtId="0" fontId="12" fillId="0" borderId="15" xfId="0" applyFont="1" applyBorder="1" applyAlignment="1">
      <alignment horizontal="justify" vertical="center" wrapText="1"/>
    </xf>
    <xf numFmtId="0" fontId="12" fillId="0" borderId="112" xfId="0" applyFont="1" applyBorder="1" applyAlignment="1">
      <alignment horizontal="center" vertical="center" wrapText="1"/>
    </xf>
    <xf numFmtId="0" fontId="12" fillId="0" borderId="110"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9" borderId="14" xfId="0" applyFont="1" applyFill="1" applyBorder="1" applyAlignment="1" applyProtection="1">
      <alignment horizontal="left" vertical="center" wrapText="1"/>
      <protection locked="0"/>
    </xf>
    <xf numFmtId="0" fontId="13" fillId="9" borderId="15" xfId="0" applyFont="1" applyFill="1" applyBorder="1" applyAlignment="1" applyProtection="1">
      <alignment horizontal="left" vertical="center" wrapText="1"/>
      <protection locked="0"/>
    </xf>
    <xf numFmtId="9" fontId="12" fillId="9" borderId="14" xfId="1" applyFont="1" applyFill="1" applyBorder="1" applyAlignment="1">
      <alignment horizontal="center" vertical="center" wrapText="1"/>
    </xf>
    <xf numFmtId="9" fontId="12" fillId="9" borderId="15" xfId="1" applyFont="1" applyFill="1" applyBorder="1" applyAlignment="1">
      <alignment horizontal="center" vertical="center" wrapText="1"/>
    </xf>
    <xf numFmtId="0" fontId="12" fillId="9" borderId="14" xfId="0" applyFont="1" applyFill="1" applyBorder="1" applyAlignment="1" applyProtection="1">
      <alignment horizontal="center" vertical="center" wrapText="1"/>
      <protection locked="0"/>
    </xf>
    <xf numFmtId="0" fontId="12" fillId="9" borderId="15" xfId="0" applyFont="1" applyFill="1" applyBorder="1" applyAlignment="1" applyProtection="1">
      <alignment horizontal="center" vertical="center" wrapText="1"/>
      <protection locked="0"/>
    </xf>
    <xf numFmtId="164" fontId="17" fillId="0" borderId="10" xfId="2" applyFont="1" applyFill="1" applyBorder="1" applyAlignment="1" applyProtection="1">
      <alignment horizontal="center" vertical="center" wrapText="1"/>
    </xf>
    <xf numFmtId="164" fontId="17" fillId="0" borderId="12" xfId="2" applyFont="1" applyFill="1" applyBorder="1" applyAlignment="1" applyProtection="1">
      <alignment horizontal="center" vertical="center" wrapText="1"/>
    </xf>
    <xf numFmtId="0" fontId="13" fillId="0" borderId="10" xfId="0" applyFont="1" applyBorder="1" applyAlignment="1">
      <alignment horizontal="left" vertical="center" wrapText="1"/>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164" fontId="17" fillId="0" borderId="11" xfId="2" applyFont="1" applyFill="1" applyBorder="1" applyAlignment="1" applyProtection="1">
      <alignment horizontal="center" vertical="center" wrapText="1"/>
    </xf>
    <xf numFmtId="0" fontId="12" fillId="9" borderId="16" xfId="0" applyFont="1" applyFill="1" applyBorder="1" applyAlignment="1" applyProtection="1">
      <alignment horizontal="center" vertical="center" wrapText="1"/>
      <protection locked="0"/>
    </xf>
    <xf numFmtId="1" fontId="12" fillId="0" borderId="16" xfId="0" applyNumberFormat="1" applyFont="1" applyBorder="1" applyAlignment="1" applyProtection="1">
      <alignment horizontal="center" vertical="center" wrapText="1"/>
      <protection locked="0"/>
    </xf>
    <xf numFmtId="0" fontId="12" fillId="9" borderId="114" xfId="0" applyFont="1" applyFill="1" applyBorder="1" applyAlignment="1" applyProtection="1">
      <alignment horizontal="center" vertical="center" wrapText="1"/>
      <protection locked="0"/>
    </xf>
    <xf numFmtId="0" fontId="12" fillId="9" borderId="120" xfId="0" applyFont="1" applyFill="1" applyBorder="1" applyAlignment="1" applyProtection="1">
      <alignment horizontal="center" vertical="center" wrapText="1"/>
      <protection locked="0"/>
    </xf>
    <xf numFmtId="9" fontId="12" fillId="0" borderId="10" xfId="1" applyFont="1" applyFill="1" applyBorder="1" applyAlignment="1" applyProtection="1">
      <alignment horizontal="center" vertical="center"/>
    </xf>
    <xf numFmtId="9" fontId="12" fillId="0" borderId="12" xfId="1" applyFont="1" applyFill="1" applyBorder="1" applyAlignment="1" applyProtection="1">
      <alignment horizontal="center" vertical="center"/>
    </xf>
    <xf numFmtId="164" fontId="12" fillId="0" borderId="10" xfId="2" applyFont="1" applyFill="1" applyBorder="1" applyAlignment="1" applyProtection="1">
      <alignment horizontal="center" vertical="center"/>
    </xf>
    <xf numFmtId="164" fontId="12" fillId="0" borderId="12" xfId="2" applyFont="1" applyFill="1" applyBorder="1" applyAlignment="1" applyProtection="1">
      <alignment horizontal="center" vertical="center"/>
    </xf>
    <xf numFmtId="164" fontId="12" fillId="0" borderId="11" xfId="2" applyFont="1" applyFill="1" applyBorder="1" applyAlignment="1" applyProtection="1">
      <alignment horizontal="center" vertical="center"/>
    </xf>
    <xf numFmtId="165" fontId="13" fillId="0" borderId="10" xfId="0" applyNumberFormat="1"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13" fillId="0" borderId="11" xfId="0" applyNumberFormat="1" applyFont="1" applyBorder="1" applyAlignment="1">
      <alignment horizontal="center" vertical="center" wrapText="1"/>
    </xf>
    <xf numFmtId="9" fontId="12" fillId="0" borderId="11" xfId="1" applyFont="1" applyFill="1" applyBorder="1" applyAlignment="1" applyProtection="1">
      <alignment horizontal="center" vertical="center"/>
    </xf>
    <xf numFmtId="165" fontId="13" fillId="0" borderId="14" xfId="0" applyNumberFormat="1" applyFont="1" applyFill="1" applyBorder="1" applyAlignment="1" applyProtection="1">
      <alignment horizontal="center" vertical="center" wrapText="1"/>
      <protection locked="0"/>
    </xf>
    <xf numFmtId="165" fontId="13" fillId="0" borderId="16" xfId="0" applyNumberFormat="1" applyFont="1" applyFill="1" applyBorder="1" applyAlignment="1" applyProtection="1">
      <alignment horizontal="center" vertical="center" wrapText="1"/>
      <protection locked="0"/>
    </xf>
    <xf numFmtId="164" fontId="12" fillId="0" borderId="10" xfId="2" applyFont="1" applyFill="1" applyBorder="1" applyAlignment="1">
      <alignment horizontal="center" vertical="center" wrapText="1"/>
    </xf>
    <xf numFmtId="164" fontId="12" fillId="0" borderId="12" xfId="2" applyFont="1" applyFill="1" applyBorder="1" applyAlignment="1">
      <alignment horizontal="center" vertical="center" wrapText="1"/>
    </xf>
    <xf numFmtId="9" fontId="20" fillId="0" borderId="10" xfId="0" applyNumberFormat="1" applyFont="1" applyBorder="1" applyAlignment="1">
      <alignment horizontal="center" vertical="center" wrapText="1"/>
    </xf>
    <xf numFmtId="9" fontId="20" fillId="0" borderId="12" xfId="0" applyNumberFormat="1" applyFont="1" applyBorder="1" applyAlignment="1">
      <alignment horizontal="center" vertical="center" wrapText="1"/>
    </xf>
    <xf numFmtId="9" fontId="13" fillId="0" borderId="12" xfId="0" applyNumberFormat="1" applyFont="1" applyBorder="1" applyAlignment="1">
      <alignment horizontal="center" vertical="center" wrapText="1"/>
    </xf>
    <xf numFmtId="3" fontId="15" fillId="0" borderId="14" xfId="0" applyNumberFormat="1" applyFont="1" applyFill="1" applyBorder="1" applyAlignment="1">
      <alignment horizontal="center" vertical="center" wrapText="1"/>
    </xf>
    <xf numFmtId="3" fontId="15" fillId="0" borderId="16" xfId="0" applyNumberFormat="1" applyFont="1" applyFill="1" applyBorder="1" applyAlignment="1">
      <alignment horizontal="center" vertical="center" wrapText="1"/>
    </xf>
    <xf numFmtId="9" fontId="13" fillId="0" borderId="16" xfId="0" applyNumberFormat="1" applyFont="1" applyBorder="1" applyAlignment="1">
      <alignment horizontal="center" vertical="center" wrapText="1"/>
    </xf>
    <xf numFmtId="9" fontId="20" fillId="0" borderId="14" xfId="0" applyNumberFormat="1" applyFont="1" applyFill="1" applyBorder="1" applyAlignment="1">
      <alignment horizontal="center" vertical="center" wrapText="1"/>
    </xf>
    <xf numFmtId="9" fontId="20" fillId="0" borderId="16" xfId="0" applyNumberFormat="1" applyFont="1" applyFill="1" applyBorder="1" applyAlignment="1">
      <alignment horizontal="center" vertical="center" wrapText="1"/>
    </xf>
    <xf numFmtId="1" fontId="14" fillId="0" borderId="14" xfId="0" applyNumberFormat="1"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0" fontId="12" fillId="0" borderId="14" xfId="0" applyFont="1" applyFill="1" applyBorder="1" applyAlignment="1" applyProtection="1">
      <alignment horizontal="left" vertical="center" wrapText="1"/>
      <protection locked="0"/>
    </xf>
    <xf numFmtId="0" fontId="12" fillId="0" borderId="16" xfId="0" applyFont="1" applyFill="1" applyBorder="1" applyAlignment="1" applyProtection="1">
      <alignment horizontal="left" vertical="center" wrapText="1"/>
      <protection locked="0"/>
    </xf>
    <xf numFmtId="0" fontId="12" fillId="9" borderId="123" xfId="0" applyFont="1" applyFill="1" applyBorder="1" applyAlignment="1" applyProtection="1">
      <alignment horizontal="center" vertical="center" wrapText="1"/>
      <protection locked="0"/>
    </xf>
    <xf numFmtId="0" fontId="12" fillId="9" borderId="14" xfId="0" applyFont="1" applyFill="1" applyBorder="1" applyAlignment="1" applyProtection="1">
      <alignment horizontal="justify" vertical="center" wrapText="1"/>
      <protection locked="0"/>
    </xf>
    <xf numFmtId="0" fontId="12" fillId="9" borderId="16" xfId="0" applyFont="1" applyFill="1" applyBorder="1" applyAlignment="1" applyProtection="1">
      <alignment horizontal="justify" vertical="center" wrapText="1"/>
      <protection locked="0"/>
    </xf>
    <xf numFmtId="0" fontId="12" fillId="0" borderId="14" xfId="0" applyFont="1" applyFill="1" applyBorder="1" applyAlignment="1">
      <alignment horizontal="justify" vertical="center" wrapText="1"/>
    </xf>
    <xf numFmtId="0" fontId="12" fillId="0" borderId="16" xfId="0" applyFont="1" applyFill="1" applyBorder="1" applyAlignment="1">
      <alignment horizontal="justify" vertical="center" wrapText="1"/>
    </xf>
    <xf numFmtId="0" fontId="12" fillId="0" borderId="16" xfId="0" applyFont="1" applyBorder="1" applyAlignment="1">
      <alignment horizontal="justify" vertical="center" wrapText="1"/>
    </xf>
    <xf numFmtId="9" fontId="20" fillId="0" borderId="14" xfId="0" applyNumberFormat="1" applyFont="1" applyBorder="1" applyAlignment="1">
      <alignment horizontal="center" vertical="center" wrapText="1"/>
    </xf>
    <xf numFmtId="9" fontId="20" fillId="0" borderId="16" xfId="0" applyNumberFormat="1" applyFont="1" applyBorder="1" applyAlignment="1">
      <alignment horizontal="center" vertical="center" wrapText="1"/>
    </xf>
    <xf numFmtId="9" fontId="20" fillId="0" borderId="15" xfId="0" applyNumberFormat="1" applyFont="1" applyBorder="1" applyAlignment="1">
      <alignment horizontal="center" vertical="center" wrapText="1"/>
    </xf>
    <xf numFmtId="9" fontId="12" fillId="9" borderId="14" xfId="0" applyNumberFormat="1" applyFont="1" applyFill="1" applyBorder="1" applyAlignment="1" applyProtection="1">
      <alignment horizontal="center" vertical="center" wrapText="1"/>
      <protection locked="0"/>
    </xf>
    <xf numFmtId="3" fontId="15" fillId="12" borderId="14" xfId="0" applyNumberFormat="1" applyFont="1" applyFill="1" applyBorder="1" applyAlignment="1">
      <alignment horizontal="center" vertical="center" wrapText="1"/>
    </xf>
    <xf numFmtId="3" fontId="15" fillId="12" borderId="15" xfId="0" applyNumberFormat="1" applyFont="1" applyFill="1" applyBorder="1" applyAlignment="1">
      <alignment horizontal="center" vertical="center" wrapText="1"/>
    </xf>
    <xf numFmtId="3" fontId="15" fillId="12" borderId="16" xfId="0" applyNumberFormat="1" applyFont="1" applyFill="1" applyBorder="1" applyAlignment="1">
      <alignment horizontal="center" vertical="center" wrapText="1"/>
    </xf>
    <xf numFmtId="0" fontId="12" fillId="9" borderId="15" xfId="0" applyFont="1" applyFill="1" applyBorder="1" applyAlignment="1" applyProtection="1">
      <alignment horizontal="justify" vertical="center" wrapText="1"/>
      <protection locked="0"/>
    </xf>
    <xf numFmtId="9" fontId="13" fillId="0" borderId="15" xfId="0" applyNumberFormat="1" applyFont="1" applyBorder="1" applyAlignment="1">
      <alignment horizontal="center" vertical="center" wrapText="1"/>
    </xf>
    <xf numFmtId="1" fontId="13" fillId="9" borderId="14" xfId="0" applyNumberFormat="1" applyFont="1" applyFill="1" applyBorder="1" applyAlignment="1">
      <alignment horizontal="center" vertical="center" wrapText="1"/>
    </xf>
    <xf numFmtId="1" fontId="13" fillId="9" borderId="16" xfId="0" applyNumberFormat="1" applyFont="1" applyFill="1" applyBorder="1" applyAlignment="1">
      <alignment horizontal="center" vertical="center" wrapText="1"/>
    </xf>
    <xf numFmtId="9" fontId="20" fillId="9" borderId="14" xfId="0" applyNumberFormat="1" applyFont="1" applyFill="1" applyBorder="1" applyAlignment="1">
      <alignment horizontal="center" vertical="center" wrapText="1"/>
    </xf>
    <xf numFmtId="9" fontId="20" fillId="9" borderId="16" xfId="0" applyNumberFormat="1" applyFont="1" applyFill="1" applyBorder="1" applyAlignment="1">
      <alignment horizontal="center" vertical="center" wrapText="1"/>
    </xf>
    <xf numFmtId="1" fontId="14" fillId="9" borderId="14" xfId="0" applyNumberFormat="1" applyFont="1" applyFill="1" applyBorder="1" applyAlignment="1">
      <alignment horizontal="center" vertical="center" wrapText="1"/>
    </xf>
    <xf numFmtId="1" fontId="14" fillId="9" borderId="16" xfId="0" applyNumberFormat="1" applyFont="1" applyFill="1" applyBorder="1" applyAlignment="1">
      <alignment horizontal="center" vertical="center" wrapText="1"/>
    </xf>
    <xf numFmtId="9" fontId="12" fillId="0" borderId="14" xfId="0" applyNumberFormat="1" applyFont="1" applyBorder="1" applyAlignment="1" applyProtection="1">
      <alignment horizontal="center" vertical="center" wrapText="1"/>
      <protection locked="0"/>
    </xf>
    <xf numFmtId="1" fontId="12" fillId="9" borderId="14" xfId="0" applyNumberFormat="1" applyFont="1" applyFill="1" applyBorder="1" applyAlignment="1" applyProtection="1">
      <alignment horizontal="center" vertical="center" wrapText="1"/>
      <protection locked="0"/>
    </xf>
    <xf numFmtId="1" fontId="12" fillId="9" borderId="15" xfId="0" applyNumberFormat="1" applyFont="1" applyFill="1" applyBorder="1" applyAlignment="1" applyProtection="1">
      <alignment horizontal="center" vertical="center" wrapText="1"/>
      <protection locked="0"/>
    </xf>
    <xf numFmtId="1" fontId="12" fillId="9" borderId="16" xfId="0" applyNumberFormat="1" applyFont="1" applyFill="1" applyBorder="1" applyAlignment="1" applyProtection="1">
      <alignment horizontal="center" vertical="center" wrapText="1"/>
      <protection locked="0"/>
    </xf>
    <xf numFmtId="0" fontId="12" fillId="9" borderId="15" xfId="0" applyNumberFormat="1" applyFont="1" applyFill="1" applyBorder="1" applyAlignment="1" applyProtection="1">
      <alignment horizontal="center" vertical="center" wrapText="1"/>
      <protection locked="0"/>
    </xf>
    <xf numFmtId="0" fontId="12" fillId="9" borderId="16" xfId="0" applyNumberFormat="1" applyFont="1" applyFill="1" applyBorder="1" applyAlignment="1" applyProtection="1">
      <alignment horizontal="center" vertical="center" wrapText="1"/>
      <protection locked="0"/>
    </xf>
    <xf numFmtId="3" fontId="15" fillId="12" borderId="14" xfId="4" applyNumberFormat="1" applyFont="1" applyFill="1" applyBorder="1" applyAlignment="1">
      <alignment horizontal="center" vertical="center" wrapText="1"/>
    </xf>
    <xf numFmtId="3" fontId="15" fillId="12" borderId="15" xfId="4" applyNumberFormat="1" applyFont="1" applyFill="1" applyBorder="1" applyAlignment="1">
      <alignment horizontal="center" vertical="center" wrapText="1"/>
    </xf>
    <xf numFmtId="3" fontId="15" fillId="12" borderId="16" xfId="4" applyNumberFormat="1" applyFont="1" applyFill="1" applyBorder="1" applyAlignment="1">
      <alignment horizontal="center" vertical="center" wrapText="1"/>
    </xf>
    <xf numFmtId="1" fontId="13" fillId="0" borderId="14" xfId="0" applyNumberFormat="1" applyFont="1" applyBorder="1" applyAlignment="1">
      <alignment horizontal="center" vertical="center" wrapText="1"/>
    </xf>
    <xf numFmtId="1" fontId="13" fillId="0" borderId="16" xfId="0" applyNumberFormat="1" applyFont="1" applyBorder="1" applyAlignment="1">
      <alignment horizontal="center" vertical="center" wrapText="1"/>
    </xf>
    <xf numFmtId="0" fontId="12" fillId="0" borderId="108" xfId="0" applyFont="1" applyFill="1" applyBorder="1" applyAlignment="1" applyProtection="1">
      <alignment horizontal="center" vertical="center" wrapText="1"/>
    </xf>
    <xf numFmtId="0" fontId="12" fillId="0" borderId="110" xfId="0" applyFont="1" applyFill="1" applyBorder="1" applyAlignment="1" applyProtection="1">
      <alignment horizontal="center" vertical="center" wrapText="1"/>
    </xf>
    <xf numFmtId="0" fontId="12" fillId="0" borderId="10"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0" xfId="0" applyFont="1" applyFill="1" applyBorder="1" applyAlignment="1" applyProtection="1">
      <alignment horizontal="justify" vertical="center" wrapText="1"/>
    </xf>
    <xf numFmtId="0" fontId="12" fillId="0" borderId="12" xfId="0" applyFont="1" applyFill="1" applyBorder="1" applyAlignment="1" applyProtection="1">
      <alignment horizontal="justify" vertical="center" wrapText="1"/>
    </xf>
    <xf numFmtId="1" fontId="13" fillId="0" borderId="15" xfId="0" applyNumberFormat="1" applyFont="1" applyBorder="1" applyAlignment="1">
      <alignment horizontal="center" vertical="center" wrapText="1"/>
    </xf>
    <xf numFmtId="9" fontId="12" fillId="0" borderId="10" xfId="0" applyNumberFormat="1"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wrapText="1"/>
    </xf>
    <xf numFmtId="1" fontId="14" fillId="0" borderId="10"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xf>
    <xf numFmtId="0" fontId="13" fillId="0" borderId="10"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9" fontId="12" fillId="0" borderId="10" xfId="1" applyFont="1" applyFill="1" applyBorder="1" applyAlignment="1" applyProtection="1">
      <alignment horizontal="center" vertical="center" wrapText="1"/>
    </xf>
    <xf numFmtId="9" fontId="12" fillId="0" borderId="12" xfId="1" applyFont="1" applyFill="1" applyBorder="1" applyAlignment="1" applyProtection="1">
      <alignment horizontal="center" vertical="center" wrapText="1"/>
    </xf>
    <xf numFmtId="165" fontId="13" fillId="0" borderId="13" xfId="0" applyNumberFormat="1" applyFont="1" applyBorder="1" applyAlignment="1">
      <alignment horizontal="center" vertical="center" wrapText="1"/>
    </xf>
    <xf numFmtId="165" fontId="13" fillId="0" borderId="15" xfId="0" applyNumberFormat="1" applyFont="1" applyBorder="1" applyAlignment="1">
      <alignment horizontal="center" vertical="center" wrapText="1"/>
    </xf>
    <xf numFmtId="0" fontId="12" fillId="0" borderId="15" xfId="0" applyFont="1" applyFill="1" applyBorder="1" applyAlignment="1" applyProtection="1">
      <alignment horizontal="center" vertical="center" wrapText="1"/>
    </xf>
    <xf numFmtId="0" fontId="12" fillId="0" borderId="120" xfId="0" applyFont="1" applyFill="1" applyBorder="1" applyAlignment="1" applyProtection="1">
      <alignment horizontal="center" vertical="center" wrapText="1"/>
    </xf>
    <xf numFmtId="0" fontId="12" fillId="0" borderId="116"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11" xfId="0" applyFont="1" applyFill="1" applyBorder="1" applyAlignment="1" applyProtection="1">
      <alignment horizontal="justify" vertical="center" wrapText="1"/>
    </xf>
    <xf numFmtId="0" fontId="12" fillId="0" borderId="11" xfId="0" applyFont="1" applyFill="1" applyBorder="1" applyAlignment="1" applyProtection="1">
      <alignment horizontal="center" vertical="center" wrapText="1"/>
    </xf>
    <xf numFmtId="0" fontId="12" fillId="0" borderId="13" xfId="0" applyFont="1" applyFill="1" applyBorder="1" applyAlignment="1" applyProtection="1">
      <alignment horizontal="justify" vertical="center" wrapText="1"/>
    </xf>
    <xf numFmtId="0" fontId="12" fillId="0" borderId="15" xfId="0" applyFont="1" applyFill="1" applyBorder="1" applyAlignment="1" applyProtection="1">
      <alignment horizontal="justify" vertical="center" wrapText="1"/>
    </xf>
    <xf numFmtId="0" fontId="12" fillId="0" borderId="112" xfId="0" applyFont="1" applyFill="1" applyBorder="1" applyAlignment="1" applyProtection="1">
      <alignment horizontal="center" vertical="center" wrapText="1"/>
    </xf>
    <xf numFmtId="1" fontId="14" fillId="0" borderId="11" xfId="0" applyNumberFormat="1" applyFont="1" applyFill="1" applyBorder="1" applyAlignment="1" applyProtection="1">
      <alignment horizontal="center" vertical="center" wrapText="1"/>
    </xf>
    <xf numFmtId="0" fontId="17" fillId="0" borderId="11" xfId="0" applyFont="1" applyFill="1" applyBorder="1" applyAlignment="1" applyProtection="1">
      <alignment horizontal="center" vertical="center" wrapText="1"/>
    </xf>
    <xf numFmtId="0" fontId="13" fillId="0" borderId="11" xfId="0" applyFont="1" applyFill="1" applyBorder="1" applyAlignment="1" applyProtection="1">
      <alignment horizontal="left" vertical="center" wrapText="1"/>
    </xf>
    <xf numFmtId="0" fontId="12" fillId="0" borderId="13" xfId="0" applyFont="1" applyBorder="1" applyAlignment="1">
      <alignment horizontal="justify" vertical="center" wrapText="1"/>
    </xf>
    <xf numFmtId="9" fontId="12" fillId="0" borderId="13" xfId="1" applyFont="1" applyFill="1" applyBorder="1" applyAlignment="1" applyProtection="1">
      <alignment horizontal="center" vertical="center"/>
    </xf>
    <xf numFmtId="0" fontId="17" fillId="0" borderId="15" xfId="0" applyFont="1" applyFill="1" applyBorder="1" applyAlignment="1" applyProtection="1">
      <alignment horizontal="center" vertical="center" wrapText="1"/>
    </xf>
    <xf numFmtId="1" fontId="14" fillId="0" borderId="15" xfId="0" applyNumberFormat="1" applyFont="1" applyFill="1" applyBorder="1" applyAlignment="1" applyProtection="1">
      <alignment horizontal="center" vertical="center" wrapText="1"/>
    </xf>
    <xf numFmtId="0" fontId="13" fillId="0" borderId="15" xfId="0" applyFont="1" applyFill="1" applyBorder="1" applyAlignment="1" applyProtection="1">
      <alignment horizontal="left" vertical="center" wrapText="1"/>
    </xf>
    <xf numFmtId="0" fontId="17" fillId="0" borderId="13" xfId="0" applyFont="1" applyFill="1" applyBorder="1" applyAlignment="1" applyProtection="1">
      <alignment horizontal="center" vertical="center" wrapText="1"/>
    </xf>
    <xf numFmtId="1" fontId="14" fillId="0" borderId="13" xfId="0" applyNumberFormat="1" applyFont="1" applyFill="1" applyBorder="1" applyAlignment="1" applyProtection="1">
      <alignment horizontal="center" vertical="center" wrapText="1"/>
    </xf>
    <xf numFmtId="0" fontId="13" fillId="0" borderId="13" xfId="0" applyFont="1" applyFill="1" applyBorder="1" applyAlignment="1" applyProtection="1">
      <alignment horizontal="left" vertical="center" wrapText="1"/>
    </xf>
    <xf numFmtId="0" fontId="12" fillId="0" borderId="13" xfId="0" applyFont="1" applyBorder="1" applyAlignment="1">
      <alignment horizontal="center" vertical="center" wrapText="1"/>
    </xf>
    <xf numFmtId="164" fontId="12" fillId="0" borderId="13" xfId="2" applyFont="1" applyFill="1" applyBorder="1" applyAlignment="1" applyProtection="1">
      <alignment horizontal="center" vertical="center"/>
    </xf>
    <xf numFmtId="9" fontId="12" fillId="0" borderId="15" xfId="1" applyFont="1" applyFill="1" applyBorder="1" applyAlignment="1" applyProtection="1">
      <alignment horizontal="center" vertical="center"/>
    </xf>
    <xf numFmtId="164" fontId="12" fillId="0" borderId="15" xfId="2" applyFont="1" applyFill="1" applyBorder="1" applyAlignment="1" applyProtection="1">
      <alignment horizontal="center" vertical="center"/>
    </xf>
    <xf numFmtId="9" fontId="12" fillId="0" borderId="11" xfId="1" applyFont="1" applyFill="1" applyBorder="1" applyAlignment="1" applyProtection="1">
      <alignment horizontal="center" vertical="center" wrapText="1"/>
    </xf>
    <xf numFmtId="165" fontId="13" fillId="0" borderId="14" xfId="0" applyNumberFormat="1" applyFont="1" applyBorder="1" applyAlignment="1">
      <alignment horizontal="center" vertical="center" wrapText="1"/>
    </xf>
    <xf numFmtId="0" fontId="9" fillId="7" borderId="5" xfId="0" applyFont="1" applyFill="1" applyBorder="1" applyAlignment="1" applyProtection="1">
      <alignment horizontal="center" vertical="center" wrapText="1"/>
    </xf>
    <xf numFmtId="0" fontId="9" fillId="7" borderId="19" xfId="0" applyFont="1" applyFill="1" applyBorder="1" applyAlignment="1" applyProtection="1">
      <alignment horizontal="center" vertical="center" wrapText="1"/>
    </xf>
    <xf numFmtId="0" fontId="9" fillId="8" borderId="5" xfId="0" applyFont="1" applyFill="1" applyBorder="1" applyAlignment="1" applyProtection="1">
      <alignment horizontal="center" vertical="center" wrapText="1"/>
    </xf>
    <xf numFmtId="0" fontId="9" fillId="8" borderId="19" xfId="0" applyFont="1" applyFill="1" applyBorder="1" applyAlignment="1" applyProtection="1">
      <alignment horizontal="center" vertical="center" wrapText="1"/>
    </xf>
    <xf numFmtId="0" fontId="9" fillId="2" borderId="98" xfId="0" applyFont="1" applyFill="1" applyBorder="1" applyAlignment="1" applyProtection="1">
      <alignment horizontal="center" vertical="center" wrapText="1"/>
    </xf>
    <xf numFmtId="0" fontId="9" fillId="2" borderId="51" xfId="0" applyFont="1" applyFill="1" applyBorder="1" applyAlignment="1" applyProtection="1">
      <alignment horizontal="center" vertical="center" wrapText="1"/>
    </xf>
    <xf numFmtId="0" fontId="9" fillId="2" borderId="99" xfId="0" applyFont="1" applyFill="1" applyBorder="1" applyAlignment="1" applyProtection="1">
      <alignment horizontal="center" vertical="center" wrapText="1"/>
    </xf>
    <xf numFmtId="0" fontId="10" fillId="3" borderId="100" xfId="0" applyFont="1" applyFill="1" applyBorder="1" applyAlignment="1" applyProtection="1">
      <alignment horizontal="center" vertical="center" wrapText="1"/>
    </xf>
    <xf numFmtId="0" fontId="10" fillId="3" borderId="3" xfId="0"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wrapText="1"/>
    </xf>
    <xf numFmtId="0" fontId="10" fillId="3" borderId="102" xfId="0" applyFont="1" applyFill="1" applyBorder="1" applyAlignment="1" applyProtection="1">
      <alignment horizontal="center" vertical="center" wrapText="1"/>
    </xf>
    <xf numFmtId="0" fontId="10" fillId="3" borderId="9" xfId="0" applyFont="1" applyFill="1" applyBorder="1" applyAlignment="1" applyProtection="1">
      <alignment horizontal="center" vertical="center" wrapText="1"/>
    </xf>
    <xf numFmtId="0" fontId="10" fillId="3" borderId="21" xfId="0" applyFont="1" applyFill="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3" xfId="0" applyFont="1" applyFill="1" applyBorder="1" applyAlignment="1" applyProtection="1">
      <alignment horizontal="center" vertical="center"/>
    </xf>
    <xf numFmtId="0" fontId="9" fillId="4" borderId="4" xfId="0" applyFont="1" applyFill="1" applyBorder="1" applyAlignment="1" applyProtection="1">
      <alignment horizontal="center" vertical="center"/>
    </xf>
    <xf numFmtId="0" fontId="9" fillId="4" borderId="20"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4" borderId="21" xfId="0" applyFont="1" applyFill="1" applyBorder="1" applyAlignment="1" applyProtection="1">
      <alignment horizontal="center" vertical="center"/>
    </xf>
    <xf numFmtId="0" fontId="9" fillId="5" borderId="2" xfId="0" applyFont="1" applyFill="1" applyBorder="1" applyAlignment="1" applyProtection="1">
      <alignment horizontal="center" vertical="center" wrapText="1"/>
    </xf>
    <xf numFmtId="0" fontId="9" fillId="5" borderId="3" xfId="0" applyFont="1" applyFill="1" applyBorder="1" applyAlignment="1" applyProtection="1">
      <alignment horizontal="center" vertical="center" wrapText="1"/>
    </xf>
    <xf numFmtId="0" fontId="9" fillId="5" borderId="101" xfId="0" applyFont="1" applyFill="1" applyBorder="1" applyAlignment="1" applyProtection="1">
      <alignment horizontal="center" vertical="center" wrapText="1"/>
    </xf>
    <xf numFmtId="0" fontId="11" fillId="5" borderId="20" xfId="0" applyFont="1" applyFill="1" applyBorder="1" applyAlignment="1" applyProtection="1">
      <alignment horizontal="center" vertical="center" wrapText="1"/>
    </xf>
    <xf numFmtId="0" fontId="11" fillId="5" borderId="9"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6" borderId="9" xfId="0" applyFont="1" applyFill="1" applyBorder="1" applyAlignment="1" applyProtection="1">
      <alignment horizontal="center" vertical="center" wrapText="1"/>
    </xf>
    <xf numFmtId="0" fontId="9" fillId="6" borderId="103"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wrapText="1"/>
    </xf>
    <xf numFmtId="0" fontId="9" fillId="5" borderId="19" xfId="0" applyFont="1" applyFill="1" applyBorder="1" applyAlignment="1" applyProtection="1">
      <alignment horizontal="center" vertical="center" wrapText="1"/>
    </xf>
    <xf numFmtId="0" fontId="9" fillId="5" borderId="105" xfId="0" applyFont="1" applyFill="1" applyBorder="1" applyAlignment="1" applyProtection="1">
      <alignment horizontal="center" vertical="center" wrapText="1"/>
    </xf>
    <xf numFmtId="0" fontId="9" fillId="5" borderId="107" xfId="0" applyFont="1" applyFill="1" applyBorder="1" applyAlignment="1" applyProtection="1">
      <alignment horizontal="center" vertical="center" wrapText="1"/>
    </xf>
    <xf numFmtId="0" fontId="9" fillId="5" borderId="5" xfId="0" applyFont="1" applyFill="1" applyBorder="1" applyAlignment="1" applyProtection="1">
      <alignment horizontal="center" vertical="center" textRotation="90" wrapText="1"/>
    </xf>
    <xf numFmtId="0" fontId="9" fillId="5" borderId="19" xfId="0" applyFont="1" applyFill="1" applyBorder="1" applyAlignment="1" applyProtection="1">
      <alignment horizontal="center" vertical="center" textRotation="90" wrapText="1"/>
    </xf>
    <xf numFmtId="0" fontId="9" fillId="7" borderId="104" xfId="0" applyFont="1" applyFill="1" applyBorder="1" applyAlignment="1" applyProtection="1">
      <alignment horizontal="center" vertical="center" wrapText="1"/>
    </xf>
    <xf numFmtId="0" fontId="9" fillId="7" borderId="106" xfId="0" applyFont="1" applyFill="1" applyBorder="1" applyAlignment="1" applyProtection="1">
      <alignment horizontal="center" vertical="center" wrapText="1"/>
    </xf>
    <xf numFmtId="0" fontId="9" fillId="8" borderId="5" xfId="0" applyFont="1" applyFill="1" applyBorder="1" applyAlignment="1" applyProtection="1">
      <alignment horizontal="left" vertical="center" wrapText="1"/>
    </xf>
    <xf numFmtId="0" fontId="9" fillId="8" borderId="19" xfId="0" applyFont="1" applyFill="1" applyBorder="1" applyAlignment="1" applyProtection="1">
      <alignment horizontal="left" vertical="center" wrapText="1"/>
    </xf>
    <xf numFmtId="0" fontId="12" fillId="0" borderId="11"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xf>
    <xf numFmtId="0" fontId="13" fillId="0" borderId="11" xfId="0" applyFont="1" applyFill="1" applyBorder="1" applyAlignment="1" applyProtection="1">
      <alignment horizontal="center" vertical="center" wrapText="1"/>
    </xf>
    <xf numFmtId="0" fontId="13" fillId="0" borderId="12" xfId="0" applyFont="1" applyFill="1" applyBorder="1" applyAlignment="1" applyProtection="1">
      <alignment horizontal="center" vertical="center" wrapText="1"/>
    </xf>
    <xf numFmtId="0" fontId="12" fillId="0" borderId="11" xfId="0" applyFont="1" applyFill="1" applyBorder="1" applyAlignment="1">
      <alignment horizontal="center" vertical="center" wrapText="1"/>
    </xf>
    <xf numFmtId="0" fontId="35" fillId="0" borderId="10" xfId="0" applyFont="1" applyFill="1" applyBorder="1" applyAlignment="1" applyProtection="1">
      <alignment horizontal="center" vertical="center" wrapText="1"/>
    </xf>
    <xf numFmtId="0" fontId="35" fillId="0" borderId="11"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14" fillId="0" borderId="10" xfId="0" applyFont="1" applyFill="1" applyBorder="1" applyAlignment="1" applyProtection="1">
      <alignment horizontal="center" vertical="center" wrapText="1"/>
    </xf>
    <xf numFmtId="0" fontId="14" fillId="0" borderId="11" xfId="0" applyFont="1" applyFill="1" applyBorder="1" applyAlignment="1" applyProtection="1">
      <alignment horizontal="center" vertical="center" wrapText="1"/>
    </xf>
    <xf numFmtId="0" fontId="14" fillId="0" borderId="12" xfId="0" applyFont="1" applyFill="1" applyBorder="1" applyAlignment="1" applyProtection="1">
      <alignment horizontal="center" vertical="center" wrapText="1"/>
    </xf>
    <xf numFmtId="1" fontId="14" fillId="0" borderId="11" xfId="0" applyNumberFormat="1" applyFont="1" applyFill="1" applyBorder="1" applyAlignment="1">
      <alignment horizontal="center" vertical="center" wrapText="1"/>
    </xf>
    <xf numFmtId="0" fontId="13" fillId="0" borderId="11" xfId="0" applyFont="1" applyFill="1" applyBorder="1" applyAlignment="1" applyProtection="1">
      <alignment horizontal="left" vertical="center" wrapText="1"/>
      <protection locked="0"/>
    </xf>
    <xf numFmtId="0" fontId="15" fillId="9" borderId="11" xfId="0" applyFont="1" applyFill="1" applyBorder="1" applyAlignment="1">
      <alignment horizontal="center" vertical="center"/>
    </xf>
    <xf numFmtId="0" fontId="15" fillId="9" borderId="12" xfId="0" applyFont="1" applyFill="1" applyBorder="1" applyAlignment="1">
      <alignment horizontal="center" vertical="center"/>
    </xf>
    <xf numFmtId="0" fontId="36" fillId="0" borderId="10" xfId="0" applyFont="1" applyFill="1" applyBorder="1" applyAlignment="1" applyProtection="1">
      <alignment horizontal="center" vertical="center" wrapText="1"/>
    </xf>
    <xf numFmtId="0" fontId="36" fillId="0" borderId="11" xfId="0" applyFont="1" applyFill="1" applyBorder="1" applyAlignment="1" applyProtection="1">
      <alignment horizontal="center" vertical="center" wrapText="1"/>
    </xf>
    <xf numFmtId="0" fontId="36" fillId="0" borderId="12" xfId="0" applyFont="1" applyFill="1" applyBorder="1" applyAlignment="1" applyProtection="1">
      <alignment horizontal="center" vertical="center" wrapText="1"/>
    </xf>
    <xf numFmtId="0" fontId="13" fillId="0" borderId="10"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12" xfId="0" applyFont="1" applyFill="1" applyBorder="1" applyAlignment="1">
      <alignment horizontal="left" vertical="center" wrapText="1"/>
    </xf>
    <xf numFmtId="3" fontId="12" fillId="9" borderId="10" xfId="4" applyNumberFormat="1" applyFont="1" applyFill="1" applyBorder="1" applyAlignment="1">
      <alignment horizontal="justify" vertical="center"/>
    </xf>
    <xf numFmtId="3" fontId="12" fillId="9" borderId="11" xfId="4" applyNumberFormat="1" applyFont="1" applyFill="1" applyBorder="1" applyAlignment="1">
      <alignment horizontal="justify" vertical="center"/>
    </xf>
    <xf numFmtId="3" fontId="12" fillId="9" borderId="12" xfId="4" applyNumberFormat="1" applyFont="1" applyFill="1" applyBorder="1" applyAlignment="1">
      <alignment horizontal="justify" vertical="center"/>
    </xf>
    <xf numFmtId="0" fontId="14" fillId="9" borderId="10" xfId="0" applyFont="1" applyFill="1" applyBorder="1" applyAlignment="1" applyProtection="1">
      <alignment horizontal="center" vertical="center" wrapText="1"/>
      <protection locked="0"/>
    </xf>
    <xf numFmtId="0" fontId="14" fillId="9" borderId="11" xfId="0" applyFont="1" applyFill="1" applyBorder="1" applyAlignment="1" applyProtection="1">
      <alignment horizontal="center" vertical="center" wrapText="1"/>
      <protection locked="0"/>
    </xf>
    <xf numFmtId="0" fontId="14" fillId="9" borderId="12" xfId="0" applyFont="1" applyFill="1" applyBorder="1" applyAlignment="1" applyProtection="1">
      <alignment horizontal="center" vertical="center" wrapText="1"/>
      <protection locked="0"/>
    </xf>
    <xf numFmtId="0" fontId="17" fillId="9" borderId="10" xfId="0" applyFont="1" applyFill="1" applyBorder="1" applyAlignment="1" applyProtection="1">
      <alignment horizontal="center" vertical="center" wrapText="1"/>
      <protection locked="0"/>
    </xf>
    <xf numFmtId="0" fontId="17" fillId="9" borderId="11" xfId="0" applyFont="1" applyFill="1" applyBorder="1" applyAlignment="1" applyProtection="1">
      <alignment horizontal="center" vertical="center" wrapText="1"/>
      <protection locked="0"/>
    </xf>
    <xf numFmtId="0" fontId="17" fillId="9" borderId="12" xfId="0" applyFont="1" applyFill="1" applyBorder="1" applyAlignment="1" applyProtection="1">
      <alignment horizontal="center" vertical="center" wrapText="1"/>
      <protection locked="0"/>
    </xf>
    <xf numFmtId="0" fontId="12" fillId="9" borderId="11" xfId="0" applyFont="1" applyFill="1" applyBorder="1" applyAlignment="1" applyProtection="1">
      <alignment horizontal="left" vertical="center" wrapText="1"/>
      <protection locked="0"/>
    </xf>
    <xf numFmtId="0" fontId="12" fillId="0" borderId="45" xfId="0" applyFont="1" applyFill="1" applyBorder="1" applyAlignment="1" applyProtection="1">
      <alignment horizontal="center" vertical="center" wrapText="1"/>
      <protection locked="0"/>
    </xf>
    <xf numFmtId="0" fontId="12" fillId="9" borderId="45" xfId="0" applyFont="1" applyFill="1" applyBorder="1" applyAlignment="1" applyProtection="1">
      <alignment horizontal="center" vertical="center" wrapText="1"/>
      <protection locked="0"/>
    </xf>
    <xf numFmtId="0" fontId="14" fillId="9" borderId="45" xfId="0" applyFont="1" applyFill="1" applyBorder="1" applyAlignment="1" applyProtection="1">
      <alignment horizontal="center" vertical="center" wrapText="1"/>
      <protection locked="0"/>
    </xf>
    <xf numFmtId="0" fontId="17" fillId="9" borderId="45" xfId="0" applyFont="1" applyFill="1" applyBorder="1" applyAlignment="1" applyProtection="1">
      <alignment horizontal="center" vertical="center" wrapText="1"/>
      <protection locked="0"/>
    </xf>
    <xf numFmtId="0" fontId="12" fillId="9" borderId="83" xfId="0" applyFont="1" applyFill="1" applyBorder="1" applyAlignment="1" applyProtection="1">
      <alignment horizontal="left" vertical="center" wrapText="1"/>
      <protection locked="0"/>
    </xf>
    <xf numFmtId="0" fontId="12" fillId="9" borderId="45" xfId="0" applyFont="1" applyFill="1" applyBorder="1" applyAlignment="1" applyProtection="1">
      <alignment horizontal="left" vertical="center" wrapText="1"/>
      <protection locked="0"/>
    </xf>
    <xf numFmtId="0" fontId="12" fillId="9" borderId="149" xfId="0" applyFont="1" applyFill="1" applyBorder="1" applyAlignment="1" applyProtection="1">
      <alignment horizontal="center" vertical="center" wrapText="1"/>
      <protection locked="0"/>
    </xf>
    <xf numFmtId="0" fontId="12" fillId="9" borderId="45" xfId="0" applyFont="1" applyFill="1" applyBorder="1" applyAlignment="1" applyProtection="1">
      <alignment horizontal="justify" vertical="center" wrapText="1"/>
      <protection locked="0"/>
    </xf>
    <xf numFmtId="0" fontId="13" fillId="9" borderId="45" xfId="0" applyFont="1" applyFill="1" applyBorder="1" applyAlignment="1" applyProtection="1">
      <alignment horizontal="center" vertical="center" wrapText="1"/>
      <protection locked="0"/>
    </xf>
    <xf numFmtId="9" fontId="12" fillId="0" borderId="45" xfId="1"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9" borderId="1" xfId="0" applyFont="1" applyFill="1" applyBorder="1" applyAlignment="1" applyProtection="1">
      <alignment horizontal="center" vertical="center" wrapText="1"/>
      <protection locked="0"/>
    </xf>
    <xf numFmtId="0" fontId="12" fillId="9" borderId="17" xfId="0" applyFont="1" applyFill="1" applyBorder="1" applyAlignment="1" applyProtection="1">
      <alignment horizontal="center" vertical="center" wrapText="1"/>
      <protection locked="0"/>
    </xf>
    <xf numFmtId="3" fontId="15" fillId="9" borderId="45" xfId="4" applyNumberFormat="1" applyFont="1" applyFill="1" applyBorder="1" applyAlignment="1">
      <alignment horizontal="center" vertical="center"/>
    </xf>
    <xf numFmtId="3" fontId="12" fillId="9" borderId="1" xfId="4" applyNumberFormat="1" applyFont="1" applyFill="1" applyBorder="1" applyAlignment="1">
      <alignment horizontal="justify" vertical="center"/>
    </xf>
    <xf numFmtId="3" fontId="12" fillId="9" borderId="17" xfId="4" applyNumberFormat="1" applyFont="1" applyFill="1" applyBorder="1" applyAlignment="1">
      <alignment horizontal="justify" vertical="center"/>
    </xf>
    <xf numFmtId="3" fontId="12" fillId="9" borderId="45" xfId="4" applyNumberFormat="1" applyFont="1" applyFill="1" applyBorder="1" applyAlignment="1">
      <alignment horizontal="justify" vertical="center"/>
    </xf>
    <xf numFmtId="3" fontId="15" fillId="9" borderId="1" xfId="4" applyNumberFormat="1" applyFont="1" applyFill="1" applyBorder="1" applyAlignment="1">
      <alignment horizontal="center" vertical="center" wrapText="1"/>
    </xf>
    <xf numFmtId="3" fontId="15" fillId="9" borderId="17" xfId="4" applyNumberFormat="1" applyFont="1" applyFill="1" applyBorder="1" applyAlignment="1">
      <alignment horizontal="center" vertical="center" wrapText="1"/>
    </xf>
    <xf numFmtId="3" fontId="15" fillId="9" borderId="11" xfId="4" applyNumberFormat="1" applyFont="1" applyFill="1" applyBorder="1" applyAlignment="1">
      <alignment horizontal="center" vertical="center" wrapText="1"/>
    </xf>
    <xf numFmtId="3" fontId="15" fillId="9" borderId="45" xfId="4" applyNumberFormat="1" applyFont="1" applyFill="1" applyBorder="1" applyAlignment="1">
      <alignment horizontal="center" vertical="center" wrapText="1"/>
    </xf>
    <xf numFmtId="0" fontId="12" fillId="9" borderId="13" xfId="0" applyFont="1" applyFill="1" applyBorder="1" applyAlignment="1" applyProtection="1">
      <alignment horizontal="center" vertical="center" wrapText="1"/>
      <protection locked="0"/>
    </xf>
    <xf numFmtId="3" fontId="15" fillId="9" borderId="13" xfId="4" applyNumberFormat="1" applyFont="1" applyFill="1" applyBorder="1" applyAlignment="1">
      <alignment horizontal="center" vertical="center"/>
    </xf>
    <xf numFmtId="3" fontId="12" fillId="9" borderId="13" xfId="4" applyNumberFormat="1" applyFont="1" applyFill="1" applyBorder="1" applyAlignment="1">
      <alignment horizontal="justify" vertical="center"/>
    </xf>
    <xf numFmtId="0" fontId="13" fillId="0" borderId="13" xfId="0" applyFont="1" applyFill="1" applyBorder="1" applyAlignment="1" applyProtection="1">
      <alignment horizontal="center" vertical="center" wrapText="1"/>
    </xf>
  </cellXfs>
  <cellStyles count="8">
    <cellStyle name="Bueno" xfId="5" builtinId="26"/>
    <cellStyle name="Incorrecto" xfId="6" builtinId="27"/>
    <cellStyle name="Moneda" xfId="2" builtinId="4"/>
    <cellStyle name="Normal" xfId="0" builtinId="0"/>
    <cellStyle name="Normal 2" xfId="7" xr:uid="{1BD3D063-AACD-4527-8C74-19E48854A752}"/>
    <cellStyle name="Normal 3" xfId="3" xr:uid="{00000000-0005-0000-0000-000002000000}"/>
    <cellStyle name="Porcentaje" xfId="1" builtinId="5"/>
    <cellStyle name="Porcentaje 2" xfId="4" xr:uid="{00000000-0005-0000-0000-000004000000}"/>
  </cellStyles>
  <dxfs count="5">
    <dxf>
      <fill>
        <patternFill patternType="none"/>
      </fill>
    </dxf>
    <dxf>
      <fill>
        <patternFill patternType="none"/>
      </fill>
    </dxf>
    <dxf>
      <fill>
        <patternFill patternType="none"/>
      </fill>
    </dxf>
    <dxf>
      <fill>
        <patternFill patternType="none"/>
      </fill>
    </dxf>
    <dxf>
      <fill>
        <patternFill patternType="none"/>
      </fill>
    </dxf>
  </dxfs>
  <tableStyles count="0" defaultTableStyle="TableStyleMedium2" defaultPivotStyle="PivotStyleLight16"/>
  <colors>
    <mruColors>
      <color rgb="FF004C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RIOSS.INPEC/Documents/Plan%20de%20Acci&#243;n/2017/nacional/Modificaciones/3er%20Tri/solicitud_modificaci&#243;n%20Escue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ANABRIAC/Documents/2016/PLAN%20DE%20ACCION/MATRIZ%20PLAN%20DE%20ACCION/PLAN%20DE%20ACCION%202016%2001042016%20trata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Hoja1"/>
    </sheetNames>
    <sheetDataSet>
      <sheetData sheetId="0">
        <row r="2">
          <cell r="BD2" t="str">
            <v xml:space="preserve">GRUPO DE ASUNTOS PENITENCIARIOS </v>
          </cell>
        </row>
        <row r="3">
          <cell r="BD3" t="str">
            <v xml:space="preserve">GRUPO DE ATENCIÓN AL CIUDADANO </v>
          </cell>
        </row>
        <row r="4">
          <cell r="BD4" t="str">
            <v>GRUPO DE APOYO ESPIRITUAL</v>
          </cell>
        </row>
        <row r="5">
          <cell r="BD5" t="str">
            <v xml:space="preserve">GRUPO DE DERECHOS HUMANOS </v>
          </cell>
        </row>
        <row r="6">
          <cell r="BD6" t="str">
            <v xml:space="preserve">GRUPO DE RELACIONES INTERNACIONALES </v>
          </cell>
        </row>
        <row r="7">
          <cell r="BD7" t="str">
            <v>GRUPO DE RELACIONES PÚBLICAS Y PROTOCOLO</v>
          </cell>
        </row>
        <row r="8">
          <cell r="BD8" t="str">
            <v xml:space="preserve">OFICINA ASESORA DE PLANEACIÓN </v>
          </cell>
        </row>
        <row r="9">
          <cell r="BD9" t="str">
            <v xml:space="preserve">OFICINA ASESORA JURÍDICA </v>
          </cell>
        </row>
        <row r="10">
          <cell r="BD10" t="str">
            <v xml:space="preserve">OFICINA ASESORA DE COMUNICACIONES </v>
          </cell>
        </row>
        <row r="11">
          <cell r="BD11" t="str">
            <v xml:space="preserve">OFICINA DE SISTEMAS DE INFORMACIÓN </v>
          </cell>
        </row>
        <row r="12">
          <cell r="BD12" t="str">
            <v xml:space="preserve">OFICINA DE CONTROL INTERNO </v>
          </cell>
        </row>
        <row r="13">
          <cell r="BD13" t="str">
            <v xml:space="preserve">OFICINA DE CONTROL INTERNO DISCIPLINARIO </v>
          </cell>
        </row>
        <row r="14">
          <cell r="BD14" t="str">
            <v xml:space="preserve">DIRECCIÓN DE CUSTODIA Y VIGILANCIA </v>
          </cell>
        </row>
        <row r="15">
          <cell r="BD15" t="str">
            <v xml:space="preserve">SUBDIRECCIÓN DE CUERPO DE CUSTODIA </v>
          </cell>
        </row>
        <row r="16">
          <cell r="BD16" t="str">
            <v xml:space="preserve">SUBDIRECCIÓN DE SEGURIDAD Y VIGILANCIA </v>
          </cell>
        </row>
        <row r="17">
          <cell r="BD17" t="str">
            <v xml:space="preserve">DIRECCIÓN DE ATENCIÓN Y TRATAMIENTO </v>
          </cell>
        </row>
        <row r="18">
          <cell r="BD18" t="str">
            <v xml:space="preserve">SUBDIRECCIÓN DE ATENCIÓN EN SALUD </v>
          </cell>
        </row>
        <row r="19">
          <cell r="BD19" t="str">
            <v xml:space="preserve">SUBDIRECCIÓN DE ATENCIÓN PSICOSOCIAL </v>
          </cell>
        </row>
        <row r="20">
          <cell r="BD20" t="str">
            <v xml:space="preserve">SUBDIRECCIÓN DE EDUCACIÓN </v>
          </cell>
        </row>
        <row r="21">
          <cell r="BD21" t="str">
            <v>SUBDIRECCIÓN DE DESARROLLO DE ACTIVIDADES PRODUCTIVAS</v>
          </cell>
        </row>
        <row r="22">
          <cell r="BD22" t="str">
            <v>DIRECCION ESCUELA DE FORMACIÓN</v>
          </cell>
        </row>
        <row r="23">
          <cell r="BD23" t="str">
            <v xml:space="preserve">DIRECCIÓN DE GESTIÓN CORPORATIVA </v>
          </cell>
        </row>
        <row r="24">
          <cell r="BD24" t="str">
            <v xml:space="preserve">SUBDIRECCIÓN DE TALENTO HUMANO </v>
          </cell>
        </row>
        <row r="25">
          <cell r="BD25" t="str">
            <v xml:space="preserve">SUBDIRECCION DE GESTION CONTRACTUAL </v>
          </cell>
        </row>
        <row r="26">
          <cell r="BD26" t="str">
            <v>DIRECCIÓN REGIONAL CENTRAL</v>
          </cell>
        </row>
        <row r="27">
          <cell r="BD27" t="str">
            <v>DIRECCIÓN REGIONAL OCCIDENTE</v>
          </cell>
        </row>
        <row r="28">
          <cell r="BD28" t="str">
            <v>DIRECCIÓN REGIONAL NORTE</v>
          </cell>
        </row>
        <row r="29">
          <cell r="BD29" t="str">
            <v>DIRECCIÓN REGIONAL ORIENTE</v>
          </cell>
        </row>
        <row r="30">
          <cell r="BD30" t="str">
            <v>DIRECCIÓN REGIONAL NOROESTE</v>
          </cell>
        </row>
        <row r="31">
          <cell r="BD31" t="str">
            <v>DIRECCIÓN REGIONAL VIEJO CALDAS</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 val="PLAN DE ACCIO INPEC"/>
      <sheetName val="REGIONAL"/>
      <sheetName val="Hoja1"/>
      <sheetName val="Listas Plantilla"/>
      <sheetName val="Plan de Acción "/>
    </sheetNames>
    <sheetDataSet>
      <sheetData sheetId="0">
        <row r="2">
          <cell r="B2" t="str">
            <v>Director General de Entidad descentralizada</v>
          </cell>
        </row>
        <row r="3">
          <cell r="B3" t="str">
            <v>Asesor</v>
          </cell>
        </row>
        <row r="4">
          <cell r="B4" t="str">
            <v>Auxiliar Administrativo</v>
          </cell>
        </row>
        <row r="5">
          <cell r="B5" t="str">
            <v>Capitan de Prisiones</v>
          </cell>
        </row>
        <row r="6">
          <cell r="B6" t="str">
            <v>Comandante Superior de Prisiones</v>
          </cell>
        </row>
        <row r="7">
          <cell r="B7" t="str">
            <v>Contratista</v>
          </cell>
        </row>
        <row r="8">
          <cell r="B8" t="str">
            <v>Director Administrativo y financiero</v>
          </cell>
        </row>
        <row r="9">
          <cell r="B9" t="str">
            <v>Director de Establecimiento de Reclusión</v>
          </cell>
        </row>
        <row r="10">
          <cell r="B10" t="str">
            <v>Director Técnico</v>
          </cell>
        </row>
        <row r="11">
          <cell r="B11" t="str">
            <v>Distinguido</v>
          </cell>
        </row>
        <row r="12">
          <cell r="B12" t="str">
            <v>Dragoneante</v>
          </cell>
        </row>
        <row r="13">
          <cell r="B13" t="str">
            <v>Inspector</v>
          </cell>
        </row>
        <row r="14">
          <cell r="B14" t="str">
            <v>Inspector Jefe</v>
          </cell>
        </row>
        <row r="15">
          <cell r="B15" t="str">
            <v xml:space="preserve">Instructor </v>
          </cell>
        </row>
        <row r="16">
          <cell r="B16" t="str">
            <v>Jefe de Oficina</v>
          </cell>
        </row>
        <row r="17">
          <cell r="B17" t="str">
            <v>Jefe de Oficina Asesora</v>
          </cell>
        </row>
        <row r="18">
          <cell r="B18" t="str">
            <v>Mayor de Prisiones</v>
          </cell>
        </row>
        <row r="19">
          <cell r="B19" t="str">
            <v>Oficial de Tratamiento Penitenciario</v>
          </cell>
        </row>
        <row r="20">
          <cell r="B20" t="str">
            <v>Oficial Logístico</v>
          </cell>
        </row>
        <row r="21">
          <cell r="B21" t="str">
            <v>Pagador</v>
          </cell>
        </row>
        <row r="22">
          <cell r="B22" t="str">
            <v>Profesional Especializado</v>
          </cell>
        </row>
        <row r="23">
          <cell r="B23" t="str">
            <v>Profesional Universitario</v>
          </cell>
        </row>
        <row r="24">
          <cell r="B24" t="str">
            <v>Secretario</v>
          </cell>
        </row>
        <row r="25">
          <cell r="B25" t="str">
            <v>Secretario Ejecutivo</v>
          </cell>
        </row>
        <row r="26">
          <cell r="B26" t="str">
            <v>Subdirector de Establecimiento de Reclusión</v>
          </cell>
        </row>
        <row r="27">
          <cell r="B27" t="str">
            <v>Subdirector Operativo</v>
          </cell>
        </row>
        <row r="28">
          <cell r="B28" t="str">
            <v>Subdirector Técnico</v>
          </cell>
        </row>
        <row r="29">
          <cell r="B29" t="str">
            <v>Técnico Administrativo</v>
          </cell>
        </row>
        <row r="30">
          <cell r="B30" t="str">
            <v>Técnico Operativo</v>
          </cell>
        </row>
        <row r="31">
          <cell r="B31" t="str">
            <v>Teniente de Prisiones</v>
          </cell>
        </row>
      </sheetData>
      <sheetData sheetId="1"/>
      <sheetData sheetId="2"/>
      <sheetData sheetId="3"/>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Q627"/>
  <sheetViews>
    <sheetView showGridLines="0" tabSelected="1" topLeftCell="T369" zoomScale="80" zoomScaleNormal="80" zoomScaleSheetLayoutView="80" zoomScalePageLayoutView="10" workbookViewId="0">
      <selection activeCell="AE374" sqref="AE374"/>
    </sheetView>
  </sheetViews>
  <sheetFormatPr baseColWidth="10" defaultRowHeight="33.75"/>
  <cols>
    <col min="1" max="1" width="19.7109375" customWidth="1"/>
    <col min="2" max="3" width="19.140625" customWidth="1"/>
    <col min="4" max="4" width="16.85546875" customWidth="1"/>
    <col min="5" max="5" width="50.42578125" customWidth="1"/>
    <col min="6" max="6" width="14.7109375" customWidth="1"/>
    <col min="7" max="7" width="23.28515625" style="2" customWidth="1"/>
    <col min="8" max="8" width="14.7109375" style="2" customWidth="1"/>
    <col min="9" max="9" width="46.7109375" style="2" customWidth="1"/>
    <col min="10" max="10" width="26.7109375" style="2" customWidth="1"/>
    <col min="11" max="11" width="31" style="1" customWidth="1"/>
    <col min="12" max="12" width="15.42578125" style="1" customWidth="1"/>
    <col min="13" max="13" width="14.85546875" style="1" customWidth="1"/>
    <col min="14" max="14" width="16.140625" style="1" customWidth="1"/>
    <col min="15" max="15" width="19.140625" customWidth="1"/>
    <col min="16" max="16" width="20" customWidth="1"/>
    <col min="17" max="17" width="28" customWidth="1"/>
    <col min="18" max="18" width="12" customWidth="1"/>
    <col min="19" max="19" width="12.85546875" style="2" customWidth="1"/>
    <col min="20" max="20" width="11.28515625" style="2" customWidth="1"/>
    <col min="21" max="21" width="11.5703125" style="2" customWidth="1"/>
    <col min="22" max="22" width="35.85546875" style="11" customWidth="1"/>
    <col min="23" max="23" width="12.7109375" customWidth="1"/>
    <col min="24" max="24" width="10" style="1" customWidth="1"/>
    <col min="25" max="25" width="11.42578125" customWidth="1"/>
    <col min="26" max="26" width="14" style="12" customWidth="1"/>
    <col min="27" max="27" width="20.28515625" style="7" customWidth="1"/>
    <col min="28" max="28" width="18.28515625" customWidth="1"/>
    <col min="29" max="29" width="18.7109375" customWidth="1"/>
    <col min="30" max="30" width="10.28515625" customWidth="1"/>
    <col min="31" max="32" width="13.7109375" customWidth="1"/>
    <col min="33" max="33" width="13" customWidth="1"/>
    <col min="34" max="34" width="43" customWidth="1"/>
    <col min="35" max="35" width="12.7109375" customWidth="1"/>
    <col min="36" max="36" width="14.140625" customWidth="1"/>
    <col min="37" max="37" width="13" customWidth="1"/>
    <col min="38" max="38" width="10.28515625" customWidth="1"/>
    <col min="39" max="39" width="11.5703125" customWidth="1"/>
    <col min="40" max="40" width="35.42578125" style="1" customWidth="1"/>
    <col min="41" max="41" width="26.42578125" style="766" customWidth="1"/>
    <col min="42" max="42" width="23.5703125" customWidth="1"/>
    <col min="43" max="43" width="27" style="5" customWidth="1"/>
  </cols>
  <sheetData>
    <row r="1" spans="1:43" s="8" customFormat="1" ht="47.25" thickTop="1">
      <c r="A1" s="2123" t="s">
        <v>123</v>
      </c>
      <c r="B1" s="2124"/>
      <c r="C1" s="2124"/>
      <c r="D1" s="2124"/>
      <c r="E1" s="2124"/>
      <c r="F1" s="2124"/>
      <c r="G1" s="2124"/>
      <c r="H1" s="2124"/>
      <c r="I1" s="2124"/>
      <c r="J1" s="2124"/>
      <c r="K1" s="2124"/>
      <c r="L1" s="2124"/>
      <c r="M1" s="2124"/>
      <c r="N1" s="2124"/>
      <c r="O1" s="2124"/>
      <c r="P1" s="2124"/>
      <c r="Q1" s="2124"/>
      <c r="R1" s="2124"/>
      <c r="S1" s="2124"/>
      <c r="T1" s="2124"/>
      <c r="U1" s="2124"/>
      <c r="V1" s="2124"/>
      <c r="W1" s="2124"/>
      <c r="X1" s="2124"/>
      <c r="Y1" s="2124"/>
      <c r="Z1" s="2124"/>
      <c r="AA1" s="2124"/>
      <c r="AB1" s="2124"/>
      <c r="AC1" s="2124"/>
      <c r="AD1" s="2124"/>
      <c r="AE1" s="2124"/>
      <c r="AF1" s="2124"/>
      <c r="AG1" s="2124"/>
      <c r="AH1" s="2124"/>
      <c r="AI1" s="2124"/>
      <c r="AJ1" s="2124"/>
      <c r="AK1" s="2124"/>
      <c r="AL1" s="2124"/>
      <c r="AM1" s="2124"/>
      <c r="AN1" s="2124"/>
      <c r="AO1" s="2124"/>
      <c r="AP1" s="2124"/>
      <c r="AQ1" s="2125"/>
    </row>
    <row r="2" spans="1:43" s="8" customFormat="1" ht="31.5" customHeight="1">
      <c r="A2" s="2126" t="s">
        <v>0</v>
      </c>
      <c r="B2" s="2127"/>
      <c r="C2" s="2127"/>
      <c r="D2" s="2127"/>
      <c r="E2" s="2127"/>
      <c r="F2" s="2127"/>
      <c r="G2" s="2127"/>
      <c r="H2" s="2127"/>
      <c r="I2" s="2127"/>
      <c r="J2" s="2127"/>
      <c r="K2" s="2127"/>
      <c r="L2" s="2127"/>
      <c r="M2" s="2127"/>
      <c r="N2" s="2127"/>
      <c r="O2" s="2127"/>
      <c r="P2" s="2127"/>
      <c r="Q2" s="2127"/>
      <c r="R2" s="2127"/>
      <c r="S2" s="2128"/>
      <c r="T2" s="2132" t="s">
        <v>1</v>
      </c>
      <c r="U2" s="2133"/>
      <c r="V2" s="2133"/>
      <c r="W2" s="2133"/>
      <c r="X2" s="2133"/>
      <c r="Y2" s="2133"/>
      <c r="Z2" s="2133"/>
      <c r="AA2" s="2133"/>
      <c r="AB2" s="2133"/>
      <c r="AC2" s="2133"/>
      <c r="AD2" s="2133"/>
      <c r="AE2" s="2134"/>
      <c r="AF2" s="2138" t="s">
        <v>2</v>
      </c>
      <c r="AG2" s="2139"/>
      <c r="AH2" s="2139"/>
      <c r="AI2" s="2139"/>
      <c r="AJ2" s="2139"/>
      <c r="AK2" s="2139"/>
      <c r="AL2" s="2139"/>
      <c r="AM2" s="2139"/>
      <c r="AN2" s="2139"/>
      <c r="AO2" s="2139"/>
      <c r="AP2" s="2139"/>
      <c r="AQ2" s="2140"/>
    </row>
    <row r="3" spans="1:43" s="8" customFormat="1" ht="32.25" customHeight="1">
      <c r="A3" s="2129"/>
      <c r="B3" s="2130"/>
      <c r="C3" s="2130"/>
      <c r="D3" s="2130"/>
      <c r="E3" s="2130"/>
      <c r="F3" s="2130"/>
      <c r="G3" s="2130"/>
      <c r="H3" s="2130"/>
      <c r="I3" s="2130"/>
      <c r="J3" s="2130"/>
      <c r="K3" s="2130"/>
      <c r="L3" s="2130"/>
      <c r="M3" s="2130"/>
      <c r="N3" s="2130"/>
      <c r="O3" s="2130"/>
      <c r="P3" s="2130"/>
      <c r="Q3" s="2130"/>
      <c r="R3" s="2130"/>
      <c r="S3" s="2131"/>
      <c r="T3" s="2135"/>
      <c r="U3" s="2136"/>
      <c r="V3" s="2136"/>
      <c r="W3" s="2136"/>
      <c r="X3" s="2136"/>
      <c r="Y3" s="2136"/>
      <c r="Z3" s="2136"/>
      <c r="AA3" s="2136"/>
      <c r="AB3" s="2136"/>
      <c r="AC3" s="2136"/>
      <c r="AD3" s="2136"/>
      <c r="AE3" s="2137"/>
      <c r="AF3" s="2141"/>
      <c r="AG3" s="2142"/>
      <c r="AH3" s="2142"/>
      <c r="AI3" s="2142"/>
      <c r="AJ3" s="2142"/>
      <c r="AK3" s="2142"/>
      <c r="AL3" s="2142"/>
      <c r="AM3" s="2142"/>
      <c r="AN3" s="2143" t="s">
        <v>3</v>
      </c>
      <c r="AO3" s="2143"/>
      <c r="AP3" s="2144" t="s">
        <v>4</v>
      </c>
      <c r="AQ3" s="2145"/>
    </row>
    <row r="4" spans="1:43" s="9" customFormat="1" ht="30.75" customHeight="1">
      <c r="A4" s="2152" t="s">
        <v>5</v>
      </c>
      <c r="B4" s="2119" t="s">
        <v>31</v>
      </c>
      <c r="C4" s="2119" t="s">
        <v>73</v>
      </c>
      <c r="D4" s="2119" t="s">
        <v>32</v>
      </c>
      <c r="E4" s="2119" t="s">
        <v>74</v>
      </c>
      <c r="F4" s="2119" t="s">
        <v>2614</v>
      </c>
      <c r="G4" s="2119" t="s">
        <v>2615</v>
      </c>
      <c r="H4" s="2119" t="s">
        <v>2616</v>
      </c>
      <c r="I4" s="2119" t="s">
        <v>75</v>
      </c>
      <c r="J4" s="2119" t="s">
        <v>2617</v>
      </c>
      <c r="K4" s="2119" t="s">
        <v>2618</v>
      </c>
      <c r="L4" s="2119" t="s">
        <v>97</v>
      </c>
      <c r="M4" s="2119" t="s">
        <v>7</v>
      </c>
      <c r="N4" s="2119" t="s">
        <v>33</v>
      </c>
      <c r="O4" s="2119" t="s">
        <v>6</v>
      </c>
      <c r="P4" s="2119" t="s">
        <v>92</v>
      </c>
      <c r="Q4" s="2119" t="s">
        <v>93</v>
      </c>
      <c r="R4" s="2119" t="s">
        <v>97</v>
      </c>
      <c r="S4" s="2119" t="s">
        <v>7</v>
      </c>
      <c r="T4" s="2121" t="s">
        <v>34</v>
      </c>
      <c r="U4" s="2121" t="s">
        <v>8</v>
      </c>
      <c r="V4" s="2154" t="s">
        <v>9</v>
      </c>
      <c r="W4" s="2121" t="s">
        <v>35</v>
      </c>
      <c r="X4" s="2121" t="s">
        <v>98</v>
      </c>
      <c r="Y4" s="2121" t="s">
        <v>10</v>
      </c>
      <c r="Z4" s="2121" t="s">
        <v>11</v>
      </c>
      <c r="AA4" s="2121" t="s">
        <v>22</v>
      </c>
      <c r="AB4" s="2121"/>
      <c r="AC4" s="2121" t="s">
        <v>15</v>
      </c>
      <c r="AD4" s="2121" t="s">
        <v>12</v>
      </c>
      <c r="AE4" s="2121" t="s">
        <v>13</v>
      </c>
      <c r="AF4" s="2146" t="s">
        <v>36</v>
      </c>
      <c r="AG4" s="2146" t="s">
        <v>14</v>
      </c>
      <c r="AH4" s="2146" t="s">
        <v>16</v>
      </c>
      <c r="AI4" s="2146" t="s">
        <v>17</v>
      </c>
      <c r="AJ4" s="2146" t="s">
        <v>18</v>
      </c>
      <c r="AK4" s="2146" t="s">
        <v>37</v>
      </c>
      <c r="AL4" s="2146" t="s">
        <v>38</v>
      </c>
      <c r="AM4" s="2150" t="s">
        <v>19</v>
      </c>
      <c r="AN4" s="2146" t="s">
        <v>20</v>
      </c>
      <c r="AO4" s="2146" t="s">
        <v>21</v>
      </c>
      <c r="AP4" s="2146" t="s">
        <v>20</v>
      </c>
      <c r="AQ4" s="2148" t="s">
        <v>21</v>
      </c>
    </row>
    <row r="5" spans="1:43" s="10" customFormat="1" ht="62.25" customHeight="1" thickBot="1">
      <c r="A5" s="2153"/>
      <c r="B5" s="2120"/>
      <c r="C5" s="2120"/>
      <c r="D5" s="2120"/>
      <c r="E5" s="2120"/>
      <c r="F5" s="2120"/>
      <c r="G5" s="2120"/>
      <c r="H5" s="2120"/>
      <c r="I5" s="2120"/>
      <c r="J5" s="2120"/>
      <c r="K5" s="2120"/>
      <c r="L5" s="2120"/>
      <c r="M5" s="2120"/>
      <c r="N5" s="2120"/>
      <c r="O5" s="2120"/>
      <c r="P5" s="2120"/>
      <c r="Q5" s="2120"/>
      <c r="R5" s="2120"/>
      <c r="S5" s="2120"/>
      <c r="T5" s="2122"/>
      <c r="U5" s="2122"/>
      <c r="V5" s="2155"/>
      <c r="W5" s="2122"/>
      <c r="X5" s="2122"/>
      <c r="Y5" s="2122"/>
      <c r="Z5" s="2122"/>
      <c r="AA5" s="1012" t="s">
        <v>23</v>
      </c>
      <c r="AB5" s="1012" t="s">
        <v>24</v>
      </c>
      <c r="AC5" s="2122"/>
      <c r="AD5" s="2122"/>
      <c r="AE5" s="2122"/>
      <c r="AF5" s="2147"/>
      <c r="AG5" s="2147"/>
      <c r="AH5" s="2147"/>
      <c r="AI5" s="2147"/>
      <c r="AJ5" s="2147"/>
      <c r="AK5" s="2147"/>
      <c r="AL5" s="2147"/>
      <c r="AM5" s="2151"/>
      <c r="AN5" s="2147"/>
      <c r="AO5" s="2147"/>
      <c r="AP5" s="2147"/>
      <c r="AQ5" s="2149"/>
    </row>
    <row r="6" spans="1:43" s="4" customFormat="1" ht="39" customHeight="1" thickTop="1">
      <c r="A6" s="2075" t="s">
        <v>29</v>
      </c>
      <c r="B6" s="2077" t="s">
        <v>29</v>
      </c>
      <c r="C6" s="2077" t="s">
        <v>72</v>
      </c>
      <c r="D6" s="2077" t="s">
        <v>71</v>
      </c>
      <c r="E6" s="2079" t="s">
        <v>70</v>
      </c>
      <c r="F6" s="2077" t="s">
        <v>85</v>
      </c>
      <c r="G6" s="2077" t="s">
        <v>76</v>
      </c>
      <c r="H6" s="2077" t="s">
        <v>71</v>
      </c>
      <c r="I6" s="2079" t="s">
        <v>78</v>
      </c>
      <c r="J6" s="2077" t="s">
        <v>88</v>
      </c>
      <c r="K6" s="2079" t="s">
        <v>89</v>
      </c>
      <c r="L6" s="2077">
        <v>80</v>
      </c>
      <c r="M6" s="2077" t="s">
        <v>91</v>
      </c>
      <c r="N6" s="2077" t="s">
        <v>26</v>
      </c>
      <c r="O6" s="2077" t="s">
        <v>41</v>
      </c>
      <c r="P6" s="2077" t="s">
        <v>94</v>
      </c>
      <c r="Q6" s="2079" t="s">
        <v>79</v>
      </c>
      <c r="R6" s="2082">
        <v>0.8</v>
      </c>
      <c r="S6" s="2077" t="s">
        <v>91</v>
      </c>
      <c r="T6" s="2083" t="s">
        <v>42</v>
      </c>
      <c r="U6" s="2085" t="s">
        <v>25</v>
      </c>
      <c r="V6" s="2087" t="s">
        <v>46</v>
      </c>
      <c r="W6" s="2089">
        <v>0.04</v>
      </c>
      <c r="X6" s="1334">
        <v>1</v>
      </c>
      <c r="Y6" s="1341" t="s">
        <v>91</v>
      </c>
      <c r="Z6" s="1341" t="s">
        <v>124</v>
      </c>
      <c r="AA6" s="2020"/>
      <c r="AB6" s="2020"/>
      <c r="AC6" s="1345" t="s">
        <v>968</v>
      </c>
      <c r="AD6" s="2023" t="s">
        <v>43</v>
      </c>
      <c r="AE6" s="2023" t="s">
        <v>44</v>
      </c>
      <c r="AF6" s="28" t="s">
        <v>125</v>
      </c>
      <c r="AG6" s="957" t="s">
        <v>126</v>
      </c>
      <c r="AH6" s="1022" t="s">
        <v>127</v>
      </c>
      <c r="AI6" s="29">
        <v>45474</v>
      </c>
      <c r="AJ6" s="29">
        <v>45565</v>
      </c>
      <c r="AK6" s="988">
        <f>AJ6-AI6</f>
        <v>91</v>
      </c>
      <c r="AL6" s="966">
        <v>0.5</v>
      </c>
      <c r="AM6" s="974" t="s">
        <v>128</v>
      </c>
      <c r="AN6" s="1022" t="s">
        <v>129</v>
      </c>
      <c r="AO6" s="1022" t="s">
        <v>130</v>
      </c>
      <c r="AP6" s="1022" t="s">
        <v>131</v>
      </c>
      <c r="AQ6" s="1171" t="s">
        <v>132</v>
      </c>
    </row>
    <row r="7" spans="1:43" s="3" customFormat="1" ht="44.25" customHeight="1" thickBot="1">
      <c r="A7" s="2076"/>
      <c r="B7" s="2078"/>
      <c r="C7" s="2078"/>
      <c r="D7" s="2078"/>
      <c r="E7" s="2080"/>
      <c r="F7" s="2078"/>
      <c r="G7" s="2078"/>
      <c r="H7" s="2078"/>
      <c r="I7" s="2080"/>
      <c r="J7" s="2078"/>
      <c r="K7" s="2080"/>
      <c r="L7" s="2078"/>
      <c r="M7" s="2078"/>
      <c r="N7" s="2078"/>
      <c r="O7" s="2078"/>
      <c r="P7" s="2078"/>
      <c r="Q7" s="2080"/>
      <c r="R7" s="2078"/>
      <c r="S7" s="2078"/>
      <c r="T7" s="2084"/>
      <c r="U7" s="2086"/>
      <c r="V7" s="2088"/>
      <c r="W7" s="2090"/>
      <c r="X7" s="1650"/>
      <c r="Y7" s="1650"/>
      <c r="Z7" s="1650"/>
      <c r="AA7" s="2021"/>
      <c r="AB7" s="2021"/>
      <c r="AC7" s="1765"/>
      <c r="AD7" s="2024"/>
      <c r="AE7" s="2024"/>
      <c r="AF7" s="30" t="s">
        <v>133</v>
      </c>
      <c r="AG7" s="972" t="s">
        <v>126</v>
      </c>
      <c r="AH7" s="1017" t="s">
        <v>134</v>
      </c>
      <c r="AI7" s="31">
        <v>45383</v>
      </c>
      <c r="AJ7" s="31">
        <v>45626</v>
      </c>
      <c r="AK7" s="20">
        <f>AJ7-AI7</f>
        <v>243</v>
      </c>
      <c r="AL7" s="32">
        <v>0.5</v>
      </c>
      <c r="AM7" s="33" t="s">
        <v>128</v>
      </c>
      <c r="AN7" s="1023" t="s">
        <v>129</v>
      </c>
      <c r="AO7" s="1023" t="s">
        <v>130</v>
      </c>
      <c r="AP7" s="1023" t="s">
        <v>131</v>
      </c>
      <c r="AQ7" s="1172" t="s">
        <v>135</v>
      </c>
    </row>
    <row r="8" spans="1:43" ht="60.75" customHeight="1" thickTop="1">
      <c r="A8" s="2075" t="s">
        <v>29</v>
      </c>
      <c r="B8" s="2077" t="s">
        <v>29</v>
      </c>
      <c r="C8" s="2077" t="s">
        <v>72</v>
      </c>
      <c r="D8" s="2077" t="s">
        <v>71</v>
      </c>
      <c r="E8" s="2079" t="s">
        <v>70</v>
      </c>
      <c r="F8" s="2077" t="s">
        <v>85</v>
      </c>
      <c r="G8" s="2077" t="s">
        <v>76</v>
      </c>
      <c r="H8" s="2077" t="s">
        <v>71</v>
      </c>
      <c r="I8" s="2079" t="s">
        <v>78</v>
      </c>
      <c r="J8" s="2077" t="s">
        <v>88</v>
      </c>
      <c r="K8" s="2079" t="s">
        <v>89</v>
      </c>
      <c r="L8" s="2077">
        <v>80</v>
      </c>
      <c r="M8" s="2077" t="s">
        <v>91</v>
      </c>
      <c r="N8" s="2077" t="s">
        <v>26</v>
      </c>
      <c r="O8" s="2077" t="s">
        <v>41</v>
      </c>
      <c r="P8" s="2077" t="s">
        <v>94</v>
      </c>
      <c r="Q8" s="2079" t="s">
        <v>79</v>
      </c>
      <c r="R8" s="2082">
        <v>0.8</v>
      </c>
      <c r="S8" s="2077" t="s">
        <v>91</v>
      </c>
      <c r="T8" s="2083" t="s">
        <v>45</v>
      </c>
      <c r="U8" s="2085" t="s">
        <v>25</v>
      </c>
      <c r="V8" s="2087" t="s">
        <v>84</v>
      </c>
      <c r="W8" s="2089">
        <v>0.03</v>
      </c>
      <c r="X8" s="1434">
        <v>0.85</v>
      </c>
      <c r="Y8" s="1341" t="s">
        <v>91</v>
      </c>
      <c r="Z8" s="1341" t="s">
        <v>124</v>
      </c>
      <c r="AA8" s="2020"/>
      <c r="AB8" s="2020"/>
      <c r="AC8" s="1345" t="s">
        <v>968</v>
      </c>
      <c r="AD8" s="2023" t="s">
        <v>43</v>
      </c>
      <c r="AE8" s="2023" t="s">
        <v>44</v>
      </c>
      <c r="AF8" s="28" t="s">
        <v>136</v>
      </c>
      <c r="AG8" s="957" t="s">
        <v>126</v>
      </c>
      <c r="AH8" s="1015" t="s">
        <v>137</v>
      </c>
      <c r="AI8" s="29">
        <v>45383</v>
      </c>
      <c r="AJ8" s="29">
        <v>45626</v>
      </c>
      <c r="AK8" s="14">
        <f>AJ8-AI8</f>
        <v>243</v>
      </c>
      <c r="AL8" s="34">
        <v>0.1</v>
      </c>
      <c r="AM8" s="974" t="s">
        <v>128</v>
      </c>
      <c r="AN8" s="1015" t="s">
        <v>138</v>
      </c>
      <c r="AO8" s="1022" t="s">
        <v>139</v>
      </c>
      <c r="AP8" s="1022" t="s">
        <v>140</v>
      </c>
      <c r="AQ8" s="1171" t="s">
        <v>141</v>
      </c>
    </row>
    <row r="9" spans="1:43" s="3" customFormat="1" ht="66" customHeight="1">
      <c r="A9" s="2101"/>
      <c r="B9" s="2098"/>
      <c r="C9" s="2098"/>
      <c r="D9" s="2098"/>
      <c r="E9" s="2097"/>
      <c r="F9" s="2098"/>
      <c r="G9" s="2098"/>
      <c r="H9" s="2098"/>
      <c r="I9" s="2097"/>
      <c r="J9" s="2098"/>
      <c r="K9" s="2097"/>
      <c r="L9" s="2098"/>
      <c r="M9" s="2098"/>
      <c r="N9" s="2098"/>
      <c r="O9" s="2098"/>
      <c r="P9" s="2098"/>
      <c r="Q9" s="2097"/>
      <c r="R9" s="2098"/>
      <c r="S9" s="2098"/>
      <c r="T9" s="2103"/>
      <c r="U9" s="2102"/>
      <c r="V9" s="2104"/>
      <c r="W9" s="2117"/>
      <c r="X9" s="1390"/>
      <c r="Y9" s="1649"/>
      <c r="Z9" s="1649"/>
      <c r="AA9" s="2022"/>
      <c r="AB9" s="2022"/>
      <c r="AC9" s="1808"/>
      <c r="AD9" s="2025"/>
      <c r="AE9" s="2025"/>
      <c r="AF9" s="35" t="s">
        <v>142</v>
      </c>
      <c r="AG9" s="971" t="s">
        <v>126</v>
      </c>
      <c r="AH9" s="1025" t="s">
        <v>143</v>
      </c>
      <c r="AI9" s="36">
        <v>45383</v>
      </c>
      <c r="AJ9" s="36">
        <v>45626</v>
      </c>
      <c r="AK9" s="17">
        <f>AJ9-AI9</f>
        <v>243</v>
      </c>
      <c r="AL9" s="37">
        <v>0.15</v>
      </c>
      <c r="AM9" s="38" t="s">
        <v>128</v>
      </c>
      <c r="AN9" s="1016" t="s">
        <v>138</v>
      </c>
      <c r="AO9" s="1025" t="s">
        <v>139</v>
      </c>
      <c r="AP9" s="1025" t="s">
        <v>140</v>
      </c>
      <c r="AQ9" s="1173" t="s">
        <v>141</v>
      </c>
    </row>
    <row r="10" spans="1:43" s="3" customFormat="1" ht="35.25" customHeight="1">
      <c r="A10" s="2101"/>
      <c r="B10" s="2098"/>
      <c r="C10" s="2098"/>
      <c r="D10" s="2098"/>
      <c r="E10" s="2097"/>
      <c r="F10" s="2098"/>
      <c r="G10" s="2098"/>
      <c r="H10" s="2098"/>
      <c r="I10" s="2097"/>
      <c r="J10" s="2098"/>
      <c r="K10" s="2097"/>
      <c r="L10" s="2098"/>
      <c r="M10" s="2098"/>
      <c r="N10" s="2098"/>
      <c r="O10" s="2098"/>
      <c r="P10" s="2098"/>
      <c r="Q10" s="2097"/>
      <c r="R10" s="2098"/>
      <c r="S10" s="2098"/>
      <c r="T10" s="2103"/>
      <c r="U10" s="2102"/>
      <c r="V10" s="2104"/>
      <c r="W10" s="2117"/>
      <c r="X10" s="1390"/>
      <c r="Y10" s="1649"/>
      <c r="Z10" s="1649"/>
      <c r="AA10" s="2022"/>
      <c r="AB10" s="2022"/>
      <c r="AC10" s="1808"/>
      <c r="AD10" s="2025"/>
      <c r="AE10" s="2025"/>
      <c r="AF10" s="35" t="s">
        <v>144</v>
      </c>
      <c r="AG10" s="971" t="s">
        <v>126</v>
      </c>
      <c r="AH10" s="1025" t="s">
        <v>145</v>
      </c>
      <c r="AI10" s="36">
        <v>45311</v>
      </c>
      <c r="AJ10" s="36">
        <v>45381</v>
      </c>
      <c r="AK10" s="17">
        <f t="shared" ref="AK10:AK12" si="0">AJ10-AI10</f>
        <v>70</v>
      </c>
      <c r="AL10" s="37">
        <v>0.15</v>
      </c>
      <c r="AM10" s="38" t="s">
        <v>128</v>
      </c>
      <c r="AN10" s="1025" t="s">
        <v>129</v>
      </c>
      <c r="AO10" s="1025" t="s">
        <v>130</v>
      </c>
      <c r="AP10" s="1025" t="s">
        <v>146</v>
      </c>
      <c r="AQ10" s="1173" t="s">
        <v>147</v>
      </c>
    </row>
    <row r="11" spans="1:43" s="3" customFormat="1" ht="42.75" customHeight="1">
      <c r="A11" s="2101"/>
      <c r="B11" s="2098"/>
      <c r="C11" s="2098"/>
      <c r="D11" s="2098"/>
      <c r="E11" s="2097"/>
      <c r="F11" s="2098"/>
      <c r="G11" s="2098"/>
      <c r="H11" s="2098"/>
      <c r="I11" s="2097"/>
      <c r="J11" s="2098"/>
      <c r="K11" s="2097"/>
      <c r="L11" s="2098"/>
      <c r="M11" s="2098"/>
      <c r="N11" s="2098"/>
      <c r="O11" s="2098"/>
      <c r="P11" s="2098"/>
      <c r="Q11" s="2097"/>
      <c r="R11" s="2098"/>
      <c r="S11" s="2098"/>
      <c r="T11" s="2103"/>
      <c r="U11" s="2102"/>
      <c r="V11" s="2104"/>
      <c r="W11" s="2117"/>
      <c r="X11" s="1390"/>
      <c r="Y11" s="1649"/>
      <c r="Z11" s="1649"/>
      <c r="AA11" s="2022"/>
      <c r="AB11" s="2022"/>
      <c r="AC11" s="1808"/>
      <c r="AD11" s="2025"/>
      <c r="AE11" s="2025"/>
      <c r="AF11" s="35" t="s">
        <v>148</v>
      </c>
      <c r="AG11" s="971" t="s">
        <v>126</v>
      </c>
      <c r="AH11" s="1025" t="s">
        <v>149</v>
      </c>
      <c r="AI11" s="36">
        <v>45566</v>
      </c>
      <c r="AJ11" s="36">
        <v>45626</v>
      </c>
      <c r="AK11" s="17">
        <f t="shared" si="0"/>
        <v>60</v>
      </c>
      <c r="AL11" s="37">
        <v>0.2</v>
      </c>
      <c r="AM11" s="38" t="s">
        <v>128</v>
      </c>
      <c r="AN11" s="1016" t="s">
        <v>138</v>
      </c>
      <c r="AO11" s="1025" t="s">
        <v>139</v>
      </c>
      <c r="AP11" s="1025" t="s">
        <v>140</v>
      </c>
      <c r="AQ11" s="1173" t="s">
        <v>141</v>
      </c>
    </row>
    <row r="12" spans="1:43" s="3" customFormat="1" ht="45" customHeight="1">
      <c r="A12" s="2101"/>
      <c r="B12" s="2098"/>
      <c r="C12" s="2098"/>
      <c r="D12" s="2098"/>
      <c r="E12" s="2097"/>
      <c r="F12" s="2098"/>
      <c r="G12" s="2098"/>
      <c r="H12" s="2098"/>
      <c r="I12" s="2097"/>
      <c r="J12" s="2098"/>
      <c r="K12" s="2097"/>
      <c r="L12" s="2098"/>
      <c r="M12" s="2098"/>
      <c r="N12" s="2098"/>
      <c r="O12" s="2098"/>
      <c r="P12" s="2098"/>
      <c r="Q12" s="2097"/>
      <c r="R12" s="2098"/>
      <c r="S12" s="2098"/>
      <c r="T12" s="2103"/>
      <c r="U12" s="2102"/>
      <c r="V12" s="2104"/>
      <c r="W12" s="2117"/>
      <c r="X12" s="1390"/>
      <c r="Y12" s="1649"/>
      <c r="Z12" s="1649"/>
      <c r="AA12" s="2022"/>
      <c r="AB12" s="2022"/>
      <c r="AC12" s="1808"/>
      <c r="AD12" s="2025"/>
      <c r="AE12" s="2025"/>
      <c r="AF12" s="35" t="s">
        <v>150</v>
      </c>
      <c r="AG12" s="971" t="s">
        <v>126</v>
      </c>
      <c r="AH12" s="1025" t="s">
        <v>2619</v>
      </c>
      <c r="AI12" s="36">
        <v>45566</v>
      </c>
      <c r="AJ12" s="36">
        <v>45656</v>
      </c>
      <c r="AK12" s="17">
        <f t="shared" si="0"/>
        <v>90</v>
      </c>
      <c r="AL12" s="37">
        <v>0.15</v>
      </c>
      <c r="AM12" s="38" t="s">
        <v>128</v>
      </c>
      <c r="AN12" s="1016" t="s">
        <v>151</v>
      </c>
      <c r="AO12" s="1016" t="s">
        <v>152</v>
      </c>
      <c r="AP12" s="1016" t="s">
        <v>153</v>
      </c>
      <c r="AQ12" s="1174" t="s">
        <v>154</v>
      </c>
    </row>
    <row r="13" spans="1:43" s="3" customFormat="1" ht="46.5" customHeight="1" thickBot="1">
      <c r="A13" s="2076"/>
      <c r="B13" s="2078"/>
      <c r="C13" s="2078"/>
      <c r="D13" s="2078"/>
      <c r="E13" s="2080"/>
      <c r="F13" s="2078"/>
      <c r="G13" s="2078"/>
      <c r="H13" s="2078"/>
      <c r="I13" s="2080"/>
      <c r="J13" s="2078"/>
      <c r="K13" s="2080"/>
      <c r="L13" s="2078"/>
      <c r="M13" s="2078"/>
      <c r="N13" s="2078"/>
      <c r="O13" s="2078"/>
      <c r="P13" s="2078"/>
      <c r="Q13" s="2080"/>
      <c r="R13" s="2078"/>
      <c r="S13" s="2078"/>
      <c r="T13" s="2084"/>
      <c r="U13" s="2086"/>
      <c r="V13" s="2088"/>
      <c r="W13" s="2090"/>
      <c r="X13" s="1369"/>
      <c r="Y13" s="1650"/>
      <c r="Z13" s="1650"/>
      <c r="AA13" s="2021"/>
      <c r="AB13" s="2021"/>
      <c r="AC13" s="1765"/>
      <c r="AD13" s="2024"/>
      <c r="AE13" s="2024"/>
      <c r="AF13" s="30" t="s">
        <v>155</v>
      </c>
      <c r="AG13" s="972" t="s">
        <v>126</v>
      </c>
      <c r="AH13" s="1023" t="s">
        <v>2620</v>
      </c>
      <c r="AI13" s="39">
        <v>45292</v>
      </c>
      <c r="AJ13" s="39">
        <v>45382</v>
      </c>
      <c r="AK13" s="20">
        <f t="shared" ref="AK13:AK27" si="1">AJ13-AI13</f>
        <v>90</v>
      </c>
      <c r="AL13" s="40">
        <v>0.25</v>
      </c>
      <c r="AM13" s="33" t="s">
        <v>128</v>
      </c>
      <c r="AN13" s="1017" t="s">
        <v>151</v>
      </c>
      <c r="AO13" s="1017" t="s">
        <v>152</v>
      </c>
      <c r="AP13" s="1017" t="s">
        <v>153</v>
      </c>
      <c r="AQ13" s="1175" t="s">
        <v>154</v>
      </c>
    </row>
    <row r="14" spans="1:43" ht="106.5" customHeight="1" thickTop="1" thickBot="1">
      <c r="A14" s="1041" t="s">
        <v>29</v>
      </c>
      <c r="B14" s="41" t="s">
        <v>29</v>
      </c>
      <c r="C14" s="41" t="s">
        <v>72</v>
      </c>
      <c r="D14" s="41" t="s">
        <v>71</v>
      </c>
      <c r="E14" s="42" t="s">
        <v>70</v>
      </c>
      <c r="F14" s="41" t="s">
        <v>85</v>
      </c>
      <c r="G14" s="41" t="s">
        <v>76</v>
      </c>
      <c r="H14" s="41" t="s">
        <v>71</v>
      </c>
      <c r="I14" s="42" t="s">
        <v>78</v>
      </c>
      <c r="J14" s="41" t="s">
        <v>88</v>
      </c>
      <c r="K14" s="42" t="s">
        <v>89</v>
      </c>
      <c r="L14" s="41">
        <v>80</v>
      </c>
      <c r="M14" s="41" t="s">
        <v>91</v>
      </c>
      <c r="N14" s="41" t="s">
        <v>26</v>
      </c>
      <c r="O14" s="41" t="s">
        <v>41</v>
      </c>
      <c r="P14" s="41" t="s">
        <v>94</v>
      </c>
      <c r="Q14" s="42" t="s">
        <v>79</v>
      </c>
      <c r="R14" s="844">
        <v>0.8</v>
      </c>
      <c r="S14" s="41" t="s">
        <v>91</v>
      </c>
      <c r="T14" s="43" t="s">
        <v>47</v>
      </c>
      <c r="U14" s="44" t="s">
        <v>25</v>
      </c>
      <c r="V14" s="767" t="s">
        <v>65</v>
      </c>
      <c r="W14" s="948">
        <v>0.03</v>
      </c>
      <c r="X14" s="869">
        <v>0.5</v>
      </c>
      <c r="Y14" s="977" t="s">
        <v>91</v>
      </c>
      <c r="Z14" s="977" t="s">
        <v>124</v>
      </c>
      <c r="AA14" s="45"/>
      <c r="AB14" s="45"/>
      <c r="AC14" s="995" t="s">
        <v>968</v>
      </c>
      <c r="AD14" s="1011" t="s">
        <v>43</v>
      </c>
      <c r="AE14" s="1011" t="s">
        <v>44</v>
      </c>
      <c r="AF14" s="46" t="s">
        <v>156</v>
      </c>
      <c r="AG14" s="47" t="s">
        <v>126</v>
      </c>
      <c r="AH14" s="1020" t="s">
        <v>157</v>
      </c>
      <c r="AI14" s="48">
        <v>45383</v>
      </c>
      <c r="AJ14" s="48">
        <v>45473</v>
      </c>
      <c r="AK14" s="49">
        <f t="shared" si="1"/>
        <v>90</v>
      </c>
      <c r="AL14" s="50">
        <v>1</v>
      </c>
      <c r="AM14" s="51" t="s">
        <v>128</v>
      </c>
      <c r="AN14" s="1176" t="s">
        <v>129</v>
      </c>
      <c r="AO14" s="1176" t="s">
        <v>130</v>
      </c>
      <c r="AP14" s="1020" t="s">
        <v>131</v>
      </c>
      <c r="AQ14" s="1177" t="s">
        <v>158</v>
      </c>
    </row>
    <row r="15" spans="1:43" ht="86.25" customHeight="1" thickTop="1">
      <c r="A15" s="2075" t="s">
        <v>29</v>
      </c>
      <c r="B15" s="2077" t="s">
        <v>29</v>
      </c>
      <c r="C15" s="2077" t="s">
        <v>72</v>
      </c>
      <c r="D15" s="2077" t="s">
        <v>71</v>
      </c>
      <c r="E15" s="2079" t="s">
        <v>70</v>
      </c>
      <c r="F15" s="2077" t="s">
        <v>85</v>
      </c>
      <c r="G15" s="2077" t="s">
        <v>76</v>
      </c>
      <c r="H15" s="2077" t="s">
        <v>71</v>
      </c>
      <c r="I15" s="2079" t="s">
        <v>78</v>
      </c>
      <c r="J15" s="2077" t="s">
        <v>88</v>
      </c>
      <c r="K15" s="2079" t="s">
        <v>89</v>
      </c>
      <c r="L15" s="2077">
        <v>80</v>
      </c>
      <c r="M15" s="2077" t="s">
        <v>91</v>
      </c>
      <c r="N15" s="2077" t="s">
        <v>26</v>
      </c>
      <c r="O15" s="2077" t="s">
        <v>49</v>
      </c>
      <c r="P15" s="2077" t="s">
        <v>95</v>
      </c>
      <c r="Q15" s="2079" t="s">
        <v>100</v>
      </c>
      <c r="R15" s="2082">
        <v>0.94</v>
      </c>
      <c r="S15" s="2077" t="s">
        <v>91</v>
      </c>
      <c r="T15" s="2083" t="s">
        <v>48</v>
      </c>
      <c r="U15" s="2085" t="s">
        <v>25</v>
      </c>
      <c r="V15" s="2087" t="s">
        <v>99</v>
      </c>
      <c r="W15" s="2089">
        <v>0.05</v>
      </c>
      <c r="X15" s="1334">
        <v>1</v>
      </c>
      <c r="Y15" s="1341" t="s">
        <v>91</v>
      </c>
      <c r="Z15" s="1341" t="s">
        <v>124</v>
      </c>
      <c r="AA15" s="2020"/>
      <c r="AB15" s="2020"/>
      <c r="AC15" s="1345" t="s">
        <v>968</v>
      </c>
      <c r="AD15" s="2023" t="s">
        <v>43</v>
      </c>
      <c r="AE15" s="2023" t="s">
        <v>44</v>
      </c>
      <c r="AF15" s="52" t="s">
        <v>159</v>
      </c>
      <c r="AG15" s="957" t="s">
        <v>126</v>
      </c>
      <c r="AH15" s="1022" t="s">
        <v>2682</v>
      </c>
      <c r="AI15" s="29">
        <v>45474</v>
      </c>
      <c r="AJ15" s="29">
        <v>45626</v>
      </c>
      <c r="AK15" s="988">
        <f t="shared" si="1"/>
        <v>152</v>
      </c>
      <c r="AL15" s="966">
        <v>1</v>
      </c>
      <c r="AM15" s="974" t="s">
        <v>128</v>
      </c>
      <c r="AN15" s="1022" t="s">
        <v>138</v>
      </c>
      <c r="AO15" s="1022" t="s">
        <v>139</v>
      </c>
      <c r="AP15" s="1015" t="s">
        <v>140</v>
      </c>
      <c r="AQ15" s="1178" t="s">
        <v>141</v>
      </c>
    </row>
    <row r="16" spans="1:43" ht="75" customHeight="1" thickBot="1">
      <c r="A16" s="2076"/>
      <c r="B16" s="2078"/>
      <c r="C16" s="2078"/>
      <c r="D16" s="2078"/>
      <c r="E16" s="2080"/>
      <c r="F16" s="2078"/>
      <c r="G16" s="2078"/>
      <c r="H16" s="2078"/>
      <c r="I16" s="2080"/>
      <c r="J16" s="2078"/>
      <c r="K16" s="2080"/>
      <c r="L16" s="2078"/>
      <c r="M16" s="2078"/>
      <c r="N16" s="2078"/>
      <c r="O16" s="2078"/>
      <c r="P16" s="2078"/>
      <c r="Q16" s="2080"/>
      <c r="R16" s="2078"/>
      <c r="S16" s="2078"/>
      <c r="T16" s="2084"/>
      <c r="U16" s="2086"/>
      <c r="V16" s="2088"/>
      <c r="W16" s="2090"/>
      <c r="X16" s="1650"/>
      <c r="Y16" s="1650"/>
      <c r="Z16" s="1650"/>
      <c r="AA16" s="2021"/>
      <c r="AB16" s="2021"/>
      <c r="AC16" s="1765"/>
      <c r="AD16" s="2024"/>
      <c r="AE16" s="2024"/>
      <c r="AF16" s="53" t="s">
        <v>160</v>
      </c>
      <c r="AG16" s="972" t="s">
        <v>2680</v>
      </c>
      <c r="AH16" s="1023" t="s">
        <v>161</v>
      </c>
      <c r="AI16" s="39">
        <v>45474</v>
      </c>
      <c r="AJ16" s="39">
        <v>45626</v>
      </c>
      <c r="AK16" s="990">
        <f t="shared" si="1"/>
        <v>152</v>
      </c>
      <c r="AL16" s="32">
        <v>0</v>
      </c>
      <c r="AM16" s="33" t="s">
        <v>128</v>
      </c>
      <c r="AN16" s="1023" t="s">
        <v>138</v>
      </c>
      <c r="AO16" s="1023" t="s">
        <v>139</v>
      </c>
      <c r="AP16" s="1017" t="s">
        <v>140</v>
      </c>
      <c r="AQ16" s="1175" t="s">
        <v>141</v>
      </c>
    </row>
    <row r="17" spans="1:43" ht="75" customHeight="1" thickTop="1">
      <c r="A17" s="2075" t="s">
        <v>29</v>
      </c>
      <c r="B17" s="2077" t="s">
        <v>29</v>
      </c>
      <c r="C17" s="2077" t="s">
        <v>72</v>
      </c>
      <c r="D17" s="2077" t="s">
        <v>71</v>
      </c>
      <c r="E17" s="2079" t="s">
        <v>70</v>
      </c>
      <c r="F17" s="2077" t="s">
        <v>85</v>
      </c>
      <c r="G17" s="2077" t="s">
        <v>76</v>
      </c>
      <c r="H17" s="2077" t="s">
        <v>71</v>
      </c>
      <c r="I17" s="2079" t="s">
        <v>78</v>
      </c>
      <c r="J17" s="2077" t="s">
        <v>88</v>
      </c>
      <c r="K17" s="2079" t="s">
        <v>89</v>
      </c>
      <c r="L17" s="2077">
        <v>80</v>
      </c>
      <c r="M17" s="2077" t="s">
        <v>91</v>
      </c>
      <c r="N17" s="2077" t="s">
        <v>27</v>
      </c>
      <c r="O17" s="2077" t="s">
        <v>49</v>
      </c>
      <c r="P17" s="2077" t="s">
        <v>95</v>
      </c>
      <c r="Q17" s="2079" t="s">
        <v>100</v>
      </c>
      <c r="R17" s="2082">
        <v>0.94</v>
      </c>
      <c r="S17" s="2077" t="s">
        <v>91</v>
      </c>
      <c r="T17" s="2083" t="s">
        <v>101</v>
      </c>
      <c r="U17" s="2085" t="s">
        <v>25</v>
      </c>
      <c r="V17" s="2087" t="s">
        <v>80</v>
      </c>
      <c r="W17" s="2089">
        <v>0.04</v>
      </c>
      <c r="X17" s="1334">
        <v>0.75</v>
      </c>
      <c r="Y17" s="1341" t="s">
        <v>91</v>
      </c>
      <c r="Z17" s="1341" t="s">
        <v>124</v>
      </c>
      <c r="AA17" s="2020"/>
      <c r="AB17" s="2020"/>
      <c r="AC17" s="1345" t="s">
        <v>968</v>
      </c>
      <c r="AD17" s="2023" t="s">
        <v>43</v>
      </c>
      <c r="AE17" s="2023" t="s">
        <v>44</v>
      </c>
      <c r="AF17" s="52" t="s">
        <v>162</v>
      </c>
      <c r="AG17" s="875" t="s">
        <v>126</v>
      </c>
      <c r="AH17" s="54" t="s">
        <v>163</v>
      </c>
      <c r="AI17" s="55">
        <v>45383</v>
      </c>
      <c r="AJ17" s="55">
        <v>45626</v>
      </c>
      <c r="AK17" s="56">
        <f t="shared" si="1"/>
        <v>243</v>
      </c>
      <c r="AL17" s="57">
        <v>0.4</v>
      </c>
      <c r="AM17" s="872" t="s">
        <v>128</v>
      </c>
      <c r="AN17" s="54" t="s">
        <v>138</v>
      </c>
      <c r="AO17" s="54" t="s">
        <v>139</v>
      </c>
      <c r="AP17" s="1015" t="s">
        <v>140</v>
      </c>
      <c r="AQ17" s="1178" t="s">
        <v>141</v>
      </c>
    </row>
    <row r="18" spans="1:43" ht="65.25" customHeight="1">
      <c r="A18" s="2101"/>
      <c r="B18" s="2098"/>
      <c r="C18" s="2098"/>
      <c r="D18" s="2098"/>
      <c r="E18" s="2097"/>
      <c r="F18" s="2098"/>
      <c r="G18" s="2098"/>
      <c r="H18" s="2098"/>
      <c r="I18" s="2097"/>
      <c r="J18" s="2098"/>
      <c r="K18" s="2097"/>
      <c r="L18" s="2098"/>
      <c r="M18" s="2098"/>
      <c r="N18" s="2098"/>
      <c r="O18" s="2098"/>
      <c r="P18" s="2098"/>
      <c r="Q18" s="2097"/>
      <c r="R18" s="2098"/>
      <c r="S18" s="2098"/>
      <c r="T18" s="2103"/>
      <c r="U18" s="2102"/>
      <c r="V18" s="2104"/>
      <c r="W18" s="2117"/>
      <c r="X18" s="1649"/>
      <c r="Y18" s="1649"/>
      <c r="Z18" s="1649"/>
      <c r="AA18" s="2022"/>
      <c r="AB18" s="2022"/>
      <c r="AC18" s="1808"/>
      <c r="AD18" s="2025"/>
      <c r="AE18" s="2025"/>
      <c r="AF18" s="58" t="s">
        <v>164</v>
      </c>
      <c r="AG18" s="879" t="s">
        <v>126</v>
      </c>
      <c r="AH18" s="59" t="s">
        <v>165</v>
      </c>
      <c r="AI18" s="60">
        <v>45383</v>
      </c>
      <c r="AJ18" s="60">
        <v>45626</v>
      </c>
      <c r="AK18" s="61">
        <f t="shared" si="1"/>
        <v>243</v>
      </c>
      <c r="AL18" s="62">
        <v>0.3</v>
      </c>
      <c r="AM18" s="1013" t="s">
        <v>128</v>
      </c>
      <c r="AN18" s="59" t="s">
        <v>138</v>
      </c>
      <c r="AO18" s="59" t="s">
        <v>139</v>
      </c>
      <c r="AP18" s="1016" t="s">
        <v>140</v>
      </c>
      <c r="AQ18" s="1174" t="s">
        <v>141</v>
      </c>
    </row>
    <row r="19" spans="1:43" ht="69.75" customHeight="1" thickBot="1">
      <c r="A19" s="2076"/>
      <c r="B19" s="2078"/>
      <c r="C19" s="2078"/>
      <c r="D19" s="2078"/>
      <c r="E19" s="2080"/>
      <c r="F19" s="2078"/>
      <c r="G19" s="2078"/>
      <c r="H19" s="2078"/>
      <c r="I19" s="2080"/>
      <c r="J19" s="2078"/>
      <c r="K19" s="2080"/>
      <c r="L19" s="2078"/>
      <c r="M19" s="2078"/>
      <c r="N19" s="2078"/>
      <c r="O19" s="2078"/>
      <c r="P19" s="2078"/>
      <c r="Q19" s="2080"/>
      <c r="R19" s="2078"/>
      <c r="S19" s="2078"/>
      <c r="T19" s="2084"/>
      <c r="U19" s="2086"/>
      <c r="V19" s="2088"/>
      <c r="W19" s="2090"/>
      <c r="X19" s="1650"/>
      <c r="Y19" s="1650"/>
      <c r="Z19" s="1650"/>
      <c r="AA19" s="2021"/>
      <c r="AB19" s="2021"/>
      <c r="AC19" s="1765"/>
      <c r="AD19" s="2024"/>
      <c r="AE19" s="2024"/>
      <c r="AF19" s="53" t="s">
        <v>166</v>
      </c>
      <c r="AG19" s="63" t="s">
        <v>126</v>
      </c>
      <c r="AH19" s="1023" t="s">
        <v>167</v>
      </c>
      <c r="AI19" s="39">
        <v>45566</v>
      </c>
      <c r="AJ19" s="39">
        <v>45656</v>
      </c>
      <c r="AK19" s="64">
        <f t="shared" si="1"/>
        <v>90</v>
      </c>
      <c r="AL19" s="65">
        <v>0.3</v>
      </c>
      <c r="AM19" s="1014" t="s">
        <v>128</v>
      </c>
      <c r="AN19" s="1032" t="s">
        <v>151</v>
      </c>
      <c r="AO19" s="1032" t="s">
        <v>168</v>
      </c>
      <c r="AP19" s="1118" t="s">
        <v>153</v>
      </c>
      <c r="AQ19" s="1179" t="s">
        <v>154</v>
      </c>
    </row>
    <row r="20" spans="1:43" ht="90.75" customHeight="1" thickTop="1">
      <c r="A20" s="2075" t="s">
        <v>29</v>
      </c>
      <c r="B20" s="2077" t="s">
        <v>29</v>
      </c>
      <c r="C20" s="2077" t="s">
        <v>72</v>
      </c>
      <c r="D20" s="2077" t="s">
        <v>71</v>
      </c>
      <c r="E20" s="2079" t="s">
        <v>70</v>
      </c>
      <c r="F20" s="2077" t="s">
        <v>85</v>
      </c>
      <c r="G20" s="2077" t="s">
        <v>76</v>
      </c>
      <c r="H20" s="2077" t="s">
        <v>71</v>
      </c>
      <c r="I20" s="2079" t="s">
        <v>78</v>
      </c>
      <c r="J20" s="2077" t="s">
        <v>88</v>
      </c>
      <c r="K20" s="2079" t="s">
        <v>89</v>
      </c>
      <c r="L20" s="2077">
        <v>80</v>
      </c>
      <c r="M20" s="2077" t="s">
        <v>91</v>
      </c>
      <c r="N20" s="2077" t="s">
        <v>27</v>
      </c>
      <c r="O20" s="2077" t="s">
        <v>49</v>
      </c>
      <c r="P20" s="2077" t="s">
        <v>95</v>
      </c>
      <c r="Q20" s="2079" t="s">
        <v>100</v>
      </c>
      <c r="R20" s="2082">
        <v>0.94</v>
      </c>
      <c r="S20" s="2077" t="s">
        <v>91</v>
      </c>
      <c r="T20" s="2083" t="s">
        <v>66</v>
      </c>
      <c r="U20" s="2085" t="s">
        <v>25</v>
      </c>
      <c r="V20" s="2087" t="s">
        <v>80</v>
      </c>
      <c r="W20" s="2089">
        <v>0.05</v>
      </c>
      <c r="X20" s="1334">
        <v>1</v>
      </c>
      <c r="Y20" s="1341" t="s">
        <v>91</v>
      </c>
      <c r="Z20" s="1341" t="s">
        <v>124</v>
      </c>
      <c r="AA20" s="2020"/>
      <c r="AB20" s="2020"/>
      <c r="AC20" s="1345" t="s">
        <v>968</v>
      </c>
      <c r="AD20" s="2118" t="s">
        <v>43</v>
      </c>
      <c r="AE20" s="2118" t="s">
        <v>44</v>
      </c>
      <c r="AF20" s="66" t="s">
        <v>169</v>
      </c>
      <c r="AG20" s="67" t="s">
        <v>126</v>
      </c>
      <c r="AH20" s="68" t="s">
        <v>170</v>
      </c>
      <c r="AI20" s="69">
        <v>45566</v>
      </c>
      <c r="AJ20" s="69">
        <v>45626</v>
      </c>
      <c r="AK20" s="70">
        <f t="shared" si="1"/>
        <v>60</v>
      </c>
      <c r="AL20" s="71">
        <v>0.6</v>
      </c>
      <c r="AM20" s="72" t="s">
        <v>128</v>
      </c>
      <c r="AN20" s="68" t="s">
        <v>138</v>
      </c>
      <c r="AO20" s="104" t="s">
        <v>139</v>
      </c>
      <c r="AP20" s="1015" t="s">
        <v>140</v>
      </c>
      <c r="AQ20" s="1178" t="s">
        <v>141</v>
      </c>
    </row>
    <row r="21" spans="1:43" ht="84" customHeight="1" thickBot="1">
      <c r="A21" s="2095"/>
      <c r="B21" s="2096"/>
      <c r="C21" s="2096"/>
      <c r="D21" s="2096"/>
      <c r="E21" s="2099"/>
      <c r="F21" s="2096"/>
      <c r="G21" s="2096"/>
      <c r="H21" s="2096"/>
      <c r="I21" s="2099"/>
      <c r="J21" s="2096"/>
      <c r="K21" s="2099"/>
      <c r="L21" s="2096"/>
      <c r="M21" s="2096"/>
      <c r="N21" s="2096"/>
      <c r="O21" s="2096"/>
      <c r="P21" s="2096"/>
      <c r="Q21" s="2099"/>
      <c r="R21" s="2096"/>
      <c r="S21" s="2096"/>
      <c r="T21" s="2110"/>
      <c r="U21" s="2111"/>
      <c r="V21" s="2112"/>
      <c r="W21" s="1709"/>
      <c r="X21" s="2113"/>
      <c r="Y21" s="2113"/>
      <c r="Z21" s="2113"/>
      <c r="AA21" s="2114"/>
      <c r="AB21" s="2114"/>
      <c r="AC21" s="2105"/>
      <c r="AD21" s="2092"/>
      <c r="AE21" s="2092"/>
      <c r="AF21" s="73" t="s">
        <v>171</v>
      </c>
      <c r="AG21" s="74" t="s">
        <v>126</v>
      </c>
      <c r="AH21" s="75" t="s">
        <v>172</v>
      </c>
      <c r="AI21" s="76">
        <v>45474</v>
      </c>
      <c r="AJ21" s="76">
        <v>45626</v>
      </c>
      <c r="AK21" s="77">
        <f t="shared" si="1"/>
        <v>152</v>
      </c>
      <c r="AL21" s="78">
        <v>0.4</v>
      </c>
      <c r="AM21" s="79" t="s">
        <v>128</v>
      </c>
      <c r="AN21" s="75" t="s">
        <v>129</v>
      </c>
      <c r="AO21" s="118" t="s">
        <v>130</v>
      </c>
      <c r="AP21" s="1019" t="s">
        <v>146</v>
      </c>
      <c r="AQ21" s="1180" t="s">
        <v>147</v>
      </c>
    </row>
    <row r="22" spans="1:43" ht="110.25" customHeight="1" thickTop="1" thickBot="1">
      <c r="A22" s="1042" t="s">
        <v>29</v>
      </c>
      <c r="B22" s="80" t="s">
        <v>29</v>
      </c>
      <c r="C22" s="80" t="s">
        <v>72</v>
      </c>
      <c r="D22" s="80" t="s">
        <v>71</v>
      </c>
      <c r="E22" s="81" t="s">
        <v>70</v>
      </c>
      <c r="F22" s="80" t="s">
        <v>85</v>
      </c>
      <c r="G22" s="80" t="s">
        <v>76</v>
      </c>
      <c r="H22" s="80" t="s">
        <v>71</v>
      </c>
      <c r="I22" s="81" t="s">
        <v>78</v>
      </c>
      <c r="J22" s="80" t="s">
        <v>88</v>
      </c>
      <c r="K22" s="81" t="s">
        <v>89</v>
      </c>
      <c r="L22" s="80">
        <v>80</v>
      </c>
      <c r="M22" s="80" t="s">
        <v>91</v>
      </c>
      <c r="N22" s="80" t="s">
        <v>27</v>
      </c>
      <c r="O22" s="80" t="s">
        <v>49</v>
      </c>
      <c r="P22" s="80" t="s">
        <v>95</v>
      </c>
      <c r="Q22" s="81" t="s">
        <v>100</v>
      </c>
      <c r="R22" s="845">
        <v>0.94</v>
      </c>
      <c r="S22" s="80" t="s">
        <v>91</v>
      </c>
      <c r="T22" s="82" t="s">
        <v>50</v>
      </c>
      <c r="U22" s="83" t="s">
        <v>25</v>
      </c>
      <c r="V22" s="768" t="s">
        <v>58</v>
      </c>
      <c r="W22" s="84">
        <v>0.05</v>
      </c>
      <c r="X22" s="165">
        <v>1</v>
      </c>
      <c r="Y22" s="85" t="s">
        <v>91</v>
      </c>
      <c r="Z22" s="85" t="s">
        <v>124</v>
      </c>
      <c r="AA22" s="86"/>
      <c r="AB22" s="86"/>
      <c r="AC22" s="140" t="s">
        <v>39</v>
      </c>
      <c r="AD22" s="87" t="s">
        <v>43</v>
      </c>
      <c r="AE22" s="87" t="s">
        <v>44</v>
      </c>
      <c r="AF22" s="88" t="s">
        <v>173</v>
      </c>
      <c r="AG22" s="89" t="s">
        <v>126</v>
      </c>
      <c r="AH22" s="99" t="s">
        <v>174</v>
      </c>
      <c r="AI22" s="90">
        <v>45566</v>
      </c>
      <c r="AJ22" s="90">
        <v>45626</v>
      </c>
      <c r="AK22" s="91">
        <f t="shared" si="1"/>
        <v>60</v>
      </c>
      <c r="AL22" s="92">
        <v>1</v>
      </c>
      <c r="AM22" s="93" t="s">
        <v>128</v>
      </c>
      <c r="AN22" s="99" t="s">
        <v>129</v>
      </c>
      <c r="AO22" s="147" t="s">
        <v>130</v>
      </c>
      <c r="AP22" s="140" t="s">
        <v>175</v>
      </c>
      <c r="AQ22" s="1181" t="s">
        <v>176</v>
      </c>
    </row>
    <row r="23" spans="1:43" ht="106.5" customHeight="1" thickTop="1" thickBot="1">
      <c r="A23" s="1043" t="s">
        <v>29</v>
      </c>
      <c r="B23" s="96" t="s">
        <v>29</v>
      </c>
      <c r="C23" s="96" t="s">
        <v>72</v>
      </c>
      <c r="D23" s="96" t="s">
        <v>71</v>
      </c>
      <c r="E23" s="81" t="s">
        <v>70</v>
      </c>
      <c r="F23" s="96" t="s">
        <v>85</v>
      </c>
      <c r="G23" s="96" t="s">
        <v>76</v>
      </c>
      <c r="H23" s="80" t="s">
        <v>71</v>
      </c>
      <c r="I23" s="81" t="s">
        <v>78</v>
      </c>
      <c r="J23" s="80" t="s">
        <v>88</v>
      </c>
      <c r="K23" s="81" t="s">
        <v>89</v>
      </c>
      <c r="L23" s="80">
        <v>80</v>
      </c>
      <c r="M23" s="80" t="s">
        <v>91</v>
      </c>
      <c r="N23" s="80" t="s">
        <v>27</v>
      </c>
      <c r="O23" s="96" t="s">
        <v>56</v>
      </c>
      <c r="P23" s="80" t="s">
        <v>96</v>
      </c>
      <c r="Q23" s="81" t="s">
        <v>57</v>
      </c>
      <c r="R23" s="845">
        <v>0.86</v>
      </c>
      <c r="S23" s="80" t="s">
        <v>91</v>
      </c>
      <c r="T23" s="82" t="s">
        <v>51</v>
      </c>
      <c r="U23" s="83" t="s">
        <v>25</v>
      </c>
      <c r="V23" s="768" t="s">
        <v>62</v>
      </c>
      <c r="W23" s="84">
        <v>0.05</v>
      </c>
      <c r="X23" s="165">
        <v>0.7</v>
      </c>
      <c r="Y23" s="85" t="s">
        <v>91</v>
      </c>
      <c r="Z23" s="85" t="s">
        <v>124</v>
      </c>
      <c r="AA23" s="86"/>
      <c r="AB23" s="86"/>
      <c r="AC23" s="140" t="s">
        <v>968</v>
      </c>
      <c r="AD23" s="97" t="s">
        <v>43</v>
      </c>
      <c r="AE23" s="97" t="s">
        <v>44</v>
      </c>
      <c r="AF23" s="98" t="s">
        <v>177</v>
      </c>
      <c r="AG23" s="89" t="s">
        <v>126</v>
      </c>
      <c r="AH23" s="99" t="s">
        <v>178</v>
      </c>
      <c r="AI23" s="90">
        <v>45566</v>
      </c>
      <c r="AJ23" s="90">
        <v>45626</v>
      </c>
      <c r="AK23" s="91">
        <f t="shared" si="1"/>
        <v>60</v>
      </c>
      <c r="AL23" s="92">
        <v>1</v>
      </c>
      <c r="AM23" s="93" t="s">
        <v>128</v>
      </c>
      <c r="AN23" s="99" t="s">
        <v>129</v>
      </c>
      <c r="AO23" s="147" t="s">
        <v>130</v>
      </c>
      <c r="AP23" s="140" t="s">
        <v>175</v>
      </c>
      <c r="AQ23" s="1181" t="s">
        <v>176</v>
      </c>
    </row>
    <row r="24" spans="1:43" s="6" customFormat="1" ht="74.25" customHeight="1" thickTop="1">
      <c r="A24" s="2075" t="s">
        <v>29</v>
      </c>
      <c r="B24" s="2077" t="s">
        <v>29</v>
      </c>
      <c r="C24" s="2077" t="s">
        <v>72</v>
      </c>
      <c r="D24" s="2077" t="s">
        <v>71</v>
      </c>
      <c r="E24" s="2077" t="s">
        <v>70</v>
      </c>
      <c r="F24" s="2077" t="s">
        <v>85</v>
      </c>
      <c r="G24" s="2077" t="s">
        <v>76</v>
      </c>
      <c r="H24" s="2077" t="s">
        <v>71</v>
      </c>
      <c r="I24" s="2079" t="s">
        <v>78</v>
      </c>
      <c r="J24" s="2077" t="s">
        <v>88</v>
      </c>
      <c r="K24" s="2077" t="s">
        <v>89</v>
      </c>
      <c r="L24" s="2077">
        <v>80</v>
      </c>
      <c r="M24" s="2077" t="s">
        <v>91</v>
      </c>
      <c r="N24" s="2077" t="s">
        <v>28</v>
      </c>
      <c r="O24" s="2077" t="s">
        <v>56</v>
      </c>
      <c r="P24" s="2077" t="s">
        <v>96</v>
      </c>
      <c r="Q24" s="2077" t="s">
        <v>57</v>
      </c>
      <c r="R24" s="2082">
        <v>0.86</v>
      </c>
      <c r="S24" s="2077" t="s">
        <v>91</v>
      </c>
      <c r="T24" s="2083" t="s">
        <v>67</v>
      </c>
      <c r="U24" s="2085" t="s">
        <v>25</v>
      </c>
      <c r="V24" s="2087" t="s">
        <v>81</v>
      </c>
      <c r="W24" s="2089">
        <v>0.05</v>
      </c>
      <c r="X24" s="1334">
        <v>0.75</v>
      </c>
      <c r="Y24" s="1341" t="s">
        <v>91</v>
      </c>
      <c r="Z24" s="1341" t="s">
        <v>124</v>
      </c>
      <c r="AA24" s="2020"/>
      <c r="AB24" s="2020"/>
      <c r="AC24" s="1345" t="s">
        <v>968</v>
      </c>
      <c r="AD24" s="2023" t="s">
        <v>43</v>
      </c>
      <c r="AE24" s="2023" t="s">
        <v>44</v>
      </c>
      <c r="AF24" s="100" t="s">
        <v>179</v>
      </c>
      <c r="AG24" s="875" t="s">
        <v>126</v>
      </c>
      <c r="AH24" s="54" t="s">
        <v>180</v>
      </c>
      <c r="AI24" s="55">
        <v>45383</v>
      </c>
      <c r="AJ24" s="55">
        <v>45626</v>
      </c>
      <c r="AK24" s="56">
        <f t="shared" si="1"/>
        <v>243</v>
      </c>
      <c r="AL24" s="57">
        <v>0.6</v>
      </c>
      <c r="AM24" s="872" t="s">
        <v>128</v>
      </c>
      <c r="AN24" s="54" t="s">
        <v>181</v>
      </c>
      <c r="AO24" s="1022" t="s">
        <v>182</v>
      </c>
      <c r="AP24" s="1015" t="s">
        <v>131</v>
      </c>
      <c r="AQ24" s="1178" t="s">
        <v>183</v>
      </c>
    </row>
    <row r="25" spans="1:43" s="6" customFormat="1" ht="70.5" customHeight="1" thickBot="1">
      <c r="A25" s="2076"/>
      <c r="B25" s="2078"/>
      <c r="C25" s="2078"/>
      <c r="D25" s="2078"/>
      <c r="E25" s="2078"/>
      <c r="F25" s="2078"/>
      <c r="G25" s="2078"/>
      <c r="H25" s="2078"/>
      <c r="I25" s="2080"/>
      <c r="J25" s="2078"/>
      <c r="K25" s="2078"/>
      <c r="L25" s="2078"/>
      <c r="M25" s="2078"/>
      <c r="N25" s="2078"/>
      <c r="O25" s="2078"/>
      <c r="P25" s="2078"/>
      <c r="Q25" s="2078"/>
      <c r="R25" s="2078"/>
      <c r="S25" s="2078"/>
      <c r="T25" s="2084"/>
      <c r="U25" s="2086"/>
      <c r="V25" s="2088"/>
      <c r="W25" s="2090"/>
      <c r="X25" s="1650"/>
      <c r="Y25" s="1650"/>
      <c r="Z25" s="1650"/>
      <c r="AA25" s="2021"/>
      <c r="AB25" s="2021"/>
      <c r="AC25" s="1765"/>
      <c r="AD25" s="2024"/>
      <c r="AE25" s="2024"/>
      <c r="AF25" s="101" t="s">
        <v>184</v>
      </c>
      <c r="AG25" s="63" t="s">
        <v>126</v>
      </c>
      <c r="AH25" s="1023" t="s">
        <v>185</v>
      </c>
      <c r="AI25" s="39">
        <v>45383</v>
      </c>
      <c r="AJ25" s="39">
        <v>45626</v>
      </c>
      <c r="AK25" s="990">
        <f t="shared" si="1"/>
        <v>243</v>
      </c>
      <c r="AL25" s="32">
        <v>0.4</v>
      </c>
      <c r="AM25" s="33" t="s">
        <v>128</v>
      </c>
      <c r="AN25" s="1023" t="s">
        <v>138</v>
      </c>
      <c r="AO25" s="1023" t="s">
        <v>139</v>
      </c>
      <c r="AP25" s="1017" t="s">
        <v>140</v>
      </c>
      <c r="AQ25" s="1175" t="s">
        <v>141</v>
      </c>
    </row>
    <row r="26" spans="1:43" ht="70.5" customHeight="1" thickTop="1" thickBot="1">
      <c r="A26" s="2075" t="s">
        <v>29</v>
      </c>
      <c r="B26" s="2077" t="s">
        <v>29</v>
      </c>
      <c r="C26" s="2077" t="s">
        <v>72</v>
      </c>
      <c r="D26" s="2077" t="s">
        <v>71</v>
      </c>
      <c r="E26" s="2079" t="s">
        <v>70</v>
      </c>
      <c r="F26" s="2077" t="s">
        <v>85</v>
      </c>
      <c r="G26" s="2077" t="s">
        <v>76</v>
      </c>
      <c r="H26" s="2077" t="s">
        <v>71</v>
      </c>
      <c r="I26" s="2079" t="s">
        <v>78</v>
      </c>
      <c r="J26" s="2077" t="s">
        <v>88</v>
      </c>
      <c r="K26" s="2079" t="s">
        <v>89</v>
      </c>
      <c r="L26" s="2077">
        <v>80</v>
      </c>
      <c r="M26" s="2077" t="s">
        <v>91</v>
      </c>
      <c r="N26" s="2077" t="s">
        <v>28</v>
      </c>
      <c r="O26" s="2077" t="s">
        <v>56</v>
      </c>
      <c r="P26" s="2077" t="s">
        <v>96</v>
      </c>
      <c r="Q26" s="2079" t="s">
        <v>57</v>
      </c>
      <c r="R26" s="2082">
        <v>0.86</v>
      </c>
      <c r="S26" s="2077" t="s">
        <v>91</v>
      </c>
      <c r="T26" s="2083" t="s">
        <v>30</v>
      </c>
      <c r="U26" s="2085" t="s">
        <v>25</v>
      </c>
      <c r="V26" s="2087" t="s">
        <v>102</v>
      </c>
      <c r="W26" s="2018">
        <v>0.03</v>
      </c>
      <c r="X26" s="1334">
        <v>0.84</v>
      </c>
      <c r="Y26" s="1341" t="s">
        <v>91</v>
      </c>
      <c r="Z26" s="1341" t="s">
        <v>124</v>
      </c>
      <c r="AA26" s="2020"/>
      <c r="AB26" s="2020"/>
      <c r="AC26" s="1345" t="s">
        <v>968</v>
      </c>
      <c r="AD26" s="2023" t="s">
        <v>43</v>
      </c>
      <c r="AE26" s="2023" t="s">
        <v>44</v>
      </c>
      <c r="AF26" s="102" t="s">
        <v>186</v>
      </c>
      <c r="AG26" s="103" t="s">
        <v>126</v>
      </c>
      <c r="AH26" s="104" t="s">
        <v>187</v>
      </c>
      <c r="AI26" s="105">
        <v>45383</v>
      </c>
      <c r="AJ26" s="105">
        <v>45626</v>
      </c>
      <c r="AK26" s="106">
        <f t="shared" si="1"/>
        <v>243</v>
      </c>
      <c r="AL26" s="740">
        <v>0.2</v>
      </c>
      <c r="AM26" s="108" t="s">
        <v>128</v>
      </c>
      <c r="AN26" s="104" t="s">
        <v>129</v>
      </c>
      <c r="AO26" s="104" t="s">
        <v>130</v>
      </c>
      <c r="AP26" s="1015" t="s">
        <v>188</v>
      </c>
      <c r="AQ26" s="1178" t="s">
        <v>189</v>
      </c>
    </row>
    <row r="27" spans="1:43" ht="60" customHeight="1" thickTop="1">
      <c r="A27" s="2094"/>
      <c r="B27" s="2093"/>
      <c r="C27" s="2093"/>
      <c r="D27" s="2093"/>
      <c r="E27" s="2100"/>
      <c r="F27" s="2093"/>
      <c r="G27" s="2093"/>
      <c r="H27" s="2093"/>
      <c r="I27" s="2100"/>
      <c r="J27" s="2093"/>
      <c r="K27" s="2100"/>
      <c r="L27" s="2093"/>
      <c r="M27" s="2093"/>
      <c r="N27" s="2093"/>
      <c r="O27" s="2093"/>
      <c r="P27" s="2093"/>
      <c r="Q27" s="2100"/>
      <c r="R27" s="2093"/>
      <c r="S27" s="2093"/>
      <c r="T27" s="2107"/>
      <c r="U27" s="2108"/>
      <c r="V27" s="2109"/>
      <c r="W27" s="2115"/>
      <c r="X27" s="1892"/>
      <c r="Y27" s="1892"/>
      <c r="Z27" s="1892"/>
      <c r="AA27" s="2116"/>
      <c r="AB27" s="2116"/>
      <c r="AC27" s="1995"/>
      <c r="AD27" s="2092"/>
      <c r="AE27" s="2092"/>
      <c r="AF27" s="102" t="s">
        <v>190</v>
      </c>
      <c r="AG27" s="103" t="s">
        <v>126</v>
      </c>
      <c r="AH27" s="104" t="s">
        <v>191</v>
      </c>
      <c r="AI27" s="105">
        <v>45474</v>
      </c>
      <c r="AJ27" s="105">
        <v>45565</v>
      </c>
      <c r="AK27" s="106">
        <f t="shared" si="1"/>
        <v>91</v>
      </c>
      <c r="AL27" s="107">
        <v>0.2</v>
      </c>
      <c r="AM27" s="108" t="s">
        <v>128</v>
      </c>
      <c r="AN27" s="104" t="s">
        <v>129</v>
      </c>
      <c r="AO27" s="104" t="s">
        <v>130</v>
      </c>
      <c r="AP27" s="1015" t="s">
        <v>188</v>
      </c>
      <c r="AQ27" s="1178" t="s">
        <v>189</v>
      </c>
    </row>
    <row r="28" spans="1:43" ht="70.5" customHeight="1">
      <c r="A28" s="2094"/>
      <c r="B28" s="2093"/>
      <c r="C28" s="2093"/>
      <c r="D28" s="2093"/>
      <c r="E28" s="2100"/>
      <c r="F28" s="2093"/>
      <c r="G28" s="2093"/>
      <c r="H28" s="2093"/>
      <c r="I28" s="2100"/>
      <c r="J28" s="2093"/>
      <c r="K28" s="2100"/>
      <c r="L28" s="2093"/>
      <c r="M28" s="2093"/>
      <c r="N28" s="2093"/>
      <c r="O28" s="2093"/>
      <c r="P28" s="2093"/>
      <c r="Q28" s="2100"/>
      <c r="R28" s="2093"/>
      <c r="S28" s="2093"/>
      <c r="T28" s="2107"/>
      <c r="U28" s="2108"/>
      <c r="V28" s="2109"/>
      <c r="W28" s="2115"/>
      <c r="X28" s="1892"/>
      <c r="Y28" s="1892"/>
      <c r="Z28" s="1892"/>
      <c r="AA28" s="2116"/>
      <c r="AB28" s="2116"/>
      <c r="AC28" s="1995"/>
      <c r="AD28" s="2092"/>
      <c r="AE28" s="2092"/>
      <c r="AF28" s="102" t="s">
        <v>192</v>
      </c>
      <c r="AG28" s="103" t="s">
        <v>126</v>
      </c>
      <c r="AH28" s="104" t="s">
        <v>193</v>
      </c>
      <c r="AI28" s="105">
        <v>45383</v>
      </c>
      <c r="AJ28" s="105">
        <v>45473</v>
      </c>
      <c r="AK28" s="106">
        <f t="shared" ref="AK28:AK29" si="2">AJ28-AI28</f>
        <v>90</v>
      </c>
      <c r="AL28" s="107">
        <v>0.2</v>
      </c>
      <c r="AM28" s="108" t="s">
        <v>128</v>
      </c>
      <c r="AN28" s="104" t="s">
        <v>129</v>
      </c>
      <c r="AO28" s="104" t="s">
        <v>130</v>
      </c>
      <c r="AP28" s="1018" t="s">
        <v>146</v>
      </c>
      <c r="AQ28" s="1182" t="s">
        <v>147</v>
      </c>
    </row>
    <row r="29" spans="1:43" ht="69" customHeight="1">
      <c r="A29" s="2094"/>
      <c r="B29" s="2093"/>
      <c r="C29" s="2093"/>
      <c r="D29" s="2093"/>
      <c r="E29" s="2100"/>
      <c r="F29" s="2093"/>
      <c r="G29" s="2093"/>
      <c r="H29" s="2093"/>
      <c r="I29" s="2100"/>
      <c r="J29" s="2093"/>
      <c r="K29" s="2100"/>
      <c r="L29" s="2093"/>
      <c r="M29" s="2093"/>
      <c r="N29" s="2093"/>
      <c r="O29" s="2093"/>
      <c r="P29" s="2093"/>
      <c r="Q29" s="2100"/>
      <c r="R29" s="2093"/>
      <c r="S29" s="2093"/>
      <c r="T29" s="2107"/>
      <c r="U29" s="2108"/>
      <c r="V29" s="2109"/>
      <c r="W29" s="2115"/>
      <c r="X29" s="1892"/>
      <c r="Y29" s="1892"/>
      <c r="Z29" s="1892"/>
      <c r="AA29" s="2116"/>
      <c r="AB29" s="2116"/>
      <c r="AC29" s="1995"/>
      <c r="AD29" s="2092"/>
      <c r="AE29" s="2092"/>
      <c r="AF29" s="102" t="s">
        <v>194</v>
      </c>
      <c r="AG29" s="103" t="s">
        <v>126</v>
      </c>
      <c r="AH29" s="104" t="s">
        <v>195</v>
      </c>
      <c r="AI29" s="105">
        <v>45383</v>
      </c>
      <c r="AJ29" s="105">
        <v>45473</v>
      </c>
      <c r="AK29" s="106">
        <f t="shared" si="2"/>
        <v>90</v>
      </c>
      <c r="AL29" s="107">
        <v>0.2</v>
      </c>
      <c r="AM29" s="108" t="s">
        <v>128</v>
      </c>
      <c r="AN29" s="104" t="s">
        <v>129</v>
      </c>
      <c r="AO29" s="104" t="s">
        <v>130</v>
      </c>
      <c r="AP29" s="1018" t="s">
        <v>146</v>
      </c>
      <c r="AQ29" s="1182" t="s">
        <v>147</v>
      </c>
    </row>
    <row r="30" spans="1:43" ht="73.5" customHeight="1" thickBot="1">
      <c r="A30" s="2076"/>
      <c r="B30" s="2078"/>
      <c r="C30" s="2078"/>
      <c r="D30" s="2078"/>
      <c r="E30" s="2080"/>
      <c r="F30" s="2078"/>
      <c r="G30" s="2078"/>
      <c r="H30" s="2078"/>
      <c r="I30" s="2080"/>
      <c r="J30" s="2078"/>
      <c r="K30" s="2080"/>
      <c r="L30" s="2078"/>
      <c r="M30" s="2078"/>
      <c r="N30" s="2078"/>
      <c r="O30" s="2078"/>
      <c r="P30" s="2078"/>
      <c r="Q30" s="2080"/>
      <c r="R30" s="2078"/>
      <c r="S30" s="2078"/>
      <c r="T30" s="2084"/>
      <c r="U30" s="2086"/>
      <c r="V30" s="2088"/>
      <c r="W30" s="2019"/>
      <c r="X30" s="1650"/>
      <c r="Y30" s="1650"/>
      <c r="Z30" s="1650"/>
      <c r="AA30" s="2021"/>
      <c r="AB30" s="2021"/>
      <c r="AC30" s="1765"/>
      <c r="AD30" s="2024"/>
      <c r="AE30" s="2024"/>
      <c r="AF30" s="102" t="s">
        <v>196</v>
      </c>
      <c r="AG30" s="103" t="s">
        <v>126</v>
      </c>
      <c r="AH30" s="104" t="s">
        <v>197</v>
      </c>
      <c r="AI30" s="105">
        <v>45566</v>
      </c>
      <c r="AJ30" s="105">
        <v>45626</v>
      </c>
      <c r="AK30" s="106">
        <f>AJ30-AI30</f>
        <v>60</v>
      </c>
      <c r="AL30" s="107">
        <v>0.2</v>
      </c>
      <c r="AM30" s="108" t="s">
        <v>128</v>
      </c>
      <c r="AN30" s="104" t="s">
        <v>129</v>
      </c>
      <c r="AO30" s="104" t="s">
        <v>130</v>
      </c>
      <c r="AP30" s="1017" t="s">
        <v>131</v>
      </c>
      <c r="AQ30" s="1175" t="s">
        <v>198</v>
      </c>
    </row>
    <row r="31" spans="1:43" ht="79.5" customHeight="1" thickTop="1">
      <c r="A31" s="2075" t="s">
        <v>29</v>
      </c>
      <c r="B31" s="2077" t="s">
        <v>29</v>
      </c>
      <c r="C31" s="2077" t="s">
        <v>72</v>
      </c>
      <c r="D31" s="2077" t="s">
        <v>71</v>
      </c>
      <c r="E31" s="2079" t="s">
        <v>70</v>
      </c>
      <c r="F31" s="2077" t="s">
        <v>85</v>
      </c>
      <c r="G31" s="2077" t="s">
        <v>76</v>
      </c>
      <c r="H31" s="2077" t="s">
        <v>71</v>
      </c>
      <c r="I31" s="2079" t="s">
        <v>78</v>
      </c>
      <c r="J31" s="2077" t="s">
        <v>88</v>
      </c>
      <c r="K31" s="2079" t="s">
        <v>89</v>
      </c>
      <c r="L31" s="2077">
        <v>80</v>
      </c>
      <c r="M31" s="2077" t="s">
        <v>91</v>
      </c>
      <c r="N31" s="2077" t="s">
        <v>28</v>
      </c>
      <c r="O31" s="2077" t="s">
        <v>56</v>
      </c>
      <c r="P31" s="2077" t="s">
        <v>96</v>
      </c>
      <c r="Q31" s="2079" t="s">
        <v>57</v>
      </c>
      <c r="R31" s="2082">
        <v>0.86</v>
      </c>
      <c r="S31" s="2077" t="s">
        <v>91</v>
      </c>
      <c r="T31" s="2083" t="s">
        <v>52</v>
      </c>
      <c r="U31" s="2085" t="s">
        <v>25</v>
      </c>
      <c r="V31" s="2087" t="s">
        <v>63</v>
      </c>
      <c r="W31" s="2018">
        <v>0.03</v>
      </c>
      <c r="X31" s="1341">
        <v>1</v>
      </c>
      <c r="Y31" s="1341" t="s">
        <v>122</v>
      </c>
      <c r="Z31" s="1341" t="s">
        <v>124</v>
      </c>
      <c r="AA31" s="2020"/>
      <c r="AB31" s="2020"/>
      <c r="AC31" s="1345" t="s">
        <v>968</v>
      </c>
      <c r="AD31" s="2023" t="s">
        <v>43</v>
      </c>
      <c r="AE31" s="2023" t="s">
        <v>44</v>
      </c>
      <c r="AF31" s="46" t="s">
        <v>199</v>
      </c>
      <c r="AG31" s="981" t="s">
        <v>126</v>
      </c>
      <c r="AH31" s="1020" t="s">
        <v>200</v>
      </c>
      <c r="AI31" s="48">
        <v>45566</v>
      </c>
      <c r="AJ31" s="48">
        <v>45626</v>
      </c>
      <c r="AK31" s="49">
        <f>AJ31-AI31</f>
        <v>60</v>
      </c>
      <c r="AL31" s="50">
        <v>0.6</v>
      </c>
      <c r="AM31" s="109" t="s">
        <v>128</v>
      </c>
      <c r="AN31" s="1020" t="s">
        <v>129</v>
      </c>
      <c r="AO31" s="1020" t="s">
        <v>130</v>
      </c>
      <c r="AP31" s="1020" t="s">
        <v>131</v>
      </c>
      <c r="AQ31" s="1177" t="s">
        <v>198</v>
      </c>
    </row>
    <row r="32" spans="1:43" ht="71.25" customHeight="1" thickBot="1">
      <c r="A32" s="2095"/>
      <c r="B32" s="2096"/>
      <c r="C32" s="2096"/>
      <c r="D32" s="2096"/>
      <c r="E32" s="2099"/>
      <c r="F32" s="2096"/>
      <c r="G32" s="2096"/>
      <c r="H32" s="2096"/>
      <c r="I32" s="2099"/>
      <c r="J32" s="2096"/>
      <c r="K32" s="2099"/>
      <c r="L32" s="2096"/>
      <c r="M32" s="2096"/>
      <c r="N32" s="2096"/>
      <c r="O32" s="2096"/>
      <c r="P32" s="2096"/>
      <c r="Q32" s="2099"/>
      <c r="R32" s="2096"/>
      <c r="S32" s="2096"/>
      <c r="T32" s="2110"/>
      <c r="U32" s="2111"/>
      <c r="V32" s="2112"/>
      <c r="W32" s="2106"/>
      <c r="X32" s="2113"/>
      <c r="Y32" s="2113"/>
      <c r="Z32" s="2113"/>
      <c r="AA32" s="2114"/>
      <c r="AB32" s="2114"/>
      <c r="AC32" s="2105"/>
      <c r="AD32" s="2091"/>
      <c r="AE32" s="2091"/>
      <c r="AF32" s="110" t="s">
        <v>201</v>
      </c>
      <c r="AG32" s="111" t="s">
        <v>126</v>
      </c>
      <c r="AH32" s="1019" t="s">
        <v>202</v>
      </c>
      <c r="AI32" s="112">
        <v>45566</v>
      </c>
      <c r="AJ32" s="112">
        <v>45626</v>
      </c>
      <c r="AK32" s="113">
        <f>AJ32-AI32</f>
        <v>60</v>
      </c>
      <c r="AL32" s="114">
        <v>0.4</v>
      </c>
      <c r="AM32" s="865" t="s">
        <v>128</v>
      </c>
      <c r="AN32" s="1019" t="s">
        <v>129</v>
      </c>
      <c r="AO32" s="1019" t="s">
        <v>130</v>
      </c>
      <c r="AP32" s="1019" t="s">
        <v>131</v>
      </c>
      <c r="AQ32" s="1180" t="s">
        <v>198</v>
      </c>
    </row>
    <row r="33" spans="1:43" ht="60" customHeight="1" thickTop="1">
      <c r="A33" s="2075" t="s">
        <v>29</v>
      </c>
      <c r="B33" s="2077" t="s">
        <v>29</v>
      </c>
      <c r="C33" s="2077" t="s">
        <v>72</v>
      </c>
      <c r="D33" s="2077" t="s">
        <v>71</v>
      </c>
      <c r="E33" s="2079" t="s">
        <v>70</v>
      </c>
      <c r="F33" s="2077" t="s">
        <v>85</v>
      </c>
      <c r="G33" s="2077" t="s">
        <v>76</v>
      </c>
      <c r="H33" s="2077" t="s">
        <v>71</v>
      </c>
      <c r="I33" s="2079" t="s">
        <v>78</v>
      </c>
      <c r="J33" s="2077" t="s">
        <v>88</v>
      </c>
      <c r="K33" s="2079" t="s">
        <v>89</v>
      </c>
      <c r="L33" s="2077">
        <v>80</v>
      </c>
      <c r="M33" s="2077" t="s">
        <v>91</v>
      </c>
      <c r="N33" s="2077" t="s">
        <v>28</v>
      </c>
      <c r="O33" s="2077" t="s">
        <v>56</v>
      </c>
      <c r="P33" s="2077" t="s">
        <v>96</v>
      </c>
      <c r="Q33" s="2079" t="s">
        <v>57</v>
      </c>
      <c r="R33" s="2082">
        <v>0.86</v>
      </c>
      <c r="S33" s="2077" t="s">
        <v>91</v>
      </c>
      <c r="T33" s="2083" t="s">
        <v>53</v>
      </c>
      <c r="U33" s="2085" t="s">
        <v>25</v>
      </c>
      <c r="V33" s="2087" t="s">
        <v>103</v>
      </c>
      <c r="W33" s="2018">
        <v>0.05</v>
      </c>
      <c r="X33" s="1334">
        <v>1</v>
      </c>
      <c r="Y33" s="1341" t="s">
        <v>91</v>
      </c>
      <c r="Z33" s="1341" t="s">
        <v>124</v>
      </c>
      <c r="AA33" s="2020"/>
      <c r="AB33" s="2020"/>
      <c r="AC33" s="1345" t="s">
        <v>968</v>
      </c>
      <c r="AD33" s="2023" t="s">
        <v>43</v>
      </c>
      <c r="AE33" s="2023" t="s">
        <v>44</v>
      </c>
      <c r="AF33" s="28" t="s">
        <v>203</v>
      </c>
      <c r="AG33" s="957" t="s">
        <v>126</v>
      </c>
      <c r="AH33" s="1022" t="s">
        <v>204</v>
      </c>
      <c r="AI33" s="29">
        <v>45383</v>
      </c>
      <c r="AJ33" s="29">
        <v>45626</v>
      </c>
      <c r="AK33" s="988">
        <f>AJ33-AI33</f>
        <v>243</v>
      </c>
      <c r="AL33" s="966">
        <v>0.08</v>
      </c>
      <c r="AM33" s="974" t="s">
        <v>128</v>
      </c>
      <c r="AN33" s="1022" t="s">
        <v>181</v>
      </c>
      <c r="AO33" s="1022" t="s">
        <v>182</v>
      </c>
      <c r="AP33" s="1015" t="s">
        <v>131</v>
      </c>
      <c r="AQ33" s="1178" t="s">
        <v>183</v>
      </c>
    </row>
    <row r="34" spans="1:43" ht="90" customHeight="1">
      <c r="A34" s="2101"/>
      <c r="B34" s="2098"/>
      <c r="C34" s="2098"/>
      <c r="D34" s="2098"/>
      <c r="E34" s="2097"/>
      <c r="F34" s="2098"/>
      <c r="G34" s="2098"/>
      <c r="H34" s="2098"/>
      <c r="I34" s="2097"/>
      <c r="J34" s="2098"/>
      <c r="K34" s="2097"/>
      <c r="L34" s="2098"/>
      <c r="M34" s="2098"/>
      <c r="N34" s="2098"/>
      <c r="O34" s="2098"/>
      <c r="P34" s="2098"/>
      <c r="Q34" s="2097"/>
      <c r="R34" s="2098"/>
      <c r="S34" s="2098"/>
      <c r="T34" s="2103"/>
      <c r="U34" s="2102"/>
      <c r="V34" s="2104"/>
      <c r="W34" s="2026"/>
      <c r="X34" s="1649"/>
      <c r="Y34" s="1649"/>
      <c r="Z34" s="1649"/>
      <c r="AA34" s="2022"/>
      <c r="AB34" s="2022"/>
      <c r="AC34" s="1808"/>
      <c r="AD34" s="2025"/>
      <c r="AE34" s="2025"/>
      <c r="AF34" s="35" t="s">
        <v>205</v>
      </c>
      <c r="AG34" s="971" t="s">
        <v>126</v>
      </c>
      <c r="AH34" s="1025" t="s">
        <v>206</v>
      </c>
      <c r="AI34" s="36">
        <v>45383</v>
      </c>
      <c r="AJ34" s="36">
        <v>45626</v>
      </c>
      <c r="AK34" s="115">
        <f>AJ34-AI34</f>
        <v>243</v>
      </c>
      <c r="AL34" s="116">
        <v>7.0000000000000007E-2</v>
      </c>
      <c r="AM34" s="38" t="s">
        <v>128</v>
      </c>
      <c r="AN34" s="1025" t="s">
        <v>181</v>
      </c>
      <c r="AO34" s="1025" t="s">
        <v>182</v>
      </c>
      <c r="AP34" s="1016" t="s">
        <v>131</v>
      </c>
      <c r="AQ34" s="1174" t="s">
        <v>183</v>
      </c>
    </row>
    <row r="35" spans="1:43" ht="69" customHeight="1">
      <c r="A35" s="2101"/>
      <c r="B35" s="2098"/>
      <c r="C35" s="2098"/>
      <c r="D35" s="2098"/>
      <c r="E35" s="2097"/>
      <c r="F35" s="2098"/>
      <c r="G35" s="2098"/>
      <c r="H35" s="2098"/>
      <c r="I35" s="2097"/>
      <c r="J35" s="2098"/>
      <c r="K35" s="2097"/>
      <c r="L35" s="2098"/>
      <c r="M35" s="2098"/>
      <c r="N35" s="2098"/>
      <c r="O35" s="2098"/>
      <c r="P35" s="2098"/>
      <c r="Q35" s="2097"/>
      <c r="R35" s="2098"/>
      <c r="S35" s="2098"/>
      <c r="T35" s="2103"/>
      <c r="U35" s="2102"/>
      <c r="V35" s="2104"/>
      <c r="W35" s="2026"/>
      <c r="X35" s="1649"/>
      <c r="Y35" s="1649"/>
      <c r="Z35" s="1649"/>
      <c r="AA35" s="2022"/>
      <c r="AB35" s="2022"/>
      <c r="AC35" s="1808"/>
      <c r="AD35" s="2025"/>
      <c r="AE35" s="2025"/>
      <c r="AF35" s="35" t="s">
        <v>207</v>
      </c>
      <c r="AG35" s="971" t="s">
        <v>126</v>
      </c>
      <c r="AH35" s="1025" t="s">
        <v>208</v>
      </c>
      <c r="AI35" s="36">
        <v>45383</v>
      </c>
      <c r="AJ35" s="36">
        <v>45473</v>
      </c>
      <c r="AK35" s="115">
        <f t="shared" ref="AK35:AK48" si="3">AJ35-AI35</f>
        <v>90</v>
      </c>
      <c r="AL35" s="116">
        <v>0.08</v>
      </c>
      <c r="AM35" s="38" t="s">
        <v>128</v>
      </c>
      <c r="AN35" s="1025" t="s">
        <v>181</v>
      </c>
      <c r="AO35" s="1025" t="s">
        <v>182</v>
      </c>
      <c r="AP35" s="1016" t="s">
        <v>131</v>
      </c>
      <c r="AQ35" s="1174" t="s">
        <v>183</v>
      </c>
    </row>
    <row r="36" spans="1:43" ht="71.25" customHeight="1">
      <c r="A36" s="2101"/>
      <c r="B36" s="2098"/>
      <c r="C36" s="2098"/>
      <c r="D36" s="2098"/>
      <c r="E36" s="2097"/>
      <c r="F36" s="2098"/>
      <c r="G36" s="2098"/>
      <c r="H36" s="2098"/>
      <c r="I36" s="2097"/>
      <c r="J36" s="2098"/>
      <c r="K36" s="2097"/>
      <c r="L36" s="2098"/>
      <c r="M36" s="2098"/>
      <c r="N36" s="2098"/>
      <c r="O36" s="2098"/>
      <c r="P36" s="2098"/>
      <c r="Q36" s="2097"/>
      <c r="R36" s="2098"/>
      <c r="S36" s="2098"/>
      <c r="T36" s="2103"/>
      <c r="U36" s="2102"/>
      <c r="V36" s="2104"/>
      <c r="W36" s="2026"/>
      <c r="X36" s="1649"/>
      <c r="Y36" s="1649"/>
      <c r="Z36" s="1649"/>
      <c r="AA36" s="2022"/>
      <c r="AB36" s="2022"/>
      <c r="AC36" s="1808"/>
      <c r="AD36" s="2025"/>
      <c r="AE36" s="2025"/>
      <c r="AF36" s="35" t="s">
        <v>209</v>
      </c>
      <c r="AG36" s="971" t="s">
        <v>126</v>
      </c>
      <c r="AH36" s="1025" t="s">
        <v>210</v>
      </c>
      <c r="AI36" s="36">
        <v>45566</v>
      </c>
      <c r="AJ36" s="36">
        <v>45626</v>
      </c>
      <c r="AK36" s="115">
        <f t="shared" si="3"/>
        <v>60</v>
      </c>
      <c r="AL36" s="116">
        <v>0.06</v>
      </c>
      <c r="AM36" s="38" t="s">
        <v>128</v>
      </c>
      <c r="AN36" s="1025" t="s">
        <v>181</v>
      </c>
      <c r="AO36" s="1025" t="s">
        <v>182</v>
      </c>
      <c r="AP36" s="1016" t="s">
        <v>131</v>
      </c>
      <c r="AQ36" s="1174" t="s">
        <v>183</v>
      </c>
    </row>
    <row r="37" spans="1:43" ht="60.75" customHeight="1">
      <c r="A37" s="2101"/>
      <c r="B37" s="2098"/>
      <c r="C37" s="2098"/>
      <c r="D37" s="2098"/>
      <c r="E37" s="2097"/>
      <c r="F37" s="2098"/>
      <c r="G37" s="2098"/>
      <c r="H37" s="2098"/>
      <c r="I37" s="2097"/>
      <c r="J37" s="2098"/>
      <c r="K37" s="2097"/>
      <c r="L37" s="2098"/>
      <c r="M37" s="2098"/>
      <c r="N37" s="2098"/>
      <c r="O37" s="2098"/>
      <c r="P37" s="2098"/>
      <c r="Q37" s="2097"/>
      <c r="R37" s="2098"/>
      <c r="S37" s="2098"/>
      <c r="T37" s="2103"/>
      <c r="U37" s="2102"/>
      <c r="V37" s="2104"/>
      <c r="W37" s="2026"/>
      <c r="X37" s="1649"/>
      <c r="Y37" s="1649"/>
      <c r="Z37" s="1649"/>
      <c r="AA37" s="2022"/>
      <c r="AB37" s="2022"/>
      <c r="AC37" s="1808"/>
      <c r="AD37" s="2025"/>
      <c r="AE37" s="2025"/>
      <c r="AF37" s="35" t="s">
        <v>211</v>
      </c>
      <c r="AG37" s="971" t="s">
        <v>126</v>
      </c>
      <c r="AH37" s="1025" t="s">
        <v>212</v>
      </c>
      <c r="AI37" s="36">
        <v>45323</v>
      </c>
      <c r="AJ37" s="36">
        <v>45381</v>
      </c>
      <c r="AK37" s="115">
        <f t="shared" si="3"/>
        <v>58</v>
      </c>
      <c r="AL37" s="116">
        <v>7.0000000000000007E-2</v>
      </c>
      <c r="AM37" s="38" t="s">
        <v>128</v>
      </c>
      <c r="AN37" s="1025" t="s">
        <v>181</v>
      </c>
      <c r="AO37" s="1025" t="s">
        <v>182</v>
      </c>
      <c r="AP37" s="1016" t="s">
        <v>131</v>
      </c>
      <c r="AQ37" s="1174" t="s">
        <v>183</v>
      </c>
    </row>
    <row r="38" spans="1:43" ht="69" customHeight="1">
      <c r="A38" s="2101"/>
      <c r="B38" s="2098"/>
      <c r="C38" s="2098"/>
      <c r="D38" s="2098"/>
      <c r="E38" s="2097"/>
      <c r="F38" s="2098"/>
      <c r="G38" s="2098"/>
      <c r="H38" s="2098"/>
      <c r="I38" s="2097"/>
      <c r="J38" s="2098"/>
      <c r="K38" s="2097"/>
      <c r="L38" s="2098"/>
      <c r="M38" s="2098"/>
      <c r="N38" s="2098"/>
      <c r="O38" s="2098"/>
      <c r="P38" s="2098"/>
      <c r="Q38" s="2097"/>
      <c r="R38" s="2098"/>
      <c r="S38" s="2098"/>
      <c r="T38" s="2103"/>
      <c r="U38" s="2102"/>
      <c r="V38" s="2104"/>
      <c r="W38" s="2026"/>
      <c r="X38" s="1649"/>
      <c r="Y38" s="1649"/>
      <c r="Z38" s="1649"/>
      <c r="AA38" s="2022"/>
      <c r="AB38" s="2022"/>
      <c r="AC38" s="1808"/>
      <c r="AD38" s="2025"/>
      <c r="AE38" s="2025"/>
      <c r="AF38" s="35" t="s">
        <v>213</v>
      </c>
      <c r="AG38" s="971" t="s">
        <v>126</v>
      </c>
      <c r="AH38" s="1025" t="s">
        <v>214</v>
      </c>
      <c r="AI38" s="36">
        <v>45292</v>
      </c>
      <c r="AJ38" s="36">
        <v>45626</v>
      </c>
      <c r="AK38" s="115">
        <f t="shared" si="3"/>
        <v>334</v>
      </c>
      <c r="AL38" s="116">
        <v>0.06</v>
      </c>
      <c r="AM38" s="38" t="s">
        <v>128</v>
      </c>
      <c r="AN38" s="1025" t="s">
        <v>181</v>
      </c>
      <c r="AO38" s="1025" t="s">
        <v>182</v>
      </c>
      <c r="AP38" s="1016" t="s">
        <v>131</v>
      </c>
      <c r="AQ38" s="1174" t="s">
        <v>183</v>
      </c>
    </row>
    <row r="39" spans="1:43" ht="72.75" customHeight="1">
      <c r="A39" s="2101"/>
      <c r="B39" s="2098"/>
      <c r="C39" s="2098"/>
      <c r="D39" s="2098"/>
      <c r="E39" s="2097"/>
      <c r="F39" s="2098"/>
      <c r="G39" s="2098"/>
      <c r="H39" s="2098"/>
      <c r="I39" s="2097"/>
      <c r="J39" s="2098"/>
      <c r="K39" s="2097"/>
      <c r="L39" s="2098"/>
      <c r="M39" s="2098"/>
      <c r="N39" s="2098"/>
      <c r="O39" s="2098"/>
      <c r="P39" s="2098"/>
      <c r="Q39" s="2097"/>
      <c r="R39" s="2098"/>
      <c r="S39" s="2098"/>
      <c r="T39" s="2103"/>
      <c r="U39" s="2102"/>
      <c r="V39" s="2104"/>
      <c r="W39" s="2026"/>
      <c r="X39" s="1649"/>
      <c r="Y39" s="1649"/>
      <c r="Z39" s="1649"/>
      <c r="AA39" s="2022"/>
      <c r="AB39" s="2022"/>
      <c r="AC39" s="1808"/>
      <c r="AD39" s="2025"/>
      <c r="AE39" s="2025"/>
      <c r="AF39" s="35" t="s">
        <v>215</v>
      </c>
      <c r="AG39" s="971" t="s">
        <v>126</v>
      </c>
      <c r="AH39" s="1025" t="s">
        <v>216</v>
      </c>
      <c r="AI39" s="36">
        <v>45323</v>
      </c>
      <c r="AJ39" s="36">
        <v>45626</v>
      </c>
      <c r="AK39" s="115">
        <f t="shared" si="3"/>
        <v>303</v>
      </c>
      <c r="AL39" s="116">
        <v>0.06</v>
      </c>
      <c r="AM39" s="38" t="s">
        <v>128</v>
      </c>
      <c r="AN39" s="1025" t="s">
        <v>181</v>
      </c>
      <c r="AO39" s="1025" t="s">
        <v>182</v>
      </c>
      <c r="AP39" s="1016" t="s">
        <v>131</v>
      </c>
      <c r="AQ39" s="1174" t="s">
        <v>183</v>
      </c>
    </row>
    <row r="40" spans="1:43" ht="96.75" customHeight="1">
      <c r="A40" s="2101"/>
      <c r="B40" s="2098"/>
      <c r="C40" s="2098"/>
      <c r="D40" s="2098"/>
      <c r="E40" s="2097"/>
      <c r="F40" s="2098"/>
      <c r="G40" s="2098"/>
      <c r="H40" s="2098"/>
      <c r="I40" s="2097"/>
      <c r="J40" s="2098"/>
      <c r="K40" s="2097"/>
      <c r="L40" s="2098"/>
      <c r="M40" s="2098"/>
      <c r="N40" s="2098"/>
      <c r="O40" s="2098"/>
      <c r="P40" s="2098"/>
      <c r="Q40" s="2097"/>
      <c r="R40" s="2098"/>
      <c r="S40" s="2098"/>
      <c r="T40" s="2103"/>
      <c r="U40" s="2102"/>
      <c r="V40" s="2104"/>
      <c r="W40" s="2026"/>
      <c r="X40" s="1649"/>
      <c r="Y40" s="1649"/>
      <c r="Z40" s="1649"/>
      <c r="AA40" s="2022"/>
      <c r="AB40" s="2022"/>
      <c r="AC40" s="1808"/>
      <c r="AD40" s="2025"/>
      <c r="AE40" s="2025"/>
      <c r="AF40" s="35" t="s">
        <v>217</v>
      </c>
      <c r="AG40" s="971" t="s">
        <v>126</v>
      </c>
      <c r="AH40" s="1025" t="s">
        <v>218</v>
      </c>
      <c r="AI40" s="36">
        <v>45292</v>
      </c>
      <c r="AJ40" s="36">
        <v>45626</v>
      </c>
      <c r="AK40" s="115">
        <f t="shared" si="3"/>
        <v>334</v>
      </c>
      <c r="AL40" s="116">
        <v>0.06</v>
      </c>
      <c r="AM40" s="38" t="s">
        <v>128</v>
      </c>
      <c r="AN40" s="1025" t="s">
        <v>181</v>
      </c>
      <c r="AO40" s="1025" t="s">
        <v>182</v>
      </c>
      <c r="AP40" s="1016" t="s">
        <v>131</v>
      </c>
      <c r="AQ40" s="1174" t="s">
        <v>183</v>
      </c>
    </row>
    <row r="41" spans="1:43" ht="74.25" customHeight="1">
      <c r="A41" s="2101"/>
      <c r="B41" s="2098"/>
      <c r="C41" s="2098"/>
      <c r="D41" s="2098"/>
      <c r="E41" s="2097"/>
      <c r="F41" s="2098"/>
      <c r="G41" s="2098"/>
      <c r="H41" s="2098"/>
      <c r="I41" s="2097"/>
      <c r="J41" s="2098"/>
      <c r="K41" s="2097"/>
      <c r="L41" s="2098"/>
      <c r="M41" s="2098"/>
      <c r="N41" s="2098"/>
      <c r="O41" s="2098"/>
      <c r="P41" s="2098"/>
      <c r="Q41" s="2097"/>
      <c r="R41" s="2098"/>
      <c r="S41" s="2098"/>
      <c r="T41" s="2103"/>
      <c r="U41" s="2102"/>
      <c r="V41" s="2104"/>
      <c r="W41" s="2026"/>
      <c r="X41" s="1649"/>
      <c r="Y41" s="1649"/>
      <c r="Z41" s="1649"/>
      <c r="AA41" s="2022"/>
      <c r="AB41" s="2022"/>
      <c r="AC41" s="1808"/>
      <c r="AD41" s="2025"/>
      <c r="AE41" s="2025"/>
      <c r="AF41" s="35" t="s">
        <v>219</v>
      </c>
      <c r="AG41" s="971" t="s">
        <v>126</v>
      </c>
      <c r="AH41" s="1025" t="s">
        <v>220</v>
      </c>
      <c r="AI41" s="36">
        <v>45306</v>
      </c>
      <c r="AJ41" s="36">
        <v>45626</v>
      </c>
      <c r="AK41" s="115">
        <f t="shared" si="3"/>
        <v>320</v>
      </c>
      <c r="AL41" s="116">
        <v>0.05</v>
      </c>
      <c r="AM41" s="38" t="s">
        <v>128</v>
      </c>
      <c r="AN41" s="1025" t="s">
        <v>181</v>
      </c>
      <c r="AO41" s="1025" t="s">
        <v>182</v>
      </c>
      <c r="AP41" s="1016" t="s">
        <v>131</v>
      </c>
      <c r="AQ41" s="1174" t="s">
        <v>183</v>
      </c>
    </row>
    <row r="42" spans="1:43" ht="72" customHeight="1">
      <c r="A42" s="2101"/>
      <c r="B42" s="2098"/>
      <c r="C42" s="2098"/>
      <c r="D42" s="2098"/>
      <c r="E42" s="2097"/>
      <c r="F42" s="2098"/>
      <c r="G42" s="2098"/>
      <c r="H42" s="2098"/>
      <c r="I42" s="2097"/>
      <c r="J42" s="2098"/>
      <c r="K42" s="2097"/>
      <c r="L42" s="2098"/>
      <c r="M42" s="2098"/>
      <c r="N42" s="2098"/>
      <c r="O42" s="2098"/>
      <c r="P42" s="2098"/>
      <c r="Q42" s="2097"/>
      <c r="R42" s="2098"/>
      <c r="S42" s="2098"/>
      <c r="T42" s="2103"/>
      <c r="U42" s="2102"/>
      <c r="V42" s="2104"/>
      <c r="W42" s="2026"/>
      <c r="X42" s="1649"/>
      <c r="Y42" s="1649"/>
      <c r="Z42" s="1649"/>
      <c r="AA42" s="2022"/>
      <c r="AB42" s="2022"/>
      <c r="AC42" s="1808"/>
      <c r="AD42" s="2025"/>
      <c r="AE42" s="2025"/>
      <c r="AF42" s="35" t="s">
        <v>221</v>
      </c>
      <c r="AG42" s="971" t="s">
        <v>126</v>
      </c>
      <c r="AH42" s="1025" t="s">
        <v>2666</v>
      </c>
      <c r="AI42" s="36">
        <v>45383</v>
      </c>
      <c r="AJ42" s="36">
        <v>45626</v>
      </c>
      <c r="AK42" s="115">
        <f t="shared" si="3"/>
        <v>243</v>
      </c>
      <c r="AL42" s="116">
        <v>0.05</v>
      </c>
      <c r="AM42" s="38" t="s">
        <v>128</v>
      </c>
      <c r="AN42" s="1025" t="s">
        <v>181</v>
      </c>
      <c r="AO42" s="1025" t="s">
        <v>182</v>
      </c>
      <c r="AP42" s="1016" t="s">
        <v>131</v>
      </c>
      <c r="AQ42" s="1174" t="s">
        <v>183</v>
      </c>
    </row>
    <row r="43" spans="1:43" ht="75.75" customHeight="1">
      <c r="A43" s="2101"/>
      <c r="B43" s="2098"/>
      <c r="C43" s="2098"/>
      <c r="D43" s="2098"/>
      <c r="E43" s="2097"/>
      <c r="F43" s="2098"/>
      <c r="G43" s="2098"/>
      <c r="H43" s="2098"/>
      <c r="I43" s="2097"/>
      <c r="J43" s="2098"/>
      <c r="K43" s="2097"/>
      <c r="L43" s="2098"/>
      <c r="M43" s="2098"/>
      <c r="N43" s="2098"/>
      <c r="O43" s="2098"/>
      <c r="P43" s="2098"/>
      <c r="Q43" s="2097"/>
      <c r="R43" s="2098"/>
      <c r="S43" s="2098"/>
      <c r="T43" s="2103"/>
      <c r="U43" s="2102"/>
      <c r="V43" s="2104"/>
      <c r="W43" s="2026"/>
      <c r="X43" s="1649"/>
      <c r="Y43" s="1649"/>
      <c r="Z43" s="1649"/>
      <c r="AA43" s="2022"/>
      <c r="AB43" s="2022"/>
      <c r="AC43" s="1808"/>
      <c r="AD43" s="2025"/>
      <c r="AE43" s="2025"/>
      <c r="AF43" s="35" t="s">
        <v>222</v>
      </c>
      <c r="AG43" s="971" t="s">
        <v>126</v>
      </c>
      <c r="AH43" s="1025" t="s">
        <v>223</v>
      </c>
      <c r="AI43" s="36">
        <v>45306</v>
      </c>
      <c r="AJ43" s="36">
        <v>45626</v>
      </c>
      <c r="AK43" s="115">
        <f t="shared" si="3"/>
        <v>320</v>
      </c>
      <c r="AL43" s="116">
        <v>0.05</v>
      </c>
      <c r="AM43" s="38" t="s">
        <v>128</v>
      </c>
      <c r="AN43" s="1025" t="s">
        <v>181</v>
      </c>
      <c r="AO43" s="1025" t="s">
        <v>182</v>
      </c>
      <c r="AP43" s="1016" t="s">
        <v>131</v>
      </c>
      <c r="AQ43" s="1174" t="s">
        <v>183</v>
      </c>
    </row>
    <row r="44" spans="1:43" ht="78.75" customHeight="1">
      <c r="A44" s="2101"/>
      <c r="B44" s="2098"/>
      <c r="C44" s="2098"/>
      <c r="D44" s="2098"/>
      <c r="E44" s="2097"/>
      <c r="F44" s="2098"/>
      <c r="G44" s="2098"/>
      <c r="H44" s="2098"/>
      <c r="I44" s="2097"/>
      <c r="J44" s="2098"/>
      <c r="K44" s="2097"/>
      <c r="L44" s="2098"/>
      <c r="M44" s="2098"/>
      <c r="N44" s="2098"/>
      <c r="O44" s="2098"/>
      <c r="P44" s="2098"/>
      <c r="Q44" s="2097"/>
      <c r="R44" s="2098"/>
      <c r="S44" s="2098"/>
      <c r="T44" s="2103"/>
      <c r="U44" s="2102"/>
      <c r="V44" s="2104"/>
      <c r="W44" s="2026"/>
      <c r="X44" s="1649"/>
      <c r="Y44" s="1649"/>
      <c r="Z44" s="1649"/>
      <c r="AA44" s="2022"/>
      <c r="AB44" s="2022"/>
      <c r="AC44" s="1808"/>
      <c r="AD44" s="2025"/>
      <c r="AE44" s="2025"/>
      <c r="AF44" s="35" t="s">
        <v>224</v>
      </c>
      <c r="AG44" s="971" t="s">
        <v>126</v>
      </c>
      <c r="AH44" s="1025" t="s">
        <v>225</v>
      </c>
      <c r="AI44" s="36">
        <v>45383</v>
      </c>
      <c r="AJ44" s="36">
        <v>45626</v>
      </c>
      <c r="AK44" s="115">
        <f t="shared" si="3"/>
        <v>243</v>
      </c>
      <c r="AL44" s="116">
        <v>0.06</v>
      </c>
      <c r="AM44" s="38" t="s">
        <v>128</v>
      </c>
      <c r="AN44" s="1025" t="s">
        <v>181</v>
      </c>
      <c r="AO44" s="1025" t="s">
        <v>182</v>
      </c>
      <c r="AP44" s="1016" t="s">
        <v>131</v>
      </c>
      <c r="AQ44" s="1174" t="s">
        <v>183</v>
      </c>
    </row>
    <row r="45" spans="1:43" ht="60" customHeight="1">
      <c r="A45" s="2101"/>
      <c r="B45" s="2098"/>
      <c r="C45" s="2098"/>
      <c r="D45" s="2098"/>
      <c r="E45" s="2097"/>
      <c r="F45" s="2098"/>
      <c r="G45" s="2098"/>
      <c r="H45" s="2098"/>
      <c r="I45" s="2097"/>
      <c r="J45" s="2098"/>
      <c r="K45" s="2097"/>
      <c r="L45" s="2098"/>
      <c r="M45" s="2098"/>
      <c r="N45" s="2098"/>
      <c r="O45" s="2098"/>
      <c r="P45" s="2098"/>
      <c r="Q45" s="2097"/>
      <c r="R45" s="2098"/>
      <c r="S45" s="2098"/>
      <c r="T45" s="2103"/>
      <c r="U45" s="2102"/>
      <c r="V45" s="2104"/>
      <c r="W45" s="2026"/>
      <c r="X45" s="1649"/>
      <c r="Y45" s="1649"/>
      <c r="Z45" s="1649"/>
      <c r="AA45" s="2022"/>
      <c r="AB45" s="2022"/>
      <c r="AC45" s="1808"/>
      <c r="AD45" s="2025"/>
      <c r="AE45" s="2025"/>
      <c r="AF45" s="35" t="s">
        <v>226</v>
      </c>
      <c r="AG45" s="971" t="s">
        <v>126</v>
      </c>
      <c r="AH45" s="1025" t="s">
        <v>227</v>
      </c>
      <c r="AI45" s="36">
        <v>45383</v>
      </c>
      <c r="AJ45" s="36">
        <v>45565</v>
      </c>
      <c r="AK45" s="115">
        <f t="shared" si="3"/>
        <v>182</v>
      </c>
      <c r="AL45" s="116">
        <v>0.06</v>
      </c>
      <c r="AM45" s="38" t="s">
        <v>128</v>
      </c>
      <c r="AN45" s="1025" t="s">
        <v>181</v>
      </c>
      <c r="AO45" s="1025" t="s">
        <v>182</v>
      </c>
      <c r="AP45" s="1016" t="s">
        <v>131</v>
      </c>
      <c r="AQ45" s="1174" t="s">
        <v>183</v>
      </c>
    </row>
    <row r="46" spans="1:43" ht="91.5" customHeight="1">
      <c r="A46" s="2101"/>
      <c r="B46" s="2098"/>
      <c r="C46" s="2098"/>
      <c r="D46" s="2098"/>
      <c r="E46" s="2097"/>
      <c r="F46" s="2098"/>
      <c r="G46" s="2098"/>
      <c r="H46" s="2098"/>
      <c r="I46" s="2097"/>
      <c r="J46" s="2098"/>
      <c r="K46" s="2097"/>
      <c r="L46" s="2098"/>
      <c r="M46" s="2098"/>
      <c r="N46" s="2098"/>
      <c r="O46" s="2098"/>
      <c r="P46" s="2098"/>
      <c r="Q46" s="2097"/>
      <c r="R46" s="2098"/>
      <c r="S46" s="2098"/>
      <c r="T46" s="2103"/>
      <c r="U46" s="2102"/>
      <c r="V46" s="2104"/>
      <c r="W46" s="2026"/>
      <c r="X46" s="1649"/>
      <c r="Y46" s="1649"/>
      <c r="Z46" s="1649"/>
      <c r="AA46" s="2022"/>
      <c r="AB46" s="2022"/>
      <c r="AC46" s="1808"/>
      <c r="AD46" s="2025"/>
      <c r="AE46" s="2025"/>
      <c r="AF46" s="35" t="s">
        <v>228</v>
      </c>
      <c r="AG46" s="971" t="s">
        <v>126</v>
      </c>
      <c r="AH46" s="1025" t="s">
        <v>229</v>
      </c>
      <c r="AI46" s="36">
        <v>45383</v>
      </c>
      <c r="AJ46" s="36">
        <v>45626</v>
      </c>
      <c r="AK46" s="115">
        <f t="shared" si="3"/>
        <v>243</v>
      </c>
      <c r="AL46" s="116">
        <v>0.05</v>
      </c>
      <c r="AM46" s="38" t="s">
        <v>128</v>
      </c>
      <c r="AN46" s="1025" t="s">
        <v>181</v>
      </c>
      <c r="AO46" s="1025" t="s">
        <v>182</v>
      </c>
      <c r="AP46" s="1016" t="s">
        <v>131</v>
      </c>
      <c r="AQ46" s="1174" t="s">
        <v>183</v>
      </c>
    </row>
    <row r="47" spans="1:43" ht="66" customHeight="1">
      <c r="A47" s="2101"/>
      <c r="B47" s="2098"/>
      <c r="C47" s="2098"/>
      <c r="D47" s="2098"/>
      <c r="E47" s="2097"/>
      <c r="F47" s="2098"/>
      <c r="G47" s="2098"/>
      <c r="H47" s="2098"/>
      <c r="I47" s="2097"/>
      <c r="J47" s="2098"/>
      <c r="K47" s="2097"/>
      <c r="L47" s="2098"/>
      <c r="M47" s="2098"/>
      <c r="N47" s="2098"/>
      <c r="O47" s="2098"/>
      <c r="P47" s="2098"/>
      <c r="Q47" s="2097"/>
      <c r="R47" s="2098"/>
      <c r="S47" s="2098"/>
      <c r="T47" s="2103"/>
      <c r="U47" s="2102"/>
      <c r="V47" s="2104"/>
      <c r="W47" s="2026"/>
      <c r="X47" s="1649"/>
      <c r="Y47" s="1649"/>
      <c r="Z47" s="1649"/>
      <c r="AA47" s="2022"/>
      <c r="AB47" s="2022"/>
      <c r="AC47" s="1808"/>
      <c r="AD47" s="2025"/>
      <c r="AE47" s="2025"/>
      <c r="AF47" s="35" t="s">
        <v>230</v>
      </c>
      <c r="AG47" s="971" t="s">
        <v>126</v>
      </c>
      <c r="AH47" s="1025" t="s">
        <v>231</v>
      </c>
      <c r="AI47" s="36">
        <v>45444</v>
      </c>
      <c r="AJ47" s="36">
        <v>45626</v>
      </c>
      <c r="AK47" s="115">
        <f t="shared" si="3"/>
        <v>182</v>
      </c>
      <c r="AL47" s="116">
        <v>0.05</v>
      </c>
      <c r="AM47" s="38" t="s">
        <v>128</v>
      </c>
      <c r="AN47" s="1025" t="s">
        <v>181</v>
      </c>
      <c r="AO47" s="1025" t="s">
        <v>182</v>
      </c>
      <c r="AP47" s="1016" t="s">
        <v>131</v>
      </c>
      <c r="AQ47" s="1174" t="s">
        <v>183</v>
      </c>
    </row>
    <row r="48" spans="1:43" ht="60" customHeight="1">
      <c r="A48" s="2101"/>
      <c r="B48" s="2098"/>
      <c r="C48" s="2098"/>
      <c r="D48" s="2098"/>
      <c r="E48" s="2097"/>
      <c r="F48" s="2098"/>
      <c r="G48" s="2098"/>
      <c r="H48" s="2098"/>
      <c r="I48" s="2097"/>
      <c r="J48" s="2098"/>
      <c r="K48" s="2097"/>
      <c r="L48" s="2098"/>
      <c r="M48" s="2098"/>
      <c r="N48" s="2098"/>
      <c r="O48" s="2098"/>
      <c r="P48" s="2098"/>
      <c r="Q48" s="2097"/>
      <c r="R48" s="2098"/>
      <c r="S48" s="2098"/>
      <c r="T48" s="2103"/>
      <c r="U48" s="2102"/>
      <c r="V48" s="2104"/>
      <c r="W48" s="2026"/>
      <c r="X48" s="1649"/>
      <c r="Y48" s="1649"/>
      <c r="Z48" s="1649"/>
      <c r="AA48" s="2022"/>
      <c r="AB48" s="2022"/>
      <c r="AC48" s="1808"/>
      <c r="AD48" s="2025"/>
      <c r="AE48" s="2025"/>
      <c r="AF48" s="35" t="s">
        <v>232</v>
      </c>
      <c r="AG48" s="971" t="s">
        <v>126</v>
      </c>
      <c r="AH48" s="1025" t="s">
        <v>233</v>
      </c>
      <c r="AI48" s="36">
        <v>45474</v>
      </c>
      <c r="AJ48" s="36">
        <v>45565</v>
      </c>
      <c r="AK48" s="115">
        <f t="shared" si="3"/>
        <v>91</v>
      </c>
      <c r="AL48" s="116">
        <v>0.04</v>
      </c>
      <c r="AM48" s="38" t="s">
        <v>128</v>
      </c>
      <c r="AN48" s="1025" t="s">
        <v>181</v>
      </c>
      <c r="AO48" s="1025" t="s">
        <v>182</v>
      </c>
      <c r="AP48" s="1016" t="s">
        <v>131</v>
      </c>
      <c r="AQ48" s="1174" t="s">
        <v>183</v>
      </c>
    </row>
    <row r="49" spans="1:43" ht="81" customHeight="1" thickBot="1">
      <c r="A49" s="2076"/>
      <c r="B49" s="2078"/>
      <c r="C49" s="2078"/>
      <c r="D49" s="2078"/>
      <c r="E49" s="2080"/>
      <c r="F49" s="2078"/>
      <c r="G49" s="2078"/>
      <c r="H49" s="2078"/>
      <c r="I49" s="2080"/>
      <c r="J49" s="2078"/>
      <c r="K49" s="2080"/>
      <c r="L49" s="2078"/>
      <c r="M49" s="2078"/>
      <c r="N49" s="2078"/>
      <c r="O49" s="2078"/>
      <c r="P49" s="2078"/>
      <c r="Q49" s="2080"/>
      <c r="R49" s="2078"/>
      <c r="S49" s="2078"/>
      <c r="T49" s="2084"/>
      <c r="U49" s="2086"/>
      <c r="V49" s="2088"/>
      <c r="W49" s="2019"/>
      <c r="X49" s="1650"/>
      <c r="Y49" s="1650"/>
      <c r="Z49" s="1650"/>
      <c r="AA49" s="2021"/>
      <c r="AB49" s="2021"/>
      <c r="AC49" s="1765"/>
      <c r="AD49" s="2024"/>
      <c r="AE49" s="2024"/>
      <c r="AF49" s="30" t="s">
        <v>234</v>
      </c>
      <c r="AG49" s="972" t="s">
        <v>126</v>
      </c>
      <c r="AH49" s="1023" t="s">
        <v>235</v>
      </c>
      <c r="AI49" s="39">
        <v>45323</v>
      </c>
      <c r="AJ49" s="39">
        <v>45626</v>
      </c>
      <c r="AK49" s="990">
        <f t="shared" ref="AK49:AK80" si="4">AJ49-AI49</f>
        <v>303</v>
      </c>
      <c r="AL49" s="32">
        <v>0.05</v>
      </c>
      <c r="AM49" s="33" t="s">
        <v>128</v>
      </c>
      <c r="AN49" s="1023" t="s">
        <v>181</v>
      </c>
      <c r="AO49" s="1023" t="s">
        <v>182</v>
      </c>
      <c r="AP49" s="1017" t="s">
        <v>131</v>
      </c>
      <c r="AQ49" s="1175" t="s">
        <v>183</v>
      </c>
    </row>
    <row r="50" spans="1:43" ht="81.75" customHeight="1" thickTop="1">
      <c r="A50" s="2075" t="s">
        <v>29</v>
      </c>
      <c r="B50" s="2077" t="s">
        <v>29</v>
      </c>
      <c r="C50" s="2077" t="s">
        <v>72</v>
      </c>
      <c r="D50" s="2077" t="s">
        <v>71</v>
      </c>
      <c r="E50" s="2079" t="s">
        <v>70</v>
      </c>
      <c r="F50" s="2077" t="s">
        <v>85</v>
      </c>
      <c r="G50" s="2077" t="s">
        <v>76</v>
      </c>
      <c r="H50" s="2077" t="s">
        <v>71</v>
      </c>
      <c r="I50" s="2079" t="s">
        <v>78</v>
      </c>
      <c r="J50" s="2077" t="s">
        <v>88</v>
      </c>
      <c r="K50" s="2079" t="s">
        <v>89</v>
      </c>
      <c r="L50" s="2077">
        <v>80</v>
      </c>
      <c r="M50" s="2077" t="s">
        <v>91</v>
      </c>
      <c r="N50" s="2077" t="s">
        <v>28</v>
      </c>
      <c r="O50" s="2077" t="s">
        <v>60</v>
      </c>
      <c r="P50" s="2077" t="s">
        <v>96</v>
      </c>
      <c r="Q50" s="2079" t="s">
        <v>61</v>
      </c>
      <c r="R50" s="2082">
        <v>0.8</v>
      </c>
      <c r="S50" s="2077" t="s">
        <v>91</v>
      </c>
      <c r="T50" s="2083" t="s">
        <v>54</v>
      </c>
      <c r="U50" s="2085" t="s">
        <v>25</v>
      </c>
      <c r="V50" s="2087" t="s">
        <v>82</v>
      </c>
      <c r="W50" s="2018">
        <v>0.05</v>
      </c>
      <c r="X50" s="1334">
        <v>0.85</v>
      </c>
      <c r="Y50" s="1341" t="s">
        <v>91</v>
      </c>
      <c r="Z50" s="1341" t="s">
        <v>124</v>
      </c>
      <c r="AA50" s="2020"/>
      <c r="AB50" s="2020"/>
      <c r="AC50" s="1345" t="s">
        <v>40</v>
      </c>
      <c r="AD50" s="2023" t="s">
        <v>43</v>
      </c>
      <c r="AE50" s="2023" t="s">
        <v>44</v>
      </c>
      <c r="AF50" s="110" t="s">
        <v>236</v>
      </c>
      <c r="AG50" s="103" t="s">
        <v>126</v>
      </c>
      <c r="AH50" s="104" t="s">
        <v>237</v>
      </c>
      <c r="AI50" s="105">
        <v>45597</v>
      </c>
      <c r="AJ50" s="105">
        <v>45626</v>
      </c>
      <c r="AK50" s="106">
        <f t="shared" si="4"/>
        <v>29</v>
      </c>
      <c r="AL50" s="740">
        <v>0.5</v>
      </c>
      <c r="AM50" s="108" t="s">
        <v>128</v>
      </c>
      <c r="AN50" s="104" t="s">
        <v>238</v>
      </c>
      <c r="AO50" s="104" t="s">
        <v>239</v>
      </c>
      <c r="AP50" s="1089" t="s">
        <v>240</v>
      </c>
      <c r="AQ50" s="1183" t="s">
        <v>241</v>
      </c>
    </row>
    <row r="51" spans="1:43" ht="71.25" customHeight="1" thickBot="1">
      <c r="A51" s="2095"/>
      <c r="B51" s="2096"/>
      <c r="C51" s="2096"/>
      <c r="D51" s="2096"/>
      <c r="E51" s="2099"/>
      <c r="F51" s="2096"/>
      <c r="G51" s="2096"/>
      <c r="H51" s="2096"/>
      <c r="I51" s="2099"/>
      <c r="J51" s="2096"/>
      <c r="K51" s="2099"/>
      <c r="L51" s="2096"/>
      <c r="M51" s="2096"/>
      <c r="N51" s="2096"/>
      <c r="O51" s="2096"/>
      <c r="P51" s="2096"/>
      <c r="Q51" s="2099"/>
      <c r="R51" s="2096"/>
      <c r="S51" s="2096"/>
      <c r="T51" s="2110"/>
      <c r="U51" s="2111"/>
      <c r="V51" s="2112"/>
      <c r="W51" s="2106"/>
      <c r="X51" s="2113"/>
      <c r="Y51" s="2113"/>
      <c r="Z51" s="2113"/>
      <c r="AA51" s="2114"/>
      <c r="AB51" s="2114"/>
      <c r="AC51" s="2105"/>
      <c r="AD51" s="2091"/>
      <c r="AE51" s="2091"/>
      <c r="AF51" s="110" t="s">
        <v>242</v>
      </c>
      <c r="AG51" s="117" t="s">
        <v>126</v>
      </c>
      <c r="AH51" s="118" t="s">
        <v>243</v>
      </c>
      <c r="AI51" s="119">
        <v>45597</v>
      </c>
      <c r="AJ51" s="119">
        <v>45626</v>
      </c>
      <c r="AK51" s="120">
        <f t="shared" si="4"/>
        <v>29</v>
      </c>
      <c r="AL51" s="121">
        <v>0.5</v>
      </c>
      <c r="AM51" s="122" t="s">
        <v>128</v>
      </c>
      <c r="AN51" s="118" t="s">
        <v>138</v>
      </c>
      <c r="AO51" s="118" t="s">
        <v>139</v>
      </c>
      <c r="AP51" s="1019" t="s">
        <v>140</v>
      </c>
      <c r="AQ51" s="1180" t="s">
        <v>141</v>
      </c>
    </row>
    <row r="52" spans="1:43" ht="53.25" customHeight="1" thickTop="1">
      <c r="A52" s="2075" t="s">
        <v>29</v>
      </c>
      <c r="B52" s="2077" t="s">
        <v>29</v>
      </c>
      <c r="C52" s="2077" t="s">
        <v>72</v>
      </c>
      <c r="D52" s="2077" t="s">
        <v>71</v>
      </c>
      <c r="E52" s="2079" t="s">
        <v>70</v>
      </c>
      <c r="F52" s="2077" t="s">
        <v>85</v>
      </c>
      <c r="G52" s="2077" t="s">
        <v>76</v>
      </c>
      <c r="H52" s="2077" t="s">
        <v>71</v>
      </c>
      <c r="I52" s="2079" t="s">
        <v>78</v>
      </c>
      <c r="J52" s="2077" t="s">
        <v>88</v>
      </c>
      <c r="K52" s="2079" t="s">
        <v>89</v>
      </c>
      <c r="L52" s="2077">
        <v>80</v>
      </c>
      <c r="M52" s="2077" t="s">
        <v>91</v>
      </c>
      <c r="N52" s="2077" t="s">
        <v>28</v>
      </c>
      <c r="O52" s="2077" t="s">
        <v>60</v>
      </c>
      <c r="P52" s="2077" t="s">
        <v>96</v>
      </c>
      <c r="Q52" s="2079" t="s">
        <v>61</v>
      </c>
      <c r="R52" s="2082">
        <v>0.8</v>
      </c>
      <c r="S52" s="2077" t="s">
        <v>91</v>
      </c>
      <c r="T52" s="2083" t="s">
        <v>55</v>
      </c>
      <c r="U52" s="2085" t="s">
        <v>25</v>
      </c>
      <c r="V52" s="2087" t="s">
        <v>64</v>
      </c>
      <c r="W52" s="2018">
        <v>0.05</v>
      </c>
      <c r="X52" s="1334">
        <v>0.9</v>
      </c>
      <c r="Y52" s="1341" t="s">
        <v>91</v>
      </c>
      <c r="Z52" s="1341" t="s">
        <v>124</v>
      </c>
      <c r="AA52" s="2020"/>
      <c r="AB52" s="2020"/>
      <c r="AC52" s="1345" t="s">
        <v>968</v>
      </c>
      <c r="AD52" s="2023" t="s">
        <v>43</v>
      </c>
      <c r="AE52" s="2023" t="s">
        <v>44</v>
      </c>
      <c r="AF52" s="123" t="s">
        <v>244</v>
      </c>
      <c r="AG52" s="124" t="s">
        <v>126</v>
      </c>
      <c r="AH52" s="1022" t="s">
        <v>245</v>
      </c>
      <c r="AI52" s="29">
        <v>45383</v>
      </c>
      <c r="AJ52" s="29">
        <v>45473</v>
      </c>
      <c r="AK52" s="125">
        <f t="shared" si="4"/>
        <v>90</v>
      </c>
      <c r="AL52" s="741">
        <v>0.3</v>
      </c>
      <c r="AM52" s="127" t="s">
        <v>128</v>
      </c>
      <c r="AN52" s="1022" t="s">
        <v>138</v>
      </c>
      <c r="AO52" s="1022" t="s">
        <v>139</v>
      </c>
      <c r="AP52" s="1022" t="s">
        <v>140</v>
      </c>
      <c r="AQ52" s="1171" t="s">
        <v>141</v>
      </c>
    </row>
    <row r="53" spans="1:43" ht="55.5" customHeight="1">
      <c r="A53" s="2101"/>
      <c r="B53" s="2098"/>
      <c r="C53" s="2098"/>
      <c r="D53" s="2098"/>
      <c r="E53" s="2097"/>
      <c r="F53" s="2098"/>
      <c r="G53" s="2098"/>
      <c r="H53" s="2098"/>
      <c r="I53" s="2097"/>
      <c r="J53" s="2098"/>
      <c r="K53" s="2097"/>
      <c r="L53" s="2098"/>
      <c r="M53" s="2098"/>
      <c r="N53" s="2098"/>
      <c r="O53" s="2098"/>
      <c r="P53" s="2098"/>
      <c r="Q53" s="2097"/>
      <c r="R53" s="2098"/>
      <c r="S53" s="2098"/>
      <c r="T53" s="2103"/>
      <c r="U53" s="2102"/>
      <c r="V53" s="2104"/>
      <c r="W53" s="2026"/>
      <c r="X53" s="1649"/>
      <c r="Y53" s="1649"/>
      <c r="Z53" s="1649"/>
      <c r="AA53" s="2022"/>
      <c r="AB53" s="2022"/>
      <c r="AC53" s="1808"/>
      <c r="AD53" s="2025"/>
      <c r="AE53" s="2025"/>
      <c r="AF53" s="128" t="s">
        <v>246</v>
      </c>
      <c r="AG53" s="129" t="s">
        <v>126</v>
      </c>
      <c r="AH53" s="1025" t="s">
        <v>247</v>
      </c>
      <c r="AI53" s="36">
        <v>45383</v>
      </c>
      <c r="AJ53" s="36">
        <v>45626</v>
      </c>
      <c r="AK53" s="130">
        <f t="shared" si="4"/>
        <v>243</v>
      </c>
      <c r="AL53" s="131">
        <v>0.5</v>
      </c>
      <c r="AM53" s="132" t="s">
        <v>128</v>
      </c>
      <c r="AN53" s="1025" t="s">
        <v>138</v>
      </c>
      <c r="AO53" s="1025" t="s">
        <v>139</v>
      </c>
      <c r="AP53" s="1025" t="s">
        <v>140</v>
      </c>
      <c r="AQ53" s="1173" t="s">
        <v>141</v>
      </c>
    </row>
    <row r="54" spans="1:43" ht="116.25" customHeight="1" thickBot="1">
      <c r="A54" s="2076"/>
      <c r="B54" s="2078"/>
      <c r="C54" s="2078"/>
      <c r="D54" s="2078"/>
      <c r="E54" s="2080"/>
      <c r="F54" s="2078"/>
      <c r="G54" s="2078"/>
      <c r="H54" s="2078"/>
      <c r="I54" s="2080"/>
      <c r="J54" s="2078"/>
      <c r="K54" s="2080"/>
      <c r="L54" s="2078"/>
      <c r="M54" s="2078"/>
      <c r="N54" s="2078"/>
      <c r="O54" s="2078"/>
      <c r="P54" s="2078"/>
      <c r="Q54" s="2080"/>
      <c r="R54" s="2078"/>
      <c r="S54" s="2078"/>
      <c r="T54" s="2084"/>
      <c r="U54" s="2086"/>
      <c r="V54" s="2088"/>
      <c r="W54" s="2019"/>
      <c r="X54" s="1650"/>
      <c r="Y54" s="1650"/>
      <c r="Z54" s="1650"/>
      <c r="AA54" s="2021"/>
      <c r="AB54" s="2021"/>
      <c r="AC54" s="1765"/>
      <c r="AD54" s="2024"/>
      <c r="AE54" s="2024"/>
      <c r="AF54" s="133" t="s">
        <v>248</v>
      </c>
      <c r="AG54" s="63" t="s">
        <v>126</v>
      </c>
      <c r="AH54" s="1023" t="s">
        <v>249</v>
      </c>
      <c r="AI54" s="39">
        <v>45323</v>
      </c>
      <c r="AJ54" s="39">
        <v>45626</v>
      </c>
      <c r="AK54" s="134">
        <f t="shared" si="4"/>
        <v>303</v>
      </c>
      <c r="AL54" s="135">
        <v>0.2</v>
      </c>
      <c r="AM54" s="136" t="s">
        <v>128</v>
      </c>
      <c r="AN54" s="1023" t="s">
        <v>181</v>
      </c>
      <c r="AO54" s="1023" t="s">
        <v>182</v>
      </c>
      <c r="AP54" s="1023" t="s">
        <v>131</v>
      </c>
      <c r="AQ54" s="1172" t="s">
        <v>183</v>
      </c>
    </row>
    <row r="55" spans="1:43" ht="99" customHeight="1" thickTop="1">
      <c r="A55" s="2075" t="s">
        <v>29</v>
      </c>
      <c r="B55" s="2077" t="s">
        <v>29</v>
      </c>
      <c r="C55" s="2077" t="s">
        <v>72</v>
      </c>
      <c r="D55" s="2077" t="s">
        <v>71</v>
      </c>
      <c r="E55" s="2077" t="s">
        <v>70</v>
      </c>
      <c r="F55" s="2077" t="s">
        <v>85</v>
      </c>
      <c r="G55" s="2077" t="s">
        <v>76</v>
      </c>
      <c r="H55" s="2077" t="s">
        <v>71</v>
      </c>
      <c r="I55" s="2079" t="s">
        <v>78</v>
      </c>
      <c r="J55" s="2077" t="s">
        <v>88</v>
      </c>
      <c r="K55" s="2077" t="s">
        <v>89</v>
      </c>
      <c r="L55" s="2077">
        <v>80</v>
      </c>
      <c r="M55" s="2077" t="s">
        <v>91</v>
      </c>
      <c r="N55" s="2077" t="s">
        <v>28</v>
      </c>
      <c r="O55" s="2077" t="s">
        <v>60</v>
      </c>
      <c r="P55" s="2077" t="s">
        <v>96</v>
      </c>
      <c r="Q55" s="2077" t="s">
        <v>61</v>
      </c>
      <c r="R55" s="2082">
        <v>0.8</v>
      </c>
      <c r="S55" s="2077" t="s">
        <v>91</v>
      </c>
      <c r="T55" s="2083" t="s">
        <v>59</v>
      </c>
      <c r="U55" s="2085" t="s">
        <v>25</v>
      </c>
      <c r="V55" s="2087" t="s">
        <v>83</v>
      </c>
      <c r="W55" s="2018">
        <v>0.05</v>
      </c>
      <c r="X55" s="1334">
        <v>0.68</v>
      </c>
      <c r="Y55" s="1341" t="s">
        <v>91</v>
      </c>
      <c r="Z55" s="1341" t="s">
        <v>124</v>
      </c>
      <c r="AA55" s="2020"/>
      <c r="AB55" s="2020"/>
      <c r="AC55" s="1345" t="s">
        <v>968</v>
      </c>
      <c r="AD55" s="2023" t="s">
        <v>43</v>
      </c>
      <c r="AE55" s="2023" t="s">
        <v>44</v>
      </c>
      <c r="AF55" s="52" t="s">
        <v>250</v>
      </c>
      <c r="AG55" s="957" t="s">
        <v>126</v>
      </c>
      <c r="AH55" s="1022" t="s">
        <v>251</v>
      </c>
      <c r="AI55" s="29">
        <v>45323</v>
      </c>
      <c r="AJ55" s="29">
        <v>45626</v>
      </c>
      <c r="AK55" s="988">
        <f t="shared" si="4"/>
        <v>303</v>
      </c>
      <c r="AL55" s="966">
        <v>0.5</v>
      </c>
      <c r="AM55" s="974" t="s">
        <v>252</v>
      </c>
      <c r="AN55" s="1022" t="s">
        <v>181</v>
      </c>
      <c r="AO55" s="1022" t="s">
        <v>182</v>
      </c>
      <c r="AP55" s="1015" t="s">
        <v>131</v>
      </c>
      <c r="AQ55" s="1178" t="s">
        <v>183</v>
      </c>
    </row>
    <row r="56" spans="1:43" ht="117" customHeight="1" thickBot="1">
      <c r="A56" s="2076"/>
      <c r="B56" s="2078"/>
      <c r="C56" s="2078"/>
      <c r="D56" s="2078"/>
      <c r="E56" s="2078"/>
      <c r="F56" s="2078"/>
      <c r="G56" s="2078"/>
      <c r="H56" s="2078"/>
      <c r="I56" s="2080"/>
      <c r="J56" s="2078"/>
      <c r="K56" s="2078"/>
      <c r="L56" s="2078"/>
      <c r="M56" s="2078"/>
      <c r="N56" s="2078"/>
      <c r="O56" s="2078"/>
      <c r="P56" s="2078"/>
      <c r="Q56" s="2078"/>
      <c r="R56" s="2078"/>
      <c r="S56" s="2078"/>
      <c r="T56" s="2084"/>
      <c r="U56" s="2086"/>
      <c r="V56" s="2088"/>
      <c r="W56" s="2019"/>
      <c r="X56" s="1650"/>
      <c r="Y56" s="1650"/>
      <c r="Z56" s="1650"/>
      <c r="AA56" s="2021"/>
      <c r="AB56" s="2021"/>
      <c r="AC56" s="1765"/>
      <c r="AD56" s="2024"/>
      <c r="AE56" s="2024"/>
      <c r="AF56" s="53" t="s">
        <v>253</v>
      </c>
      <c r="AG56" s="972" t="s">
        <v>126</v>
      </c>
      <c r="AH56" s="1023" t="s">
        <v>254</v>
      </c>
      <c r="AI56" s="39">
        <v>45292</v>
      </c>
      <c r="AJ56" s="39">
        <v>45626</v>
      </c>
      <c r="AK56" s="990">
        <f t="shared" si="4"/>
        <v>334</v>
      </c>
      <c r="AL56" s="32">
        <v>0.5</v>
      </c>
      <c r="AM56" s="33" t="s">
        <v>128</v>
      </c>
      <c r="AN56" s="1023" t="s">
        <v>138</v>
      </c>
      <c r="AO56" s="1023" t="s">
        <v>139</v>
      </c>
      <c r="AP56" s="1017" t="s">
        <v>140</v>
      </c>
      <c r="AQ56" s="1175" t="s">
        <v>141</v>
      </c>
    </row>
    <row r="57" spans="1:43" ht="74.25" customHeight="1" thickTop="1">
      <c r="A57" s="2016" t="s">
        <v>255</v>
      </c>
      <c r="B57" s="1661"/>
      <c r="C57" s="2005" t="s">
        <v>72</v>
      </c>
      <c r="D57" s="2005" t="s">
        <v>256</v>
      </c>
      <c r="E57" s="2044" t="s">
        <v>257</v>
      </c>
      <c r="F57" s="2005" t="s">
        <v>85</v>
      </c>
      <c r="G57" s="2005" t="s">
        <v>76</v>
      </c>
      <c r="H57" s="2005" t="s">
        <v>87</v>
      </c>
      <c r="I57" s="2044" t="s">
        <v>258</v>
      </c>
      <c r="J57" s="2005" t="s">
        <v>259</v>
      </c>
      <c r="K57" s="2005" t="s">
        <v>260</v>
      </c>
      <c r="L57" s="2005">
        <v>96</v>
      </c>
      <c r="M57" s="2005" t="s">
        <v>91</v>
      </c>
      <c r="N57" s="1891" t="s">
        <v>261</v>
      </c>
      <c r="O57" s="1661" t="s">
        <v>262</v>
      </c>
      <c r="P57" s="1661" t="s">
        <v>263</v>
      </c>
      <c r="Q57" s="1661" t="s">
        <v>264</v>
      </c>
      <c r="R57" s="2073">
        <v>2</v>
      </c>
      <c r="S57" s="1661" t="s">
        <v>122</v>
      </c>
      <c r="T57" s="1902" t="s">
        <v>265</v>
      </c>
      <c r="U57" s="1905" t="s">
        <v>25</v>
      </c>
      <c r="V57" s="1908" t="s">
        <v>266</v>
      </c>
      <c r="W57" s="1877">
        <v>0.03</v>
      </c>
      <c r="X57" s="2065">
        <v>2</v>
      </c>
      <c r="Y57" s="1661" t="s">
        <v>122</v>
      </c>
      <c r="Z57" s="1891" t="s">
        <v>267</v>
      </c>
      <c r="AA57" s="2070"/>
      <c r="AB57" s="1888"/>
      <c r="AC57" s="1973" t="s">
        <v>268</v>
      </c>
      <c r="AD57" s="1894" t="s">
        <v>269</v>
      </c>
      <c r="AE57" s="1894" t="s">
        <v>270</v>
      </c>
      <c r="AF57" s="866" t="s">
        <v>370</v>
      </c>
      <c r="AG57" s="959" t="s">
        <v>126</v>
      </c>
      <c r="AH57" s="1015" t="s">
        <v>271</v>
      </c>
      <c r="AI57" s="13">
        <v>45323</v>
      </c>
      <c r="AJ57" s="13">
        <v>45473</v>
      </c>
      <c r="AK57" s="14">
        <f t="shared" si="4"/>
        <v>150</v>
      </c>
      <c r="AL57" s="15">
        <v>0.6</v>
      </c>
      <c r="AM57" s="861" t="s">
        <v>128</v>
      </c>
      <c r="AN57" s="1015" t="s">
        <v>272</v>
      </c>
      <c r="AO57" s="1015" t="s">
        <v>273</v>
      </c>
      <c r="AP57" s="1015"/>
      <c r="AQ57" s="1178"/>
    </row>
    <row r="58" spans="1:43" ht="59.25" customHeight="1">
      <c r="A58" s="2017"/>
      <c r="B58" s="1639"/>
      <c r="C58" s="2006"/>
      <c r="D58" s="2006"/>
      <c r="E58" s="2056"/>
      <c r="F58" s="2006"/>
      <c r="G58" s="2006"/>
      <c r="H58" s="2006"/>
      <c r="I58" s="2056"/>
      <c r="J58" s="2006"/>
      <c r="K58" s="2006"/>
      <c r="L58" s="2006"/>
      <c r="M58" s="2006"/>
      <c r="N58" s="1892"/>
      <c r="O58" s="1639"/>
      <c r="P58" s="1639"/>
      <c r="Q58" s="1639"/>
      <c r="R58" s="2081"/>
      <c r="S58" s="1639"/>
      <c r="T58" s="1903"/>
      <c r="U58" s="1906"/>
      <c r="V58" s="1909"/>
      <c r="W58" s="1878"/>
      <c r="X58" s="2066"/>
      <c r="Y58" s="1639"/>
      <c r="Z58" s="1892"/>
      <c r="AA58" s="2071"/>
      <c r="AB58" s="1889"/>
      <c r="AC58" s="1995"/>
      <c r="AD58" s="1895"/>
      <c r="AE58" s="1895"/>
      <c r="AF58" s="940" t="s">
        <v>371</v>
      </c>
      <c r="AG58" s="960" t="s">
        <v>126</v>
      </c>
      <c r="AH58" s="1016" t="s">
        <v>274</v>
      </c>
      <c r="AI58" s="16">
        <v>45474</v>
      </c>
      <c r="AJ58" s="16">
        <v>45503</v>
      </c>
      <c r="AK58" s="17">
        <f t="shared" si="4"/>
        <v>29</v>
      </c>
      <c r="AL58" s="991">
        <v>0.2</v>
      </c>
      <c r="AM58" s="970" t="s">
        <v>128</v>
      </c>
      <c r="AN58" s="1089" t="s">
        <v>272</v>
      </c>
      <c r="AO58" s="1089" t="s">
        <v>273</v>
      </c>
      <c r="AP58" s="1016"/>
      <c r="AQ58" s="1174"/>
    </row>
    <row r="59" spans="1:43" ht="59.25" customHeight="1" thickBot="1">
      <c r="A59" s="2043"/>
      <c r="B59" s="1626"/>
      <c r="C59" s="2014"/>
      <c r="D59" s="2014"/>
      <c r="E59" s="2045"/>
      <c r="F59" s="2014"/>
      <c r="G59" s="2014"/>
      <c r="H59" s="2014"/>
      <c r="I59" s="2045"/>
      <c r="J59" s="2014"/>
      <c r="K59" s="2014"/>
      <c r="L59" s="2014"/>
      <c r="M59" s="2014"/>
      <c r="N59" s="1893"/>
      <c r="O59" s="1626"/>
      <c r="P59" s="1626"/>
      <c r="Q59" s="1626"/>
      <c r="R59" s="2074"/>
      <c r="S59" s="1626"/>
      <c r="T59" s="1904"/>
      <c r="U59" s="1907"/>
      <c r="V59" s="1910"/>
      <c r="W59" s="1879"/>
      <c r="X59" s="2067"/>
      <c r="Y59" s="1626"/>
      <c r="Z59" s="1893"/>
      <c r="AA59" s="2072"/>
      <c r="AB59" s="1890"/>
      <c r="AC59" s="2048"/>
      <c r="AD59" s="1896"/>
      <c r="AE59" s="1896"/>
      <c r="AF59" s="941" t="s">
        <v>372</v>
      </c>
      <c r="AG59" s="961" t="s">
        <v>126</v>
      </c>
      <c r="AH59" s="1017" t="s">
        <v>275</v>
      </c>
      <c r="AI59" s="19">
        <v>45505</v>
      </c>
      <c r="AJ59" s="19">
        <v>45565</v>
      </c>
      <c r="AK59" s="20">
        <f t="shared" si="4"/>
        <v>60</v>
      </c>
      <c r="AL59" s="992">
        <v>0.2</v>
      </c>
      <c r="AM59" s="862" t="s">
        <v>128</v>
      </c>
      <c r="AN59" s="1017" t="s">
        <v>276</v>
      </c>
      <c r="AO59" s="1017" t="s">
        <v>277</v>
      </c>
      <c r="AP59" s="1017"/>
      <c r="AQ59" s="1175"/>
    </row>
    <row r="60" spans="1:43" ht="63.75" customHeight="1" thickTop="1">
      <c r="A60" s="2016" t="s">
        <v>255</v>
      </c>
      <c r="B60" s="1661"/>
      <c r="C60" s="2005" t="s">
        <v>72</v>
      </c>
      <c r="D60" s="2005" t="s">
        <v>256</v>
      </c>
      <c r="E60" s="2044" t="s">
        <v>257</v>
      </c>
      <c r="F60" s="2005" t="s">
        <v>85</v>
      </c>
      <c r="G60" s="2005" t="s">
        <v>76</v>
      </c>
      <c r="H60" s="2005" t="s">
        <v>87</v>
      </c>
      <c r="I60" s="2044" t="s">
        <v>258</v>
      </c>
      <c r="J60" s="2005" t="s">
        <v>259</v>
      </c>
      <c r="K60" s="2005" t="s">
        <v>260</v>
      </c>
      <c r="L60" s="2005">
        <v>96</v>
      </c>
      <c r="M60" s="2005" t="s">
        <v>91</v>
      </c>
      <c r="N60" s="1891" t="s">
        <v>261</v>
      </c>
      <c r="O60" s="1661" t="s">
        <v>262</v>
      </c>
      <c r="P60" s="1661" t="s">
        <v>278</v>
      </c>
      <c r="Q60" s="1661" t="s">
        <v>279</v>
      </c>
      <c r="R60" s="1969">
        <v>0.9</v>
      </c>
      <c r="S60" s="1661" t="s">
        <v>91</v>
      </c>
      <c r="T60" s="1902" t="s">
        <v>280</v>
      </c>
      <c r="U60" s="1905" t="s">
        <v>25</v>
      </c>
      <c r="V60" s="1908" t="s">
        <v>281</v>
      </c>
      <c r="W60" s="1877">
        <v>0.01</v>
      </c>
      <c r="X60" s="2052">
        <v>1</v>
      </c>
      <c r="Y60" s="1661" t="s">
        <v>91</v>
      </c>
      <c r="Z60" s="1891" t="s">
        <v>267</v>
      </c>
      <c r="AA60" s="2070"/>
      <c r="AB60" s="1888"/>
      <c r="AC60" s="1973" t="s">
        <v>268</v>
      </c>
      <c r="AD60" s="1894" t="s">
        <v>282</v>
      </c>
      <c r="AE60" s="1894" t="s">
        <v>283</v>
      </c>
      <c r="AF60" s="866" t="s">
        <v>373</v>
      </c>
      <c r="AG60" s="959" t="s">
        <v>126</v>
      </c>
      <c r="AH60" s="1015" t="s">
        <v>284</v>
      </c>
      <c r="AI60" s="13">
        <v>45293</v>
      </c>
      <c r="AJ60" s="13">
        <v>45626</v>
      </c>
      <c r="AK60" s="14">
        <f t="shared" si="4"/>
        <v>333</v>
      </c>
      <c r="AL60" s="15">
        <v>0.2</v>
      </c>
      <c r="AM60" s="15" t="s">
        <v>252</v>
      </c>
      <c r="AN60" s="1015" t="s">
        <v>285</v>
      </c>
      <c r="AO60" s="1015" t="s">
        <v>286</v>
      </c>
      <c r="AP60" s="1015"/>
      <c r="AQ60" s="1178"/>
    </row>
    <row r="61" spans="1:43" ht="75.75" customHeight="1">
      <c r="A61" s="2017"/>
      <c r="B61" s="1639"/>
      <c r="C61" s="2006"/>
      <c r="D61" s="2006"/>
      <c r="E61" s="2056"/>
      <c r="F61" s="2006"/>
      <c r="G61" s="2006"/>
      <c r="H61" s="2006"/>
      <c r="I61" s="2056"/>
      <c r="J61" s="2006"/>
      <c r="K61" s="2006"/>
      <c r="L61" s="2006"/>
      <c r="M61" s="2006"/>
      <c r="N61" s="1892"/>
      <c r="O61" s="1639"/>
      <c r="P61" s="1639"/>
      <c r="Q61" s="1639"/>
      <c r="R61" s="2057"/>
      <c r="S61" s="1639"/>
      <c r="T61" s="1903"/>
      <c r="U61" s="1906"/>
      <c r="V61" s="1909"/>
      <c r="W61" s="1878"/>
      <c r="X61" s="2068"/>
      <c r="Y61" s="1639"/>
      <c r="Z61" s="1892"/>
      <c r="AA61" s="2071"/>
      <c r="AB61" s="1889"/>
      <c r="AC61" s="1995"/>
      <c r="AD61" s="1895"/>
      <c r="AE61" s="1895"/>
      <c r="AF61" s="940" t="s">
        <v>374</v>
      </c>
      <c r="AG61" s="960" t="s">
        <v>126</v>
      </c>
      <c r="AH61" s="1016" t="s">
        <v>287</v>
      </c>
      <c r="AI61" s="16">
        <v>45293</v>
      </c>
      <c r="AJ61" s="16">
        <v>45626</v>
      </c>
      <c r="AK61" s="17">
        <f t="shared" si="4"/>
        <v>333</v>
      </c>
      <c r="AL61" s="991">
        <v>0.6</v>
      </c>
      <c r="AM61" s="970" t="s">
        <v>252</v>
      </c>
      <c r="AN61" s="1089" t="s">
        <v>285</v>
      </c>
      <c r="AO61" s="1089" t="s">
        <v>286</v>
      </c>
      <c r="AP61" s="1016" t="s">
        <v>276</v>
      </c>
      <c r="AQ61" s="1174" t="s">
        <v>277</v>
      </c>
    </row>
    <row r="62" spans="1:43" ht="75" customHeight="1" thickBot="1">
      <c r="A62" s="2043"/>
      <c r="B62" s="1626"/>
      <c r="C62" s="2014"/>
      <c r="D62" s="2014"/>
      <c r="E62" s="2045"/>
      <c r="F62" s="2014"/>
      <c r="G62" s="2014"/>
      <c r="H62" s="2014"/>
      <c r="I62" s="2045"/>
      <c r="J62" s="2014"/>
      <c r="K62" s="2014"/>
      <c r="L62" s="2014"/>
      <c r="M62" s="2014"/>
      <c r="N62" s="1893"/>
      <c r="O62" s="1626"/>
      <c r="P62" s="1626"/>
      <c r="Q62" s="1626"/>
      <c r="R62" s="2036"/>
      <c r="S62" s="1626"/>
      <c r="T62" s="1904"/>
      <c r="U62" s="1907"/>
      <c r="V62" s="1910"/>
      <c r="W62" s="1879"/>
      <c r="X62" s="2069"/>
      <c r="Y62" s="1626"/>
      <c r="Z62" s="1893"/>
      <c r="AA62" s="2072"/>
      <c r="AB62" s="1890"/>
      <c r="AC62" s="2048"/>
      <c r="AD62" s="1896"/>
      <c r="AE62" s="1896"/>
      <c r="AF62" s="941" t="s">
        <v>375</v>
      </c>
      <c r="AG62" s="961" t="s">
        <v>126</v>
      </c>
      <c r="AH62" s="1017" t="s">
        <v>288</v>
      </c>
      <c r="AI62" s="19">
        <v>45293</v>
      </c>
      <c r="AJ62" s="19">
        <v>45626</v>
      </c>
      <c r="AK62" s="20">
        <f t="shared" si="4"/>
        <v>333</v>
      </c>
      <c r="AL62" s="992">
        <v>0.2</v>
      </c>
      <c r="AM62" s="862" t="s">
        <v>252</v>
      </c>
      <c r="AN62" s="1017" t="s">
        <v>289</v>
      </c>
      <c r="AO62" s="1017" t="s">
        <v>290</v>
      </c>
      <c r="AP62" s="1017"/>
      <c r="AQ62" s="1175"/>
    </row>
    <row r="63" spans="1:43" ht="57.75" customHeight="1" thickTop="1">
      <c r="A63" s="2016" t="s">
        <v>255</v>
      </c>
      <c r="B63" s="1661"/>
      <c r="C63" s="2005" t="s">
        <v>72</v>
      </c>
      <c r="D63" s="2005" t="s">
        <v>256</v>
      </c>
      <c r="E63" s="2044" t="s">
        <v>257</v>
      </c>
      <c r="F63" s="2005" t="s">
        <v>85</v>
      </c>
      <c r="G63" s="2005" t="s">
        <v>76</v>
      </c>
      <c r="H63" s="2005" t="s">
        <v>87</v>
      </c>
      <c r="I63" s="2044" t="s">
        <v>258</v>
      </c>
      <c r="J63" s="2005" t="s">
        <v>259</v>
      </c>
      <c r="K63" s="2005" t="s">
        <v>260</v>
      </c>
      <c r="L63" s="2005">
        <v>96</v>
      </c>
      <c r="M63" s="2005" t="s">
        <v>91</v>
      </c>
      <c r="N63" s="1891" t="s">
        <v>261</v>
      </c>
      <c r="O63" s="1661" t="s">
        <v>262</v>
      </c>
      <c r="P63" s="1661" t="s">
        <v>278</v>
      </c>
      <c r="Q63" s="1661" t="s">
        <v>279</v>
      </c>
      <c r="R63" s="1969">
        <v>0.9</v>
      </c>
      <c r="S63" s="1661" t="s">
        <v>91</v>
      </c>
      <c r="T63" s="1902" t="s">
        <v>291</v>
      </c>
      <c r="U63" s="1905" t="s">
        <v>25</v>
      </c>
      <c r="V63" s="1908" t="s">
        <v>292</v>
      </c>
      <c r="W63" s="1877">
        <v>0.01</v>
      </c>
      <c r="X63" s="2052">
        <v>1</v>
      </c>
      <c r="Y63" s="1661" t="s">
        <v>91</v>
      </c>
      <c r="Z63" s="1891" t="s">
        <v>267</v>
      </c>
      <c r="AA63" s="2070"/>
      <c r="AB63" s="1888"/>
      <c r="AC63" s="1973" t="s">
        <v>268</v>
      </c>
      <c r="AD63" s="1894" t="s">
        <v>282</v>
      </c>
      <c r="AE63" s="1894" t="s">
        <v>283</v>
      </c>
      <c r="AF63" s="866" t="s">
        <v>376</v>
      </c>
      <c r="AG63" s="959" t="s">
        <v>126</v>
      </c>
      <c r="AH63" s="1015" t="s">
        <v>293</v>
      </c>
      <c r="AI63" s="13">
        <v>45293</v>
      </c>
      <c r="AJ63" s="13">
        <v>45626</v>
      </c>
      <c r="AK63" s="14">
        <f t="shared" si="4"/>
        <v>333</v>
      </c>
      <c r="AL63" s="15">
        <v>0.2</v>
      </c>
      <c r="AM63" s="861" t="s">
        <v>252</v>
      </c>
      <c r="AN63" s="1015" t="s">
        <v>285</v>
      </c>
      <c r="AO63" s="1015" t="s">
        <v>286</v>
      </c>
      <c r="AP63" s="1015"/>
      <c r="AQ63" s="1178"/>
    </row>
    <row r="64" spans="1:43" ht="44.25" customHeight="1">
      <c r="A64" s="2017"/>
      <c r="B64" s="1639"/>
      <c r="C64" s="2006"/>
      <c r="D64" s="2006"/>
      <c r="E64" s="2056"/>
      <c r="F64" s="2006"/>
      <c r="G64" s="2006"/>
      <c r="H64" s="2006"/>
      <c r="I64" s="2056"/>
      <c r="J64" s="2006"/>
      <c r="K64" s="2006"/>
      <c r="L64" s="2006"/>
      <c r="M64" s="2006"/>
      <c r="N64" s="1892"/>
      <c r="O64" s="1639"/>
      <c r="P64" s="1639"/>
      <c r="Q64" s="1639"/>
      <c r="R64" s="2057"/>
      <c r="S64" s="1639"/>
      <c r="T64" s="1903"/>
      <c r="U64" s="1906"/>
      <c r="V64" s="1909"/>
      <c r="W64" s="1878"/>
      <c r="X64" s="2068"/>
      <c r="Y64" s="1639"/>
      <c r="Z64" s="1892"/>
      <c r="AA64" s="2071"/>
      <c r="AB64" s="1889"/>
      <c r="AC64" s="1995"/>
      <c r="AD64" s="1895"/>
      <c r="AE64" s="1895"/>
      <c r="AF64" s="940" t="s">
        <v>377</v>
      </c>
      <c r="AG64" s="960" t="s">
        <v>126</v>
      </c>
      <c r="AH64" s="1016" t="s">
        <v>294</v>
      </c>
      <c r="AI64" s="16">
        <v>45293</v>
      </c>
      <c r="AJ64" s="16">
        <v>45626</v>
      </c>
      <c r="AK64" s="17">
        <f t="shared" si="4"/>
        <v>333</v>
      </c>
      <c r="AL64" s="991">
        <v>0.6</v>
      </c>
      <c r="AM64" s="970" t="s">
        <v>252</v>
      </c>
      <c r="AN64" s="1016" t="s">
        <v>285</v>
      </c>
      <c r="AO64" s="1016" t="s">
        <v>286</v>
      </c>
      <c r="AP64" s="1016" t="s">
        <v>276</v>
      </c>
      <c r="AQ64" s="1174" t="s">
        <v>277</v>
      </c>
    </row>
    <row r="65" spans="1:43" ht="57" customHeight="1" thickBot="1">
      <c r="A65" s="2043"/>
      <c r="B65" s="1626"/>
      <c r="C65" s="2014"/>
      <c r="D65" s="2014"/>
      <c r="E65" s="2045"/>
      <c r="F65" s="2014"/>
      <c r="G65" s="2014"/>
      <c r="H65" s="2014"/>
      <c r="I65" s="2045"/>
      <c r="J65" s="2014"/>
      <c r="K65" s="2014"/>
      <c r="L65" s="2014"/>
      <c r="M65" s="2014"/>
      <c r="N65" s="1893"/>
      <c r="O65" s="1626"/>
      <c r="P65" s="1626"/>
      <c r="Q65" s="1626"/>
      <c r="R65" s="2036"/>
      <c r="S65" s="1626"/>
      <c r="T65" s="1904"/>
      <c r="U65" s="1907"/>
      <c r="V65" s="1910"/>
      <c r="W65" s="1879"/>
      <c r="X65" s="2069"/>
      <c r="Y65" s="1626"/>
      <c r="Z65" s="1893"/>
      <c r="AA65" s="2072"/>
      <c r="AB65" s="1890"/>
      <c r="AC65" s="2048"/>
      <c r="AD65" s="1896"/>
      <c r="AE65" s="1896"/>
      <c r="AF65" s="941" t="s">
        <v>378</v>
      </c>
      <c r="AG65" s="961" t="s">
        <v>126</v>
      </c>
      <c r="AH65" s="1017" t="s">
        <v>295</v>
      </c>
      <c r="AI65" s="19">
        <v>45293</v>
      </c>
      <c r="AJ65" s="19">
        <v>45626</v>
      </c>
      <c r="AK65" s="20">
        <f t="shared" si="4"/>
        <v>333</v>
      </c>
      <c r="AL65" s="992">
        <v>0.2</v>
      </c>
      <c r="AM65" s="862" t="s">
        <v>252</v>
      </c>
      <c r="AN65" s="1017" t="s">
        <v>289</v>
      </c>
      <c r="AO65" s="1017" t="s">
        <v>290</v>
      </c>
      <c r="AP65" s="1017"/>
      <c r="AQ65" s="1175"/>
    </row>
    <row r="66" spans="1:43" ht="51.75" customHeight="1" thickTop="1">
      <c r="A66" s="2016" t="s">
        <v>255</v>
      </c>
      <c r="B66" s="1661"/>
      <c r="C66" s="2005" t="s">
        <v>72</v>
      </c>
      <c r="D66" s="2005" t="s">
        <v>256</v>
      </c>
      <c r="E66" s="2044" t="s">
        <v>257</v>
      </c>
      <c r="F66" s="2005" t="s">
        <v>85</v>
      </c>
      <c r="G66" s="2005" t="s">
        <v>76</v>
      </c>
      <c r="H66" s="2005" t="s">
        <v>87</v>
      </c>
      <c r="I66" s="2044" t="s">
        <v>258</v>
      </c>
      <c r="J66" s="2005" t="s">
        <v>259</v>
      </c>
      <c r="K66" s="2005" t="s">
        <v>260</v>
      </c>
      <c r="L66" s="2005">
        <v>96</v>
      </c>
      <c r="M66" s="2005" t="s">
        <v>91</v>
      </c>
      <c r="N66" s="1891" t="s">
        <v>261</v>
      </c>
      <c r="O66" s="1661" t="s">
        <v>262</v>
      </c>
      <c r="P66" s="1661" t="s">
        <v>278</v>
      </c>
      <c r="Q66" s="1661" t="s">
        <v>279</v>
      </c>
      <c r="R66" s="1969">
        <v>0.9</v>
      </c>
      <c r="S66" s="1661" t="s">
        <v>91</v>
      </c>
      <c r="T66" s="1902" t="s">
        <v>296</v>
      </c>
      <c r="U66" s="1905" t="s">
        <v>25</v>
      </c>
      <c r="V66" s="1908" t="s">
        <v>297</v>
      </c>
      <c r="W66" s="1877">
        <v>0.04</v>
      </c>
      <c r="X66" s="2065">
        <v>2360</v>
      </c>
      <c r="Y66" s="1661" t="s">
        <v>122</v>
      </c>
      <c r="Z66" s="1891" t="s">
        <v>267</v>
      </c>
      <c r="AA66" s="2070"/>
      <c r="AB66" s="1888"/>
      <c r="AC66" s="1973" t="s">
        <v>268</v>
      </c>
      <c r="AD66" s="1894" t="s">
        <v>282</v>
      </c>
      <c r="AE66" s="1894" t="s">
        <v>283</v>
      </c>
      <c r="AF66" s="866" t="s">
        <v>379</v>
      </c>
      <c r="AG66" s="959" t="s">
        <v>126</v>
      </c>
      <c r="AH66" s="1015" t="s">
        <v>298</v>
      </c>
      <c r="AI66" s="13">
        <v>45323</v>
      </c>
      <c r="AJ66" s="13">
        <v>45350</v>
      </c>
      <c r="AK66" s="14">
        <f t="shared" si="4"/>
        <v>27</v>
      </c>
      <c r="AL66" s="15">
        <v>0.2</v>
      </c>
      <c r="AM66" s="861" t="s">
        <v>128</v>
      </c>
      <c r="AN66" s="1015" t="s">
        <v>285</v>
      </c>
      <c r="AO66" s="1015" t="s">
        <v>286</v>
      </c>
      <c r="AP66" s="1015"/>
      <c r="AQ66" s="1178"/>
    </row>
    <row r="67" spans="1:43" ht="45.75" customHeight="1">
      <c r="A67" s="2017"/>
      <c r="B67" s="1639"/>
      <c r="C67" s="2006"/>
      <c r="D67" s="2006"/>
      <c r="E67" s="2056"/>
      <c r="F67" s="2006"/>
      <c r="G67" s="2006"/>
      <c r="H67" s="2006"/>
      <c r="I67" s="2056"/>
      <c r="J67" s="2006"/>
      <c r="K67" s="2006"/>
      <c r="L67" s="2006"/>
      <c r="M67" s="2006"/>
      <c r="N67" s="1892"/>
      <c r="O67" s="1639"/>
      <c r="P67" s="1639"/>
      <c r="Q67" s="1639"/>
      <c r="R67" s="2057"/>
      <c r="S67" s="1639"/>
      <c r="T67" s="1903"/>
      <c r="U67" s="1906"/>
      <c r="V67" s="1909"/>
      <c r="W67" s="1878"/>
      <c r="X67" s="2066"/>
      <c r="Y67" s="1639"/>
      <c r="Z67" s="1892"/>
      <c r="AA67" s="2071"/>
      <c r="AB67" s="1889"/>
      <c r="AC67" s="1995"/>
      <c r="AD67" s="1895"/>
      <c r="AE67" s="1895"/>
      <c r="AF67" s="940" t="s">
        <v>380</v>
      </c>
      <c r="AG67" s="960" t="s">
        <v>126</v>
      </c>
      <c r="AH67" s="1016" t="s">
        <v>299</v>
      </c>
      <c r="AI67" s="16">
        <v>45352</v>
      </c>
      <c r="AJ67" s="16">
        <v>45626</v>
      </c>
      <c r="AK67" s="17">
        <f t="shared" si="4"/>
        <v>274</v>
      </c>
      <c r="AL67" s="991">
        <v>0.6</v>
      </c>
      <c r="AM67" s="970" t="s">
        <v>128</v>
      </c>
      <c r="AN67" s="1016" t="s">
        <v>285</v>
      </c>
      <c r="AO67" s="1016" t="s">
        <v>286</v>
      </c>
      <c r="AP67" s="1016" t="s">
        <v>276</v>
      </c>
      <c r="AQ67" s="1174" t="s">
        <v>277</v>
      </c>
    </row>
    <row r="68" spans="1:43" ht="48" customHeight="1" thickBot="1">
      <c r="A68" s="2043"/>
      <c r="B68" s="1626"/>
      <c r="C68" s="2014"/>
      <c r="D68" s="2014"/>
      <c r="E68" s="2045"/>
      <c r="F68" s="2014"/>
      <c r="G68" s="2014"/>
      <c r="H68" s="2014"/>
      <c r="I68" s="2045"/>
      <c r="J68" s="2014"/>
      <c r="K68" s="2014"/>
      <c r="L68" s="2014"/>
      <c r="M68" s="2014"/>
      <c r="N68" s="1893"/>
      <c r="O68" s="1626"/>
      <c r="P68" s="1626"/>
      <c r="Q68" s="1626"/>
      <c r="R68" s="2036"/>
      <c r="S68" s="1626"/>
      <c r="T68" s="1904"/>
      <c r="U68" s="1907"/>
      <c r="V68" s="1910"/>
      <c r="W68" s="1879"/>
      <c r="X68" s="2067"/>
      <c r="Y68" s="1626"/>
      <c r="Z68" s="1893"/>
      <c r="AA68" s="2072"/>
      <c r="AB68" s="1890"/>
      <c r="AC68" s="2048"/>
      <c r="AD68" s="1896"/>
      <c r="AE68" s="1896"/>
      <c r="AF68" s="941" t="s">
        <v>381</v>
      </c>
      <c r="AG68" s="961" t="s">
        <v>126</v>
      </c>
      <c r="AH68" s="1017" t="s">
        <v>300</v>
      </c>
      <c r="AI68" s="19">
        <v>45352</v>
      </c>
      <c r="AJ68" s="19">
        <v>45626</v>
      </c>
      <c r="AK68" s="20">
        <f t="shared" si="4"/>
        <v>274</v>
      </c>
      <c r="AL68" s="992">
        <v>0.2</v>
      </c>
      <c r="AM68" s="862" t="s">
        <v>128</v>
      </c>
      <c r="AN68" s="1017" t="s">
        <v>289</v>
      </c>
      <c r="AO68" s="1017" t="s">
        <v>290</v>
      </c>
      <c r="AP68" s="1017"/>
      <c r="AQ68" s="1175"/>
    </row>
    <row r="69" spans="1:43" ht="79.5" customHeight="1" thickTop="1">
      <c r="A69" s="2016" t="s">
        <v>255</v>
      </c>
      <c r="B69" s="1661"/>
      <c r="C69" s="2005" t="s">
        <v>72</v>
      </c>
      <c r="D69" s="2005" t="s">
        <v>256</v>
      </c>
      <c r="E69" s="2044" t="s">
        <v>257</v>
      </c>
      <c r="F69" s="2005" t="s">
        <v>85</v>
      </c>
      <c r="G69" s="2005" t="s">
        <v>76</v>
      </c>
      <c r="H69" s="2005" t="s">
        <v>87</v>
      </c>
      <c r="I69" s="2044" t="s">
        <v>258</v>
      </c>
      <c r="J69" s="2005" t="s">
        <v>259</v>
      </c>
      <c r="K69" s="2005" t="s">
        <v>260</v>
      </c>
      <c r="L69" s="2005">
        <v>96</v>
      </c>
      <c r="M69" s="2005" t="s">
        <v>91</v>
      </c>
      <c r="N69" s="1891" t="s">
        <v>261</v>
      </c>
      <c r="O69" s="1661" t="s">
        <v>262</v>
      </c>
      <c r="P69" s="1661" t="s">
        <v>263</v>
      </c>
      <c r="Q69" s="1661" t="s">
        <v>301</v>
      </c>
      <c r="R69" s="2073">
        <v>90</v>
      </c>
      <c r="S69" s="1661" t="s">
        <v>122</v>
      </c>
      <c r="T69" s="2049" t="s">
        <v>302</v>
      </c>
      <c r="U69" s="1905" t="s">
        <v>25</v>
      </c>
      <c r="V69" s="1666" t="s">
        <v>303</v>
      </c>
      <c r="W69" s="1877">
        <v>0.06</v>
      </c>
      <c r="X69" s="1451">
        <v>1200</v>
      </c>
      <c r="Y69" s="1661" t="s">
        <v>122</v>
      </c>
      <c r="Z69" s="1891" t="s">
        <v>267</v>
      </c>
      <c r="AA69" s="2034"/>
      <c r="AB69" s="1888"/>
      <c r="AC69" s="1973" t="s">
        <v>268</v>
      </c>
      <c r="AD69" s="1894" t="s">
        <v>282</v>
      </c>
      <c r="AE69" s="1894" t="s">
        <v>283</v>
      </c>
      <c r="AF69" s="866" t="s">
        <v>382</v>
      </c>
      <c r="AG69" s="959" t="s">
        <v>126</v>
      </c>
      <c r="AH69" s="1015" t="s">
        <v>304</v>
      </c>
      <c r="AI69" s="13">
        <v>45323</v>
      </c>
      <c r="AJ69" s="13">
        <v>45473</v>
      </c>
      <c r="AK69" s="14">
        <f t="shared" si="4"/>
        <v>150</v>
      </c>
      <c r="AL69" s="15">
        <v>0.3</v>
      </c>
      <c r="AM69" s="861" t="s">
        <v>128</v>
      </c>
      <c r="AN69" s="1015" t="s">
        <v>305</v>
      </c>
      <c r="AO69" s="1015" t="s">
        <v>306</v>
      </c>
      <c r="AP69" s="1015"/>
      <c r="AQ69" s="1178"/>
    </row>
    <row r="70" spans="1:43" ht="45.75" customHeight="1" thickBot="1">
      <c r="A70" s="2043"/>
      <c r="B70" s="1626"/>
      <c r="C70" s="2014"/>
      <c r="D70" s="2014"/>
      <c r="E70" s="2045"/>
      <c r="F70" s="2014"/>
      <c r="G70" s="2014"/>
      <c r="H70" s="2014"/>
      <c r="I70" s="2045"/>
      <c r="J70" s="2014"/>
      <c r="K70" s="2014"/>
      <c r="L70" s="2014"/>
      <c r="M70" s="2014"/>
      <c r="N70" s="1893"/>
      <c r="O70" s="1626"/>
      <c r="P70" s="1626"/>
      <c r="Q70" s="1626"/>
      <c r="R70" s="2074"/>
      <c r="S70" s="1626"/>
      <c r="T70" s="2050"/>
      <c r="U70" s="1907"/>
      <c r="V70" s="1667"/>
      <c r="W70" s="1879"/>
      <c r="X70" s="1452"/>
      <c r="Y70" s="1626"/>
      <c r="Z70" s="1893"/>
      <c r="AA70" s="2035"/>
      <c r="AB70" s="1890"/>
      <c r="AC70" s="2048"/>
      <c r="AD70" s="1896"/>
      <c r="AE70" s="1896"/>
      <c r="AF70" s="941" t="s">
        <v>383</v>
      </c>
      <c r="AG70" s="961" t="s">
        <v>126</v>
      </c>
      <c r="AH70" s="1017" t="s">
        <v>307</v>
      </c>
      <c r="AI70" s="19">
        <v>45383</v>
      </c>
      <c r="AJ70" s="19">
        <v>45626</v>
      </c>
      <c r="AK70" s="20">
        <f t="shared" si="4"/>
        <v>243</v>
      </c>
      <c r="AL70" s="992">
        <v>0.7</v>
      </c>
      <c r="AM70" s="862" t="s">
        <v>128</v>
      </c>
      <c r="AN70" s="1017" t="s">
        <v>305</v>
      </c>
      <c r="AO70" s="1017" t="s">
        <v>306</v>
      </c>
      <c r="AP70" s="1017"/>
      <c r="AQ70" s="1175"/>
    </row>
    <row r="71" spans="1:43" ht="90.75" customHeight="1" thickTop="1">
      <c r="A71" s="2016" t="s">
        <v>255</v>
      </c>
      <c r="B71" s="1661"/>
      <c r="C71" s="2005" t="s">
        <v>72</v>
      </c>
      <c r="D71" s="2005" t="s">
        <v>256</v>
      </c>
      <c r="E71" s="2044" t="s">
        <v>257</v>
      </c>
      <c r="F71" s="2005" t="s">
        <v>85</v>
      </c>
      <c r="G71" s="2005" t="s">
        <v>76</v>
      </c>
      <c r="H71" s="2005" t="s">
        <v>87</v>
      </c>
      <c r="I71" s="2044" t="s">
        <v>258</v>
      </c>
      <c r="J71" s="2005" t="s">
        <v>259</v>
      </c>
      <c r="K71" s="2005" t="s">
        <v>260</v>
      </c>
      <c r="L71" s="2005">
        <v>96</v>
      </c>
      <c r="M71" s="2005" t="s">
        <v>91</v>
      </c>
      <c r="N71" s="1891" t="s">
        <v>261</v>
      </c>
      <c r="O71" s="1661" t="s">
        <v>262</v>
      </c>
      <c r="P71" s="1661" t="s">
        <v>278</v>
      </c>
      <c r="Q71" s="1661" t="s">
        <v>279</v>
      </c>
      <c r="R71" s="1969">
        <v>0.9</v>
      </c>
      <c r="S71" s="1661" t="s">
        <v>91</v>
      </c>
      <c r="T71" s="1902" t="s">
        <v>308</v>
      </c>
      <c r="U71" s="1905" t="s">
        <v>25</v>
      </c>
      <c r="V71" s="1908" t="s">
        <v>309</v>
      </c>
      <c r="W71" s="1877">
        <v>0.03</v>
      </c>
      <c r="X71" s="1451">
        <v>350</v>
      </c>
      <c r="Y71" s="1451" t="s">
        <v>122</v>
      </c>
      <c r="Z71" s="1459" t="s">
        <v>267</v>
      </c>
      <c r="AA71" s="1885"/>
      <c r="AB71" s="1888"/>
      <c r="AC71" s="1973" t="s">
        <v>268</v>
      </c>
      <c r="AD71" s="1894" t="s">
        <v>282</v>
      </c>
      <c r="AE71" s="1894" t="s">
        <v>283</v>
      </c>
      <c r="AF71" s="866" t="s">
        <v>384</v>
      </c>
      <c r="AG71" s="959" t="s">
        <v>126</v>
      </c>
      <c r="AH71" s="1015" t="s">
        <v>310</v>
      </c>
      <c r="AI71" s="13">
        <v>45323</v>
      </c>
      <c r="AJ71" s="822">
        <v>45503</v>
      </c>
      <c r="AK71" s="14">
        <f t="shared" si="4"/>
        <v>180</v>
      </c>
      <c r="AL71" s="15">
        <v>0.2</v>
      </c>
      <c r="AM71" s="861" t="s">
        <v>128</v>
      </c>
      <c r="AN71" s="1015" t="s">
        <v>305</v>
      </c>
      <c r="AO71" s="1015" t="s">
        <v>306</v>
      </c>
      <c r="AP71" s="1015"/>
      <c r="AQ71" s="1178"/>
    </row>
    <row r="72" spans="1:43" ht="66.75" customHeight="1">
      <c r="A72" s="2017"/>
      <c r="B72" s="1639"/>
      <c r="C72" s="2006"/>
      <c r="D72" s="2006"/>
      <c r="E72" s="2056"/>
      <c r="F72" s="2006"/>
      <c r="G72" s="2006"/>
      <c r="H72" s="2006"/>
      <c r="I72" s="2056"/>
      <c r="J72" s="2006"/>
      <c r="K72" s="2006"/>
      <c r="L72" s="2006"/>
      <c r="M72" s="2006"/>
      <c r="N72" s="1892"/>
      <c r="O72" s="1639"/>
      <c r="P72" s="1639"/>
      <c r="Q72" s="1639"/>
      <c r="R72" s="2057"/>
      <c r="S72" s="1639"/>
      <c r="T72" s="1903"/>
      <c r="U72" s="1906"/>
      <c r="V72" s="1909"/>
      <c r="W72" s="1878"/>
      <c r="X72" s="1883"/>
      <c r="Y72" s="1883"/>
      <c r="Z72" s="1884"/>
      <c r="AA72" s="1886"/>
      <c r="AB72" s="1889"/>
      <c r="AC72" s="1995"/>
      <c r="AD72" s="1895"/>
      <c r="AE72" s="1895"/>
      <c r="AF72" s="18" t="s">
        <v>385</v>
      </c>
      <c r="AG72" s="960" t="s">
        <v>126</v>
      </c>
      <c r="AH72" s="1016" t="s">
        <v>311</v>
      </c>
      <c r="AI72" s="824">
        <v>45505</v>
      </c>
      <c r="AJ72" s="823">
        <v>45519</v>
      </c>
      <c r="AK72" s="22">
        <f t="shared" si="4"/>
        <v>14</v>
      </c>
      <c r="AL72" s="23">
        <v>0.2</v>
      </c>
      <c r="AM72" s="970" t="s">
        <v>128</v>
      </c>
      <c r="AN72" s="1016" t="s">
        <v>305</v>
      </c>
      <c r="AO72" s="1016" t="s">
        <v>306</v>
      </c>
      <c r="AP72" s="1089"/>
      <c r="AQ72" s="1183"/>
    </row>
    <row r="73" spans="1:43" ht="44.25" customHeight="1">
      <c r="A73" s="2017"/>
      <c r="B73" s="1639"/>
      <c r="C73" s="2006"/>
      <c r="D73" s="2006"/>
      <c r="E73" s="2056"/>
      <c r="F73" s="2006"/>
      <c r="G73" s="2006"/>
      <c r="H73" s="2006"/>
      <c r="I73" s="2056"/>
      <c r="J73" s="2006"/>
      <c r="K73" s="2006"/>
      <c r="L73" s="2006"/>
      <c r="M73" s="2006"/>
      <c r="N73" s="1892"/>
      <c r="O73" s="1639"/>
      <c r="P73" s="1639"/>
      <c r="Q73" s="1639"/>
      <c r="R73" s="2057"/>
      <c r="S73" s="1639"/>
      <c r="T73" s="1903"/>
      <c r="U73" s="1906"/>
      <c r="V73" s="1909"/>
      <c r="W73" s="1878"/>
      <c r="X73" s="1883"/>
      <c r="Y73" s="1883"/>
      <c r="Z73" s="1884"/>
      <c r="AA73" s="1886"/>
      <c r="AB73" s="1889"/>
      <c r="AC73" s="1995"/>
      <c r="AD73" s="1895"/>
      <c r="AE73" s="1895"/>
      <c r="AF73" s="940" t="s">
        <v>386</v>
      </c>
      <c r="AG73" s="960" t="s">
        <v>126</v>
      </c>
      <c r="AH73" s="1016" t="s">
        <v>312</v>
      </c>
      <c r="AI73" s="795">
        <v>45520</v>
      </c>
      <c r="AJ73" s="634">
        <v>45580</v>
      </c>
      <c r="AK73" s="17">
        <f t="shared" si="4"/>
        <v>60</v>
      </c>
      <c r="AL73" s="991">
        <v>0.5</v>
      </c>
      <c r="AM73" s="970" t="s">
        <v>128</v>
      </c>
      <c r="AN73" s="1016" t="s">
        <v>305</v>
      </c>
      <c r="AO73" s="1016" t="s">
        <v>306</v>
      </c>
      <c r="AP73" s="1016"/>
      <c r="AQ73" s="1174"/>
    </row>
    <row r="74" spans="1:43" ht="45.75" customHeight="1" thickBot="1">
      <c r="A74" s="2043"/>
      <c r="B74" s="1626"/>
      <c r="C74" s="2014"/>
      <c r="D74" s="2014"/>
      <c r="E74" s="2045"/>
      <c r="F74" s="2014"/>
      <c r="G74" s="2014"/>
      <c r="H74" s="2014"/>
      <c r="I74" s="2045"/>
      <c r="J74" s="2014"/>
      <c r="K74" s="2014"/>
      <c r="L74" s="2014"/>
      <c r="M74" s="2014"/>
      <c r="N74" s="1893"/>
      <c r="O74" s="1626"/>
      <c r="P74" s="1626"/>
      <c r="Q74" s="1626"/>
      <c r="R74" s="2036"/>
      <c r="S74" s="1626"/>
      <c r="T74" s="1904"/>
      <c r="U74" s="1907"/>
      <c r="V74" s="1910"/>
      <c r="W74" s="1879"/>
      <c r="X74" s="1452"/>
      <c r="Y74" s="1452"/>
      <c r="Z74" s="1460"/>
      <c r="AA74" s="1887"/>
      <c r="AB74" s="1890"/>
      <c r="AC74" s="2048"/>
      <c r="AD74" s="1896"/>
      <c r="AE74" s="1896"/>
      <c r="AF74" s="941" t="s">
        <v>387</v>
      </c>
      <c r="AG74" s="961" t="s">
        <v>126</v>
      </c>
      <c r="AH74" s="1017" t="s">
        <v>313</v>
      </c>
      <c r="AI74" s="19">
        <v>45581</v>
      </c>
      <c r="AJ74" s="19">
        <v>45611</v>
      </c>
      <c r="AK74" s="20">
        <f t="shared" si="4"/>
        <v>30</v>
      </c>
      <c r="AL74" s="992">
        <v>0.1</v>
      </c>
      <c r="AM74" s="862" t="s">
        <v>128</v>
      </c>
      <c r="AN74" s="1017" t="s">
        <v>305</v>
      </c>
      <c r="AO74" s="1017" t="s">
        <v>306</v>
      </c>
      <c r="AP74" s="1017"/>
      <c r="AQ74" s="1175"/>
    </row>
    <row r="75" spans="1:43" ht="64.5" customHeight="1" thickTop="1">
      <c r="A75" s="2016" t="s">
        <v>255</v>
      </c>
      <c r="B75" s="1661"/>
      <c r="C75" s="2005" t="s">
        <v>72</v>
      </c>
      <c r="D75" s="2005" t="s">
        <v>256</v>
      </c>
      <c r="E75" s="2044" t="s">
        <v>257</v>
      </c>
      <c r="F75" s="2005" t="s">
        <v>85</v>
      </c>
      <c r="G75" s="2005" t="s">
        <v>76</v>
      </c>
      <c r="H75" s="2005" t="s">
        <v>87</v>
      </c>
      <c r="I75" s="2044" t="s">
        <v>258</v>
      </c>
      <c r="J75" s="2005" t="s">
        <v>259</v>
      </c>
      <c r="K75" s="2005" t="s">
        <v>260</v>
      </c>
      <c r="L75" s="2005">
        <v>96</v>
      </c>
      <c r="M75" s="2005" t="s">
        <v>91</v>
      </c>
      <c r="N75" s="1891" t="s">
        <v>261</v>
      </c>
      <c r="O75" s="1661" t="s">
        <v>262</v>
      </c>
      <c r="P75" s="1661" t="s">
        <v>278</v>
      </c>
      <c r="Q75" s="1661" t="s">
        <v>279</v>
      </c>
      <c r="R75" s="1969">
        <v>0.9</v>
      </c>
      <c r="S75" s="1661" t="s">
        <v>91</v>
      </c>
      <c r="T75" s="1902" t="s">
        <v>314</v>
      </c>
      <c r="U75" s="1905" t="s">
        <v>25</v>
      </c>
      <c r="V75" s="1908" t="s">
        <v>315</v>
      </c>
      <c r="W75" s="1877">
        <v>0.06</v>
      </c>
      <c r="X75" s="1880">
        <v>1550</v>
      </c>
      <c r="Y75" s="1451" t="s">
        <v>122</v>
      </c>
      <c r="Z75" s="1459" t="s">
        <v>267</v>
      </c>
      <c r="AA75" s="1885"/>
      <c r="AB75" s="1888"/>
      <c r="AC75" s="1973" t="s">
        <v>268</v>
      </c>
      <c r="AD75" s="1894" t="s">
        <v>282</v>
      </c>
      <c r="AE75" s="1894" t="s">
        <v>283</v>
      </c>
      <c r="AF75" s="866" t="s">
        <v>388</v>
      </c>
      <c r="AG75" s="959" t="s">
        <v>126</v>
      </c>
      <c r="AH75" s="1015" t="s">
        <v>316</v>
      </c>
      <c r="AI75" s="13">
        <v>45323</v>
      </c>
      <c r="AJ75" s="13">
        <v>45473</v>
      </c>
      <c r="AK75" s="14">
        <f t="shared" si="4"/>
        <v>150</v>
      </c>
      <c r="AL75" s="15">
        <v>0.2</v>
      </c>
      <c r="AM75" s="861" t="s">
        <v>128</v>
      </c>
      <c r="AN75" s="1015" t="s">
        <v>305</v>
      </c>
      <c r="AO75" s="1015" t="s">
        <v>306</v>
      </c>
      <c r="AP75" s="1015"/>
      <c r="AQ75" s="1178"/>
    </row>
    <row r="76" spans="1:43" ht="75.75" customHeight="1">
      <c r="A76" s="2017"/>
      <c r="B76" s="1639"/>
      <c r="C76" s="2006"/>
      <c r="D76" s="2006"/>
      <c r="E76" s="2056"/>
      <c r="F76" s="2006"/>
      <c r="G76" s="2006"/>
      <c r="H76" s="2006"/>
      <c r="I76" s="2056"/>
      <c r="J76" s="2006"/>
      <c r="K76" s="2006"/>
      <c r="L76" s="2006"/>
      <c r="M76" s="2006"/>
      <c r="N76" s="1892"/>
      <c r="O76" s="1639"/>
      <c r="P76" s="1639"/>
      <c r="Q76" s="1639"/>
      <c r="R76" s="2057"/>
      <c r="S76" s="1639"/>
      <c r="T76" s="1903"/>
      <c r="U76" s="1906"/>
      <c r="V76" s="1909"/>
      <c r="W76" s="1878"/>
      <c r="X76" s="1881"/>
      <c r="Y76" s="1883"/>
      <c r="Z76" s="1884"/>
      <c r="AA76" s="1886"/>
      <c r="AB76" s="1889"/>
      <c r="AC76" s="1995"/>
      <c r="AD76" s="1895"/>
      <c r="AE76" s="1895"/>
      <c r="AF76" s="940" t="s">
        <v>389</v>
      </c>
      <c r="AG76" s="960" t="s">
        <v>126</v>
      </c>
      <c r="AH76" s="1016" t="s">
        <v>317</v>
      </c>
      <c r="AI76" s="16">
        <v>45342</v>
      </c>
      <c r="AJ76" s="16">
        <v>45626</v>
      </c>
      <c r="AK76" s="17">
        <f t="shared" si="4"/>
        <v>284</v>
      </c>
      <c r="AL76" s="991">
        <v>0.6</v>
      </c>
      <c r="AM76" s="970" t="s">
        <v>128</v>
      </c>
      <c r="AN76" s="1016" t="s">
        <v>305</v>
      </c>
      <c r="AO76" s="1016" t="s">
        <v>306</v>
      </c>
      <c r="AP76" s="1016" t="s">
        <v>276</v>
      </c>
      <c r="AQ76" s="1174" t="s">
        <v>277</v>
      </c>
    </row>
    <row r="77" spans="1:43" ht="68.25" customHeight="1" thickBot="1">
      <c r="A77" s="2043"/>
      <c r="B77" s="1626"/>
      <c r="C77" s="2014"/>
      <c r="D77" s="2014"/>
      <c r="E77" s="2045"/>
      <c r="F77" s="2014"/>
      <c r="G77" s="2014"/>
      <c r="H77" s="2014"/>
      <c r="I77" s="2045"/>
      <c r="J77" s="2014"/>
      <c r="K77" s="2014"/>
      <c r="L77" s="2014"/>
      <c r="M77" s="2014"/>
      <c r="N77" s="1893"/>
      <c r="O77" s="1626"/>
      <c r="P77" s="1626"/>
      <c r="Q77" s="1626"/>
      <c r="R77" s="2036"/>
      <c r="S77" s="1626"/>
      <c r="T77" s="1904"/>
      <c r="U77" s="1907"/>
      <c r="V77" s="1910"/>
      <c r="W77" s="1879"/>
      <c r="X77" s="1882"/>
      <c r="Y77" s="1452"/>
      <c r="Z77" s="1460"/>
      <c r="AA77" s="1887"/>
      <c r="AB77" s="1890"/>
      <c r="AC77" s="2048"/>
      <c r="AD77" s="1896"/>
      <c r="AE77" s="1896"/>
      <c r="AF77" s="941" t="s">
        <v>390</v>
      </c>
      <c r="AG77" s="961" t="s">
        <v>126</v>
      </c>
      <c r="AH77" s="1017" t="s">
        <v>318</v>
      </c>
      <c r="AI77" s="19">
        <v>45403</v>
      </c>
      <c r="AJ77" s="19">
        <v>45626</v>
      </c>
      <c r="AK77" s="20">
        <f t="shared" si="4"/>
        <v>223</v>
      </c>
      <c r="AL77" s="992">
        <v>0.2</v>
      </c>
      <c r="AM77" s="862" t="s">
        <v>128</v>
      </c>
      <c r="AN77" s="1017" t="s">
        <v>289</v>
      </c>
      <c r="AO77" s="1017" t="s">
        <v>290</v>
      </c>
      <c r="AP77" s="1017"/>
      <c r="AQ77" s="1175"/>
    </row>
    <row r="78" spans="1:43" ht="59.25" customHeight="1" thickTop="1">
      <c r="A78" s="2016" t="s">
        <v>255</v>
      </c>
      <c r="B78" s="1661"/>
      <c r="C78" s="2005" t="s">
        <v>72</v>
      </c>
      <c r="D78" s="2005" t="s">
        <v>256</v>
      </c>
      <c r="E78" s="2044" t="s">
        <v>257</v>
      </c>
      <c r="F78" s="2005" t="s">
        <v>85</v>
      </c>
      <c r="G78" s="2005" t="s">
        <v>76</v>
      </c>
      <c r="H78" s="2005" t="s">
        <v>87</v>
      </c>
      <c r="I78" s="2044" t="s">
        <v>258</v>
      </c>
      <c r="J78" s="2005" t="s">
        <v>259</v>
      </c>
      <c r="K78" s="2005" t="s">
        <v>260</v>
      </c>
      <c r="L78" s="2005">
        <v>96</v>
      </c>
      <c r="M78" s="2005" t="s">
        <v>91</v>
      </c>
      <c r="N78" s="1891" t="s">
        <v>261</v>
      </c>
      <c r="O78" s="1661" t="s">
        <v>262</v>
      </c>
      <c r="P78" s="1661" t="s">
        <v>278</v>
      </c>
      <c r="Q78" s="1661" t="s">
        <v>279</v>
      </c>
      <c r="R78" s="1969">
        <v>0.9</v>
      </c>
      <c r="S78" s="1661" t="s">
        <v>91</v>
      </c>
      <c r="T78" s="1902" t="s">
        <v>319</v>
      </c>
      <c r="U78" s="1905" t="s">
        <v>25</v>
      </c>
      <c r="V78" s="1908" t="s">
        <v>320</v>
      </c>
      <c r="W78" s="1877">
        <v>0.06</v>
      </c>
      <c r="X78" s="2065">
        <v>300</v>
      </c>
      <c r="Y78" s="1661" t="s">
        <v>122</v>
      </c>
      <c r="Z78" s="1891" t="s">
        <v>267</v>
      </c>
      <c r="AA78" s="2070"/>
      <c r="AB78" s="1888"/>
      <c r="AC78" s="1973" t="s">
        <v>268</v>
      </c>
      <c r="AD78" s="1894" t="s">
        <v>282</v>
      </c>
      <c r="AE78" s="1894" t="s">
        <v>283</v>
      </c>
      <c r="AF78" s="866" t="s">
        <v>391</v>
      </c>
      <c r="AG78" s="959" t="s">
        <v>126</v>
      </c>
      <c r="AH78" s="1015" t="s">
        <v>321</v>
      </c>
      <c r="AI78" s="13">
        <v>45306</v>
      </c>
      <c r="AJ78" s="13">
        <v>45321</v>
      </c>
      <c r="AK78" s="14">
        <f t="shared" si="4"/>
        <v>15</v>
      </c>
      <c r="AL78" s="15">
        <v>0.2</v>
      </c>
      <c r="AM78" s="861" t="s">
        <v>128</v>
      </c>
      <c r="AN78" s="1015" t="s">
        <v>285</v>
      </c>
      <c r="AO78" s="1015" t="s">
        <v>286</v>
      </c>
      <c r="AP78" s="1015"/>
      <c r="AQ78" s="1178"/>
    </row>
    <row r="79" spans="1:43" ht="58.5" customHeight="1">
      <c r="A79" s="2017"/>
      <c r="B79" s="1639"/>
      <c r="C79" s="2006"/>
      <c r="D79" s="2006"/>
      <c r="E79" s="2056"/>
      <c r="F79" s="2006"/>
      <c r="G79" s="2006"/>
      <c r="H79" s="2006"/>
      <c r="I79" s="2056"/>
      <c r="J79" s="2006"/>
      <c r="K79" s="2006"/>
      <c r="L79" s="2006"/>
      <c r="M79" s="2006"/>
      <c r="N79" s="1892"/>
      <c r="O79" s="1639"/>
      <c r="P79" s="1639"/>
      <c r="Q79" s="1639"/>
      <c r="R79" s="2057"/>
      <c r="S79" s="1639"/>
      <c r="T79" s="1903"/>
      <c r="U79" s="1906"/>
      <c r="V79" s="1909"/>
      <c r="W79" s="1878"/>
      <c r="X79" s="2066"/>
      <c r="Y79" s="1639"/>
      <c r="Z79" s="1892"/>
      <c r="AA79" s="2071"/>
      <c r="AB79" s="1889"/>
      <c r="AC79" s="1995"/>
      <c r="AD79" s="1895"/>
      <c r="AE79" s="1895"/>
      <c r="AF79" s="940" t="s">
        <v>392</v>
      </c>
      <c r="AG79" s="960" t="s">
        <v>126</v>
      </c>
      <c r="AH79" s="1016" t="s">
        <v>322</v>
      </c>
      <c r="AI79" s="16">
        <v>45323</v>
      </c>
      <c r="AJ79" s="16">
        <v>45626</v>
      </c>
      <c r="AK79" s="17">
        <f t="shared" si="4"/>
        <v>303</v>
      </c>
      <c r="AL79" s="991">
        <v>0.6</v>
      </c>
      <c r="AM79" s="970" t="s">
        <v>128</v>
      </c>
      <c r="AN79" s="1016" t="s">
        <v>285</v>
      </c>
      <c r="AO79" s="1016" t="s">
        <v>286</v>
      </c>
      <c r="AP79" s="1016" t="s">
        <v>276</v>
      </c>
      <c r="AQ79" s="1174" t="s">
        <v>277</v>
      </c>
    </row>
    <row r="80" spans="1:43" ht="39.75" customHeight="1" thickBot="1">
      <c r="A80" s="2043"/>
      <c r="B80" s="1626"/>
      <c r="C80" s="2014"/>
      <c r="D80" s="2014"/>
      <c r="E80" s="2045"/>
      <c r="F80" s="2014"/>
      <c r="G80" s="2014"/>
      <c r="H80" s="2014"/>
      <c r="I80" s="2045"/>
      <c r="J80" s="2014"/>
      <c r="K80" s="2014"/>
      <c r="L80" s="2014"/>
      <c r="M80" s="2014"/>
      <c r="N80" s="1893"/>
      <c r="O80" s="1626"/>
      <c r="P80" s="1626"/>
      <c r="Q80" s="1626"/>
      <c r="R80" s="2036"/>
      <c r="S80" s="1626"/>
      <c r="T80" s="1904"/>
      <c r="U80" s="1907"/>
      <c r="V80" s="1910"/>
      <c r="W80" s="1879"/>
      <c r="X80" s="2067"/>
      <c r="Y80" s="1626"/>
      <c r="Z80" s="1893"/>
      <c r="AA80" s="2072"/>
      <c r="AB80" s="1890"/>
      <c r="AC80" s="2048"/>
      <c r="AD80" s="1896"/>
      <c r="AE80" s="1896"/>
      <c r="AF80" s="941" t="s">
        <v>393</v>
      </c>
      <c r="AG80" s="961" t="s">
        <v>126</v>
      </c>
      <c r="AH80" s="1017" t="s">
        <v>323</v>
      </c>
      <c r="AI80" s="19">
        <v>45414</v>
      </c>
      <c r="AJ80" s="19">
        <v>45626</v>
      </c>
      <c r="AK80" s="20">
        <f t="shared" si="4"/>
        <v>212</v>
      </c>
      <c r="AL80" s="992">
        <v>0.2</v>
      </c>
      <c r="AM80" s="862" t="s">
        <v>128</v>
      </c>
      <c r="AN80" s="1017" t="s">
        <v>289</v>
      </c>
      <c r="AO80" s="1017" t="s">
        <v>290</v>
      </c>
      <c r="AP80" s="1017"/>
      <c r="AQ80" s="1175"/>
    </row>
    <row r="81" spans="1:43" ht="42" customHeight="1" thickTop="1">
      <c r="A81" s="2016" t="s">
        <v>255</v>
      </c>
      <c r="B81" s="1661"/>
      <c r="C81" s="2005" t="s">
        <v>72</v>
      </c>
      <c r="D81" s="2005" t="s">
        <v>256</v>
      </c>
      <c r="E81" s="2044" t="s">
        <v>257</v>
      </c>
      <c r="F81" s="2005" t="s">
        <v>85</v>
      </c>
      <c r="G81" s="2005" t="s">
        <v>76</v>
      </c>
      <c r="H81" s="2005" t="s">
        <v>87</v>
      </c>
      <c r="I81" s="2044" t="s">
        <v>258</v>
      </c>
      <c r="J81" s="2005" t="s">
        <v>259</v>
      </c>
      <c r="K81" s="2005" t="s">
        <v>260</v>
      </c>
      <c r="L81" s="2005">
        <v>96</v>
      </c>
      <c r="M81" s="2005" t="s">
        <v>91</v>
      </c>
      <c r="N81" s="1891" t="s">
        <v>261</v>
      </c>
      <c r="O81" s="1661" t="s">
        <v>262</v>
      </c>
      <c r="P81" s="1661" t="s">
        <v>278</v>
      </c>
      <c r="Q81" s="1661" t="s">
        <v>279</v>
      </c>
      <c r="R81" s="1969">
        <v>0.9</v>
      </c>
      <c r="S81" s="1661" t="s">
        <v>91</v>
      </c>
      <c r="T81" s="1902" t="s">
        <v>324</v>
      </c>
      <c r="U81" s="1905" t="s">
        <v>25</v>
      </c>
      <c r="V81" s="1908" t="s">
        <v>325</v>
      </c>
      <c r="W81" s="1877">
        <v>0.06</v>
      </c>
      <c r="X81" s="2052">
        <v>1</v>
      </c>
      <c r="Y81" s="1661" t="s">
        <v>91</v>
      </c>
      <c r="Z81" s="1891" t="s">
        <v>267</v>
      </c>
      <c r="AA81" s="2070"/>
      <c r="AB81" s="1888"/>
      <c r="AC81" s="1973" t="s">
        <v>268</v>
      </c>
      <c r="AD81" s="1894" t="s">
        <v>282</v>
      </c>
      <c r="AE81" s="1894" t="s">
        <v>283</v>
      </c>
      <c r="AF81" s="866" t="s">
        <v>394</v>
      </c>
      <c r="AG81" s="959" t="s">
        <v>126</v>
      </c>
      <c r="AH81" s="1015" t="s">
        <v>326</v>
      </c>
      <c r="AI81" s="13">
        <v>45323</v>
      </c>
      <c r="AJ81" s="13">
        <v>45473</v>
      </c>
      <c r="AK81" s="14">
        <f t="shared" ref="AK81:AK112" si="5">AJ81-AI81</f>
        <v>150</v>
      </c>
      <c r="AL81" s="15">
        <v>0.2</v>
      </c>
      <c r="AM81" s="15" t="s">
        <v>252</v>
      </c>
      <c r="AN81" s="1015" t="s">
        <v>305</v>
      </c>
      <c r="AO81" s="1015" t="s">
        <v>306</v>
      </c>
      <c r="AP81" s="1015"/>
      <c r="AQ81" s="1178"/>
    </row>
    <row r="82" spans="1:43" ht="34.5" customHeight="1">
      <c r="A82" s="2017"/>
      <c r="B82" s="1639"/>
      <c r="C82" s="2006"/>
      <c r="D82" s="2006"/>
      <c r="E82" s="2056"/>
      <c r="F82" s="2006"/>
      <c r="G82" s="2006"/>
      <c r="H82" s="2006"/>
      <c r="I82" s="2056"/>
      <c r="J82" s="2006"/>
      <c r="K82" s="2006"/>
      <c r="L82" s="2006"/>
      <c r="M82" s="2006"/>
      <c r="N82" s="1892"/>
      <c r="O82" s="1639"/>
      <c r="P82" s="1639"/>
      <c r="Q82" s="1639"/>
      <c r="R82" s="2057"/>
      <c r="S82" s="1639"/>
      <c r="T82" s="1903"/>
      <c r="U82" s="1906"/>
      <c r="V82" s="1909"/>
      <c r="W82" s="1878"/>
      <c r="X82" s="2068"/>
      <c r="Y82" s="1639"/>
      <c r="Z82" s="1892"/>
      <c r="AA82" s="2071"/>
      <c r="AB82" s="1889"/>
      <c r="AC82" s="1995"/>
      <c r="AD82" s="1895"/>
      <c r="AE82" s="1895"/>
      <c r="AF82" s="940" t="s">
        <v>395</v>
      </c>
      <c r="AG82" s="960" t="s">
        <v>126</v>
      </c>
      <c r="AH82" s="1016" t="s">
        <v>327</v>
      </c>
      <c r="AI82" s="16">
        <v>45342</v>
      </c>
      <c r="AJ82" s="16">
        <v>45626</v>
      </c>
      <c r="AK82" s="17">
        <f t="shared" si="5"/>
        <v>284</v>
      </c>
      <c r="AL82" s="991">
        <v>0.6</v>
      </c>
      <c r="AM82" s="970" t="s">
        <v>252</v>
      </c>
      <c r="AN82" s="1016" t="s">
        <v>305</v>
      </c>
      <c r="AO82" s="1016" t="s">
        <v>306</v>
      </c>
      <c r="AP82" s="1016" t="s">
        <v>276</v>
      </c>
      <c r="AQ82" s="1174" t="s">
        <v>277</v>
      </c>
    </row>
    <row r="83" spans="1:43" ht="42.75" customHeight="1" thickBot="1">
      <c r="A83" s="2043"/>
      <c r="B83" s="1626"/>
      <c r="C83" s="2014"/>
      <c r="D83" s="2014"/>
      <c r="E83" s="2045"/>
      <c r="F83" s="2014"/>
      <c r="G83" s="2014"/>
      <c r="H83" s="2014"/>
      <c r="I83" s="2045"/>
      <c r="J83" s="2014"/>
      <c r="K83" s="2014"/>
      <c r="L83" s="2014"/>
      <c r="M83" s="2014"/>
      <c r="N83" s="1893"/>
      <c r="O83" s="1626"/>
      <c r="P83" s="1626"/>
      <c r="Q83" s="1626"/>
      <c r="R83" s="2036"/>
      <c r="S83" s="1626"/>
      <c r="T83" s="1904"/>
      <c r="U83" s="1907"/>
      <c r="V83" s="1910"/>
      <c r="W83" s="1879"/>
      <c r="X83" s="2069"/>
      <c r="Y83" s="1626"/>
      <c r="Z83" s="1893"/>
      <c r="AA83" s="2072"/>
      <c r="AB83" s="1890"/>
      <c r="AC83" s="2048"/>
      <c r="AD83" s="1896"/>
      <c r="AE83" s="1896"/>
      <c r="AF83" s="941" t="s">
        <v>396</v>
      </c>
      <c r="AG83" s="961" t="s">
        <v>126</v>
      </c>
      <c r="AH83" s="1017" t="s">
        <v>328</v>
      </c>
      <c r="AI83" s="19">
        <v>45403</v>
      </c>
      <c r="AJ83" s="19">
        <v>45626</v>
      </c>
      <c r="AK83" s="20">
        <f t="shared" si="5"/>
        <v>223</v>
      </c>
      <c r="AL83" s="992">
        <v>0.2</v>
      </c>
      <c r="AM83" s="862" t="s">
        <v>252</v>
      </c>
      <c r="AN83" s="1017" t="s">
        <v>289</v>
      </c>
      <c r="AO83" s="1017" t="s">
        <v>290</v>
      </c>
      <c r="AP83" s="1017"/>
      <c r="AQ83" s="1175"/>
    </row>
    <row r="84" spans="1:43" ht="101.25" customHeight="1" thickTop="1">
      <c r="A84" s="2016" t="s">
        <v>255</v>
      </c>
      <c r="B84" s="1661"/>
      <c r="C84" s="2005" t="s">
        <v>72</v>
      </c>
      <c r="D84" s="2005" t="s">
        <v>256</v>
      </c>
      <c r="E84" s="2044" t="s">
        <v>257</v>
      </c>
      <c r="F84" s="2005" t="s">
        <v>85</v>
      </c>
      <c r="G84" s="2005" t="s">
        <v>76</v>
      </c>
      <c r="H84" s="2005" t="s">
        <v>87</v>
      </c>
      <c r="I84" s="2044" t="s">
        <v>258</v>
      </c>
      <c r="J84" s="2005" t="s">
        <v>259</v>
      </c>
      <c r="K84" s="2005" t="s">
        <v>260</v>
      </c>
      <c r="L84" s="2005">
        <v>96</v>
      </c>
      <c r="M84" s="2005" t="s">
        <v>91</v>
      </c>
      <c r="N84" s="1891" t="s">
        <v>261</v>
      </c>
      <c r="O84" s="1661" t="s">
        <v>262</v>
      </c>
      <c r="P84" s="1661" t="s">
        <v>278</v>
      </c>
      <c r="Q84" s="1661" t="s">
        <v>279</v>
      </c>
      <c r="R84" s="1969">
        <v>0.9</v>
      </c>
      <c r="S84" s="1661" t="s">
        <v>91</v>
      </c>
      <c r="T84" s="2049" t="s">
        <v>329</v>
      </c>
      <c r="U84" s="1905" t="s">
        <v>25</v>
      </c>
      <c r="V84" s="1666" t="s">
        <v>330</v>
      </c>
      <c r="W84" s="1877">
        <v>0.04</v>
      </c>
      <c r="X84" s="2005">
        <v>1000</v>
      </c>
      <c r="Y84" s="1661" t="s">
        <v>122</v>
      </c>
      <c r="Z84" s="1891" t="s">
        <v>267</v>
      </c>
      <c r="AA84" s="2053"/>
      <c r="AB84" s="1888"/>
      <c r="AC84" s="1973" t="s">
        <v>268</v>
      </c>
      <c r="AD84" s="1894" t="s">
        <v>282</v>
      </c>
      <c r="AE84" s="1894" t="s">
        <v>283</v>
      </c>
      <c r="AF84" s="866" t="s">
        <v>397</v>
      </c>
      <c r="AG84" s="959" t="s">
        <v>126</v>
      </c>
      <c r="AH84" s="1015" t="s">
        <v>331</v>
      </c>
      <c r="AI84" s="13">
        <v>45323</v>
      </c>
      <c r="AJ84" s="13">
        <v>45626</v>
      </c>
      <c r="AK84" s="14">
        <f t="shared" si="5"/>
        <v>303</v>
      </c>
      <c r="AL84" s="15">
        <v>0.5</v>
      </c>
      <c r="AM84" s="861" t="s">
        <v>128</v>
      </c>
      <c r="AN84" s="1015" t="s">
        <v>285</v>
      </c>
      <c r="AO84" s="1015" t="s">
        <v>286</v>
      </c>
      <c r="AP84" s="1015" t="s">
        <v>276</v>
      </c>
      <c r="AQ84" s="1178" t="s">
        <v>277</v>
      </c>
    </row>
    <row r="85" spans="1:43" ht="65.25" customHeight="1" thickBot="1">
      <c r="A85" s="2043"/>
      <c r="B85" s="1626"/>
      <c r="C85" s="2014"/>
      <c r="D85" s="2014"/>
      <c r="E85" s="2045"/>
      <c r="F85" s="2014"/>
      <c r="G85" s="2014"/>
      <c r="H85" s="2014"/>
      <c r="I85" s="2045"/>
      <c r="J85" s="2014"/>
      <c r="K85" s="2014"/>
      <c r="L85" s="2014"/>
      <c r="M85" s="2014"/>
      <c r="N85" s="1893"/>
      <c r="O85" s="1626"/>
      <c r="P85" s="1626"/>
      <c r="Q85" s="1626"/>
      <c r="R85" s="2036"/>
      <c r="S85" s="1626"/>
      <c r="T85" s="2050"/>
      <c r="U85" s="1907"/>
      <c r="V85" s="1667"/>
      <c r="W85" s="1879"/>
      <c r="X85" s="2014"/>
      <c r="Y85" s="1626"/>
      <c r="Z85" s="1893"/>
      <c r="AA85" s="2055"/>
      <c r="AB85" s="1890"/>
      <c r="AC85" s="2048"/>
      <c r="AD85" s="1896"/>
      <c r="AE85" s="1896"/>
      <c r="AF85" s="941" t="s">
        <v>398</v>
      </c>
      <c r="AG85" s="961" t="s">
        <v>126</v>
      </c>
      <c r="AH85" s="1017" t="s">
        <v>332</v>
      </c>
      <c r="AI85" s="19">
        <v>45342</v>
      </c>
      <c r="AJ85" s="19">
        <v>45626</v>
      </c>
      <c r="AK85" s="20">
        <f t="shared" si="5"/>
        <v>284</v>
      </c>
      <c r="AL85" s="992">
        <v>0.5</v>
      </c>
      <c r="AM85" s="862" t="s">
        <v>128</v>
      </c>
      <c r="AN85" s="1017" t="s">
        <v>305</v>
      </c>
      <c r="AO85" s="1017" t="s">
        <v>306</v>
      </c>
      <c r="AP85" s="1017" t="s">
        <v>276</v>
      </c>
      <c r="AQ85" s="1175" t="s">
        <v>277</v>
      </c>
    </row>
    <row r="86" spans="1:43" ht="89.25" customHeight="1" thickTop="1">
      <c r="A86" s="2016" t="s">
        <v>255</v>
      </c>
      <c r="B86" s="1661"/>
      <c r="C86" s="2005" t="s">
        <v>72</v>
      </c>
      <c r="D86" s="2005" t="s">
        <v>256</v>
      </c>
      <c r="E86" s="2044" t="s">
        <v>257</v>
      </c>
      <c r="F86" s="2005" t="s">
        <v>85</v>
      </c>
      <c r="G86" s="2005" t="s">
        <v>76</v>
      </c>
      <c r="H86" s="2005" t="s">
        <v>87</v>
      </c>
      <c r="I86" s="2044" t="s">
        <v>258</v>
      </c>
      <c r="J86" s="2005" t="s">
        <v>259</v>
      </c>
      <c r="K86" s="2005" t="s">
        <v>260</v>
      </c>
      <c r="L86" s="2005">
        <v>96</v>
      </c>
      <c r="M86" s="2005" t="s">
        <v>91</v>
      </c>
      <c r="N86" s="1891" t="s">
        <v>261</v>
      </c>
      <c r="O86" s="1661" t="s">
        <v>262</v>
      </c>
      <c r="P86" s="1661" t="s">
        <v>278</v>
      </c>
      <c r="Q86" s="1661" t="s">
        <v>279</v>
      </c>
      <c r="R86" s="1969">
        <v>0.9</v>
      </c>
      <c r="S86" s="1661" t="s">
        <v>91</v>
      </c>
      <c r="T86" s="2049" t="s">
        <v>333</v>
      </c>
      <c r="U86" s="1905" t="s">
        <v>25</v>
      </c>
      <c r="V86" s="1666" t="s">
        <v>334</v>
      </c>
      <c r="W86" s="1877">
        <v>7.0000000000000007E-2</v>
      </c>
      <c r="X86" s="2005">
        <v>1200</v>
      </c>
      <c r="Y86" s="1661" t="s">
        <v>122</v>
      </c>
      <c r="Z86" s="1891" t="s">
        <v>267</v>
      </c>
      <c r="AA86" s="2053"/>
      <c r="AB86" s="1888"/>
      <c r="AC86" s="1973" t="s">
        <v>268</v>
      </c>
      <c r="AD86" s="1894" t="s">
        <v>282</v>
      </c>
      <c r="AE86" s="1894" t="s">
        <v>283</v>
      </c>
      <c r="AF86" s="866" t="s">
        <v>399</v>
      </c>
      <c r="AG86" s="959" t="s">
        <v>126</v>
      </c>
      <c r="AH86" s="1015" t="s">
        <v>335</v>
      </c>
      <c r="AI86" s="13">
        <v>45306</v>
      </c>
      <c r="AJ86" s="13">
        <v>45321</v>
      </c>
      <c r="AK86" s="14">
        <f t="shared" si="5"/>
        <v>15</v>
      </c>
      <c r="AL86" s="15">
        <v>0.2</v>
      </c>
      <c r="AM86" s="861" t="s">
        <v>128</v>
      </c>
      <c r="AN86" s="1015" t="s">
        <v>285</v>
      </c>
      <c r="AO86" s="1015" t="s">
        <v>286</v>
      </c>
      <c r="AP86" s="1015"/>
      <c r="AQ86" s="1178"/>
    </row>
    <row r="87" spans="1:43" ht="44.25" customHeight="1" thickBot="1">
      <c r="A87" s="2043"/>
      <c r="B87" s="1626"/>
      <c r="C87" s="2014"/>
      <c r="D87" s="2014"/>
      <c r="E87" s="2045"/>
      <c r="F87" s="2014"/>
      <c r="G87" s="2014"/>
      <c r="H87" s="2014"/>
      <c r="I87" s="2045"/>
      <c r="J87" s="2014"/>
      <c r="K87" s="2014"/>
      <c r="L87" s="2014"/>
      <c r="M87" s="2014"/>
      <c r="N87" s="1893"/>
      <c r="O87" s="1626"/>
      <c r="P87" s="1626"/>
      <c r="Q87" s="1626"/>
      <c r="R87" s="2036"/>
      <c r="S87" s="1626"/>
      <c r="T87" s="2050"/>
      <c r="U87" s="1907"/>
      <c r="V87" s="1667"/>
      <c r="W87" s="1879"/>
      <c r="X87" s="2014"/>
      <c r="Y87" s="1626"/>
      <c r="Z87" s="1893"/>
      <c r="AA87" s="2055"/>
      <c r="AB87" s="1890"/>
      <c r="AC87" s="2048"/>
      <c r="AD87" s="1896"/>
      <c r="AE87" s="1896"/>
      <c r="AF87" s="941" t="s">
        <v>400</v>
      </c>
      <c r="AG87" s="961" t="s">
        <v>126</v>
      </c>
      <c r="AH87" s="1017" t="s">
        <v>336</v>
      </c>
      <c r="AI87" s="19">
        <v>45323</v>
      </c>
      <c r="AJ87" s="19">
        <v>45626</v>
      </c>
      <c r="AK87" s="20">
        <f t="shared" si="5"/>
        <v>303</v>
      </c>
      <c r="AL87" s="992">
        <v>0.8</v>
      </c>
      <c r="AM87" s="862" t="s">
        <v>128</v>
      </c>
      <c r="AN87" s="1017" t="s">
        <v>285</v>
      </c>
      <c r="AO87" s="1017" t="s">
        <v>286</v>
      </c>
      <c r="AP87" s="1017" t="s">
        <v>276</v>
      </c>
      <c r="AQ87" s="1175" t="s">
        <v>277</v>
      </c>
    </row>
    <row r="88" spans="1:43" ht="80.25" customHeight="1" thickTop="1">
      <c r="A88" s="2016" t="s">
        <v>255</v>
      </c>
      <c r="B88" s="1661"/>
      <c r="C88" s="2005" t="s">
        <v>72</v>
      </c>
      <c r="D88" s="2005" t="s">
        <v>256</v>
      </c>
      <c r="E88" s="2044" t="s">
        <v>257</v>
      </c>
      <c r="F88" s="2005" t="s">
        <v>85</v>
      </c>
      <c r="G88" s="2005" t="s">
        <v>76</v>
      </c>
      <c r="H88" s="2005" t="s">
        <v>87</v>
      </c>
      <c r="I88" s="2044" t="s">
        <v>258</v>
      </c>
      <c r="J88" s="2005" t="s">
        <v>259</v>
      </c>
      <c r="K88" s="2005" t="s">
        <v>260</v>
      </c>
      <c r="L88" s="2005">
        <v>96</v>
      </c>
      <c r="M88" s="2005" t="s">
        <v>91</v>
      </c>
      <c r="N88" s="1891" t="s">
        <v>261</v>
      </c>
      <c r="O88" s="1661" t="s">
        <v>262</v>
      </c>
      <c r="P88" s="1661" t="s">
        <v>278</v>
      </c>
      <c r="Q88" s="1661" t="s">
        <v>279</v>
      </c>
      <c r="R88" s="1969">
        <v>0.9</v>
      </c>
      <c r="S88" s="1661" t="s">
        <v>91</v>
      </c>
      <c r="T88" s="2049" t="s">
        <v>337</v>
      </c>
      <c r="U88" s="1905" t="s">
        <v>25</v>
      </c>
      <c r="V88" s="1666" t="s">
        <v>338</v>
      </c>
      <c r="W88" s="1877">
        <v>7.0000000000000007E-2</v>
      </c>
      <c r="X88" s="1451">
        <v>19</v>
      </c>
      <c r="Y88" s="1451" t="s">
        <v>122</v>
      </c>
      <c r="Z88" s="1459" t="s">
        <v>267</v>
      </c>
      <c r="AA88" s="2034"/>
      <c r="AB88" s="1888"/>
      <c r="AC88" s="1973" t="s">
        <v>268</v>
      </c>
      <c r="AD88" s="1894" t="s">
        <v>282</v>
      </c>
      <c r="AE88" s="1894" t="s">
        <v>283</v>
      </c>
      <c r="AF88" s="866" t="s">
        <v>401</v>
      </c>
      <c r="AG88" s="959" t="s">
        <v>126</v>
      </c>
      <c r="AH88" s="1015" t="s">
        <v>339</v>
      </c>
      <c r="AI88" s="13">
        <v>45306</v>
      </c>
      <c r="AJ88" s="13">
        <v>45321</v>
      </c>
      <c r="AK88" s="14">
        <f t="shared" si="5"/>
        <v>15</v>
      </c>
      <c r="AL88" s="15">
        <v>0.2</v>
      </c>
      <c r="AM88" s="861" t="s">
        <v>128</v>
      </c>
      <c r="AN88" s="1015" t="s">
        <v>285</v>
      </c>
      <c r="AO88" s="1015" t="s">
        <v>286</v>
      </c>
      <c r="AP88" s="1015"/>
      <c r="AQ88" s="1178"/>
    </row>
    <row r="89" spans="1:43" ht="45.75" customHeight="1" thickBot="1">
      <c r="A89" s="2043"/>
      <c r="B89" s="1626"/>
      <c r="C89" s="2014"/>
      <c r="D89" s="2014"/>
      <c r="E89" s="2045"/>
      <c r="F89" s="2014"/>
      <c r="G89" s="2014"/>
      <c r="H89" s="2014"/>
      <c r="I89" s="2045"/>
      <c r="J89" s="2014"/>
      <c r="K89" s="2014"/>
      <c r="L89" s="2014"/>
      <c r="M89" s="2014"/>
      <c r="N89" s="1893"/>
      <c r="O89" s="1626"/>
      <c r="P89" s="1626"/>
      <c r="Q89" s="1626"/>
      <c r="R89" s="2036"/>
      <c r="S89" s="1626"/>
      <c r="T89" s="2050"/>
      <c r="U89" s="1907"/>
      <c r="V89" s="1667"/>
      <c r="W89" s="1879"/>
      <c r="X89" s="1452"/>
      <c r="Y89" s="1452"/>
      <c r="Z89" s="1460"/>
      <c r="AA89" s="2035"/>
      <c r="AB89" s="1890"/>
      <c r="AC89" s="2048"/>
      <c r="AD89" s="1896"/>
      <c r="AE89" s="1896"/>
      <c r="AF89" s="941" t="s">
        <v>402</v>
      </c>
      <c r="AG89" s="961" t="s">
        <v>126</v>
      </c>
      <c r="AH89" s="1017" t="s">
        <v>340</v>
      </c>
      <c r="AI89" s="19">
        <v>45323</v>
      </c>
      <c r="AJ89" s="19">
        <v>45626</v>
      </c>
      <c r="AK89" s="20">
        <f t="shared" si="5"/>
        <v>303</v>
      </c>
      <c r="AL89" s="992">
        <v>0.8</v>
      </c>
      <c r="AM89" s="862" t="s">
        <v>128</v>
      </c>
      <c r="AN89" s="1017" t="s">
        <v>285</v>
      </c>
      <c r="AO89" s="1017" t="s">
        <v>286</v>
      </c>
      <c r="AP89" s="1017" t="s">
        <v>276</v>
      </c>
      <c r="AQ89" s="1175" t="s">
        <v>277</v>
      </c>
    </row>
    <row r="90" spans="1:43" ht="75" customHeight="1" thickTop="1">
      <c r="A90" s="2016" t="s">
        <v>255</v>
      </c>
      <c r="B90" s="1661"/>
      <c r="C90" s="2005" t="s">
        <v>72</v>
      </c>
      <c r="D90" s="2005" t="s">
        <v>256</v>
      </c>
      <c r="E90" s="2044" t="s">
        <v>257</v>
      </c>
      <c r="F90" s="2005" t="s">
        <v>85</v>
      </c>
      <c r="G90" s="2005" t="s">
        <v>76</v>
      </c>
      <c r="H90" s="2005" t="s">
        <v>87</v>
      </c>
      <c r="I90" s="2044" t="s">
        <v>258</v>
      </c>
      <c r="J90" s="2005" t="s">
        <v>259</v>
      </c>
      <c r="K90" s="2005" t="s">
        <v>260</v>
      </c>
      <c r="L90" s="2005">
        <v>96</v>
      </c>
      <c r="M90" s="2005" t="s">
        <v>91</v>
      </c>
      <c r="N90" s="1891" t="s">
        <v>261</v>
      </c>
      <c r="O90" s="2005" t="s">
        <v>262</v>
      </c>
      <c r="P90" s="2005" t="s">
        <v>263</v>
      </c>
      <c r="Q90" s="2005" t="s">
        <v>301</v>
      </c>
      <c r="R90" s="2058">
        <v>2</v>
      </c>
      <c r="S90" s="2005" t="s">
        <v>122</v>
      </c>
      <c r="T90" s="2060" t="s">
        <v>341</v>
      </c>
      <c r="U90" s="2062" t="s">
        <v>25</v>
      </c>
      <c r="V90" s="1666" t="s">
        <v>342</v>
      </c>
      <c r="W90" s="1877">
        <v>0.04</v>
      </c>
      <c r="X90" s="2064">
        <v>1</v>
      </c>
      <c r="Y90" s="1661" t="s">
        <v>91</v>
      </c>
      <c r="Z90" s="1891" t="s">
        <v>267</v>
      </c>
      <c r="AA90" s="2053"/>
      <c r="AB90" s="1888"/>
      <c r="AC90" s="1973" t="s">
        <v>268</v>
      </c>
      <c r="AD90" s="1894" t="s">
        <v>282</v>
      </c>
      <c r="AE90" s="1894" t="s">
        <v>283</v>
      </c>
      <c r="AF90" s="866" t="s">
        <v>403</v>
      </c>
      <c r="AG90" s="959" t="s">
        <v>126</v>
      </c>
      <c r="AH90" s="1015" t="s">
        <v>343</v>
      </c>
      <c r="AI90" s="13">
        <v>45306</v>
      </c>
      <c r="AJ90" s="13">
        <v>45350</v>
      </c>
      <c r="AK90" s="14">
        <f t="shared" si="5"/>
        <v>44</v>
      </c>
      <c r="AL90" s="15">
        <v>0.2</v>
      </c>
      <c r="AM90" s="861" t="s">
        <v>128</v>
      </c>
      <c r="AN90" s="1015" t="s">
        <v>289</v>
      </c>
      <c r="AO90" s="1015" t="s">
        <v>290</v>
      </c>
      <c r="AP90" s="1015"/>
      <c r="AQ90" s="1178"/>
    </row>
    <row r="91" spans="1:43" ht="70.5" customHeight="1" thickBot="1">
      <c r="A91" s="2043"/>
      <c r="B91" s="1626"/>
      <c r="C91" s="2014"/>
      <c r="D91" s="2014"/>
      <c r="E91" s="2045"/>
      <c r="F91" s="2014"/>
      <c r="G91" s="2014"/>
      <c r="H91" s="2014"/>
      <c r="I91" s="2045"/>
      <c r="J91" s="2014"/>
      <c r="K91" s="2014"/>
      <c r="L91" s="2014"/>
      <c r="M91" s="2014"/>
      <c r="N91" s="1893"/>
      <c r="O91" s="2014"/>
      <c r="P91" s="2014"/>
      <c r="Q91" s="2014"/>
      <c r="R91" s="2059"/>
      <c r="S91" s="2014"/>
      <c r="T91" s="2061"/>
      <c r="U91" s="2063"/>
      <c r="V91" s="1667"/>
      <c r="W91" s="1879"/>
      <c r="X91" s="1626"/>
      <c r="Y91" s="1626"/>
      <c r="Z91" s="1893"/>
      <c r="AA91" s="2055"/>
      <c r="AB91" s="1890"/>
      <c r="AC91" s="2048"/>
      <c r="AD91" s="1896"/>
      <c r="AE91" s="1896"/>
      <c r="AF91" s="941" t="s">
        <v>404</v>
      </c>
      <c r="AG91" s="961" t="s">
        <v>126</v>
      </c>
      <c r="AH91" s="1017" t="s">
        <v>344</v>
      </c>
      <c r="AI91" s="19">
        <v>45566</v>
      </c>
      <c r="AJ91" s="19">
        <v>45626</v>
      </c>
      <c r="AK91" s="20">
        <f t="shared" si="5"/>
        <v>60</v>
      </c>
      <c r="AL91" s="992">
        <v>0.8</v>
      </c>
      <c r="AM91" s="862" t="s">
        <v>128</v>
      </c>
      <c r="AN91" s="1017" t="s">
        <v>289</v>
      </c>
      <c r="AO91" s="1017" t="s">
        <v>290</v>
      </c>
      <c r="AP91" s="1017"/>
      <c r="AQ91" s="1175"/>
    </row>
    <row r="92" spans="1:43" ht="63" customHeight="1" thickTop="1">
      <c r="A92" s="2016" t="s">
        <v>255</v>
      </c>
      <c r="B92" s="1661"/>
      <c r="C92" s="2005" t="s">
        <v>72</v>
      </c>
      <c r="D92" s="2005" t="s">
        <v>256</v>
      </c>
      <c r="E92" s="2044" t="s">
        <v>257</v>
      </c>
      <c r="F92" s="2005" t="s">
        <v>85</v>
      </c>
      <c r="G92" s="2005" t="s">
        <v>76</v>
      </c>
      <c r="H92" s="2005" t="s">
        <v>87</v>
      </c>
      <c r="I92" s="2044" t="s">
        <v>258</v>
      </c>
      <c r="J92" s="2005" t="s">
        <v>259</v>
      </c>
      <c r="K92" s="2005" t="s">
        <v>260</v>
      </c>
      <c r="L92" s="2005">
        <v>96</v>
      </c>
      <c r="M92" s="2005" t="s">
        <v>91</v>
      </c>
      <c r="N92" s="1891" t="s">
        <v>261</v>
      </c>
      <c r="O92" s="1661" t="s">
        <v>262</v>
      </c>
      <c r="P92" s="1661" t="s">
        <v>278</v>
      </c>
      <c r="Q92" s="1661" t="s">
        <v>279</v>
      </c>
      <c r="R92" s="1969">
        <v>0.9</v>
      </c>
      <c r="S92" s="1661" t="s">
        <v>91</v>
      </c>
      <c r="T92" s="2049" t="s">
        <v>345</v>
      </c>
      <c r="U92" s="1905" t="s">
        <v>25</v>
      </c>
      <c r="V92" s="1666" t="s">
        <v>346</v>
      </c>
      <c r="W92" s="1877">
        <v>7.0000000000000007E-2</v>
      </c>
      <c r="X92" s="2052">
        <v>1</v>
      </c>
      <c r="Y92" s="1661" t="s">
        <v>91</v>
      </c>
      <c r="Z92" s="1891" t="s">
        <v>267</v>
      </c>
      <c r="AA92" s="2053"/>
      <c r="AB92" s="1888"/>
      <c r="AC92" s="1973" t="s">
        <v>729</v>
      </c>
      <c r="AD92" s="1894" t="s">
        <v>282</v>
      </c>
      <c r="AE92" s="1894" t="s">
        <v>283</v>
      </c>
      <c r="AF92" s="866" t="s">
        <v>405</v>
      </c>
      <c r="AG92" s="959" t="s">
        <v>126</v>
      </c>
      <c r="AH92" s="1015" t="s">
        <v>347</v>
      </c>
      <c r="AI92" s="13">
        <v>45306</v>
      </c>
      <c r="AJ92" s="13">
        <v>45350</v>
      </c>
      <c r="AK92" s="14">
        <f t="shared" si="5"/>
        <v>44</v>
      </c>
      <c r="AL92" s="15">
        <v>0.3</v>
      </c>
      <c r="AM92" s="861" t="s">
        <v>128</v>
      </c>
      <c r="AN92" s="1015" t="s">
        <v>348</v>
      </c>
      <c r="AO92" s="1015" t="s">
        <v>349</v>
      </c>
      <c r="AP92" s="1015"/>
      <c r="AQ92" s="1178"/>
    </row>
    <row r="93" spans="1:43" ht="37.5" customHeight="1">
      <c r="A93" s="2017"/>
      <c r="B93" s="1639"/>
      <c r="C93" s="2006"/>
      <c r="D93" s="2006"/>
      <c r="E93" s="2056"/>
      <c r="F93" s="2006"/>
      <c r="G93" s="2006"/>
      <c r="H93" s="2006"/>
      <c r="I93" s="2056"/>
      <c r="J93" s="2006"/>
      <c r="K93" s="2006"/>
      <c r="L93" s="2006"/>
      <c r="M93" s="2006"/>
      <c r="N93" s="1892"/>
      <c r="O93" s="1639"/>
      <c r="P93" s="1639"/>
      <c r="Q93" s="1639"/>
      <c r="R93" s="2057"/>
      <c r="S93" s="1639"/>
      <c r="T93" s="2051"/>
      <c r="U93" s="1906"/>
      <c r="V93" s="1695"/>
      <c r="W93" s="1878"/>
      <c r="X93" s="2006"/>
      <c r="Y93" s="1639"/>
      <c r="Z93" s="1892"/>
      <c r="AA93" s="2054"/>
      <c r="AB93" s="1889"/>
      <c r="AC93" s="1995"/>
      <c r="AD93" s="1895"/>
      <c r="AE93" s="1895"/>
      <c r="AF93" s="978" t="s">
        <v>406</v>
      </c>
      <c r="AG93" s="982" t="s">
        <v>126</v>
      </c>
      <c r="AH93" s="1018" t="s">
        <v>350</v>
      </c>
      <c r="AI93" s="24">
        <v>45352</v>
      </c>
      <c r="AJ93" s="24">
        <v>45473</v>
      </c>
      <c r="AK93" s="17">
        <f t="shared" si="5"/>
        <v>121</v>
      </c>
      <c r="AL93" s="26">
        <v>0.6</v>
      </c>
      <c r="AM93" s="27" t="s">
        <v>128</v>
      </c>
      <c r="AN93" s="1018" t="s">
        <v>348</v>
      </c>
      <c r="AO93" s="1018" t="s">
        <v>349</v>
      </c>
      <c r="AP93" s="1018"/>
      <c r="AQ93" s="1182"/>
    </row>
    <row r="94" spans="1:43" ht="34.5" customHeight="1" thickBot="1">
      <c r="A94" s="2043"/>
      <c r="B94" s="1626"/>
      <c r="C94" s="2014"/>
      <c r="D94" s="2014"/>
      <c r="E94" s="2045"/>
      <c r="F94" s="2014"/>
      <c r="G94" s="2014"/>
      <c r="H94" s="2014"/>
      <c r="I94" s="2045"/>
      <c r="J94" s="2014"/>
      <c r="K94" s="2014"/>
      <c r="L94" s="2014"/>
      <c r="M94" s="2014"/>
      <c r="N94" s="1893"/>
      <c r="O94" s="1626"/>
      <c r="P94" s="1626"/>
      <c r="Q94" s="1626"/>
      <c r="R94" s="2036"/>
      <c r="S94" s="1626"/>
      <c r="T94" s="2050"/>
      <c r="U94" s="1907"/>
      <c r="V94" s="1667"/>
      <c r="W94" s="1879"/>
      <c r="X94" s="2014"/>
      <c r="Y94" s="1626"/>
      <c r="Z94" s="1893"/>
      <c r="AA94" s="2055"/>
      <c r="AB94" s="1890"/>
      <c r="AC94" s="2048"/>
      <c r="AD94" s="1896"/>
      <c r="AE94" s="1896"/>
      <c r="AF94" s="941" t="s">
        <v>407</v>
      </c>
      <c r="AG94" s="961" t="s">
        <v>126</v>
      </c>
      <c r="AH94" s="1017" t="s">
        <v>351</v>
      </c>
      <c r="AI94" s="19">
        <v>45474</v>
      </c>
      <c r="AJ94" s="19">
        <v>45503</v>
      </c>
      <c r="AK94" s="20">
        <f t="shared" si="5"/>
        <v>29</v>
      </c>
      <c r="AL94" s="992">
        <v>0.1</v>
      </c>
      <c r="AM94" s="862" t="s">
        <v>128</v>
      </c>
      <c r="AN94" s="1017" t="s">
        <v>348</v>
      </c>
      <c r="AO94" s="1017" t="s">
        <v>349</v>
      </c>
      <c r="AP94" s="1017"/>
      <c r="AQ94" s="1175"/>
    </row>
    <row r="95" spans="1:43" ht="66.75" customHeight="1" thickTop="1">
      <c r="A95" s="2016" t="s">
        <v>255</v>
      </c>
      <c r="B95" s="1661"/>
      <c r="C95" s="2005" t="s">
        <v>72</v>
      </c>
      <c r="D95" s="2005" t="s">
        <v>256</v>
      </c>
      <c r="E95" s="2044" t="s">
        <v>257</v>
      </c>
      <c r="F95" s="2005" t="s">
        <v>85</v>
      </c>
      <c r="G95" s="2005" t="s">
        <v>76</v>
      </c>
      <c r="H95" s="2005" t="s">
        <v>87</v>
      </c>
      <c r="I95" s="2044" t="s">
        <v>258</v>
      </c>
      <c r="J95" s="2005" t="s">
        <v>259</v>
      </c>
      <c r="K95" s="2005" t="s">
        <v>260</v>
      </c>
      <c r="L95" s="2005">
        <v>96</v>
      </c>
      <c r="M95" s="2005" t="s">
        <v>91</v>
      </c>
      <c r="N95" s="1891" t="s">
        <v>261</v>
      </c>
      <c r="O95" s="1661" t="s">
        <v>262</v>
      </c>
      <c r="P95" s="1661" t="s">
        <v>278</v>
      </c>
      <c r="Q95" s="1661" t="s">
        <v>279</v>
      </c>
      <c r="R95" s="1969">
        <v>0.9</v>
      </c>
      <c r="S95" s="1661" t="s">
        <v>91</v>
      </c>
      <c r="T95" s="2049" t="s">
        <v>352</v>
      </c>
      <c r="U95" s="1905" t="s">
        <v>25</v>
      </c>
      <c r="V95" s="1666" t="s">
        <v>353</v>
      </c>
      <c r="W95" s="1877">
        <v>0.06</v>
      </c>
      <c r="X95" s="2052">
        <v>1</v>
      </c>
      <c r="Y95" s="1661" t="s">
        <v>91</v>
      </c>
      <c r="Z95" s="1891" t="s">
        <v>267</v>
      </c>
      <c r="AA95" s="2053"/>
      <c r="AB95" s="1888"/>
      <c r="AC95" s="1973" t="s">
        <v>268</v>
      </c>
      <c r="AD95" s="1894" t="s">
        <v>282</v>
      </c>
      <c r="AE95" s="1894" t="s">
        <v>283</v>
      </c>
      <c r="AF95" s="866" t="s">
        <v>408</v>
      </c>
      <c r="AG95" s="959" t="s">
        <v>126</v>
      </c>
      <c r="AH95" s="1015" t="s">
        <v>354</v>
      </c>
      <c r="AI95" s="13">
        <v>45323</v>
      </c>
      <c r="AJ95" s="13">
        <v>45626</v>
      </c>
      <c r="AK95" s="14">
        <f t="shared" si="5"/>
        <v>303</v>
      </c>
      <c r="AL95" s="15">
        <v>0.8</v>
      </c>
      <c r="AM95" s="861" t="s">
        <v>128</v>
      </c>
      <c r="AN95" s="1015" t="s">
        <v>285</v>
      </c>
      <c r="AO95" s="1015" t="s">
        <v>286</v>
      </c>
      <c r="AP95" s="1015" t="s">
        <v>305</v>
      </c>
      <c r="AQ95" s="1178" t="s">
        <v>306</v>
      </c>
    </row>
    <row r="96" spans="1:43" ht="62.25" customHeight="1" thickBot="1">
      <c r="A96" s="2043"/>
      <c r="B96" s="1626"/>
      <c r="C96" s="2014"/>
      <c r="D96" s="2014"/>
      <c r="E96" s="2045"/>
      <c r="F96" s="2014"/>
      <c r="G96" s="2014"/>
      <c r="H96" s="2014"/>
      <c r="I96" s="2045"/>
      <c r="J96" s="2014"/>
      <c r="K96" s="2014"/>
      <c r="L96" s="2014"/>
      <c r="M96" s="2014"/>
      <c r="N96" s="1893"/>
      <c r="O96" s="1626"/>
      <c r="P96" s="1626"/>
      <c r="Q96" s="1626"/>
      <c r="R96" s="2036"/>
      <c r="S96" s="1626"/>
      <c r="T96" s="2050"/>
      <c r="U96" s="1907"/>
      <c r="V96" s="1667"/>
      <c r="W96" s="1879"/>
      <c r="X96" s="2014"/>
      <c r="Y96" s="1626"/>
      <c r="Z96" s="1893"/>
      <c r="AA96" s="2055"/>
      <c r="AB96" s="1890"/>
      <c r="AC96" s="2048"/>
      <c r="AD96" s="1896"/>
      <c r="AE96" s="1896"/>
      <c r="AF96" s="941" t="s">
        <v>409</v>
      </c>
      <c r="AG96" s="961" t="s">
        <v>126</v>
      </c>
      <c r="AH96" s="1017" t="s">
        <v>355</v>
      </c>
      <c r="AI96" s="19">
        <v>45627</v>
      </c>
      <c r="AJ96" s="19">
        <v>45641</v>
      </c>
      <c r="AK96" s="20">
        <f t="shared" si="5"/>
        <v>14</v>
      </c>
      <c r="AL96" s="992">
        <v>0.2</v>
      </c>
      <c r="AM96" s="862" t="s">
        <v>128</v>
      </c>
      <c r="AN96" s="1017" t="s">
        <v>305</v>
      </c>
      <c r="AO96" s="1017" t="s">
        <v>306</v>
      </c>
      <c r="AP96" s="1017"/>
      <c r="AQ96" s="1175"/>
    </row>
    <row r="97" spans="1:43" ht="45" customHeight="1" thickTop="1">
      <c r="A97" s="2016" t="s">
        <v>255</v>
      </c>
      <c r="B97" s="1661"/>
      <c r="C97" s="2005" t="s">
        <v>72</v>
      </c>
      <c r="D97" s="2005" t="s">
        <v>256</v>
      </c>
      <c r="E97" s="2044" t="s">
        <v>257</v>
      </c>
      <c r="F97" s="2005" t="s">
        <v>85</v>
      </c>
      <c r="G97" s="2005" t="s">
        <v>76</v>
      </c>
      <c r="H97" s="2005" t="s">
        <v>87</v>
      </c>
      <c r="I97" s="2044" t="s">
        <v>258</v>
      </c>
      <c r="J97" s="2005" t="s">
        <v>259</v>
      </c>
      <c r="K97" s="2005" t="s">
        <v>260</v>
      </c>
      <c r="L97" s="2005">
        <v>96</v>
      </c>
      <c r="M97" s="2005" t="s">
        <v>91</v>
      </c>
      <c r="N97" s="1891" t="s">
        <v>261</v>
      </c>
      <c r="O97" s="1661" t="s">
        <v>262</v>
      </c>
      <c r="P97" s="1661" t="s">
        <v>278</v>
      </c>
      <c r="Q97" s="1661" t="s">
        <v>279</v>
      </c>
      <c r="R97" s="1969">
        <v>0.9</v>
      </c>
      <c r="S97" s="1661" t="s">
        <v>91</v>
      </c>
      <c r="T97" s="2049" t="s">
        <v>356</v>
      </c>
      <c r="U97" s="1905" t="s">
        <v>25</v>
      </c>
      <c r="V97" s="1666" t="s">
        <v>2621</v>
      </c>
      <c r="W97" s="1877">
        <v>0.02</v>
      </c>
      <c r="X97" s="2052">
        <v>0.25</v>
      </c>
      <c r="Y97" s="1661" t="s">
        <v>91</v>
      </c>
      <c r="Z97" s="1891" t="s">
        <v>267</v>
      </c>
      <c r="AA97" s="2053"/>
      <c r="AB97" s="1888">
        <v>500000000</v>
      </c>
      <c r="AC97" s="1973" t="s">
        <v>268</v>
      </c>
      <c r="AD97" s="1894" t="s">
        <v>282</v>
      </c>
      <c r="AE97" s="1894" t="s">
        <v>283</v>
      </c>
      <c r="AF97" s="866" t="s">
        <v>410</v>
      </c>
      <c r="AG97" s="959" t="s">
        <v>126</v>
      </c>
      <c r="AH97" s="1015" t="s">
        <v>357</v>
      </c>
      <c r="AI97" s="13">
        <v>45323</v>
      </c>
      <c r="AJ97" s="13">
        <v>45626</v>
      </c>
      <c r="AK97" s="14">
        <f t="shared" si="5"/>
        <v>303</v>
      </c>
      <c r="AL97" s="15">
        <v>0.5</v>
      </c>
      <c r="AM97" s="861" t="s">
        <v>128</v>
      </c>
      <c r="AN97" s="1015" t="s">
        <v>305</v>
      </c>
      <c r="AO97" s="1015" t="s">
        <v>306</v>
      </c>
      <c r="AP97" s="1015"/>
      <c r="AQ97" s="1178"/>
    </row>
    <row r="98" spans="1:43" ht="57.75" customHeight="1" thickBot="1">
      <c r="A98" s="2043"/>
      <c r="B98" s="1626"/>
      <c r="C98" s="2014"/>
      <c r="D98" s="2014"/>
      <c r="E98" s="2045"/>
      <c r="F98" s="2014"/>
      <c r="G98" s="2014"/>
      <c r="H98" s="2014"/>
      <c r="I98" s="2045"/>
      <c r="J98" s="2014"/>
      <c r="K98" s="2014"/>
      <c r="L98" s="2014"/>
      <c r="M98" s="2014"/>
      <c r="N98" s="1893"/>
      <c r="O98" s="1626"/>
      <c r="P98" s="1626"/>
      <c r="Q98" s="1626"/>
      <c r="R98" s="2036"/>
      <c r="S98" s="1626"/>
      <c r="T98" s="2050"/>
      <c r="U98" s="1907"/>
      <c r="V98" s="1667"/>
      <c r="W98" s="1879"/>
      <c r="X98" s="2014"/>
      <c r="Y98" s="1626"/>
      <c r="Z98" s="1893"/>
      <c r="AA98" s="2055"/>
      <c r="AB98" s="1890"/>
      <c r="AC98" s="2048"/>
      <c r="AD98" s="1896"/>
      <c r="AE98" s="1896"/>
      <c r="AF98" s="941" t="s">
        <v>411</v>
      </c>
      <c r="AG98" s="961" t="s">
        <v>126</v>
      </c>
      <c r="AH98" s="1017" t="s">
        <v>358</v>
      </c>
      <c r="AI98" s="19">
        <v>45323</v>
      </c>
      <c r="AJ98" s="19">
        <v>45626</v>
      </c>
      <c r="AK98" s="20">
        <f t="shared" si="5"/>
        <v>303</v>
      </c>
      <c r="AL98" s="992">
        <v>0.5</v>
      </c>
      <c r="AM98" s="862" t="s">
        <v>128</v>
      </c>
      <c r="AN98" s="1017" t="s">
        <v>305</v>
      </c>
      <c r="AO98" s="1017" t="s">
        <v>306</v>
      </c>
      <c r="AP98" s="1017"/>
      <c r="AQ98" s="1175"/>
    </row>
    <row r="99" spans="1:43" ht="66.75" customHeight="1" thickTop="1">
      <c r="A99" s="2016" t="s">
        <v>255</v>
      </c>
      <c r="B99" s="1661"/>
      <c r="C99" s="2005" t="s">
        <v>72</v>
      </c>
      <c r="D99" s="2005" t="s">
        <v>256</v>
      </c>
      <c r="E99" s="2044" t="s">
        <v>257</v>
      </c>
      <c r="F99" s="2005" t="s">
        <v>85</v>
      </c>
      <c r="G99" s="2005" t="s">
        <v>76</v>
      </c>
      <c r="H99" s="2005" t="s">
        <v>87</v>
      </c>
      <c r="I99" s="2044" t="s">
        <v>258</v>
      </c>
      <c r="J99" s="2005" t="s">
        <v>259</v>
      </c>
      <c r="K99" s="2005" t="s">
        <v>260</v>
      </c>
      <c r="L99" s="2005">
        <v>96</v>
      </c>
      <c r="M99" s="2005" t="s">
        <v>91</v>
      </c>
      <c r="N99" s="1891" t="s">
        <v>261</v>
      </c>
      <c r="O99" s="1661" t="s">
        <v>262</v>
      </c>
      <c r="P99" s="1661" t="s">
        <v>278</v>
      </c>
      <c r="Q99" s="1661" t="s">
        <v>279</v>
      </c>
      <c r="R99" s="1969">
        <v>0.9</v>
      </c>
      <c r="S99" s="1661" t="s">
        <v>91</v>
      </c>
      <c r="T99" s="2049" t="s">
        <v>359</v>
      </c>
      <c r="U99" s="1905" t="s">
        <v>25</v>
      </c>
      <c r="V99" s="1666" t="s">
        <v>360</v>
      </c>
      <c r="W99" s="1877">
        <v>0.06</v>
      </c>
      <c r="X99" s="2005">
        <v>1</v>
      </c>
      <c r="Y99" s="1661" t="s">
        <v>122</v>
      </c>
      <c r="Z99" s="1891" t="s">
        <v>267</v>
      </c>
      <c r="AA99" s="2053"/>
      <c r="AB99" s="1888"/>
      <c r="AC99" s="1973" t="s">
        <v>268</v>
      </c>
      <c r="AD99" s="1894" t="s">
        <v>282</v>
      </c>
      <c r="AE99" s="1894" t="s">
        <v>283</v>
      </c>
      <c r="AF99" s="866" t="s">
        <v>412</v>
      </c>
      <c r="AG99" s="959" t="s">
        <v>126</v>
      </c>
      <c r="AH99" s="1015" t="s">
        <v>361</v>
      </c>
      <c r="AI99" s="13">
        <v>45300</v>
      </c>
      <c r="AJ99" s="13">
        <v>45331</v>
      </c>
      <c r="AK99" s="14">
        <f t="shared" si="5"/>
        <v>31</v>
      </c>
      <c r="AL99" s="15">
        <v>0.5</v>
      </c>
      <c r="AM99" s="861" t="s">
        <v>128</v>
      </c>
      <c r="AN99" s="1015" t="s">
        <v>289</v>
      </c>
      <c r="AO99" s="1015" t="s">
        <v>290</v>
      </c>
      <c r="AP99" s="1015"/>
      <c r="AQ99" s="1178"/>
    </row>
    <row r="100" spans="1:43" ht="50.25" customHeight="1">
      <c r="A100" s="2017"/>
      <c r="B100" s="1639"/>
      <c r="C100" s="2006"/>
      <c r="D100" s="2006"/>
      <c r="E100" s="2056"/>
      <c r="F100" s="2006"/>
      <c r="G100" s="2006"/>
      <c r="H100" s="2006"/>
      <c r="I100" s="2056"/>
      <c r="J100" s="2006"/>
      <c r="K100" s="2006"/>
      <c r="L100" s="2006"/>
      <c r="M100" s="2006"/>
      <c r="N100" s="1892"/>
      <c r="O100" s="1639"/>
      <c r="P100" s="1639"/>
      <c r="Q100" s="1639"/>
      <c r="R100" s="2057"/>
      <c r="S100" s="1639"/>
      <c r="T100" s="2051"/>
      <c r="U100" s="1906"/>
      <c r="V100" s="1695"/>
      <c r="W100" s="1878"/>
      <c r="X100" s="2006"/>
      <c r="Y100" s="1639"/>
      <c r="Z100" s="1892"/>
      <c r="AA100" s="2054"/>
      <c r="AB100" s="1889"/>
      <c r="AC100" s="1995"/>
      <c r="AD100" s="1895"/>
      <c r="AE100" s="1895"/>
      <c r="AF100" s="978" t="s">
        <v>413</v>
      </c>
      <c r="AG100" s="982" t="s">
        <v>126</v>
      </c>
      <c r="AH100" s="1018" t="s">
        <v>362</v>
      </c>
      <c r="AI100" s="24">
        <v>45334</v>
      </c>
      <c r="AJ100" s="24">
        <v>45352</v>
      </c>
      <c r="AK100" s="17">
        <f t="shared" si="5"/>
        <v>18</v>
      </c>
      <c r="AL100" s="26">
        <v>0.2</v>
      </c>
      <c r="AM100" s="27" t="s">
        <v>128</v>
      </c>
      <c r="AN100" s="1018" t="s">
        <v>363</v>
      </c>
      <c r="AO100" s="1018" t="s">
        <v>364</v>
      </c>
      <c r="AP100" s="1018"/>
      <c r="AQ100" s="1182"/>
    </row>
    <row r="101" spans="1:43" ht="42.75" customHeight="1" thickBot="1">
      <c r="A101" s="2043"/>
      <c r="B101" s="1626"/>
      <c r="C101" s="2014"/>
      <c r="D101" s="2014"/>
      <c r="E101" s="2045"/>
      <c r="F101" s="2014"/>
      <c r="G101" s="2014"/>
      <c r="H101" s="2014"/>
      <c r="I101" s="2045"/>
      <c r="J101" s="2014"/>
      <c r="K101" s="2014"/>
      <c r="L101" s="2014"/>
      <c r="M101" s="2014"/>
      <c r="N101" s="1893"/>
      <c r="O101" s="1626"/>
      <c r="P101" s="1626"/>
      <c r="Q101" s="1626"/>
      <c r="R101" s="2036"/>
      <c r="S101" s="1626"/>
      <c r="T101" s="2050"/>
      <c r="U101" s="1907"/>
      <c r="V101" s="1667"/>
      <c r="W101" s="1879"/>
      <c r="X101" s="2014"/>
      <c r="Y101" s="1626"/>
      <c r="Z101" s="1893"/>
      <c r="AA101" s="2055"/>
      <c r="AB101" s="1890"/>
      <c r="AC101" s="2048"/>
      <c r="AD101" s="1896"/>
      <c r="AE101" s="1896"/>
      <c r="AF101" s="941" t="s">
        <v>414</v>
      </c>
      <c r="AG101" s="961" t="s">
        <v>126</v>
      </c>
      <c r="AH101" s="1017" t="s">
        <v>365</v>
      </c>
      <c r="AI101" s="19">
        <v>45383</v>
      </c>
      <c r="AJ101" s="19">
        <v>45576</v>
      </c>
      <c r="AK101" s="20">
        <f t="shared" si="5"/>
        <v>193</v>
      </c>
      <c r="AL101" s="992">
        <v>0.3</v>
      </c>
      <c r="AM101" s="862" t="s">
        <v>128</v>
      </c>
      <c r="AN101" s="1017" t="s">
        <v>363</v>
      </c>
      <c r="AO101" s="1017" t="s">
        <v>364</v>
      </c>
      <c r="AP101" s="1017" t="s">
        <v>289</v>
      </c>
      <c r="AQ101" s="1175" t="s">
        <v>290</v>
      </c>
    </row>
    <row r="102" spans="1:43" ht="51.75" customHeight="1" thickTop="1">
      <c r="A102" s="2016" t="s">
        <v>255</v>
      </c>
      <c r="B102" s="1661"/>
      <c r="C102" s="2005" t="s">
        <v>72</v>
      </c>
      <c r="D102" s="2005" t="s">
        <v>256</v>
      </c>
      <c r="E102" s="2044" t="s">
        <v>257</v>
      </c>
      <c r="F102" s="2005" t="s">
        <v>85</v>
      </c>
      <c r="G102" s="2005" t="s">
        <v>76</v>
      </c>
      <c r="H102" s="2005" t="s">
        <v>87</v>
      </c>
      <c r="I102" s="2044" t="s">
        <v>258</v>
      </c>
      <c r="J102" s="2005" t="s">
        <v>259</v>
      </c>
      <c r="K102" s="2005" t="s">
        <v>260</v>
      </c>
      <c r="L102" s="2005">
        <v>96</v>
      </c>
      <c r="M102" s="2005" t="s">
        <v>91</v>
      </c>
      <c r="N102" s="1891" t="s">
        <v>261</v>
      </c>
      <c r="O102" s="1661" t="s">
        <v>262</v>
      </c>
      <c r="P102" s="1661" t="s">
        <v>278</v>
      </c>
      <c r="Q102" s="1661" t="s">
        <v>279</v>
      </c>
      <c r="R102" s="1969">
        <v>0.9</v>
      </c>
      <c r="S102" s="1661" t="s">
        <v>91</v>
      </c>
      <c r="T102" s="2049" t="s">
        <v>366</v>
      </c>
      <c r="U102" s="1905" t="s">
        <v>25</v>
      </c>
      <c r="V102" s="1666" t="s">
        <v>367</v>
      </c>
      <c r="W102" s="1877">
        <v>0.02</v>
      </c>
      <c r="X102" s="1451">
        <v>1500</v>
      </c>
      <c r="Y102" s="1451" t="s">
        <v>122</v>
      </c>
      <c r="Z102" s="1459" t="s">
        <v>267</v>
      </c>
      <c r="AA102" s="2034"/>
      <c r="AB102" s="1888"/>
      <c r="AC102" s="1973" t="s">
        <v>268</v>
      </c>
      <c r="AD102" s="1894" t="s">
        <v>282</v>
      </c>
      <c r="AE102" s="1894" t="s">
        <v>283</v>
      </c>
      <c r="AF102" s="866" t="s">
        <v>415</v>
      </c>
      <c r="AG102" s="959" t="s">
        <v>126</v>
      </c>
      <c r="AH102" s="1015" t="s">
        <v>368</v>
      </c>
      <c r="AI102" s="13">
        <v>45323</v>
      </c>
      <c r="AJ102" s="13">
        <v>45341</v>
      </c>
      <c r="AK102" s="14">
        <f t="shared" si="5"/>
        <v>18</v>
      </c>
      <c r="AL102" s="15">
        <v>0.3</v>
      </c>
      <c r="AM102" s="861" t="s">
        <v>128</v>
      </c>
      <c r="AN102" s="1015" t="s">
        <v>305</v>
      </c>
      <c r="AO102" s="1015" t="s">
        <v>306</v>
      </c>
      <c r="AP102" s="1015"/>
      <c r="AQ102" s="1178"/>
    </row>
    <row r="103" spans="1:43" ht="61.5" customHeight="1" thickBot="1">
      <c r="A103" s="2043"/>
      <c r="B103" s="1626"/>
      <c r="C103" s="2014"/>
      <c r="D103" s="2014"/>
      <c r="E103" s="2045"/>
      <c r="F103" s="2014"/>
      <c r="G103" s="2014"/>
      <c r="H103" s="2014"/>
      <c r="I103" s="2045"/>
      <c r="J103" s="2014"/>
      <c r="K103" s="2014"/>
      <c r="L103" s="2014"/>
      <c r="M103" s="2014"/>
      <c r="N103" s="1893"/>
      <c r="O103" s="1626"/>
      <c r="P103" s="1626"/>
      <c r="Q103" s="1626"/>
      <c r="R103" s="2036"/>
      <c r="S103" s="1626"/>
      <c r="T103" s="2050"/>
      <c r="U103" s="1907"/>
      <c r="V103" s="1667"/>
      <c r="W103" s="1879"/>
      <c r="X103" s="1452"/>
      <c r="Y103" s="1452"/>
      <c r="Z103" s="1460"/>
      <c r="AA103" s="2035"/>
      <c r="AB103" s="1890"/>
      <c r="AC103" s="2048"/>
      <c r="AD103" s="1896"/>
      <c r="AE103" s="1896"/>
      <c r="AF103" s="941" t="s">
        <v>416</v>
      </c>
      <c r="AG103" s="961" t="s">
        <v>126</v>
      </c>
      <c r="AH103" s="1017" t="s">
        <v>369</v>
      </c>
      <c r="AI103" s="19">
        <v>45342</v>
      </c>
      <c r="AJ103" s="19">
        <v>45626</v>
      </c>
      <c r="AK103" s="20">
        <f t="shared" si="5"/>
        <v>284</v>
      </c>
      <c r="AL103" s="992">
        <v>0.7</v>
      </c>
      <c r="AM103" s="862" t="s">
        <v>128</v>
      </c>
      <c r="AN103" s="1017" t="s">
        <v>305</v>
      </c>
      <c r="AO103" s="1017" t="s">
        <v>306</v>
      </c>
      <c r="AP103" s="1017" t="s">
        <v>276</v>
      </c>
      <c r="AQ103" s="1175" t="s">
        <v>277</v>
      </c>
    </row>
    <row r="104" spans="1:43" ht="41.25" customHeight="1" thickTop="1">
      <c r="A104" s="2016" t="s">
        <v>255</v>
      </c>
      <c r="B104" s="1661"/>
      <c r="C104" s="2005" t="s">
        <v>72</v>
      </c>
      <c r="D104" s="2005" t="s">
        <v>256</v>
      </c>
      <c r="E104" s="2044" t="s">
        <v>257</v>
      </c>
      <c r="F104" s="2005" t="s">
        <v>85</v>
      </c>
      <c r="G104" s="2005" t="s">
        <v>76</v>
      </c>
      <c r="H104" s="2005" t="s">
        <v>87</v>
      </c>
      <c r="I104" s="2044" t="s">
        <v>258</v>
      </c>
      <c r="J104" s="2005" t="s">
        <v>259</v>
      </c>
      <c r="K104" s="2005" t="s">
        <v>260</v>
      </c>
      <c r="L104" s="2005">
        <v>96</v>
      </c>
      <c r="M104" s="2005" t="s">
        <v>91</v>
      </c>
      <c r="N104" s="1891" t="s">
        <v>261</v>
      </c>
      <c r="O104" s="1661" t="s">
        <v>262</v>
      </c>
      <c r="P104" s="1661" t="s">
        <v>278</v>
      </c>
      <c r="Q104" s="1661" t="s">
        <v>279</v>
      </c>
      <c r="R104" s="1969">
        <v>0.9</v>
      </c>
      <c r="S104" s="1661" t="s">
        <v>91</v>
      </c>
      <c r="T104" s="2037" t="s">
        <v>417</v>
      </c>
      <c r="U104" s="2039" t="s">
        <v>25</v>
      </c>
      <c r="V104" s="2041" t="s">
        <v>418</v>
      </c>
      <c r="W104" s="1877">
        <v>0.02</v>
      </c>
      <c r="X104" s="1451">
        <v>500</v>
      </c>
      <c r="Y104" s="1451" t="s">
        <v>122</v>
      </c>
      <c r="Z104" s="1459" t="s">
        <v>267</v>
      </c>
      <c r="AA104" s="2034"/>
      <c r="AB104" s="1888"/>
      <c r="AC104" s="2046" t="s">
        <v>268</v>
      </c>
      <c r="AD104" s="2027" t="s">
        <v>282</v>
      </c>
      <c r="AE104" s="2027" t="s">
        <v>283</v>
      </c>
      <c r="AF104" s="893" t="s">
        <v>433</v>
      </c>
      <c r="AG104" s="887" t="s">
        <v>126</v>
      </c>
      <c r="AH104" s="1081" t="s">
        <v>419</v>
      </c>
      <c r="AI104" s="137">
        <v>45323</v>
      </c>
      <c r="AJ104" s="137">
        <v>45473</v>
      </c>
      <c r="AK104" s="14">
        <f t="shared" si="5"/>
        <v>150</v>
      </c>
      <c r="AL104" s="15">
        <v>0.3</v>
      </c>
      <c r="AM104" s="138" t="s">
        <v>128</v>
      </c>
      <c r="AN104" s="1081" t="s">
        <v>305</v>
      </c>
      <c r="AO104" s="1081" t="s">
        <v>306</v>
      </c>
      <c r="AP104" s="1081"/>
      <c r="AQ104" s="1184"/>
    </row>
    <row r="105" spans="1:43" ht="48" customHeight="1" thickBot="1">
      <c r="A105" s="2043"/>
      <c r="B105" s="1626"/>
      <c r="C105" s="2014"/>
      <c r="D105" s="2014"/>
      <c r="E105" s="2045"/>
      <c r="F105" s="2014"/>
      <c r="G105" s="2014"/>
      <c r="H105" s="2014"/>
      <c r="I105" s="2045"/>
      <c r="J105" s="2014"/>
      <c r="K105" s="2014"/>
      <c r="L105" s="2014"/>
      <c r="M105" s="2014"/>
      <c r="N105" s="1893"/>
      <c r="O105" s="1626"/>
      <c r="P105" s="1626"/>
      <c r="Q105" s="1626"/>
      <c r="R105" s="2036"/>
      <c r="S105" s="1626"/>
      <c r="T105" s="2038"/>
      <c r="U105" s="2040"/>
      <c r="V105" s="2042"/>
      <c r="W105" s="1879"/>
      <c r="X105" s="1452"/>
      <c r="Y105" s="1452"/>
      <c r="Z105" s="1460"/>
      <c r="AA105" s="2035"/>
      <c r="AB105" s="1890"/>
      <c r="AC105" s="2047"/>
      <c r="AD105" s="2028"/>
      <c r="AE105" s="2028"/>
      <c r="AF105" s="894" t="s">
        <v>434</v>
      </c>
      <c r="AG105" s="888" t="s">
        <v>126</v>
      </c>
      <c r="AH105" s="1082" t="s">
        <v>420</v>
      </c>
      <c r="AI105" s="139">
        <v>45342</v>
      </c>
      <c r="AJ105" s="139">
        <v>45626</v>
      </c>
      <c r="AK105" s="20">
        <f t="shared" si="5"/>
        <v>284</v>
      </c>
      <c r="AL105" s="992">
        <v>0.7</v>
      </c>
      <c r="AM105" s="968" t="s">
        <v>128</v>
      </c>
      <c r="AN105" s="1082" t="s">
        <v>305</v>
      </c>
      <c r="AO105" s="1082" t="s">
        <v>306</v>
      </c>
      <c r="AP105" s="1082" t="s">
        <v>276</v>
      </c>
      <c r="AQ105" s="1185" t="s">
        <v>277</v>
      </c>
    </row>
    <row r="106" spans="1:43" ht="68.25" customHeight="1" thickTop="1">
      <c r="A106" s="2016" t="s">
        <v>255</v>
      </c>
      <c r="B106" s="1661"/>
      <c r="C106" s="2005" t="s">
        <v>72</v>
      </c>
      <c r="D106" s="2005" t="s">
        <v>256</v>
      </c>
      <c r="E106" s="2044" t="s">
        <v>257</v>
      </c>
      <c r="F106" s="2005" t="s">
        <v>85</v>
      </c>
      <c r="G106" s="2005" t="s">
        <v>76</v>
      </c>
      <c r="H106" s="2005" t="s">
        <v>87</v>
      </c>
      <c r="I106" s="2044" t="s">
        <v>258</v>
      </c>
      <c r="J106" s="2005" t="s">
        <v>259</v>
      </c>
      <c r="K106" s="2005" t="s">
        <v>260</v>
      </c>
      <c r="L106" s="2005">
        <v>96</v>
      </c>
      <c r="M106" s="2005" t="s">
        <v>91</v>
      </c>
      <c r="N106" s="1891" t="s">
        <v>261</v>
      </c>
      <c r="O106" s="1661" t="s">
        <v>262</v>
      </c>
      <c r="P106" s="1661" t="s">
        <v>278</v>
      </c>
      <c r="Q106" s="1661" t="s">
        <v>279</v>
      </c>
      <c r="R106" s="1969">
        <v>0.9</v>
      </c>
      <c r="S106" s="1661" t="s">
        <v>91</v>
      </c>
      <c r="T106" s="2037" t="s">
        <v>421</v>
      </c>
      <c r="U106" s="2039" t="s">
        <v>25</v>
      </c>
      <c r="V106" s="2041" t="s">
        <v>422</v>
      </c>
      <c r="W106" s="1877">
        <v>0.02</v>
      </c>
      <c r="X106" s="1451">
        <v>100</v>
      </c>
      <c r="Y106" s="1451" t="s">
        <v>122</v>
      </c>
      <c r="Z106" s="1459" t="s">
        <v>267</v>
      </c>
      <c r="AA106" s="2034"/>
      <c r="AB106" s="1888"/>
      <c r="AC106" s="2046" t="s">
        <v>268</v>
      </c>
      <c r="AD106" s="2027" t="s">
        <v>282</v>
      </c>
      <c r="AE106" s="2027" t="s">
        <v>283</v>
      </c>
      <c r="AF106" s="893" t="s">
        <v>435</v>
      </c>
      <c r="AG106" s="887" t="s">
        <v>126</v>
      </c>
      <c r="AH106" s="1081" t="s">
        <v>423</v>
      </c>
      <c r="AI106" s="137">
        <v>45444</v>
      </c>
      <c r="AJ106" s="137">
        <v>45473</v>
      </c>
      <c r="AK106" s="14">
        <f t="shared" si="5"/>
        <v>29</v>
      </c>
      <c r="AL106" s="15">
        <v>0.3</v>
      </c>
      <c r="AM106" s="138" t="s">
        <v>128</v>
      </c>
      <c r="AN106" s="1081" t="s">
        <v>305</v>
      </c>
      <c r="AO106" s="1081" t="s">
        <v>306</v>
      </c>
      <c r="AP106" s="1081"/>
      <c r="AQ106" s="1184"/>
    </row>
    <row r="107" spans="1:43" ht="37.5" customHeight="1" thickBot="1">
      <c r="A107" s="2043"/>
      <c r="B107" s="1626"/>
      <c r="C107" s="2014"/>
      <c r="D107" s="2014"/>
      <c r="E107" s="2045"/>
      <c r="F107" s="2014"/>
      <c r="G107" s="2014"/>
      <c r="H107" s="2014"/>
      <c r="I107" s="2045"/>
      <c r="J107" s="2014"/>
      <c r="K107" s="2014"/>
      <c r="L107" s="2014"/>
      <c r="M107" s="2014"/>
      <c r="N107" s="1893"/>
      <c r="O107" s="1626"/>
      <c r="P107" s="1626"/>
      <c r="Q107" s="1626"/>
      <c r="R107" s="2036"/>
      <c r="S107" s="1626"/>
      <c r="T107" s="2038"/>
      <c r="U107" s="2040"/>
      <c r="V107" s="2042"/>
      <c r="W107" s="1879"/>
      <c r="X107" s="1452"/>
      <c r="Y107" s="1452"/>
      <c r="Z107" s="1460"/>
      <c r="AA107" s="2035"/>
      <c r="AB107" s="1890"/>
      <c r="AC107" s="2047"/>
      <c r="AD107" s="2028"/>
      <c r="AE107" s="2028"/>
      <c r="AF107" s="894" t="s">
        <v>436</v>
      </c>
      <c r="AG107" s="888" t="s">
        <v>126</v>
      </c>
      <c r="AH107" s="1082" t="s">
        <v>424</v>
      </c>
      <c r="AI107" s="139">
        <v>45481</v>
      </c>
      <c r="AJ107" s="139">
        <v>45626</v>
      </c>
      <c r="AK107" s="20">
        <f t="shared" si="5"/>
        <v>145</v>
      </c>
      <c r="AL107" s="992">
        <v>0.7</v>
      </c>
      <c r="AM107" s="968" t="s">
        <v>128</v>
      </c>
      <c r="AN107" s="1082" t="s">
        <v>305</v>
      </c>
      <c r="AO107" s="1082" t="s">
        <v>306</v>
      </c>
      <c r="AP107" s="1082" t="s">
        <v>276</v>
      </c>
      <c r="AQ107" s="1185" t="s">
        <v>277</v>
      </c>
    </row>
    <row r="108" spans="1:43" ht="66.75" customHeight="1" thickTop="1">
      <c r="A108" s="1463" t="s">
        <v>255</v>
      </c>
      <c r="B108" s="1487"/>
      <c r="C108" s="1401" t="s">
        <v>72</v>
      </c>
      <c r="D108" s="1401" t="s">
        <v>256</v>
      </c>
      <c r="E108" s="1404" t="s">
        <v>257</v>
      </c>
      <c r="F108" s="1401" t="s">
        <v>85</v>
      </c>
      <c r="G108" s="1401" t="s">
        <v>76</v>
      </c>
      <c r="H108" s="1401" t="s">
        <v>87</v>
      </c>
      <c r="I108" s="1404" t="s">
        <v>258</v>
      </c>
      <c r="J108" s="1401" t="s">
        <v>259</v>
      </c>
      <c r="K108" s="1401" t="s">
        <v>260</v>
      </c>
      <c r="L108" s="1401">
        <v>96</v>
      </c>
      <c r="M108" s="1401" t="s">
        <v>91</v>
      </c>
      <c r="N108" s="1341" t="s">
        <v>261</v>
      </c>
      <c r="O108" s="1401" t="s">
        <v>262</v>
      </c>
      <c r="P108" s="1401" t="s">
        <v>263</v>
      </c>
      <c r="Q108" s="1487" t="s">
        <v>279</v>
      </c>
      <c r="R108" s="1756">
        <v>0.9</v>
      </c>
      <c r="S108" s="1487" t="s">
        <v>91</v>
      </c>
      <c r="T108" s="2031" t="s">
        <v>425</v>
      </c>
      <c r="U108" s="1732" t="s">
        <v>25</v>
      </c>
      <c r="V108" s="1416" t="s">
        <v>426</v>
      </c>
      <c r="W108" s="1419">
        <v>0.05</v>
      </c>
      <c r="X108" s="1401">
        <v>1</v>
      </c>
      <c r="Y108" s="1487" t="s">
        <v>122</v>
      </c>
      <c r="Z108" s="1341" t="s">
        <v>267</v>
      </c>
      <c r="AA108" s="2029"/>
      <c r="AB108" s="2029"/>
      <c r="AC108" s="1345" t="s">
        <v>268</v>
      </c>
      <c r="AD108" s="1766" t="s">
        <v>427</v>
      </c>
      <c r="AE108" s="1766" t="s">
        <v>428</v>
      </c>
      <c r="AF108" s="866" t="s">
        <v>437</v>
      </c>
      <c r="AG108" s="959" t="s">
        <v>126</v>
      </c>
      <c r="AH108" s="1015" t="s">
        <v>429</v>
      </c>
      <c r="AI108" s="13">
        <v>45323</v>
      </c>
      <c r="AJ108" s="13">
        <v>45473</v>
      </c>
      <c r="AK108" s="14">
        <f t="shared" si="5"/>
        <v>150</v>
      </c>
      <c r="AL108" s="15">
        <v>0.3</v>
      </c>
      <c r="AM108" s="861" t="s">
        <v>128</v>
      </c>
      <c r="AN108" s="1015" t="s">
        <v>430</v>
      </c>
      <c r="AO108" s="1015" t="s">
        <v>431</v>
      </c>
      <c r="AP108" s="1015"/>
      <c r="AQ108" s="1178"/>
    </row>
    <row r="109" spans="1:43" ht="79.5" customHeight="1" thickBot="1">
      <c r="A109" s="1464"/>
      <c r="B109" s="1480"/>
      <c r="C109" s="1403"/>
      <c r="D109" s="1403"/>
      <c r="E109" s="1406"/>
      <c r="F109" s="1403"/>
      <c r="G109" s="1403"/>
      <c r="H109" s="1403"/>
      <c r="I109" s="1406"/>
      <c r="J109" s="1403"/>
      <c r="K109" s="1403"/>
      <c r="L109" s="1403"/>
      <c r="M109" s="1403"/>
      <c r="N109" s="1650"/>
      <c r="O109" s="1403"/>
      <c r="P109" s="1403"/>
      <c r="Q109" s="1480"/>
      <c r="R109" s="2033"/>
      <c r="S109" s="1480"/>
      <c r="T109" s="2032"/>
      <c r="U109" s="1734"/>
      <c r="V109" s="1418"/>
      <c r="W109" s="1421"/>
      <c r="X109" s="1403"/>
      <c r="Y109" s="1480"/>
      <c r="Z109" s="1650"/>
      <c r="AA109" s="2030"/>
      <c r="AB109" s="2030"/>
      <c r="AC109" s="1765"/>
      <c r="AD109" s="1767"/>
      <c r="AE109" s="1767"/>
      <c r="AF109" s="941" t="s">
        <v>438</v>
      </c>
      <c r="AG109" s="961" t="s">
        <v>126</v>
      </c>
      <c r="AH109" s="1017" t="s">
        <v>432</v>
      </c>
      <c r="AI109" s="19">
        <v>45474</v>
      </c>
      <c r="AJ109" s="19">
        <v>45626</v>
      </c>
      <c r="AK109" s="20">
        <f t="shared" si="5"/>
        <v>152</v>
      </c>
      <c r="AL109" s="992">
        <v>0.7</v>
      </c>
      <c r="AM109" s="862" t="s">
        <v>128</v>
      </c>
      <c r="AN109" s="1017" t="s">
        <v>430</v>
      </c>
      <c r="AO109" s="1017" t="s">
        <v>431</v>
      </c>
      <c r="AP109" s="1017"/>
      <c r="AQ109" s="1175"/>
    </row>
    <row r="110" spans="1:43" ht="45" customHeight="1" thickTop="1" thickBot="1">
      <c r="A110" s="1044" t="s">
        <v>29</v>
      </c>
      <c r="B110" s="85" t="s">
        <v>29</v>
      </c>
      <c r="C110" s="85" t="s">
        <v>72</v>
      </c>
      <c r="D110" s="85" t="s">
        <v>256</v>
      </c>
      <c r="E110" s="140" t="s">
        <v>70</v>
      </c>
      <c r="F110" s="85" t="s">
        <v>86</v>
      </c>
      <c r="G110" s="85" t="s">
        <v>439</v>
      </c>
      <c r="H110" s="85" t="s">
        <v>77</v>
      </c>
      <c r="I110" s="140" t="s">
        <v>440</v>
      </c>
      <c r="J110" s="85" t="s">
        <v>90</v>
      </c>
      <c r="K110" s="140" t="s">
        <v>441</v>
      </c>
      <c r="L110" s="85">
        <v>75</v>
      </c>
      <c r="M110" s="85" t="s">
        <v>91</v>
      </c>
      <c r="N110" s="85" t="s">
        <v>442</v>
      </c>
      <c r="O110" s="85" t="s">
        <v>69</v>
      </c>
      <c r="P110" s="85" t="s">
        <v>443</v>
      </c>
      <c r="Q110" s="140" t="s">
        <v>68</v>
      </c>
      <c r="R110" s="165">
        <v>0.75</v>
      </c>
      <c r="S110" s="85" t="s">
        <v>91</v>
      </c>
      <c r="T110" s="141" t="s">
        <v>104</v>
      </c>
      <c r="U110" s="142" t="s">
        <v>25</v>
      </c>
      <c r="V110" s="769" t="s">
        <v>111</v>
      </c>
      <c r="W110" s="144">
        <v>0.05</v>
      </c>
      <c r="X110" s="165">
        <v>0.75</v>
      </c>
      <c r="Y110" s="85" t="s">
        <v>91</v>
      </c>
      <c r="Z110" s="85" t="s">
        <v>124</v>
      </c>
      <c r="AA110" s="86"/>
      <c r="AB110" s="86"/>
      <c r="AC110" s="140" t="s">
        <v>968</v>
      </c>
      <c r="AD110" s="87" t="s">
        <v>43</v>
      </c>
      <c r="AE110" s="87" t="s">
        <v>44</v>
      </c>
      <c r="AF110" s="145" t="s">
        <v>445</v>
      </c>
      <c r="AG110" s="146" t="s">
        <v>126</v>
      </c>
      <c r="AH110" s="147" t="s">
        <v>444</v>
      </c>
      <c r="AI110" s="148">
        <v>45383</v>
      </c>
      <c r="AJ110" s="148">
        <v>45626</v>
      </c>
      <c r="AK110" s="149">
        <f t="shared" si="5"/>
        <v>243</v>
      </c>
      <c r="AL110" s="150">
        <v>1</v>
      </c>
      <c r="AM110" s="151" t="s">
        <v>128</v>
      </c>
      <c r="AN110" s="147" t="s">
        <v>181</v>
      </c>
      <c r="AO110" s="147" t="s">
        <v>182</v>
      </c>
      <c r="AP110" s="140" t="s">
        <v>131</v>
      </c>
      <c r="AQ110" s="1181" t="s">
        <v>183</v>
      </c>
    </row>
    <row r="111" spans="1:43" ht="90" customHeight="1" thickTop="1">
      <c r="A111" s="1719" t="s">
        <v>29</v>
      </c>
      <c r="B111" s="1341" t="s">
        <v>29</v>
      </c>
      <c r="C111" s="1341" t="s">
        <v>492</v>
      </c>
      <c r="D111" s="1341" t="s">
        <v>449</v>
      </c>
      <c r="E111" s="1345" t="s">
        <v>450</v>
      </c>
      <c r="F111" s="1341" t="s">
        <v>451</v>
      </c>
      <c r="G111" s="1341" t="s">
        <v>493</v>
      </c>
      <c r="H111" s="1341" t="s">
        <v>453</v>
      </c>
      <c r="I111" s="1345" t="s">
        <v>494</v>
      </c>
      <c r="J111" s="1341" t="s">
        <v>455</v>
      </c>
      <c r="K111" s="1345" t="s">
        <v>456</v>
      </c>
      <c r="L111" s="1341">
        <v>100</v>
      </c>
      <c r="M111" s="1341" t="s">
        <v>91</v>
      </c>
      <c r="N111" s="1341" t="s">
        <v>119</v>
      </c>
      <c r="O111" s="1341" t="s">
        <v>118</v>
      </c>
      <c r="P111" s="1341" t="s">
        <v>120</v>
      </c>
      <c r="Q111" s="1345" t="s">
        <v>121</v>
      </c>
      <c r="R111" s="1341">
        <v>12</v>
      </c>
      <c r="S111" s="1341" t="s">
        <v>122</v>
      </c>
      <c r="T111" s="2010" t="s">
        <v>105</v>
      </c>
      <c r="U111" s="2007" t="s">
        <v>25</v>
      </c>
      <c r="V111" s="2009" t="s">
        <v>112</v>
      </c>
      <c r="W111" s="2018">
        <v>0.05</v>
      </c>
      <c r="X111" s="1341">
        <v>1</v>
      </c>
      <c r="Y111" s="1341" t="s">
        <v>473</v>
      </c>
      <c r="Z111" s="1341" t="s">
        <v>124</v>
      </c>
      <c r="AA111" s="2020"/>
      <c r="AB111" s="2020"/>
      <c r="AC111" s="1345" t="s">
        <v>968</v>
      </c>
      <c r="AD111" s="2023" t="s">
        <v>43</v>
      </c>
      <c r="AE111" s="2023" t="s">
        <v>44</v>
      </c>
      <c r="AF111" s="28" t="s">
        <v>466</v>
      </c>
      <c r="AG111" s="959" t="s">
        <v>495</v>
      </c>
      <c r="AH111" s="1015" t="s">
        <v>496</v>
      </c>
      <c r="AI111" s="179">
        <v>45292</v>
      </c>
      <c r="AJ111" s="179">
        <v>45381</v>
      </c>
      <c r="AK111" s="14">
        <f t="shared" si="5"/>
        <v>89</v>
      </c>
      <c r="AL111" s="965">
        <v>0.4</v>
      </c>
      <c r="AM111" s="861" t="s">
        <v>128</v>
      </c>
      <c r="AN111" s="1022" t="s">
        <v>181</v>
      </c>
      <c r="AO111" s="1022" t="s">
        <v>182</v>
      </c>
      <c r="AP111" s="1015" t="s">
        <v>131</v>
      </c>
      <c r="AQ111" s="1178" t="s">
        <v>183</v>
      </c>
    </row>
    <row r="112" spans="1:43" ht="45" customHeight="1">
      <c r="A112" s="1996"/>
      <c r="B112" s="1649"/>
      <c r="C112" s="1649"/>
      <c r="D112" s="1649"/>
      <c r="E112" s="1808"/>
      <c r="F112" s="1649"/>
      <c r="G112" s="1649"/>
      <c r="H112" s="1649"/>
      <c r="I112" s="1808"/>
      <c r="J112" s="1649"/>
      <c r="K112" s="1808"/>
      <c r="L112" s="1649"/>
      <c r="M112" s="1649"/>
      <c r="N112" s="1649"/>
      <c r="O112" s="1649"/>
      <c r="P112" s="1649"/>
      <c r="Q112" s="1808"/>
      <c r="R112" s="1649"/>
      <c r="S112" s="1649"/>
      <c r="T112" s="2011"/>
      <c r="U112" s="2013"/>
      <c r="V112" s="1958"/>
      <c r="W112" s="2026"/>
      <c r="X112" s="1649"/>
      <c r="Y112" s="1649"/>
      <c r="Z112" s="1649"/>
      <c r="AA112" s="2022"/>
      <c r="AB112" s="2022"/>
      <c r="AC112" s="1808"/>
      <c r="AD112" s="2025"/>
      <c r="AE112" s="2025"/>
      <c r="AF112" s="58" t="s">
        <v>467</v>
      </c>
      <c r="AG112" s="971" t="s">
        <v>126</v>
      </c>
      <c r="AH112" s="1025" t="s">
        <v>497</v>
      </c>
      <c r="AI112" s="36">
        <v>45292</v>
      </c>
      <c r="AJ112" s="36">
        <v>45381</v>
      </c>
      <c r="AK112" s="17">
        <f t="shared" si="5"/>
        <v>89</v>
      </c>
      <c r="AL112" s="116">
        <v>0.2</v>
      </c>
      <c r="AM112" s="38" t="s">
        <v>128</v>
      </c>
      <c r="AN112" s="1025" t="s">
        <v>181</v>
      </c>
      <c r="AO112" s="1025" t="s">
        <v>182</v>
      </c>
      <c r="AP112" s="1016" t="s">
        <v>131</v>
      </c>
      <c r="AQ112" s="1174" t="s">
        <v>183</v>
      </c>
    </row>
    <row r="113" spans="1:43" ht="88.5" customHeight="1" thickBot="1">
      <c r="A113" s="1997"/>
      <c r="B113" s="1650"/>
      <c r="C113" s="1650"/>
      <c r="D113" s="1650"/>
      <c r="E113" s="1765"/>
      <c r="F113" s="1650"/>
      <c r="G113" s="1650"/>
      <c r="H113" s="1650"/>
      <c r="I113" s="1765"/>
      <c r="J113" s="1650"/>
      <c r="K113" s="1765"/>
      <c r="L113" s="1650"/>
      <c r="M113" s="1650"/>
      <c r="N113" s="1650"/>
      <c r="O113" s="1650"/>
      <c r="P113" s="1650"/>
      <c r="Q113" s="1765"/>
      <c r="R113" s="1650"/>
      <c r="S113" s="1650"/>
      <c r="T113" s="2012"/>
      <c r="U113" s="2008"/>
      <c r="V113" s="1351"/>
      <c r="W113" s="2019"/>
      <c r="X113" s="1650"/>
      <c r="Y113" s="1650"/>
      <c r="Z113" s="1650"/>
      <c r="AA113" s="2021"/>
      <c r="AB113" s="2021"/>
      <c r="AC113" s="1765"/>
      <c r="AD113" s="2024"/>
      <c r="AE113" s="2024"/>
      <c r="AF113" s="53" t="s">
        <v>482</v>
      </c>
      <c r="AG113" s="972" t="s">
        <v>126</v>
      </c>
      <c r="AH113" s="1023" t="s">
        <v>498</v>
      </c>
      <c r="AI113" s="39">
        <v>45566</v>
      </c>
      <c r="AJ113" s="39">
        <v>45626</v>
      </c>
      <c r="AK113" s="20">
        <f t="shared" ref="AK113:AK135" si="6">AJ113-AI113</f>
        <v>60</v>
      </c>
      <c r="AL113" s="32">
        <v>0.4</v>
      </c>
      <c r="AM113" s="33" t="s">
        <v>128</v>
      </c>
      <c r="AN113" s="1023" t="s">
        <v>181</v>
      </c>
      <c r="AO113" s="1023" t="s">
        <v>182</v>
      </c>
      <c r="AP113" s="1017" t="s">
        <v>131</v>
      </c>
      <c r="AQ113" s="1175" t="s">
        <v>183</v>
      </c>
    </row>
    <row r="114" spans="1:43" ht="65.25" customHeight="1" thickTop="1">
      <c r="A114" s="1719" t="s">
        <v>29</v>
      </c>
      <c r="B114" s="1341" t="s">
        <v>29</v>
      </c>
      <c r="C114" s="1341" t="s">
        <v>492</v>
      </c>
      <c r="D114" s="1341" t="s">
        <v>449</v>
      </c>
      <c r="E114" s="1345" t="s">
        <v>450</v>
      </c>
      <c r="F114" s="1341" t="s">
        <v>451</v>
      </c>
      <c r="G114" s="1341" t="s">
        <v>493</v>
      </c>
      <c r="H114" s="1341" t="s">
        <v>453</v>
      </c>
      <c r="I114" s="1345" t="s">
        <v>494</v>
      </c>
      <c r="J114" s="1341" t="s">
        <v>455</v>
      </c>
      <c r="K114" s="1345" t="s">
        <v>456</v>
      </c>
      <c r="L114" s="1341">
        <v>100</v>
      </c>
      <c r="M114" s="1341" t="s">
        <v>91</v>
      </c>
      <c r="N114" s="1341" t="s">
        <v>119</v>
      </c>
      <c r="O114" s="1341" t="s">
        <v>118</v>
      </c>
      <c r="P114" s="1341" t="s">
        <v>120</v>
      </c>
      <c r="Q114" s="1345" t="s">
        <v>121</v>
      </c>
      <c r="R114" s="1341">
        <v>12</v>
      </c>
      <c r="S114" s="1341" t="s">
        <v>122</v>
      </c>
      <c r="T114" s="2010" t="s">
        <v>106</v>
      </c>
      <c r="U114" s="2007" t="s">
        <v>25</v>
      </c>
      <c r="V114" s="2009" t="s">
        <v>113</v>
      </c>
      <c r="W114" s="2018">
        <v>0.05</v>
      </c>
      <c r="X114" s="1341">
        <v>1</v>
      </c>
      <c r="Y114" s="1341" t="s">
        <v>473</v>
      </c>
      <c r="Z114" s="1341" t="s">
        <v>124</v>
      </c>
      <c r="AA114" s="2020"/>
      <c r="AB114" s="2020"/>
      <c r="AC114" s="1345" t="s">
        <v>968</v>
      </c>
      <c r="AD114" s="2023" t="s">
        <v>43</v>
      </c>
      <c r="AE114" s="2023" t="s">
        <v>44</v>
      </c>
      <c r="AF114" s="199" t="s">
        <v>507</v>
      </c>
      <c r="AG114" s="180" t="s">
        <v>126</v>
      </c>
      <c r="AH114" s="1083" t="s">
        <v>499</v>
      </c>
      <c r="AI114" s="181">
        <v>45292</v>
      </c>
      <c r="AJ114" s="181">
        <v>45381</v>
      </c>
      <c r="AK114" s="182">
        <f t="shared" si="6"/>
        <v>89</v>
      </c>
      <c r="AL114" s="183">
        <v>0.4</v>
      </c>
      <c r="AM114" s="184" t="s">
        <v>128</v>
      </c>
      <c r="AN114" s="1083" t="s">
        <v>500</v>
      </c>
      <c r="AO114" s="1083" t="s">
        <v>501</v>
      </c>
      <c r="AP114" s="1116" t="s">
        <v>502</v>
      </c>
      <c r="AQ114" s="1186" t="s">
        <v>503</v>
      </c>
    </row>
    <row r="115" spans="1:43" ht="69.75" customHeight="1">
      <c r="A115" s="1996"/>
      <c r="B115" s="1649"/>
      <c r="C115" s="1649"/>
      <c r="D115" s="1649"/>
      <c r="E115" s="1808"/>
      <c r="F115" s="1649"/>
      <c r="G115" s="1649"/>
      <c r="H115" s="1649"/>
      <c r="I115" s="1808"/>
      <c r="J115" s="1649"/>
      <c r="K115" s="1808"/>
      <c r="L115" s="1649"/>
      <c r="M115" s="1649"/>
      <c r="N115" s="1649"/>
      <c r="O115" s="1649"/>
      <c r="P115" s="1649"/>
      <c r="Q115" s="1808"/>
      <c r="R115" s="1649"/>
      <c r="S115" s="1649"/>
      <c r="T115" s="2011"/>
      <c r="U115" s="2013"/>
      <c r="V115" s="1958"/>
      <c r="W115" s="2026"/>
      <c r="X115" s="1649"/>
      <c r="Y115" s="1649"/>
      <c r="Z115" s="1649"/>
      <c r="AA115" s="2022"/>
      <c r="AB115" s="2022"/>
      <c r="AC115" s="1808"/>
      <c r="AD115" s="2025"/>
      <c r="AE115" s="2025"/>
      <c r="AF115" s="200" t="s">
        <v>509</v>
      </c>
      <c r="AG115" s="185" t="s">
        <v>126</v>
      </c>
      <c r="AH115" s="1084" t="s">
        <v>504</v>
      </c>
      <c r="AI115" s="186">
        <v>45292</v>
      </c>
      <c r="AJ115" s="186">
        <v>45381</v>
      </c>
      <c r="AK115" s="187">
        <f t="shared" si="6"/>
        <v>89</v>
      </c>
      <c r="AL115" s="188">
        <v>0.1</v>
      </c>
      <c r="AM115" s="189" t="s">
        <v>128</v>
      </c>
      <c r="AN115" s="1084" t="s">
        <v>500</v>
      </c>
      <c r="AO115" s="1084" t="s">
        <v>501</v>
      </c>
      <c r="AP115" s="1117" t="s">
        <v>502</v>
      </c>
      <c r="AQ115" s="1187" t="s">
        <v>503</v>
      </c>
    </row>
    <row r="116" spans="1:43" ht="49.5" customHeight="1">
      <c r="A116" s="1996"/>
      <c r="B116" s="1649"/>
      <c r="C116" s="1649"/>
      <c r="D116" s="1649"/>
      <c r="E116" s="1808"/>
      <c r="F116" s="1649"/>
      <c r="G116" s="1649"/>
      <c r="H116" s="1649"/>
      <c r="I116" s="1808"/>
      <c r="J116" s="1649"/>
      <c r="K116" s="1808"/>
      <c r="L116" s="1649"/>
      <c r="M116" s="1649"/>
      <c r="N116" s="1649"/>
      <c r="O116" s="1649"/>
      <c r="P116" s="1649"/>
      <c r="Q116" s="1808"/>
      <c r="R116" s="1649"/>
      <c r="S116" s="1649"/>
      <c r="T116" s="2011"/>
      <c r="U116" s="2013"/>
      <c r="V116" s="1958"/>
      <c r="W116" s="2026"/>
      <c r="X116" s="1649"/>
      <c r="Y116" s="1649"/>
      <c r="Z116" s="1649"/>
      <c r="AA116" s="2022"/>
      <c r="AB116" s="2022"/>
      <c r="AC116" s="1808"/>
      <c r="AD116" s="2025"/>
      <c r="AE116" s="2025"/>
      <c r="AF116" s="200" t="s">
        <v>511</v>
      </c>
      <c r="AG116" s="185" t="s">
        <v>126</v>
      </c>
      <c r="AH116" s="1084" t="s">
        <v>505</v>
      </c>
      <c r="AI116" s="186">
        <v>45292</v>
      </c>
      <c r="AJ116" s="186">
        <v>45381</v>
      </c>
      <c r="AK116" s="187">
        <f t="shared" si="6"/>
        <v>89</v>
      </c>
      <c r="AL116" s="188">
        <v>0.1</v>
      </c>
      <c r="AM116" s="189" t="s">
        <v>128</v>
      </c>
      <c r="AN116" s="1084" t="s">
        <v>500</v>
      </c>
      <c r="AO116" s="1084" t="s">
        <v>501</v>
      </c>
      <c r="AP116" s="1117" t="s">
        <v>502</v>
      </c>
      <c r="AQ116" s="1187" t="s">
        <v>503</v>
      </c>
    </row>
    <row r="117" spans="1:43" ht="69" customHeight="1" thickBot="1">
      <c r="A117" s="1997"/>
      <c r="B117" s="1650"/>
      <c r="C117" s="1650"/>
      <c r="D117" s="1650"/>
      <c r="E117" s="1765"/>
      <c r="F117" s="1650"/>
      <c r="G117" s="1650"/>
      <c r="H117" s="1650"/>
      <c r="I117" s="1765"/>
      <c r="J117" s="1650"/>
      <c r="K117" s="1765"/>
      <c r="L117" s="1650"/>
      <c r="M117" s="1650"/>
      <c r="N117" s="1650"/>
      <c r="O117" s="1650"/>
      <c r="P117" s="1650"/>
      <c r="Q117" s="1765"/>
      <c r="R117" s="1650"/>
      <c r="S117" s="1650"/>
      <c r="T117" s="2012"/>
      <c r="U117" s="2008"/>
      <c r="V117" s="1351"/>
      <c r="W117" s="2019"/>
      <c r="X117" s="1650"/>
      <c r="Y117" s="1650"/>
      <c r="Z117" s="1650"/>
      <c r="AA117" s="2021"/>
      <c r="AB117" s="2021"/>
      <c r="AC117" s="1765"/>
      <c r="AD117" s="2024"/>
      <c r="AE117" s="2024"/>
      <c r="AF117" s="201" t="s">
        <v>513</v>
      </c>
      <c r="AG117" s="190" t="s">
        <v>126</v>
      </c>
      <c r="AH117" s="1085" t="s">
        <v>506</v>
      </c>
      <c r="AI117" s="191">
        <v>45292</v>
      </c>
      <c r="AJ117" s="191">
        <v>45381</v>
      </c>
      <c r="AK117" s="192">
        <f t="shared" si="6"/>
        <v>89</v>
      </c>
      <c r="AL117" s="193">
        <v>0.4</v>
      </c>
      <c r="AM117" s="194" t="s">
        <v>128</v>
      </c>
      <c r="AN117" s="1188" t="s">
        <v>500</v>
      </c>
      <c r="AO117" s="1188" t="s">
        <v>501</v>
      </c>
      <c r="AP117" s="1118" t="s">
        <v>502</v>
      </c>
      <c r="AQ117" s="1179" t="s">
        <v>503</v>
      </c>
    </row>
    <row r="118" spans="1:43" ht="69" customHeight="1" thickTop="1">
      <c r="A118" s="1719" t="s">
        <v>29</v>
      </c>
      <c r="B118" s="1341" t="s">
        <v>29</v>
      </c>
      <c r="C118" s="1341" t="s">
        <v>492</v>
      </c>
      <c r="D118" s="1341" t="s">
        <v>449</v>
      </c>
      <c r="E118" s="1345" t="s">
        <v>450</v>
      </c>
      <c r="F118" s="1341" t="s">
        <v>451</v>
      </c>
      <c r="G118" s="1341" t="s">
        <v>493</v>
      </c>
      <c r="H118" s="1341" t="s">
        <v>453</v>
      </c>
      <c r="I118" s="1345" t="s">
        <v>454</v>
      </c>
      <c r="J118" s="1341" t="s">
        <v>455</v>
      </c>
      <c r="K118" s="1345" t="s">
        <v>456</v>
      </c>
      <c r="L118" s="1341">
        <v>100</v>
      </c>
      <c r="M118" s="1341" t="s">
        <v>91</v>
      </c>
      <c r="N118" s="1341" t="s">
        <v>119</v>
      </c>
      <c r="O118" s="1341" t="s">
        <v>118</v>
      </c>
      <c r="P118" s="1341" t="s">
        <v>120</v>
      </c>
      <c r="Q118" s="1345" t="s">
        <v>121</v>
      </c>
      <c r="R118" s="1341">
        <v>12</v>
      </c>
      <c r="S118" s="1341" t="s">
        <v>122</v>
      </c>
      <c r="T118" s="2010" t="s">
        <v>107</v>
      </c>
      <c r="U118" s="2007" t="s">
        <v>25</v>
      </c>
      <c r="V118" s="2009" t="s">
        <v>114</v>
      </c>
      <c r="W118" s="2018">
        <v>0.05</v>
      </c>
      <c r="X118" s="1341">
        <v>1</v>
      </c>
      <c r="Y118" s="1341" t="s">
        <v>473</v>
      </c>
      <c r="Z118" s="1341" t="s">
        <v>124</v>
      </c>
      <c r="AA118" s="2020"/>
      <c r="AB118" s="2020"/>
      <c r="AC118" s="1345" t="s">
        <v>968</v>
      </c>
      <c r="AD118" s="2023" t="s">
        <v>43</v>
      </c>
      <c r="AE118" s="2023" t="s">
        <v>44</v>
      </c>
      <c r="AF118" s="202" t="s">
        <v>515</v>
      </c>
      <c r="AG118" s="155" t="s">
        <v>126</v>
      </c>
      <c r="AH118" s="1086" t="s">
        <v>508</v>
      </c>
      <c r="AI118" s="152">
        <v>45292</v>
      </c>
      <c r="AJ118" s="152">
        <v>45381</v>
      </c>
      <c r="AK118" s="182">
        <f t="shared" si="6"/>
        <v>89</v>
      </c>
      <c r="AL118" s="126">
        <v>0.4</v>
      </c>
      <c r="AM118" s="127" t="s">
        <v>128</v>
      </c>
      <c r="AN118" s="1086" t="s">
        <v>129</v>
      </c>
      <c r="AO118" s="1086" t="s">
        <v>130</v>
      </c>
      <c r="AP118" s="1015" t="s">
        <v>131</v>
      </c>
      <c r="AQ118" s="1178" t="s">
        <v>158</v>
      </c>
    </row>
    <row r="119" spans="1:43" ht="35.25" customHeight="1">
      <c r="A119" s="1996"/>
      <c r="B119" s="1649"/>
      <c r="C119" s="1649"/>
      <c r="D119" s="1649"/>
      <c r="E119" s="1808"/>
      <c r="F119" s="1649"/>
      <c r="G119" s="1649"/>
      <c r="H119" s="1649"/>
      <c r="I119" s="1808"/>
      <c r="J119" s="1649"/>
      <c r="K119" s="1808"/>
      <c r="L119" s="1649"/>
      <c r="M119" s="1649"/>
      <c r="N119" s="1649"/>
      <c r="O119" s="1649"/>
      <c r="P119" s="1649"/>
      <c r="Q119" s="1808"/>
      <c r="R119" s="1649"/>
      <c r="S119" s="1649"/>
      <c r="T119" s="2011"/>
      <c r="U119" s="2013"/>
      <c r="V119" s="1958"/>
      <c r="W119" s="2026"/>
      <c r="X119" s="1649"/>
      <c r="Y119" s="1649"/>
      <c r="Z119" s="1649"/>
      <c r="AA119" s="2022"/>
      <c r="AB119" s="2022"/>
      <c r="AC119" s="1808"/>
      <c r="AD119" s="2025"/>
      <c r="AE119" s="2025"/>
      <c r="AF119" s="203" t="s">
        <v>517</v>
      </c>
      <c r="AG119" s="195" t="s">
        <v>126</v>
      </c>
      <c r="AH119" s="1087" t="s">
        <v>510</v>
      </c>
      <c r="AI119" s="196">
        <v>45292</v>
      </c>
      <c r="AJ119" s="196">
        <v>45381</v>
      </c>
      <c r="AK119" s="187">
        <f t="shared" si="6"/>
        <v>89</v>
      </c>
      <c r="AL119" s="131">
        <v>0.1</v>
      </c>
      <c r="AM119" s="132" t="s">
        <v>128</v>
      </c>
      <c r="AN119" s="1087" t="s">
        <v>129</v>
      </c>
      <c r="AO119" s="1087" t="s">
        <v>130</v>
      </c>
      <c r="AP119" s="1016" t="s">
        <v>131</v>
      </c>
      <c r="AQ119" s="1174" t="s">
        <v>158</v>
      </c>
    </row>
    <row r="120" spans="1:43" ht="39.75" customHeight="1">
      <c r="A120" s="1996"/>
      <c r="B120" s="1649"/>
      <c r="C120" s="1649"/>
      <c r="D120" s="1649"/>
      <c r="E120" s="1808"/>
      <c r="F120" s="1649"/>
      <c r="G120" s="1649"/>
      <c r="H120" s="1649"/>
      <c r="I120" s="1808"/>
      <c r="J120" s="1649"/>
      <c r="K120" s="1808"/>
      <c r="L120" s="1649"/>
      <c r="M120" s="1649"/>
      <c r="N120" s="1649"/>
      <c r="O120" s="1649"/>
      <c r="P120" s="1649"/>
      <c r="Q120" s="1808"/>
      <c r="R120" s="1649"/>
      <c r="S120" s="1649"/>
      <c r="T120" s="2011"/>
      <c r="U120" s="2013"/>
      <c r="V120" s="1958"/>
      <c r="W120" s="2026"/>
      <c r="X120" s="1649"/>
      <c r="Y120" s="1649"/>
      <c r="Z120" s="1649"/>
      <c r="AA120" s="2022"/>
      <c r="AB120" s="2022"/>
      <c r="AC120" s="1808"/>
      <c r="AD120" s="2025"/>
      <c r="AE120" s="2025"/>
      <c r="AF120" s="203" t="s">
        <v>519</v>
      </c>
      <c r="AG120" s="195" t="s">
        <v>126</v>
      </c>
      <c r="AH120" s="1087" t="s">
        <v>512</v>
      </c>
      <c r="AI120" s="196">
        <v>45292</v>
      </c>
      <c r="AJ120" s="196">
        <v>45381</v>
      </c>
      <c r="AK120" s="187">
        <f t="shared" si="6"/>
        <v>89</v>
      </c>
      <c r="AL120" s="131">
        <v>0.1</v>
      </c>
      <c r="AM120" s="132" t="s">
        <v>128</v>
      </c>
      <c r="AN120" s="1087" t="s">
        <v>129</v>
      </c>
      <c r="AO120" s="1087" t="s">
        <v>130</v>
      </c>
      <c r="AP120" s="1016" t="s">
        <v>131</v>
      </c>
      <c r="AQ120" s="1174" t="s">
        <v>158</v>
      </c>
    </row>
    <row r="121" spans="1:43" ht="54.75" customHeight="1" thickBot="1">
      <c r="A121" s="1997"/>
      <c r="B121" s="1650"/>
      <c r="C121" s="1650"/>
      <c r="D121" s="1650"/>
      <c r="E121" s="1765"/>
      <c r="F121" s="1650"/>
      <c r="G121" s="1650"/>
      <c r="H121" s="1650"/>
      <c r="I121" s="1765"/>
      <c r="J121" s="1650"/>
      <c r="K121" s="1765"/>
      <c r="L121" s="1650"/>
      <c r="M121" s="1650"/>
      <c r="N121" s="1650"/>
      <c r="O121" s="1650"/>
      <c r="P121" s="1650"/>
      <c r="Q121" s="1765"/>
      <c r="R121" s="1650"/>
      <c r="S121" s="1650"/>
      <c r="T121" s="2012"/>
      <c r="U121" s="2008"/>
      <c r="V121" s="1351"/>
      <c r="W121" s="2019"/>
      <c r="X121" s="1650"/>
      <c r="Y121" s="1650"/>
      <c r="Z121" s="1650"/>
      <c r="AA121" s="2021"/>
      <c r="AB121" s="2021"/>
      <c r="AC121" s="1765"/>
      <c r="AD121" s="2024"/>
      <c r="AE121" s="2024"/>
      <c r="AF121" s="204" t="s">
        <v>521</v>
      </c>
      <c r="AG121" s="156" t="s">
        <v>126</v>
      </c>
      <c r="AH121" s="1088" t="s">
        <v>514</v>
      </c>
      <c r="AI121" s="154">
        <v>45566</v>
      </c>
      <c r="AJ121" s="154">
        <v>45626</v>
      </c>
      <c r="AK121" s="192">
        <f t="shared" si="6"/>
        <v>60</v>
      </c>
      <c r="AL121" s="135">
        <v>0.4</v>
      </c>
      <c r="AM121" s="136" t="s">
        <v>128</v>
      </c>
      <c r="AN121" s="1088" t="s">
        <v>129</v>
      </c>
      <c r="AO121" s="1088" t="s">
        <v>130</v>
      </c>
      <c r="AP121" s="1017" t="s">
        <v>131</v>
      </c>
      <c r="AQ121" s="1175" t="s">
        <v>158</v>
      </c>
    </row>
    <row r="122" spans="1:43" ht="66" customHeight="1" thickTop="1">
      <c r="A122" s="1719" t="s">
        <v>29</v>
      </c>
      <c r="B122" s="1341" t="s">
        <v>29</v>
      </c>
      <c r="C122" s="1341" t="s">
        <v>492</v>
      </c>
      <c r="D122" s="1341" t="s">
        <v>449</v>
      </c>
      <c r="E122" s="1345" t="s">
        <v>450</v>
      </c>
      <c r="F122" s="1341" t="s">
        <v>451</v>
      </c>
      <c r="G122" s="1341" t="s">
        <v>493</v>
      </c>
      <c r="H122" s="1341" t="s">
        <v>453</v>
      </c>
      <c r="I122" s="1345" t="s">
        <v>454</v>
      </c>
      <c r="J122" s="1341" t="s">
        <v>455</v>
      </c>
      <c r="K122" s="1345" t="s">
        <v>456</v>
      </c>
      <c r="L122" s="1341">
        <v>100</v>
      </c>
      <c r="M122" s="1341" t="s">
        <v>91</v>
      </c>
      <c r="N122" s="1341" t="s">
        <v>119</v>
      </c>
      <c r="O122" s="1341" t="s">
        <v>118</v>
      </c>
      <c r="P122" s="1341" t="s">
        <v>120</v>
      </c>
      <c r="Q122" s="1345" t="s">
        <v>121</v>
      </c>
      <c r="R122" s="1341">
        <v>12</v>
      </c>
      <c r="S122" s="1341" t="s">
        <v>122</v>
      </c>
      <c r="T122" s="2010" t="s">
        <v>108</v>
      </c>
      <c r="U122" s="2007" t="s">
        <v>25</v>
      </c>
      <c r="V122" s="2009" t="s">
        <v>115</v>
      </c>
      <c r="W122" s="2018">
        <v>0.05</v>
      </c>
      <c r="X122" s="1341">
        <v>1</v>
      </c>
      <c r="Y122" s="1341" t="s">
        <v>473</v>
      </c>
      <c r="Z122" s="1341" t="s">
        <v>124</v>
      </c>
      <c r="AA122" s="2020"/>
      <c r="AB122" s="2020"/>
      <c r="AC122" s="1345" t="s">
        <v>968</v>
      </c>
      <c r="AD122" s="2023" t="s">
        <v>43</v>
      </c>
      <c r="AE122" s="2023" t="s">
        <v>44</v>
      </c>
      <c r="AF122" s="202" t="s">
        <v>523</v>
      </c>
      <c r="AG122" s="155" t="s">
        <v>126</v>
      </c>
      <c r="AH122" s="1086" t="s">
        <v>516</v>
      </c>
      <c r="AI122" s="152">
        <v>45292</v>
      </c>
      <c r="AJ122" s="152">
        <v>45381</v>
      </c>
      <c r="AK122" s="182">
        <f t="shared" si="6"/>
        <v>89</v>
      </c>
      <c r="AL122" s="126">
        <v>0.4</v>
      </c>
      <c r="AM122" s="127" t="s">
        <v>128</v>
      </c>
      <c r="AN122" s="1086" t="s">
        <v>129</v>
      </c>
      <c r="AO122" s="1086" t="s">
        <v>130</v>
      </c>
      <c r="AP122" s="1015" t="s">
        <v>131</v>
      </c>
      <c r="AQ122" s="1178" t="s">
        <v>158</v>
      </c>
    </row>
    <row r="123" spans="1:43" ht="57.75" customHeight="1">
      <c r="A123" s="1996"/>
      <c r="B123" s="1649"/>
      <c r="C123" s="1649"/>
      <c r="D123" s="1649"/>
      <c r="E123" s="1808"/>
      <c r="F123" s="1649"/>
      <c r="G123" s="1649"/>
      <c r="H123" s="1649"/>
      <c r="I123" s="1808"/>
      <c r="J123" s="1649"/>
      <c r="K123" s="1808"/>
      <c r="L123" s="1649"/>
      <c r="M123" s="1649"/>
      <c r="N123" s="1649"/>
      <c r="O123" s="1649"/>
      <c r="P123" s="1649"/>
      <c r="Q123" s="1808"/>
      <c r="R123" s="1649"/>
      <c r="S123" s="1649"/>
      <c r="T123" s="2011"/>
      <c r="U123" s="2013"/>
      <c r="V123" s="1958"/>
      <c r="W123" s="2026"/>
      <c r="X123" s="1649"/>
      <c r="Y123" s="1649"/>
      <c r="Z123" s="1649"/>
      <c r="AA123" s="2022"/>
      <c r="AB123" s="2022"/>
      <c r="AC123" s="1808"/>
      <c r="AD123" s="2025"/>
      <c r="AE123" s="2025"/>
      <c r="AF123" s="203" t="s">
        <v>525</v>
      </c>
      <c r="AG123" s="195" t="s">
        <v>126</v>
      </c>
      <c r="AH123" s="1087" t="s">
        <v>518</v>
      </c>
      <c r="AI123" s="196">
        <v>45292</v>
      </c>
      <c r="AJ123" s="196">
        <v>45381</v>
      </c>
      <c r="AK123" s="187">
        <f t="shared" si="6"/>
        <v>89</v>
      </c>
      <c r="AL123" s="131">
        <v>0.1</v>
      </c>
      <c r="AM123" s="132" t="s">
        <v>128</v>
      </c>
      <c r="AN123" s="1087" t="s">
        <v>129</v>
      </c>
      <c r="AO123" s="1087" t="s">
        <v>130</v>
      </c>
      <c r="AP123" s="1016" t="s">
        <v>131</v>
      </c>
      <c r="AQ123" s="1174" t="s">
        <v>158</v>
      </c>
    </row>
    <row r="124" spans="1:43" ht="42.75" customHeight="1">
      <c r="A124" s="1996"/>
      <c r="B124" s="1649"/>
      <c r="C124" s="1649"/>
      <c r="D124" s="1649"/>
      <c r="E124" s="1808"/>
      <c r="F124" s="1649"/>
      <c r="G124" s="1649"/>
      <c r="H124" s="1649"/>
      <c r="I124" s="1808"/>
      <c r="J124" s="1649"/>
      <c r="K124" s="1808"/>
      <c r="L124" s="1649"/>
      <c r="M124" s="1649"/>
      <c r="N124" s="1649"/>
      <c r="O124" s="1649"/>
      <c r="P124" s="1649"/>
      <c r="Q124" s="1808"/>
      <c r="R124" s="1649"/>
      <c r="S124" s="1649"/>
      <c r="T124" s="2011"/>
      <c r="U124" s="2013"/>
      <c r="V124" s="1958"/>
      <c r="W124" s="2026"/>
      <c r="X124" s="1649"/>
      <c r="Y124" s="1649"/>
      <c r="Z124" s="1649"/>
      <c r="AA124" s="2022"/>
      <c r="AB124" s="2022"/>
      <c r="AC124" s="1808"/>
      <c r="AD124" s="2025"/>
      <c r="AE124" s="2025"/>
      <c r="AF124" s="203" t="s">
        <v>527</v>
      </c>
      <c r="AG124" s="195" t="s">
        <v>126</v>
      </c>
      <c r="AH124" s="1087" t="s">
        <v>520</v>
      </c>
      <c r="AI124" s="196">
        <v>45292</v>
      </c>
      <c r="AJ124" s="196">
        <v>45381</v>
      </c>
      <c r="AK124" s="187">
        <f t="shared" si="6"/>
        <v>89</v>
      </c>
      <c r="AL124" s="131">
        <v>0.1</v>
      </c>
      <c r="AM124" s="132" t="s">
        <v>128</v>
      </c>
      <c r="AN124" s="1087" t="s">
        <v>129</v>
      </c>
      <c r="AO124" s="1087" t="s">
        <v>130</v>
      </c>
      <c r="AP124" s="1016" t="s">
        <v>131</v>
      </c>
      <c r="AQ124" s="1174" t="s">
        <v>158</v>
      </c>
    </row>
    <row r="125" spans="1:43" ht="45" customHeight="1" thickBot="1">
      <c r="A125" s="1997"/>
      <c r="B125" s="1650"/>
      <c r="C125" s="1650"/>
      <c r="D125" s="1650"/>
      <c r="E125" s="1765"/>
      <c r="F125" s="1650"/>
      <c r="G125" s="1650"/>
      <c r="H125" s="1650"/>
      <c r="I125" s="1765"/>
      <c r="J125" s="1650"/>
      <c r="K125" s="1765"/>
      <c r="L125" s="1650"/>
      <c r="M125" s="1650"/>
      <c r="N125" s="1650"/>
      <c r="O125" s="1650"/>
      <c r="P125" s="1650"/>
      <c r="Q125" s="1765"/>
      <c r="R125" s="1650"/>
      <c r="S125" s="1650"/>
      <c r="T125" s="2012"/>
      <c r="U125" s="2008"/>
      <c r="V125" s="1351"/>
      <c r="W125" s="2019"/>
      <c r="X125" s="1650"/>
      <c r="Y125" s="1650"/>
      <c r="Z125" s="1650"/>
      <c r="AA125" s="2021"/>
      <c r="AB125" s="2021"/>
      <c r="AC125" s="1765"/>
      <c r="AD125" s="2024"/>
      <c r="AE125" s="2024"/>
      <c r="AF125" s="204" t="s">
        <v>528</v>
      </c>
      <c r="AG125" s="156" t="s">
        <v>126</v>
      </c>
      <c r="AH125" s="1088" t="s">
        <v>522</v>
      </c>
      <c r="AI125" s="154">
        <v>45566</v>
      </c>
      <c r="AJ125" s="154">
        <v>45626</v>
      </c>
      <c r="AK125" s="192">
        <f t="shared" si="6"/>
        <v>60</v>
      </c>
      <c r="AL125" s="135">
        <v>0.4</v>
      </c>
      <c r="AM125" s="136" t="s">
        <v>128</v>
      </c>
      <c r="AN125" s="1088" t="s">
        <v>129</v>
      </c>
      <c r="AO125" s="1088" t="s">
        <v>130</v>
      </c>
      <c r="AP125" s="1017" t="s">
        <v>131</v>
      </c>
      <c r="AQ125" s="1175" t="s">
        <v>158</v>
      </c>
    </row>
    <row r="126" spans="1:43" ht="39.75" customHeight="1" thickTop="1">
      <c r="A126" s="1719" t="s">
        <v>29</v>
      </c>
      <c r="B126" s="1341" t="s">
        <v>29</v>
      </c>
      <c r="C126" s="1341" t="s">
        <v>492</v>
      </c>
      <c r="D126" s="1341" t="s">
        <v>449</v>
      </c>
      <c r="E126" s="1345" t="s">
        <v>450</v>
      </c>
      <c r="F126" s="1341" t="s">
        <v>451</v>
      </c>
      <c r="G126" s="1341" t="s">
        <v>493</v>
      </c>
      <c r="H126" s="1341" t="s">
        <v>453</v>
      </c>
      <c r="I126" s="1345" t="s">
        <v>454</v>
      </c>
      <c r="J126" s="1341" t="s">
        <v>455</v>
      </c>
      <c r="K126" s="1345" t="s">
        <v>456</v>
      </c>
      <c r="L126" s="1341">
        <v>100</v>
      </c>
      <c r="M126" s="1341" t="s">
        <v>91</v>
      </c>
      <c r="N126" s="1341" t="s">
        <v>119</v>
      </c>
      <c r="O126" s="1341" t="s">
        <v>118</v>
      </c>
      <c r="P126" s="1341" t="s">
        <v>120</v>
      </c>
      <c r="Q126" s="1345" t="s">
        <v>121</v>
      </c>
      <c r="R126" s="1341">
        <v>12</v>
      </c>
      <c r="S126" s="1341" t="s">
        <v>122</v>
      </c>
      <c r="T126" s="2010" t="s">
        <v>109</v>
      </c>
      <c r="U126" s="2007" t="s">
        <v>25</v>
      </c>
      <c r="V126" s="2009" t="s">
        <v>116</v>
      </c>
      <c r="W126" s="2018">
        <v>0.05</v>
      </c>
      <c r="X126" s="1341">
        <v>1</v>
      </c>
      <c r="Y126" s="1341" t="s">
        <v>473</v>
      </c>
      <c r="Z126" s="1341" t="s">
        <v>124</v>
      </c>
      <c r="AA126" s="2020"/>
      <c r="AB126" s="2020"/>
      <c r="AC126" s="1345" t="s">
        <v>968</v>
      </c>
      <c r="AD126" s="2023" t="s">
        <v>43</v>
      </c>
      <c r="AE126" s="2023" t="s">
        <v>44</v>
      </c>
      <c r="AF126" s="202" t="s">
        <v>529</v>
      </c>
      <c r="AG126" s="155" t="s">
        <v>126</v>
      </c>
      <c r="AH126" s="1086" t="s">
        <v>524</v>
      </c>
      <c r="AI126" s="152">
        <v>45292</v>
      </c>
      <c r="AJ126" s="152">
        <v>45381</v>
      </c>
      <c r="AK126" s="14">
        <f t="shared" si="6"/>
        <v>89</v>
      </c>
      <c r="AL126" s="126">
        <v>0.5</v>
      </c>
      <c r="AM126" s="127" t="s">
        <v>128</v>
      </c>
      <c r="AN126" s="1086" t="s">
        <v>129</v>
      </c>
      <c r="AO126" s="1086" t="s">
        <v>130</v>
      </c>
      <c r="AP126" s="1015" t="s">
        <v>131</v>
      </c>
      <c r="AQ126" s="1178" t="s">
        <v>132</v>
      </c>
    </row>
    <row r="127" spans="1:43" ht="37.5" customHeight="1" thickBot="1">
      <c r="A127" s="1997"/>
      <c r="B127" s="1650"/>
      <c r="C127" s="1650"/>
      <c r="D127" s="1650"/>
      <c r="E127" s="1765"/>
      <c r="F127" s="1650"/>
      <c r="G127" s="1650"/>
      <c r="H127" s="1650"/>
      <c r="I127" s="1765"/>
      <c r="J127" s="1650"/>
      <c r="K127" s="1765"/>
      <c r="L127" s="1650"/>
      <c r="M127" s="1650"/>
      <c r="N127" s="1650"/>
      <c r="O127" s="1650"/>
      <c r="P127" s="1650"/>
      <c r="Q127" s="1765"/>
      <c r="R127" s="1650"/>
      <c r="S127" s="1650"/>
      <c r="T127" s="2012"/>
      <c r="U127" s="2008"/>
      <c r="V127" s="1351"/>
      <c r="W127" s="2019"/>
      <c r="X127" s="1650"/>
      <c r="Y127" s="1650"/>
      <c r="Z127" s="1650"/>
      <c r="AA127" s="2021"/>
      <c r="AB127" s="2021"/>
      <c r="AC127" s="1765"/>
      <c r="AD127" s="2024"/>
      <c r="AE127" s="2024"/>
      <c r="AF127" s="204" t="s">
        <v>530</v>
      </c>
      <c r="AG127" s="156" t="s">
        <v>126</v>
      </c>
      <c r="AH127" s="1088" t="s">
        <v>526</v>
      </c>
      <c r="AI127" s="154">
        <v>45566</v>
      </c>
      <c r="AJ127" s="154">
        <v>45626</v>
      </c>
      <c r="AK127" s="20">
        <f t="shared" si="6"/>
        <v>60</v>
      </c>
      <c r="AL127" s="135">
        <v>0.5</v>
      </c>
      <c r="AM127" s="136" t="s">
        <v>128</v>
      </c>
      <c r="AN127" s="1088" t="s">
        <v>129</v>
      </c>
      <c r="AO127" s="1088" t="s">
        <v>130</v>
      </c>
      <c r="AP127" s="1017" t="s">
        <v>131</v>
      </c>
      <c r="AQ127" s="1175" t="s">
        <v>132</v>
      </c>
    </row>
    <row r="128" spans="1:43" ht="45" customHeight="1" thickTop="1">
      <c r="A128" s="2016" t="s">
        <v>255</v>
      </c>
      <c r="B128" s="1661"/>
      <c r="C128" s="2005" t="s">
        <v>448</v>
      </c>
      <c r="D128" s="2005" t="s">
        <v>449</v>
      </c>
      <c r="E128" s="2005" t="s">
        <v>450</v>
      </c>
      <c r="F128" s="2005" t="s">
        <v>451</v>
      </c>
      <c r="G128" s="2005" t="s">
        <v>452</v>
      </c>
      <c r="H128" s="2005" t="s">
        <v>453</v>
      </c>
      <c r="I128" s="2005" t="s">
        <v>454</v>
      </c>
      <c r="J128" s="2005" t="s">
        <v>455</v>
      </c>
      <c r="K128" s="2005" t="s">
        <v>531</v>
      </c>
      <c r="L128" s="2005">
        <v>100</v>
      </c>
      <c r="M128" s="2005" t="s">
        <v>91</v>
      </c>
      <c r="N128" s="1891" t="s">
        <v>119</v>
      </c>
      <c r="O128" s="1661" t="s">
        <v>118</v>
      </c>
      <c r="P128" s="1661" t="s">
        <v>120</v>
      </c>
      <c r="Q128" s="1661" t="s">
        <v>121</v>
      </c>
      <c r="R128" s="1914">
        <v>12</v>
      </c>
      <c r="S128" s="1661" t="s">
        <v>122</v>
      </c>
      <c r="T128" s="1998" t="s">
        <v>532</v>
      </c>
      <c r="U128" s="1905" t="s">
        <v>25</v>
      </c>
      <c r="V128" s="2001" t="s">
        <v>533</v>
      </c>
      <c r="W128" s="2003">
        <v>0.06</v>
      </c>
      <c r="X128" s="2005">
        <v>1</v>
      </c>
      <c r="Y128" s="1661" t="s">
        <v>122</v>
      </c>
      <c r="Z128" s="1891" t="s">
        <v>267</v>
      </c>
      <c r="AA128" s="1888"/>
      <c r="AB128" s="1888"/>
      <c r="AC128" s="1973" t="s">
        <v>268</v>
      </c>
      <c r="AD128" s="1894" t="s">
        <v>282</v>
      </c>
      <c r="AE128" s="1894" t="s">
        <v>283</v>
      </c>
      <c r="AF128" s="866" t="s">
        <v>538</v>
      </c>
      <c r="AG128" s="959" t="s">
        <v>126</v>
      </c>
      <c r="AH128" s="1015" t="s">
        <v>534</v>
      </c>
      <c r="AI128" s="13">
        <v>45293</v>
      </c>
      <c r="AJ128" s="13">
        <v>45321</v>
      </c>
      <c r="AK128" s="182">
        <f t="shared" si="6"/>
        <v>28</v>
      </c>
      <c r="AL128" s="15">
        <v>0.3</v>
      </c>
      <c r="AM128" s="861" t="s">
        <v>128</v>
      </c>
      <c r="AN128" s="1015" t="s">
        <v>305</v>
      </c>
      <c r="AO128" s="1015" t="s">
        <v>306</v>
      </c>
      <c r="AP128" s="1015"/>
      <c r="AQ128" s="1178"/>
    </row>
    <row r="129" spans="1:43" ht="50.25" customHeight="1">
      <c r="A129" s="2017"/>
      <c r="B129" s="1639"/>
      <c r="C129" s="2006"/>
      <c r="D129" s="2006"/>
      <c r="E129" s="2006"/>
      <c r="F129" s="2006"/>
      <c r="G129" s="2006"/>
      <c r="H129" s="2006"/>
      <c r="I129" s="2006"/>
      <c r="J129" s="2006"/>
      <c r="K129" s="2006"/>
      <c r="L129" s="2006"/>
      <c r="M129" s="2006"/>
      <c r="N129" s="1892"/>
      <c r="O129" s="1639"/>
      <c r="P129" s="1639"/>
      <c r="Q129" s="1639"/>
      <c r="R129" s="1915"/>
      <c r="S129" s="1639"/>
      <c r="T129" s="1999"/>
      <c r="U129" s="1906"/>
      <c r="V129" s="2002"/>
      <c r="W129" s="2004"/>
      <c r="X129" s="2006"/>
      <c r="Y129" s="1639"/>
      <c r="Z129" s="1892"/>
      <c r="AA129" s="1889"/>
      <c r="AB129" s="1889"/>
      <c r="AC129" s="1995"/>
      <c r="AD129" s="1895"/>
      <c r="AE129" s="1895"/>
      <c r="AF129" s="18" t="s">
        <v>539</v>
      </c>
      <c r="AG129" s="177" t="s">
        <v>126</v>
      </c>
      <c r="AH129" s="1089" t="s">
        <v>535</v>
      </c>
      <c r="AI129" s="21">
        <v>45323</v>
      </c>
      <c r="AJ129" s="21">
        <v>45350</v>
      </c>
      <c r="AK129" s="187">
        <f t="shared" si="6"/>
        <v>27</v>
      </c>
      <c r="AL129" s="23">
        <v>0.1</v>
      </c>
      <c r="AM129" s="970" t="s">
        <v>128</v>
      </c>
      <c r="AN129" s="1089" t="s">
        <v>305</v>
      </c>
      <c r="AO129" s="1089" t="s">
        <v>306</v>
      </c>
      <c r="AP129" s="1089"/>
      <c r="AQ129" s="1183"/>
    </row>
    <row r="130" spans="1:43" ht="51" customHeight="1">
      <c r="A130" s="2017"/>
      <c r="B130" s="1639"/>
      <c r="C130" s="2006"/>
      <c r="D130" s="2006"/>
      <c r="E130" s="2006"/>
      <c r="F130" s="2006"/>
      <c r="G130" s="2006"/>
      <c r="H130" s="2006"/>
      <c r="I130" s="2006"/>
      <c r="J130" s="2006"/>
      <c r="K130" s="2006"/>
      <c r="L130" s="2006"/>
      <c r="M130" s="2006"/>
      <c r="N130" s="1892"/>
      <c r="O130" s="1639"/>
      <c r="P130" s="1639"/>
      <c r="Q130" s="1639"/>
      <c r="R130" s="1915"/>
      <c r="S130" s="1639"/>
      <c r="T130" s="1999"/>
      <c r="U130" s="1906"/>
      <c r="V130" s="2002"/>
      <c r="W130" s="2004"/>
      <c r="X130" s="2006"/>
      <c r="Y130" s="1639"/>
      <c r="Z130" s="1892"/>
      <c r="AA130" s="1889"/>
      <c r="AB130" s="1889"/>
      <c r="AC130" s="1995"/>
      <c r="AD130" s="1895"/>
      <c r="AE130" s="1895"/>
      <c r="AF130" s="940" t="s">
        <v>540</v>
      </c>
      <c r="AG130" s="960" t="s">
        <v>126</v>
      </c>
      <c r="AH130" s="1016" t="s">
        <v>536</v>
      </c>
      <c r="AI130" s="21">
        <v>45323</v>
      </c>
      <c r="AJ130" s="16">
        <v>45626</v>
      </c>
      <c r="AK130" s="187">
        <f t="shared" si="6"/>
        <v>303</v>
      </c>
      <c r="AL130" s="991">
        <v>0.5</v>
      </c>
      <c r="AM130" s="970" t="s">
        <v>128</v>
      </c>
      <c r="AN130" s="1016" t="s">
        <v>285</v>
      </c>
      <c r="AO130" s="1016" t="s">
        <v>286</v>
      </c>
      <c r="AP130" s="1016" t="s">
        <v>305</v>
      </c>
      <c r="AQ130" s="1174" t="s">
        <v>306</v>
      </c>
    </row>
    <row r="131" spans="1:43" ht="55.5" customHeight="1" thickBot="1">
      <c r="A131" s="2017"/>
      <c r="B131" s="1639"/>
      <c r="C131" s="2014"/>
      <c r="D131" s="2014"/>
      <c r="E131" s="2014"/>
      <c r="F131" s="2014"/>
      <c r="G131" s="2014"/>
      <c r="H131" s="2014"/>
      <c r="I131" s="2014"/>
      <c r="J131" s="2014"/>
      <c r="K131" s="2014"/>
      <c r="L131" s="2014"/>
      <c r="M131" s="2014"/>
      <c r="N131" s="1893"/>
      <c r="O131" s="1626"/>
      <c r="P131" s="1626"/>
      <c r="Q131" s="1626"/>
      <c r="R131" s="2015"/>
      <c r="S131" s="1626"/>
      <c r="T131" s="2000"/>
      <c r="U131" s="1907"/>
      <c r="V131" s="2002"/>
      <c r="W131" s="2004"/>
      <c r="X131" s="2006"/>
      <c r="Y131" s="1639"/>
      <c r="Z131" s="1892"/>
      <c r="AA131" s="1889"/>
      <c r="AB131" s="1889"/>
      <c r="AC131" s="1995"/>
      <c r="AD131" s="1895"/>
      <c r="AE131" s="1895"/>
      <c r="AF131" s="940" t="s">
        <v>541</v>
      </c>
      <c r="AG131" s="960" t="s">
        <v>126</v>
      </c>
      <c r="AH131" s="1016" t="s">
        <v>537</v>
      </c>
      <c r="AI131" s="16">
        <v>45627</v>
      </c>
      <c r="AJ131" s="16">
        <v>45641</v>
      </c>
      <c r="AK131" s="192">
        <f t="shared" si="6"/>
        <v>14</v>
      </c>
      <c r="AL131" s="991">
        <v>0.1</v>
      </c>
      <c r="AM131" s="970" t="s">
        <v>128</v>
      </c>
      <c r="AN131" s="1016" t="s">
        <v>305</v>
      </c>
      <c r="AO131" s="1016" t="s">
        <v>306</v>
      </c>
      <c r="AP131" s="1016"/>
      <c r="AQ131" s="1174"/>
    </row>
    <row r="132" spans="1:43" ht="72.75" customHeight="1" thickTop="1">
      <c r="A132" s="1857" t="s">
        <v>446</v>
      </c>
      <c r="B132" s="1860" t="s">
        <v>447</v>
      </c>
      <c r="C132" s="1360" t="s">
        <v>448</v>
      </c>
      <c r="D132" s="1360" t="s">
        <v>449</v>
      </c>
      <c r="E132" s="1360" t="s">
        <v>450</v>
      </c>
      <c r="F132" s="1360" t="s">
        <v>451</v>
      </c>
      <c r="G132" s="1360" t="s">
        <v>452</v>
      </c>
      <c r="H132" s="1360" t="s">
        <v>453</v>
      </c>
      <c r="I132" s="1360" t="s">
        <v>454</v>
      </c>
      <c r="J132" s="1360" t="s">
        <v>455</v>
      </c>
      <c r="K132" s="1360" t="s">
        <v>456</v>
      </c>
      <c r="L132" s="1360">
        <v>100</v>
      </c>
      <c r="M132" s="1360" t="s">
        <v>91</v>
      </c>
      <c r="N132" s="1327" t="s">
        <v>119</v>
      </c>
      <c r="O132" s="1327" t="s">
        <v>118</v>
      </c>
      <c r="P132" s="1327" t="s">
        <v>120</v>
      </c>
      <c r="Q132" s="1327" t="s">
        <v>457</v>
      </c>
      <c r="R132" s="1327">
        <v>12</v>
      </c>
      <c r="S132" s="1327" t="s">
        <v>122</v>
      </c>
      <c r="T132" s="1721" t="s">
        <v>458</v>
      </c>
      <c r="U132" s="1721" t="s">
        <v>25</v>
      </c>
      <c r="V132" s="1350" t="s">
        <v>459</v>
      </c>
      <c r="W132" s="1851">
        <v>0.01</v>
      </c>
      <c r="X132" s="1327">
        <v>1</v>
      </c>
      <c r="Y132" s="1327" t="s">
        <v>122</v>
      </c>
      <c r="Z132" s="1327" t="s">
        <v>460</v>
      </c>
      <c r="AA132" s="1854"/>
      <c r="AB132" s="1845"/>
      <c r="AC132" s="1332" t="s">
        <v>729</v>
      </c>
      <c r="AD132" s="1341" t="s">
        <v>2498</v>
      </c>
      <c r="AE132" s="1341" t="s">
        <v>461</v>
      </c>
      <c r="AF132" s="974" t="s">
        <v>662</v>
      </c>
      <c r="AG132" s="1001" t="s">
        <v>126</v>
      </c>
      <c r="AH132" s="1022" t="s">
        <v>462</v>
      </c>
      <c r="AI132" s="157">
        <v>45292</v>
      </c>
      <c r="AJ132" s="29">
        <v>45311</v>
      </c>
      <c r="AK132" s="988">
        <f t="shared" si="6"/>
        <v>19</v>
      </c>
      <c r="AL132" s="158">
        <v>0.95</v>
      </c>
      <c r="AM132" s="974" t="s">
        <v>128</v>
      </c>
      <c r="AN132" s="1022" t="s">
        <v>463</v>
      </c>
      <c r="AO132" s="1022" t="s">
        <v>464</v>
      </c>
      <c r="AP132" s="1022"/>
      <c r="AQ132" s="1171"/>
    </row>
    <row r="133" spans="1:43" ht="73.5" customHeight="1" thickBot="1">
      <c r="A133" s="1859"/>
      <c r="B133" s="1342"/>
      <c r="C133" s="1342"/>
      <c r="D133" s="1342"/>
      <c r="E133" s="1342"/>
      <c r="F133" s="1342"/>
      <c r="G133" s="1342"/>
      <c r="H133" s="1342"/>
      <c r="I133" s="1342"/>
      <c r="J133" s="1342"/>
      <c r="K133" s="1342"/>
      <c r="L133" s="1342"/>
      <c r="M133" s="1342"/>
      <c r="N133" s="1342"/>
      <c r="O133" s="1342"/>
      <c r="P133" s="1342"/>
      <c r="Q133" s="1342"/>
      <c r="R133" s="1342"/>
      <c r="S133" s="1342"/>
      <c r="T133" s="1850"/>
      <c r="U133" s="1850"/>
      <c r="V133" s="1656"/>
      <c r="W133" s="1853"/>
      <c r="X133" s="1328"/>
      <c r="Y133" s="1328"/>
      <c r="Z133" s="1328"/>
      <c r="AA133" s="1856"/>
      <c r="AB133" s="1847"/>
      <c r="AC133" s="1985"/>
      <c r="AD133" s="1650"/>
      <c r="AE133" s="1650"/>
      <c r="AF133" s="33" t="s">
        <v>663</v>
      </c>
      <c r="AG133" s="1003" t="s">
        <v>126</v>
      </c>
      <c r="AH133" s="1023" t="s">
        <v>465</v>
      </c>
      <c r="AI133" s="159">
        <v>45292</v>
      </c>
      <c r="AJ133" s="39">
        <v>45311</v>
      </c>
      <c r="AK133" s="990">
        <f t="shared" si="6"/>
        <v>19</v>
      </c>
      <c r="AL133" s="160">
        <v>0.05</v>
      </c>
      <c r="AM133" s="33" t="s">
        <v>128</v>
      </c>
      <c r="AN133" s="1023" t="s">
        <v>463</v>
      </c>
      <c r="AO133" s="1023" t="s">
        <v>464</v>
      </c>
      <c r="AP133" s="1023"/>
      <c r="AQ133" s="1172"/>
    </row>
    <row r="134" spans="1:43" ht="117" customHeight="1" thickTop="1" thickBot="1">
      <c r="A134" s="1044" t="s">
        <v>468</v>
      </c>
      <c r="B134" s="85"/>
      <c r="C134" s="85" t="s">
        <v>469</v>
      </c>
      <c r="D134" s="85" t="s">
        <v>449</v>
      </c>
      <c r="E134" s="161" t="s">
        <v>450</v>
      </c>
      <c r="F134" s="85" t="s">
        <v>451</v>
      </c>
      <c r="G134" s="85" t="s">
        <v>452</v>
      </c>
      <c r="H134" s="85" t="s">
        <v>453</v>
      </c>
      <c r="I134" s="161" t="s">
        <v>470</v>
      </c>
      <c r="J134" s="85" t="s">
        <v>455</v>
      </c>
      <c r="K134" s="161" t="s">
        <v>456</v>
      </c>
      <c r="L134" s="85">
        <v>100</v>
      </c>
      <c r="M134" s="85" t="s">
        <v>91</v>
      </c>
      <c r="N134" s="85" t="s">
        <v>119</v>
      </c>
      <c r="O134" s="85" t="s">
        <v>118</v>
      </c>
      <c r="P134" s="85" t="s">
        <v>120</v>
      </c>
      <c r="Q134" s="161" t="s">
        <v>121</v>
      </c>
      <c r="R134" s="303">
        <v>4</v>
      </c>
      <c r="S134" s="300">
        <v>12</v>
      </c>
      <c r="T134" s="163" t="s">
        <v>471</v>
      </c>
      <c r="U134" s="164" t="s">
        <v>25</v>
      </c>
      <c r="V134" s="161" t="s">
        <v>472</v>
      </c>
      <c r="W134" s="165">
        <v>0.02</v>
      </c>
      <c r="X134" s="165">
        <v>0.25</v>
      </c>
      <c r="Y134" s="85" t="s">
        <v>2679</v>
      </c>
      <c r="Z134" s="85" t="s">
        <v>267</v>
      </c>
      <c r="AA134" s="166"/>
      <c r="AB134" s="167"/>
      <c r="AC134" s="140" t="s">
        <v>474</v>
      </c>
      <c r="AD134" s="168" t="s">
        <v>475</v>
      </c>
      <c r="AE134" s="168" t="s">
        <v>476</v>
      </c>
      <c r="AF134" s="169" t="s">
        <v>664</v>
      </c>
      <c r="AG134" s="164" t="s">
        <v>126</v>
      </c>
      <c r="AH134" s="140" t="s">
        <v>477</v>
      </c>
      <c r="AI134" s="170">
        <v>45383</v>
      </c>
      <c r="AJ134" s="170">
        <v>45626</v>
      </c>
      <c r="AK134" s="171">
        <f t="shared" si="6"/>
        <v>243</v>
      </c>
      <c r="AL134" s="165">
        <v>1</v>
      </c>
      <c r="AM134" s="95" t="s">
        <v>128</v>
      </c>
      <c r="AN134" s="140" t="s">
        <v>478</v>
      </c>
      <c r="AO134" s="1189" t="s">
        <v>479</v>
      </c>
      <c r="AP134" s="140" t="s">
        <v>480</v>
      </c>
      <c r="AQ134" s="1181" t="s">
        <v>481</v>
      </c>
    </row>
    <row r="135" spans="1:43" ht="63" customHeight="1" thickTop="1">
      <c r="A135" s="1857" t="s">
        <v>446</v>
      </c>
      <c r="B135" s="1860"/>
      <c r="C135" s="1360" t="s">
        <v>448</v>
      </c>
      <c r="D135" s="1360" t="s">
        <v>449</v>
      </c>
      <c r="E135" s="1360" t="s">
        <v>450</v>
      </c>
      <c r="F135" s="1360" t="s">
        <v>451</v>
      </c>
      <c r="G135" s="1360" t="s">
        <v>452</v>
      </c>
      <c r="H135" s="1360" t="s">
        <v>453</v>
      </c>
      <c r="I135" s="1360" t="s">
        <v>454</v>
      </c>
      <c r="J135" s="1360" t="s">
        <v>455</v>
      </c>
      <c r="K135" s="1360" t="s">
        <v>456</v>
      </c>
      <c r="L135" s="1360">
        <v>100</v>
      </c>
      <c r="M135" s="1360" t="s">
        <v>91</v>
      </c>
      <c r="N135" s="1327" t="s">
        <v>119</v>
      </c>
      <c r="O135" s="1327" t="s">
        <v>118</v>
      </c>
      <c r="P135" s="1327" t="s">
        <v>120</v>
      </c>
      <c r="Q135" s="1327" t="s">
        <v>457</v>
      </c>
      <c r="R135" s="1327">
        <v>12</v>
      </c>
      <c r="S135" s="1327" t="s">
        <v>122</v>
      </c>
      <c r="T135" s="1721" t="s">
        <v>483</v>
      </c>
      <c r="U135" s="1721" t="s">
        <v>25</v>
      </c>
      <c r="V135" s="1350" t="s">
        <v>484</v>
      </c>
      <c r="W135" s="1851">
        <v>0.01</v>
      </c>
      <c r="X135" s="1327">
        <v>1</v>
      </c>
      <c r="Y135" s="1327" t="s">
        <v>122</v>
      </c>
      <c r="Z135" s="1327" t="s">
        <v>460</v>
      </c>
      <c r="AA135" s="1854"/>
      <c r="AB135" s="1845"/>
      <c r="AC135" s="1332" t="s">
        <v>967</v>
      </c>
      <c r="AD135" s="1341" t="s">
        <v>2498</v>
      </c>
      <c r="AE135" s="1341" t="s">
        <v>461</v>
      </c>
      <c r="AF135" s="974" t="s">
        <v>665</v>
      </c>
      <c r="AG135" s="1001" t="s">
        <v>126</v>
      </c>
      <c r="AH135" s="1022" t="s">
        <v>485</v>
      </c>
      <c r="AI135" s="157">
        <v>45294</v>
      </c>
      <c r="AJ135" s="29">
        <v>45322</v>
      </c>
      <c r="AK135" s="988">
        <f t="shared" si="6"/>
        <v>28</v>
      </c>
      <c r="AL135" s="173">
        <v>0.2</v>
      </c>
      <c r="AM135" s="974" t="s">
        <v>128</v>
      </c>
      <c r="AN135" s="1022" t="s">
        <v>486</v>
      </c>
      <c r="AO135" s="1022" t="s">
        <v>487</v>
      </c>
      <c r="AP135" s="1022"/>
      <c r="AQ135" s="1171"/>
    </row>
    <row r="136" spans="1:43" ht="57" customHeight="1">
      <c r="A136" s="1858"/>
      <c r="B136" s="1713"/>
      <c r="C136" s="1713"/>
      <c r="D136" s="1713"/>
      <c r="E136" s="1713"/>
      <c r="F136" s="1713"/>
      <c r="G136" s="1713"/>
      <c r="H136" s="1713"/>
      <c r="I136" s="1713"/>
      <c r="J136" s="1713"/>
      <c r="K136" s="1713"/>
      <c r="L136" s="1713"/>
      <c r="M136" s="1713"/>
      <c r="N136" s="1713"/>
      <c r="O136" s="1713"/>
      <c r="P136" s="1713"/>
      <c r="Q136" s="1713"/>
      <c r="R136" s="1713"/>
      <c r="S136" s="1713"/>
      <c r="T136" s="1849"/>
      <c r="U136" s="1849"/>
      <c r="V136" s="1700"/>
      <c r="W136" s="1852"/>
      <c r="X136" s="1848"/>
      <c r="Y136" s="1848"/>
      <c r="Z136" s="1848"/>
      <c r="AA136" s="1855"/>
      <c r="AB136" s="1846"/>
      <c r="AC136" s="1984"/>
      <c r="AD136" s="1649"/>
      <c r="AE136" s="1649"/>
      <c r="AF136" s="38" t="s">
        <v>666</v>
      </c>
      <c r="AG136" s="1002" t="s">
        <v>126</v>
      </c>
      <c r="AH136" s="1025" t="s">
        <v>488</v>
      </c>
      <c r="AI136" s="172">
        <v>45294</v>
      </c>
      <c r="AJ136" s="36">
        <v>45322</v>
      </c>
      <c r="AK136" s="115">
        <v>28</v>
      </c>
      <c r="AL136" s="174">
        <v>0.2</v>
      </c>
      <c r="AM136" s="38" t="s">
        <v>128</v>
      </c>
      <c r="AN136" s="1025" t="s">
        <v>486</v>
      </c>
      <c r="AO136" s="1025" t="s">
        <v>487</v>
      </c>
      <c r="AP136" s="1025"/>
      <c r="AQ136" s="1173"/>
    </row>
    <row r="137" spans="1:43" ht="54.75" customHeight="1">
      <c r="A137" s="1858"/>
      <c r="B137" s="1713"/>
      <c r="C137" s="1713"/>
      <c r="D137" s="1713"/>
      <c r="E137" s="1713"/>
      <c r="F137" s="1713"/>
      <c r="G137" s="1713"/>
      <c r="H137" s="1713"/>
      <c r="I137" s="1713"/>
      <c r="J137" s="1713"/>
      <c r="K137" s="1713"/>
      <c r="L137" s="1713"/>
      <c r="M137" s="1713"/>
      <c r="N137" s="1713"/>
      <c r="O137" s="1713"/>
      <c r="P137" s="1713"/>
      <c r="Q137" s="1713"/>
      <c r="R137" s="1713"/>
      <c r="S137" s="1713"/>
      <c r="T137" s="1849"/>
      <c r="U137" s="1849"/>
      <c r="V137" s="1700"/>
      <c r="W137" s="1852"/>
      <c r="X137" s="1848"/>
      <c r="Y137" s="1848"/>
      <c r="Z137" s="1848"/>
      <c r="AA137" s="1855"/>
      <c r="AB137" s="1846"/>
      <c r="AC137" s="1984"/>
      <c r="AD137" s="1649"/>
      <c r="AE137" s="1649"/>
      <c r="AF137" s="38" t="s">
        <v>667</v>
      </c>
      <c r="AG137" s="1002" t="s">
        <v>126</v>
      </c>
      <c r="AH137" s="1025" t="s">
        <v>489</v>
      </c>
      <c r="AI137" s="172">
        <v>45294</v>
      </c>
      <c r="AJ137" s="36">
        <v>45322</v>
      </c>
      <c r="AK137" s="115">
        <f t="shared" ref="AK137:AK144" si="7">AJ137-AI137</f>
        <v>28</v>
      </c>
      <c r="AL137" s="174">
        <v>0.2</v>
      </c>
      <c r="AM137" s="38" t="s">
        <v>128</v>
      </c>
      <c r="AN137" s="1025" t="s">
        <v>486</v>
      </c>
      <c r="AO137" s="1025" t="s">
        <v>487</v>
      </c>
      <c r="AP137" s="1025"/>
      <c r="AQ137" s="1173"/>
    </row>
    <row r="138" spans="1:43" ht="45" customHeight="1">
      <c r="A138" s="1858"/>
      <c r="B138" s="1713"/>
      <c r="C138" s="1713"/>
      <c r="D138" s="1713"/>
      <c r="E138" s="1713"/>
      <c r="F138" s="1713"/>
      <c r="G138" s="1713"/>
      <c r="H138" s="1713"/>
      <c r="I138" s="1713"/>
      <c r="J138" s="1713"/>
      <c r="K138" s="1713"/>
      <c r="L138" s="1713"/>
      <c r="M138" s="1713"/>
      <c r="N138" s="1713"/>
      <c r="O138" s="1713"/>
      <c r="P138" s="1713"/>
      <c r="Q138" s="1713"/>
      <c r="R138" s="1713"/>
      <c r="S138" s="1713"/>
      <c r="T138" s="1849"/>
      <c r="U138" s="1849"/>
      <c r="V138" s="1700"/>
      <c r="W138" s="1852"/>
      <c r="X138" s="1848"/>
      <c r="Y138" s="1848"/>
      <c r="Z138" s="1848"/>
      <c r="AA138" s="1855"/>
      <c r="AB138" s="1846"/>
      <c r="AC138" s="1984"/>
      <c r="AD138" s="1649"/>
      <c r="AE138" s="1649"/>
      <c r="AF138" s="38" t="s">
        <v>668</v>
      </c>
      <c r="AG138" s="1002" t="s">
        <v>126</v>
      </c>
      <c r="AH138" s="1025" t="s">
        <v>490</v>
      </c>
      <c r="AI138" s="172">
        <v>45294</v>
      </c>
      <c r="AJ138" s="36">
        <v>45322</v>
      </c>
      <c r="AK138" s="115">
        <f t="shared" si="7"/>
        <v>28</v>
      </c>
      <c r="AL138" s="174">
        <v>0.2</v>
      </c>
      <c r="AM138" s="38" t="s">
        <v>128</v>
      </c>
      <c r="AN138" s="1025" t="s">
        <v>486</v>
      </c>
      <c r="AO138" s="1025" t="s">
        <v>487</v>
      </c>
      <c r="AP138" s="1025"/>
      <c r="AQ138" s="1173"/>
    </row>
    <row r="139" spans="1:43" ht="57.75" customHeight="1" thickBot="1">
      <c r="A139" s="1859"/>
      <c r="B139" s="1342"/>
      <c r="C139" s="1342"/>
      <c r="D139" s="1342"/>
      <c r="E139" s="1342"/>
      <c r="F139" s="1342"/>
      <c r="G139" s="1342"/>
      <c r="H139" s="1342"/>
      <c r="I139" s="1342"/>
      <c r="J139" s="1342"/>
      <c r="K139" s="1342"/>
      <c r="L139" s="1342"/>
      <c r="M139" s="1342"/>
      <c r="N139" s="1342"/>
      <c r="O139" s="1342"/>
      <c r="P139" s="1342"/>
      <c r="Q139" s="1342"/>
      <c r="R139" s="1342"/>
      <c r="S139" s="1342"/>
      <c r="T139" s="1850"/>
      <c r="U139" s="1850"/>
      <c r="V139" s="1656"/>
      <c r="W139" s="1853"/>
      <c r="X139" s="1328"/>
      <c r="Y139" s="1328"/>
      <c r="Z139" s="1328"/>
      <c r="AA139" s="1856"/>
      <c r="AB139" s="1847"/>
      <c r="AC139" s="1985"/>
      <c r="AD139" s="1650"/>
      <c r="AE139" s="1650"/>
      <c r="AF139" s="33" t="s">
        <v>542</v>
      </c>
      <c r="AG139" s="1003" t="s">
        <v>126</v>
      </c>
      <c r="AH139" s="1023" t="s">
        <v>491</v>
      </c>
      <c r="AI139" s="159">
        <v>45294</v>
      </c>
      <c r="AJ139" s="39">
        <v>45322</v>
      </c>
      <c r="AK139" s="990">
        <f t="shared" si="7"/>
        <v>28</v>
      </c>
      <c r="AL139" s="175">
        <v>0.2</v>
      </c>
      <c r="AM139" s="33" t="s">
        <v>128</v>
      </c>
      <c r="AN139" s="1023" t="s">
        <v>486</v>
      </c>
      <c r="AO139" s="1023" t="s">
        <v>487</v>
      </c>
      <c r="AP139" s="1023"/>
      <c r="AQ139" s="1172"/>
    </row>
    <row r="140" spans="1:43" ht="57.75" customHeight="1" thickTop="1" thickBot="1">
      <c r="A140" s="1045" t="s">
        <v>652</v>
      </c>
      <c r="B140" s="720"/>
      <c r="C140" s="721" t="s">
        <v>469</v>
      </c>
      <c r="D140" s="721" t="s">
        <v>449</v>
      </c>
      <c r="E140" s="722" t="s">
        <v>450</v>
      </c>
      <c r="F140" s="721" t="s">
        <v>627</v>
      </c>
      <c r="G140" s="722" t="s">
        <v>452</v>
      </c>
      <c r="H140" s="721" t="s">
        <v>629</v>
      </c>
      <c r="I140" s="723" t="s">
        <v>470</v>
      </c>
      <c r="J140" s="721" t="s">
        <v>631</v>
      </c>
      <c r="K140" s="723" t="s">
        <v>456</v>
      </c>
      <c r="L140" s="721">
        <v>100</v>
      </c>
      <c r="M140" s="721" t="s">
        <v>91</v>
      </c>
      <c r="N140" s="724" t="s">
        <v>633</v>
      </c>
      <c r="O140" s="725" t="s">
        <v>118</v>
      </c>
      <c r="P140" s="725" t="s">
        <v>635</v>
      </c>
      <c r="Q140" s="726" t="s">
        <v>121</v>
      </c>
      <c r="R140" s="727">
        <v>12</v>
      </c>
      <c r="S140" s="225" t="s">
        <v>122</v>
      </c>
      <c r="T140" s="728" t="s">
        <v>653</v>
      </c>
      <c r="U140" s="729" t="s">
        <v>25</v>
      </c>
      <c r="V140" s="770" t="s">
        <v>2654</v>
      </c>
      <c r="W140" s="730">
        <v>0.05</v>
      </c>
      <c r="X140" s="731">
        <v>1</v>
      </c>
      <c r="Y140" s="725" t="s">
        <v>122</v>
      </c>
      <c r="Z140" s="724" t="s">
        <v>460</v>
      </c>
      <c r="AA140" s="732"/>
      <c r="AB140" s="733"/>
      <c r="AC140" s="734" t="s">
        <v>654</v>
      </c>
      <c r="AD140" s="735" t="s">
        <v>655</v>
      </c>
      <c r="AE140" s="735" t="s">
        <v>656</v>
      </c>
      <c r="AF140" s="724" t="s">
        <v>2661</v>
      </c>
      <c r="AG140" s="729" t="s">
        <v>126</v>
      </c>
      <c r="AH140" s="734" t="s">
        <v>2655</v>
      </c>
      <c r="AI140" s="736">
        <v>45293</v>
      </c>
      <c r="AJ140" s="736">
        <v>45322</v>
      </c>
      <c r="AK140" s="737">
        <f>AJ140-AI140</f>
        <v>29</v>
      </c>
      <c r="AL140" s="738">
        <v>1</v>
      </c>
      <c r="AM140" s="739" t="s">
        <v>128</v>
      </c>
      <c r="AN140" s="734" t="s">
        <v>657</v>
      </c>
      <c r="AO140" s="734" t="s">
        <v>2656</v>
      </c>
      <c r="AP140" s="734" t="s">
        <v>658</v>
      </c>
      <c r="AQ140" s="1190" t="s">
        <v>659</v>
      </c>
    </row>
    <row r="141" spans="1:43" ht="57.75" customHeight="1" thickTop="1" thickBot="1">
      <c r="A141" s="1046" t="s">
        <v>652</v>
      </c>
      <c r="B141" s="720"/>
      <c r="C141" s="721" t="s">
        <v>469</v>
      </c>
      <c r="D141" s="721" t="s">
        <v>449</v>
      </c>
      <c r="E141" s="722" t="s">
        <v>450</v>
      </c>
      <c r="F141" s="721" t="s">
        <v>627</v>
      </c>
      <c r="G141" s="722" t="s">
        <v>452</v>
      </c>
      <c r="H141" s="721" t="s">
        <v>629</v>
      </c>
      <c r="I141" s="723" t="s">
        <v>470</v>
      </c>
      <c r="J141" s="721" t="s">
        <v>631</v>
      </c>
      <c r="K141" s="723" t="s">
        <v>2657</v>
      </c>
      <c r="L141" s="721">
        <v>100</v>
      </c>
      <c r="M141" s="721" t="s">
        <v>91</v>
      </c>
      <c r="N141" s="724" t="s">
        <v>633</v>
      </c>
      <c r="O141" s="725" t="s">
        <v>118</v>
      </c>
      <c r="P141" s="725" t="s">
        <v>635</v>
      </c>
      <c r="Q141" s="726" t="s">
        <v>121</v>
      </c>
      <c r="R141" s="727">
        <v>12</v>
      </c>
      <c r="S141" s="225" t="s">
        <v>122</v>
      </c>
      <c r="T141" s="728" t="s">
        <v>660</v>
      </c>
      <c r="U141" s="729" t="s">
        <v>25</v>
      </c>
      <c r="V141" s="770" t="s">
        <v>2658</v>
      </c>
      <c r="W141" s="730">
        <v>0.05</v>
      </c>
      <c r="X141" s="731">
        <v>1</v>
      </c>
      <c r="Y141" s="725" t="s">
        <v>122</v>
      </c>
      <c r="Z141" s="724" t="s">
        <v>460</v>
      </c>
      <c r="AA141" s="732"/>
      <c r="AB141" s="733"/>
      <c r="AC141" s="734" t="s">
        <v>654</v>
      </c>
      <c r="AD141" s="735" t="s">
        <v>655</v>
      </c>
      <c r="AE141" s="735" t="s">
        <v>656</v>
      </c>
      <c r="AF141" s="724" t="s">
        <v>2125</v>
      </c>
      <c r="AG141" s="729" t="s">
        <v>126</v>
      </c>
      <c r="AH141" s="734" t="s">
        <v>2655</v>
      </c>
      <c r="AI141" s="736">
        <v>45293</v>
      </c>
      <c r="AJ141" s="736">
        <v>45322</v>
      </c>
      <c r="AK141" s="737">
        <f t="shared" ref="AK141:AK142" si="8">AJ141-AI141</f>
        <v>29</v>
      </c>
      <c r="AL141" s="738">
        <v>1</v>
      </c>
      <c r="AM141" s="739" t="s">
        <v>128</v>
      </c>
      <c r="AN141" s="734" t="s">
        <v>657</v>
      </c>
      <c r="AO141" s="734" t="s">
        <v>2656</v>
      </c>
      <c r="AP141" s="734" t="s">
        <v>658</v>
      </c>
      <c r="AQ141" s="1190" t="s">
        <v>659</v>
      </c>
    </row>
    <row r="142" spans="1:43" ht="57.75" customHeight="1" thickTop="1" thickBot="1">
      <c r="A142" s="1046" t="s">
        <v>652</v>
      </c>
      <c r="B142" s="720"/>
      <c r="C142" s="721" t="s">
        <v>469</v>
      </c>
      <c r="D142" s="721" t="s">
        <v>449</v>
      </c>
      <c r="E142" s="722" t="s">
        <v>450</v>
      </c>
      <c r="F142" s="721" t="s">
        <v>627</v>
      </c>
      <c r="G142" s="722" t="s">
        <v>452</v>
      </c>
      <c r="H142" s="721" t="s">
        <v>629</v>
      </c>
      <c r="I142" s="723" t="s">
        <v>470</v>
      </c>
      <c r="J142" s="721" t="s">
        <v>631</v>
      </c>
      <c r="K142" s="723" t="s">
        <v>2659</v>
      </c>
      <c r="L142" s="721">
        <v>100</v>
      </c>
      <c r="M142" s="721" t="s">
        <v>91</v>
      </c>
      <c r="N142" s="724" t="s">
        <v>633</v>
      </c>
      <c r="O142" s="725" t="s">
        <v>118</v>
      </c>
      <c r="P142" s="725" t="s">
        <v>635</v>
      </c>
      <c r="Q142" s="726" t="s">
        <v>121</v>
      </c>
      <c r="R142" s="727">
        <v>12</v>
      </c>
      <c r="S142" s="225" t="s">
        <v>122</v>
      </c>
      <c r="T142" s="728" t="s">
        <v>661</v>
      </c>
      <c r="U142" s="729" t="s">
        <v>25</v>
      </c>
      <c r="V142" s="770" t="s">
        <v>2660</v>
      </c>
      <c r="W142" s="730">
        <v>0.05</v>
      </c>
      <c r="X142" s="731">
        <v>1</v>
      </c>
      <c r="Y142" s="725" t="s">
        <v>122</v>
      </c>
      <c r="Z142" s="724" t="s">
        <v>460</v>
      </c>
      <c r="AA142" s="732"/>
      <c r="AB142" s="733"/>
      <c r="AC142" s="734" t="s">
        <v>654</v>
      </c>
      <c r="AD142" s="735" t="s">
        <v>655</v>
      </c>
      <c r="AE142" s="735" t="s">
        <v>656</v>
      </c>
      <c r="AF142" s="724" t="s">
        <v>2126</v>
      </c>
      <c r="AG142" s="729" t="s">
        <v>126</v>
      </c>
      <c r="AH142" s="734" t="s">
        <v>2655</v>
      </c>
      <c r="AI142" s="736">
        <v>45293</v>
      </c>
      <c r="AJ142" s="736">
        <v>45322</v>
      </c>
      <c r="AK142" s="737">
        <f t="shared" si="8"/>
        <v>29</v>
      </c>
      <c r="AL142" s="738">
        <v>1</v>
      </c>
      <c r="AM142" s="739" t="s">
        <v>128</v>
      </c>
      <c r="AN142" s="734" t="s">
        <v>657</v>
      </c>
      <c r="AO142" s="734" t="s">
        <v>2656</v>
      </c>
      <c r="AP142" s="734" t="s">
        <v>658</v>
      </c>
      <c r="AQ142" s="1190" t="s">
        <v>659</v>
      </c>
    </row>
    <row r="143" spans="1:43" ht="52.5" customHeight="1" thickTop="1">
      <c r="A143" s="1719" t="s">
        <v>29</v>
      </c>
      <c r="B143" s="1341" t="s">
        <v>29</v>
      </c>
      <c r="C143" s="1341" t="s">
        <v>448</v>
      </c>
      <c r="D143" s="1341" t="s">
        <v>449</v>
      </c>
      <c r="E143" s="1341" t="s">
        <v>450</v>
      </c>
      <c r="F143" s="1341" t="s">
        <v>451</v>
      </c>
      <c r="G143" s="1341" t="s">
        <v>452</v>
      </c>
      <c r="H143" s="1341" t="s">
        <v>453</v>
      </c>
      <c r="I143" s="1341" t="s">
        <v>454</v>
      </c>
      <c r="J143" s="1341" t="s">
        <v>455</v>
      </c>
      <c r="K143" s="1341" t="s">
        <v>456</v>
      </c>
      <c r="L143" s="1341">
        <v>100</v>
      </c>
      <c r="M143" s="1341" t="s">
        <v>91</v>
      </c>
      <c r="N143" s="1341" t="s">
        <v>119</v>
      </c>
      <c r="O143" s="1341" t="s">
        <v>118</v>
      </c>
      <c r="P143" s="1341" t="s">
        <v>120</v>
      </c>
      <c r="Q143" s="1341" t="s">
        <v>121</v>
      </c>
      <c r="R143" s="1341">
        <v>12</v>
      </c>
      <c r="S143" s="1341" t="s">
        <v>122</v>
      </c>
      <c r="T143" s="1721" t="s">
        <v>110</v>
      </c>
      <c r="U143" s="1732" t="s">
        <v>25</v>
      </c>
      <c r="V143" s="2009" t="s">
        <v>117</v>
      </c>
      <c r="W143" s="2018">
        <v>0.05</v>
      </c>
      <c r="X143" s="1341">
        <v>1</v>
      </c>
      <c r="Y143" s="1341" t="s">
        <v>473</v>
      </c>
      <c r="Z143" s="1341" t="s">
        <v>124</v>
      </c>
      <c r="AA143" s="2020"/>
      <c r="AB143" s="2020"/>
      <c r="AC143" s="1345" t="s">
        <v>968</v>
      </c>
      <c r="AD143" s="2023" t="s">
        <v>43</v>
      </c>
      <c r="AE143" s="2023" t="s">
        <v>44</v>
      </c>
      <c r="AF143" s="199" t="s">
        <v>544</v>
      </c>
      <c r="AG143" s="180" t="s">
        <v>126</v>
      </c>
      <c r="AH143" s="1090" t="s">
        <v>506</v>
      </c>
      <c r="AI143" s="215">
        <v>45292</v>
      </c>
      <c r="AJ143" s="215">
        <v>45382</v>
      </c>
      <c r="AK143" s="182">
        <f t="shared" si="7"/>
        <v>90</v>
      </c>
      <c r="AL143" s="183">
        <v>0.02</v>
      </c>
      <c r="AM143" s="184" t="s">
        <v>128</v>
      </c>
      <c r="AN143" s="1083" t="s">
        <v>500</v>
      </c>
      <c r="AO143" s="1083" t="s">
        <v>501</v>
      </c>
      <c r="AP143" s="1116" t="s">
        <v>502</v>
      </c>
      <c r="AQ143" s="1186" t="s">
        <v>503</v>
      </c>
    </row>
    <row r="144" spans="1:43" ht="39" customHeight="1">
      <c r="A144" s="1996"/>
      <c r="B144" s="1649"/>
      <c r="C144" s="1649"/>
      <c r="D144" s="1649"/>
      <c r="E144" s="1649"/>
      <c r="F144" s="1649"/>
      <c r="G144" s="1649"/>
      <c r="H144" s="1649"/>
      <c r="I144" s="1649"/>
      <c r="J144" s="1649"/>
      <c r="K144" s="1649"/>
      <c r="L144" s="1649"/>
      <c r="M144" s="1649"/>
      <c r="N144" s="1649"/>
      <c r="O144" s="1649"/>
      <c r="P144" s="1649"/>
      <c r="Q144" s="1649"/>
      <c r="R144" s="1649"/>
      <c r="S144" s="1649"/>
      <c r="T144" s="1849"/>
      <c r="U144" s="1733"/>
      <c r="V144" s="1958"/>
      <c r="W144" s="2026"/>
      <c r="X144" s="1649"/>
      <c r="Y144" s="1649"/>
      <c r="Z144" s="1649"/>
      <c r="AA144" s="2022"/>
      <c r="AB144" s="2022"/>
      <c r="AC144" s="1808"/>
      <c r="AD144" s="2025"/>
      <c r="AE144" s="2025"/>
      <c r="AF144" s="200" t="s">
        <v>546</v>
      </c>
      <c r="AG144" s="205" t="s">
        <v>126</v>
      </c>
      <c r="AH144" s="1091" t="s">
        <v>543</v>
      </c>
      <c r="AI144" s="216">
        <v>45292</v>
      </c>
      <c r="AJ144" s="216">
        <v>45636</v>
      </c>
      <c r="AK144" s="187">
        <f t="shared" si="7"/>
        <v>344</v>
      </c>
      <c r="AL144" s="188">
        <v>0.02</v>
      </c>
      <c r="AM144" s="189" t="s">
        <v>128</v>
      </c>
      <c r="AN144" s="1084" t="s">
        <v>500</v>
      </c>
      <c r="AO144" s="1084" t="s">
        <v>501</v>
      </c>
      <c r="AP144" s="1117" t="s">
        <v>502</v>
      </c>
      <c r="AQ144" s="1187" t="s">
        <v>503</v>
      </c>
    </row>
    <row r="145" spans="1:43" ht="40.5" customHeight="1">
      <c r="A145" s="1996"/>
      <c r="B145" s="1649"/>
      <c r="C145" s="1649"/>
      <c r="D145" s="1649"/>
      <c r="E145" s="1649"/>
      <c r="F145" s="1649"/>
      <c r="G145" s="1649"/>
      <c r="H145" s="1649"/>
      <c r="I145" s="1649"/>
      <c r="J145" s="1649"/>
      <c r="K145" s="1649"/>
      <c r="L145" s="1649"/>
      <c r="M145" s="1649"/>
      <c r="N145" s="1649"/>
      <c r="O145" s="1649"/>
      <c r="P145" s="1649"/>
      <c r="Q145" s="1649"/>
      <c r="R145" s="1649"/>
      <c r="S145" s="1649"/>
      <c r="T145" s="1849"/>
      <c r="U145" s="1733"/>
      <c r="V145" s="1958"/>
      <c r="W145" s="2026"/>
      <c r="X145" s="1649"/>
      <c r="Y145" s="1649"/>
      <c r="Z145" s="1649"/>
      <c r="AA145" s="2022"/>
      <c r="AB145" s="2022"/>
      <c r="AC145" s="1808"/>
      <c r="AD145" s="2025"/>
      <c r="AE145" s="2025"/>
      <c r="AF145" s="200" t="s">
        <v>547</v>
      </c>
      <c r="AG145" s="205" t="s">
        <v>126</v>
      </c>
      <c r="AH145" s="1091" t="s">
        <v>2622</v>
      </c>
      <c r="AI145" s="216">
        <v>45323</v>
      </c>
      <c r="AJ145" s="216">
        <v>45636</v>
      </c>
      <c r="AK145" s="187">
        <f t="shared" ref="AK145:AK180" si="9">AJ145-AI145</f>
        <v>313</v>
      </c>
      <c r="AL145" s="188">
        <v>0.03</v>
      </c>
      <c r="AM145" s="189" t="s">
        <v>128</v>
      </c>
      <c r="AN145" s="1084" t="s">
        <v>500</v>
      </c>
      <c r="AO145" s="1084" t="s">
        <v>501</v>
      </c>
      <c r="AP145" s="1117" t="s">
        <v>502</v>
      </c>
      <c r="AQ145" s="1187" t="s">
        <v>503</v>
      </c>
    </row>
    <row r="146" spans="1:43" ht="51" customHeight="1">
      <c r="A146" s="1996"/>
      <c r="B146" s="1649"/>
      <c r="C146" s="1649"/>
      <c r="D146" s="1649"/>
      <c r="E146" s="1649"/>
      <c r="F146" s="1649"/>
      <c r="G146" s="1649"/>
      <c r="H146" s="1649"/>
      <c r="I146" s="1649"/>
      <c r="J146" s="1649"/>
      <c r="K146" s="1649"/>
      <c r="L146" s="1649"/>
      <c r="M146" s="1649"/>
      <c r="N146" s="1649"/>
      <c r="O146" s="1649"/>
      <c r="P146" s="1649"/>
      <c r="Q146" s="1649"/>
      <c r="R146" s="1649"/>
      <c r="S146" s="1649"/>
      <c r="T146" s="1849"/>
      <c r="U146" s="1733"/>
      <c r="V146" s="1958"/>
      <c r="W146" s="2026"/>
      <c r="X146" s="1649"/>
      <c r="Y146" s="1649"/>
      <c r="Z146" s="1649"/>
      <c r="AA146" s="2022"/>
      <c r="AB146" s="2022"/>
      <c r="AC146" s="1808"/>
      <c r="AD146" s="2025"/>
      <c r="AE146" s="2025"/>
      <c r="AF146" s="200" t="s">
        <v>549</v>
      </c>
      <c r="AG146" s="205" t="s">
        <v>126</v>
      </c>
      <c r="AH146" s="1091" t="s">
        <v>2623</v>
      </c>
      <c r="AI146" s="216">
        <v>45292</v>
      </c>
      <c r="AJ146" s="216">
        <v>45381</v>
      </c>
      <c r="AK146" s="187">
        <f t="shared" si="9"/>
        <v>89</v>
      </c>
      <c r="AL146" s="188">
        <v>0.02</v>
      </c>
      <c r="AM146" s="189" t="s">
        <v>128</v>
      </c>
      <c r="AN146" s="1084" t="s">
        <v>500</v>
      </c>
      <c r="AO146" s="1084" t="s">
        <v>501</v>
      </c>
      <c r="AP146" s="1117" t="s">
        <v>502</v>
      </c>
      <c r="AQ146" s="1187" t="s">
        <v>503</v>
      </c>
    </row>
    <row r="147" spans="1:43" ht="45" customHeight="1">
      <c r="A147" s="1996"/>
      <c r="B147" s="1649"/>
      <c r="C147" s="1649"/>
      <c r="D147" s="1649"/>
      <c r="E147" s="1649"/>
      <c r="F147" s="1649"/>
      <c r="G147" s="1649"/>
      <c r="H147" s="1649"/>
      <c r="I147" s="1649"/>
      <c r="J147" s="1649"/>
      <c r="K147" s="1649"/>
      <c r="L147" s="1649"/>
      <c r="M147" s="1649"/>
      <c r="N147" s="1649"/>
      <c r="O147" s="1649"/>
      <c r="P147" s="1649"/>
      <c r="Q147" s="1649"/>
      <c r="R147" s="1649"/>
      <c r="S147" s="1649"/>
      <c r="T147" s="1849"/>
      <c r="U147" s="1733"/>
      <c r="V147" s="1958"/>
      <c r="W147" s="2026"/>
      <c r="X147" s="1649"/>
      <c r="Y147" s="1649"/>
      <c r="Z147" s="1649"/>
      <c r="AA147" s="2022"/>
      <c r="AB147" s="2022"/>
      <c r="AC147" s="1808"/>
      <c r="AD147" s="2025"/>
      <c r="AE147" s="2025"/>
      <c r="AF147" s="200" t="s">
        <v>550</v>
      </c>
      <c r="AG147" s="205" t="s">
        <v>126</v>
      </c>
      <c r="AH147" s="1091" t="s">
        <v>545</v>
      </c>
      <c r="AI147" s="216">
        <v>45292</v>
      </c>
      <c r="AJ147" s="216">
        <v>45381</v>
      </c>
      <c r="AK147" s="187">
        <f t="shared" si="9"/>
        <v>89</v>
      </c>
      <c r="AL147" s="188">
        <v>0.02</v>
      </c>
      <c r="AM147" s="189" t="s">
        <v>128</v>
      </c>
      <c r="AN147" s="1084" t="s">
        <v>500</v>
      </c>
      <c r="AO147" s="1084" t="s">
        <v>501</v>
      </c>
      <c r="AP147" s="1117" t="s">
        <v>502</v>
      </c>
      <c r="AQ147" s="1187" t="s">
        <v>503</v>
      </c>
    </row>
    <row r="148" spans="1:43" ht="69.75" customHeight="1">
      <c r="A148" s="1996"/>
      <c r="B148" s="1649"/>
      <c r="C148" s="1649"/>
      <c r="D148" s="1649"/>
      <c r="E148" s="1649"/>
      <c r="F148" s="1649"/>
      <c r="G148" s="1649"/>
      <c r="H148" s="1649"/>
      <c r="I148" s="1649"/>
      <c r="J148" s="1649"/>
      <c r="K148" s="1649"/>
      <c r="L148" s="1649"/>
      <c r="M148" s="1649"/>
      <c r="N148" s="1649"/>
      <c r="O148" s="1649"/>
      <c r="P148" s="1649"/>
      <c r="Q148" s="1649"/>
      <c r="R148" s="1649"/>
      <c r="S148" s="1649"/>
      <c r="T148" s="1849"/>
      <c r="U148" s="1733"/>
      <c r="V148" s="1958"/>
      <c r="W148" s="2026"/>
      <c r="X148" s="1649"/>
      <c r="Y148" s="1649"/>
      <c r="Z148" s="1649"/>
      <c r="AA148" s="2022"/>
      <c r="AB148" s="2022"/>
      <c r="AC148" s="1808"/>
      <c r="AD148" s="2025"/>
      <c r="AE148" s="2025"/>
      <c r="AF148" s="200" t="s">
        <v>552</v>
      </c>
      <c r="AG148" s="205" t="s">
        <v>126</v>
      </c>
      <c r="AH148" s="1092" t="s">
        <v>2624</v>
      </c>
      <c r="AI148" s="216">
        <v>45323</v>
      </c>
      <c r="AJ148" s="216">
        <v>45636</v>
      </c>
      <c r="AK148" s="187">
        <f t="shared" si="9"/>
        <v>313</v>
      </c>
      <c r="AL148" s="188">
        <v>0.03</v>
      </c>
      <c r="AM148" s="189" t="s">
        <v>128</v>
      </c>
      <c r="AN148" s="1084" t="s">
        <v>500</v>
      </c>
      <c r="AO148" s="1084" t="s">
        <v>501</v>
      </c>
      <c r="AP148" s="1117" t="s">
        <v>502</v>
      </c>
      <c r="AQ148" s="1187" t="s">
        <v>503</v>
      </c>
    </row>
    <row r="149" spans="1:43" ht="56.25" customHeight="1">
      <c r="A149" s="1996"/>
      <c r="B149" s="1649"/>
      <c r="C149" s="1649"/>
      <c r="D149" s="1649"/>
      <c r="E149" s="1649"/>
      <c r="F149" s="1649"/>
      <c r="G149" s="1649"/>
      <c r="H149" s="1649"/>
      <c r="I149" s="1649"/>
      <c r="J149" s="1649"/>
      <c r="K149" s="1649"/>
      <c r="L149" s="1649"/>
      <c r="M149" s="1649"/>
      <c r="N149" s="1649"/>
      <c r="O149" s="1649"/>
      <c r="P149" s="1649"/>
      <c r="Q149" s="1649"/>
      <c r="R149" s="1649"/>
      <c r="S149" s="1649"/>
      <c r="T149" s="1849"/>
      <c r="U149" s="1733"/>
      <c r="V149" s="1958"/>
      <c r="W149" s="2026"/>
      <c r="X149" s="1649"/>
      <c r="Y149" s="1649"/>
      <c r="Z149" s="1649"/>
      <c r="AA149" s="2022"/>
      <c r="AB149" s="2022"/>
      <c r="AC149" s="1808"/>
      <c r="AD149" s="2025"/>
      <c r="AE149" s="2025"/>
      <c r="AF149" s="200" t="s">
        <v>554</v>
      </c>
      <c r="AG149" s="205" t="s">
        <v>126</v>
      </c>
      <c r="AH149" s="1091" t="s">
        <v>548</v>
      </c>
      <c r="AI149" s="216">
        <v>45383</v>
      </c>
      <c r="AJ149" s="216">
        <v>45636</v>
      </c>
      <c r="AK149" s="187">
        <f t="shared" si="9"/>
        <v>253</v>
      </c>
      <c r="AL149" s="188">
        <v>0.02</v>
      </c>
      <c r="AM149" s="189" t="s">
        <v>128</v>
      </c>
      <c r="AN149" s="1084" t="s">
        <v>500</v>
      </c>
      <c r="AO149" s="1084" t="s">
        <v>501</v>
      </c>
      <c r="AP149" s="1117" t="s">
        <v>502</v>
      </c>
      <c r="AQ149" s="1187" t="s">
        <v>503</v>
      </c>
    </row>
    <row r="150" spans="1:43" ht="42" customHeight="1">
      <c r="A150" s="1996"/>
      <c r="B150" s="1649"/>
      <c r="C150" s="1649"/>
      <c r="D150" s="1649"/>
      <c r="E150" s="1649"/>
      <c r="F150" s="1649"/>
      <c r="G150" s="1649"/>
      <c r="H150" s="1649"/>
      <c r="I150" s="1649"/>
      <c r="J150" s="1649"/>
      <c r="K150" s="1649"/>
      <c r="L150" s="1649"/>
      <c r="M150" s="1649"/>
      <c r="N150" s="1649"/>
      <c r="O150" s="1649"/>
      <c r="P150" s="1649"/>
      <c r="Q150" s="1649"/>
      <c r="R150" s="1649"/>
      <c r="S150" s="1649"/>
      <c r="T150" s="1849"/>
      <c r="U150" s="1733"/>
      <c r="V150" s="1958"/>
      <c r="W150" s="2026"/>
      <c r="X150" s="1649"/>
      <c r="Y150" s="1649"/>
      <c r="Z150" s="1649"/>
      <c r="AA150" s="2022"/>
      <c r="AB150" s="2022"/>
      <c r="AC150" s="1808"/>
      <c r="AD150" s="2025"/>
      <c r="AE150" s="2025"/>
      <c r="AF150" s="200" t="s">
        <v>556</v>
      </c>
      <c r="AG150" s="205" t="s">
        <v>126</v>
      </c>
      <c r="AH150" s="1091" t="s">
        <v>2625</v>
      </c>
      <c r="AI150" s="216">
        <v>45292</v>
      </c>
      <c r="AJ150" s="216">
        <v>45382</v>
      </c>
      <c r="AK150" s="187">
        <f t="shared" si="9"/>
        <v>90</v>
      </c>
      <c r="AL150" s="188">
        <v>0.02</v>
      </c>
      <c r="AM150" s="189" t="s">
        <v>128</v>
      </c>
      <c r="AN150" s="1084" t="s">
        <v>500</v>
      </c>
      <c r="AO150" s="1084" t="s">
        <v>501</v>
      </c>
      <c r="AP150" s="1117" t="s">
        <v>502</v>
      </c>
      <c r="AQ150" s="1187" t="s">
        <v>503</v>
      </c>
    </row>
    <row r="151" spans="1:43" ht="83.25" customHeight="1">
      <c r="A151" s="1996"/>
      <c r="B151" s="1649"/>
      <c r="C151" s="1649"/>
      <c r="D151" s="1649"/>
      <c r="E151" s="1649"/>
      <c r="F151" s="1649"/>
      <c r="G151" s="1649"/>
      <c r="H151" s="1649"/>
      <c r="I151" s="1649"/>
      <c r="J151" s="1649"/>
      <c r="K151" s="1649"/>
      <c r="L151" s="1649"/>
      <c r="M151" s="1649"/>
      <c r="N151" s="1649"/>
      <c r="O151" s="1649"/>
      <c r="P151" s="1649"/>
      <c r="Q151" s="1649"/>
      <c r="R151" s="1649"/>
      <c r="S151" s="1649"/>
      <c r="T151" s="1849"/>
      <c r="U151" s="1733"/>
      <c r="V151" s="1958"/>
      <c r="W151" s="2026"/>
      <c r="X151" s="1649"/>
      <c r="Y151" s="1649"/>
      <c r="Z151" s="1649"/>
      <c r="AA151" s="2022"/>
      <c r="AB151" s="2022"/>
      <c r="AC151" s="1808"/>
      <c r="AD151" s="2025"/>
      <c r="AE151" s="2025"/>
      <c r="AF151" s="200" t="s">
        <v>558</v>
      </c>
      <c r="AG151" s="205" t="s">
        <v>126</v>
      </c>
      <c r="AH151" s="1091" t="s">
        <v>551</v>
      </c>
      <c r="AI151" s="216">
        <v>45292</v>
      </c>
      <c r="AJ151" s="216">
        <v>45382</v>
      </c>
      <c r="AK151" s="187">
        <f t="shared" si="9"/>
        <v>90</v>
      </c>
      <c r="AL151" s="188">
        <v>0.02</v>
      </c>
      <c r="AM151" s="189" t="s">
        <v>128</v>
      </c>
      <c r="AN151" s="1084" t="s">
        <v>500</v>
      </c>
      <c r="AO151" s="1084" t="s">
        <v>501</v>
      </c>
      <c r="AP151" s="1117" t="s">
        <v>502</v>
      </c>
      <c r="AQ151" s="1187" t="s">
        <v>503</v>
      </c>
    </row>
    <row r="152" spans="1:43" ht="72" customHeight="1">
      <c r="A152" s="1996"/>
      <c r="B152" s="1649"/>
      <c r="C152" s="1649"/>
      <c r="D152" s="1649"/>
      <c r="E152" s="1649"/>
      <c r="F152" s="1649"/>
      <c r="G152" s="1649"/>
      <c r="H152" s="1649"/>
      <c r="I152" s="1649"/>
      <c r="J152" s="1649"/>
      <c r="K152" s="1649"/>
      <c r="L152" s="1649"/>
      <c r="M152" s="1649"/>
      <c r="N152" s="1649"/>
      <c r="O152" s="1649"/>
      <c r="P152" s="1649"/>
      <c r="Q152" s="1649"/>
      <c r="R152" s="1649"/>
      <c r="S152" s="1649"/>
      <c r="T152" s="1849"/>
      <c r="U152" s="1733"/>
      <c r="V152" s="1958"/>
      <c r="W152" s="2026"/>
      <c r="X152" s="1649"/>
      <c r="Y152" s="1649"/>
      <c r="Z152" s="1649"/>
      <c r="AA152" s="2022"/>
      <c r="AB152" s="2022"/>
      <c r="AC152" s="1808"/>
      <c r="AD152" s="2025"/>
      <c r="AE152" s="2025"/>
      <c r="AF152" s="200" t="s">
        <v>560</v>
      </c>
      <c r="AG152" s="205" t="s">
        <v>126</v>
      </c>
      <c r="AH152" s="1084" t="s">
        <v>553</v>
      </c>
      <c r="AI152" s="217">
        <v>45627</v>
      </c>
      <c r="AJ152" s="217">
        <v>45656</v>
      </c>
      <c r="AK152" s="187">
        <f t="shared" si="9"/>
        <v>29</v>
      </c>
      <c r="AL152" s="188">
        <v>0.03</v>
      </c>
      <c r="AM152" s="189" t="s">
        <v>128</v>
      </c>
      <c r="AN152" s="1084" t="s">
        <v>500</v>
      </c>
      <c r="AO152" s="1084" t="s">
        <v>501</v>
      </c>
      <c r="AP152" s="1117" t="s">
        <v>502</v>
      </c>
      <c r="AQ152" s="1187" t="s">
        <v>503</v>
      </c>
    </row>
    <row r="153" spans="1:43" ht="39" customHeight="1">
      <c r="A153" s="1996"/>
      <c r="B153" s="1649"/>
      <c r="C153" s="1649"/>
      <c r="D153" s="1649"/>
      <c r="E153" s="1649"/>
      <c r="F153" s="1649"/>
      <c r="G153" s="1649"/>
      <c r="H153" s="1649"/>
      <c r="I153" s="1649"/>
      <c r="J153" s="1649"/>
      <c r="K153" s="1649"/>
      <c r="L153" s="1649"/>
      <c r="M153" s="1649"/>
      <c r="N153" s="1649"/>
      <c r="O153" s="1649"/>
      <c r="P153" s="1649"/>
      <c r="Q153" s="1649"/>
      <c r="R153" s="1649"/>
      <c r="S153" s="1649"/>
      <c r="T153" s="1849"/>
      <c r="U153" s="1733"/>
      <c r="V153" s="1958"/>
      <c r="W153" s="2026"/>
      <c r="X153" s="1649"/>
      <c r="Y153" s="1649"/>
      <c r="Z153" s="1649"/>
      <c r="AA153" s="2022"/>
      <c r="AB153" s="2022"/>
      <c r="AC153" s="1808"/>
      <c r="AD153" s="2025"/>
      <c r="AE153" s="2025"/>
      <c r="AF153" s="200" t="s">
        <v>562</v>
      </c>
      <c r="AG153" s="205" t="s">
        <v>126</v>
      </c>
      <c r="AH153" s="1084" t="s">
        <v>555</v>
      </c>
      <c r="AI153" s="217">
        <v>45566</v>
      </c>
      <c r="AJ153" s="217">
        <v>45656</v>
      </c>
      <c r="AK153" s="187">
        <f t="shared" si="9"/>
        <v>90</v>
      </c>
      <c r="AL153" s="188">
        <v>0.02</v>
      </c>
      <c r="AM153" s="189" t="s">
        <v>128</v>
      </c>
      <c r="AN153" s="1084" t="s">
        <v>500</v>
      </c>
      <c r="AO153" s="1084" t="s">
        <v>501</v>
      </c>
      <c r="AP153" s="1117" t="s">
        <v>502</v>
      </c>
      <c r="AQ153" s="1187" t="s">
        <v>503</v>
      </c>
    </row>
    <row r="154" spans="1:43" ht="27">
      <c r="A154" s="1996"/>
      <c r="B154" s="1649"/>
      <c r="C154" s="1649"/>
      <c r="D154" s="1649"/>
      <c r="E154" s="1649"/>
      <c r="F154" s="1649"/>
      <c r="G154" s="1649"/>
      <c r="H154" s="1649"/>
      <c r="I154" s="1649"/>
      <c r="J154" s="1649"/>
      <c r="K154" s="1649"/>
      <c r="L154" s="1649"/>
      <c r="M154" s="1649"/>
      <c r="N154" s="1649"/>
      <c r="O154" s="1649"/>
      <c r="P154" s="1649"/>
      <c r="Q154" s="1649"/>
      <c r="R154" s="1649"/>
      <c r="S154" s="1649"/>
      <c r="T154" s="1849"/>
      <c r="U154" s="1733"/>
      <c r="V154" s="1958"/>
      <c r="W154" s="2026"/>
      <c r="X154" s="1649"/>
      <c r="Y154" s="1649"/>
      <c r="Z154" s="1649"/>
      <c r="AA154" s="2022"/>
      <c r="AB154" s="2022"/>
      <c r="AC154" s="1808"/>
      <c r="AD154" s="2025"/>
      <c r="AE154" s="2025"/>
      <c r="AF154" s="200" t="s">
        <v>563</v>
      </c>
      <c r="AG154" s="205" t="s">
        <v>126</v>
      </c>
      <c r="AH154" s="1091" t="s">
        <v>557</v>
      </c>
      <c r="AI154" s="216">
        <v>45292</v>
      </c>
      <c r="AJ154" s="216">
        <v>45636</v>
      </c>
      <c r="AK154" s="187">
        <f t="shared" si="9"/>
        <v>344</v>
      </c>
      <c r="AL154" s="188">
        <v>0.02</v>
      </c>
      <c r="AM154" s="189" t="s">
        <v>128</v>
      </c>
      <c r="AN154" s="1084" t="s">
        <v>500</v>
      </c>
      <c r="AO154" s="1084" t="s">
        <v>501</v>
      </c>
      <c r="AP154" s="1117" t="s">
        <v>502</v>
      </c>
      <c r="AQ154" s="1187" t="s">
        <v>503</v>
      </c>
    </row>
    <row r="155" spans="1:43" ht="39.75" customHeight="1">
      <c r="A155" s="1996"/>
      <c r="B155" s="1649"/>
      <c r="C155" s="1649"/>
      <c r="D155" s="1649"/>
      <c r="E155" s="1649"/>
      <c r="F155" s="1649"/>
      <c r="G155" s="1649"/>
      <c r="H155" s="1649"/>
      <c r="I155" s="1649"/>
      <c r="J155" s="1649"/>
      <c r="K155" s="1649"/>
      <c r="L155" s="1649"/>
      <c r="M155" s="1649"/>
      <c r="N155" s="1649"/>
      <c r="O155" s="1649"/>
      <c r="P155" s="1649"/>
      <c r="Q155" s="1649"/>
      <c r="R155" s="1649"/>
      <c r="S155" s="1649"/>
      <c r="T155" s="1849"/>
      <c r="U155" s="1733"/>
      <c r="V155" s="1958"/>
      <c r="W155" s="2026"/>
      <c r="X155" s="1649"/>
      <c r="Y155" s="1649"/>
      <c r="Z155" s="1649"/>
      <c r="AA155" s="2022"/>
      <c r="AB155" s="2022"/>
      <c r="AC155" s="1808"/>
      <c r="AD155" s="2025"/>
      <c r="AE155" s="2025"/>
      <c r="AF155" s="200" t="s">
        <v>564</v>
      </c>
      <c r="AG155" s="205" t="s">
        <v>126</v>
      </c>
      <c r="AH155" s="1091" t="s">
        <v>559</v>
      </c>
      <c r="AI155" s="216">
        <v>45483</v>
      </c>
      <c r="AJ155" s="216">
        <v>45636</v>
      </c>
      <c r="AK155" s="187">
        <f t="shared" si="9"/>
        <v>153</v>
      </c>
      <c r="AL155" s="188">
        <v>0.02</v>
      </c>
      <c r="AM155" s="189" t="s">
        <v>128</v>
      </c>
      <c r="AN155" s="1084" t="s">
        <v>500</v>
      </c>
      <c r="AO155" s="1084" t="s">
        <v>501</v>
      </c>
      <c r="AP155" s="1117" t="s">
        <v>502</v>
      </c>
      <c r="AQ155" s="1187" t="s">
        <v>503</v>
      </c>
    </row>
    <row r="156" spans="1:43" ht="27">
      <c r="A156" s="1996"/>
      <c r="B156" s="1649"/>
      <c r="C156" s="1649"/>
      <c r="D156" s="1649"/>
      <c r="E156" s="1649"/>
      <c r="F156" s="1649"/>
      <c r="G156" s="1649"/>
      <c r="H156" s="1649"/>
      <c r="I156" s="1649"/>
      <c r="J156" s="1649"/>
      <c r="K156" s="1649"/>
      <c r="L156" s="1649"/>
      <c r="M156" s="1649"/>
      <c r="N156" s="1649"/>
      <c r="O156" s="1649"/>
      <c r="P156" s="1649"/>
      <c r="Q156" s="1649"/>
      <c r="R156" s="1649"/>
      <c r="S156" s="1649"/>
      <c r="T156" s="1849"/>
      <c r="U156" s="1733"/>
      <c r="V156" s="1958"/>
      <c r="W156" s="2026"/>
      <c r="X156" s="1649"/>
      <c r="Y156" s="1649"/>
      <c r="Z156" s="1649"/>
      <c r="AA156" s="2022"/>
      <c r="AB156" s="2022"/>
      <c r="AC156" s="1808"/>
      <c r="AD156" s="2025"/>
      <c r="AE156" s="2025"/>
      <c r="AF156" s="200" t="s">
        <v>565</v>
      </c>
      <c r="AG156" s="205" t="s">
        <v>126</v>
      </c>
      <c r="AH156" s="1091" t="s">
        <v>561</v>
      </c>
      <c r="AI156" s="216">
        <v>45292</v>
      </c>
      <c r="AJ156" s="216">
        <v>45636</v>
      </c>
      <c r="AK156" s="187">
        <f t="shared" si="9"/>
        <v>344</v>
      </c>
      <c r="AL156" s="188">
        <v>0.02</v>
      </c>
      <c r="AM156" s="189" t="s">
        <v>128</v>
      </c>
      <c r="AN156" s="1084" t="s">
        <v>500</v>
      </c>
      <c r="AO156" s="1084" t="s">
        <v>501</v>
      </c>
      <c r="AP156" s="1117" t="s">
        <v>502</v>
      </c>
      <c r="AQ156" s="1187" t="s">
        <v>503</v>
      </c>
    </row>
    <row r="157" spans="1:43" ht="27">
      <c r="A157" s="1996"/>
      <c r="B157" s="1649"/>
      <c r="C157" s="1649"/>
      <c r="D157" s="1649"/>
      <c r="E157" s="1649"/>
      <c r="F157" s="1649"/>
      <c r="G157" s="1649"/>
      <c r="H157" s="1649"/>
      <c r="I157" s="1649"/>
      <c r="J157" s="1649"/>
      <c r="K157" s="1649"/>
      <c r="L157" s="1649"/>
      <c r="M157" s="1649"/>
      <c r="N157" s="1649"/>
      <c r="O157" s="1649"/>
      <c r="P157" s="1649"/>
      <c r="Q157" s="1649"/>
      <c r="R157" s="1649"/>
      <c r="S157" s="1649"/>
      <c r="T157" s="1849"/>
      <c r="U157" s="1733"/>
      <c r="V157" s="1958"/>
      <c r="W157" s="2026"/>
      <c r="X157" s="1649"/>
      <c r="Y157" s="1649"/>
      <c r="Z157" s="1649"/>
      <c r="AA157" s="2022"/>
      <c r="AB157" s="2022"/>
      <c r="AC157" s="1808"/>
      <c r="AD157" s="2025"/>
      <c r="AE157" s="2025"/>
      <c r="AF157" s="200" t="s">
        <v>567</v>
      </c>
      <c r="AG157" s="205" t="s">
        <v>126</v>
      </c>
      <c r="AH157" s="1091" t="s">
        <v>594</v>
      </c>
      <c r="AI157" s="216">
        <v>45324</v>
      </c>
      <c r="AJ157" s="216">
        <v>45382</v>
      </c>
      <c r="AK157" s="187">
        <f t="shared" si="9"/>
        <v>58</v>
      </c>
      <c r="AL157" s="188">
        <v>0.02</v>
      </c>
      <c r="AM157" s="189" t="s">
        <v>128</v>
      </c>
      <c r="AN157" s="1084" t="s">
        <v>500</v>
      </c>
      <c r="AO157" s="1084" t="s">
        <v>501</v>
      </c>
      <c r="AP157" s="1117" t="s">
        <v>502</v>
      </c>
      <c r="AQ157" s="1187" t="s">
        <v>503</v>
      </c>
    </row>
    <row r="158" spans="1:43" ht="42" customHeight="1">
      <c r="A158" s="1996"/>
      <c r="B158" s="1649"/>
      <c r="C158" s="1649"/>
      <c r="D158" s="1649"/>
      <c r="E158" s="1649"/>
      <c r="F158" s="1649"/>
      <c r="G158" s="1649"/>
      <c r="H158" s="1649"/>
      <c r="I158" s="1649"/>
      <c r="J158" s="1649"/>
      <c r="K158" s="1649"/>
      <c r="L158" s="1649"/>
      <c r="M158" s="1649"/>
      <c r="N158" s="1649"/>
      <c r="O158" s="1649"/>
      <c r="P158" s="1649"/>
      <c r="Q158" s="1649"/>
      <c r="R158" s="1649"/>
      <c r="S158" s="1649"/>
      <c r="T158" s="1849"/>
      <c r="U158" s="1733"/>
      <c r="V158" s="1958"/>
      <c r="W158" s="2026"/>
      <c r="X158" s="1649"/>
      <c r="Y158" s="1649"/>
      <c r="Z158" s="1649"/>
      <c r="AA158" s="2022"/>
      <c r="AB158" s="2022"/>
      <c r="AC158" s="1808"/>
      <c r="AD158" s="2025"/>
      <c r="AE158" s="2025"/>
      <c r="AF158" s="200" t="s">
        <v>569</v>
      </c>
      <c r="AG158" s="205" t="s">
        <v>126</v>
      </c>
      <c r="AH158" s="1091" t="s">
        <v>2626</v>
      </c>
      <c r="AI158" s="216">
        <v>45292</v>
      </c>
      <c r="AJ158" s="216">
        <v>45636</v>
      </c>
      <c r="AK158" s="187">
        <f t="shared" si="9"/>
        <v>344</v>
      </c>
      <c r="AL158" s="188">
        <v>0.02</v>
      </c>
      <c r="AM158" s="189" t="s">
        <v>128</v>
      </c>
      <c r="AN158" s="1084" t="s">
        <v>500</v>
      </c>
      <c r="AO158" s="1084" t="s">
        <v>501</v>
      </c>
      <c r="AP158" s="1117" t="s">
        <v>502</v>
      </c>
      <c r="AQ158" s="1187" t="s">
        <v>503</v>
      </c>
    </row>
    <row r="159" spans="1:43" ht="45.75" customHeight="1">
      <c r="A159" s="1996"/>
      <c r="B159" s="1649"/>
      <c r="C159" s="1649"/>
      <c r="D159" s="1649"/>
      <c r="E159" s="1649"/>
      <c r="F159" s="1649"/>
      <c r="G159" s="1649"/>
      <c r="H159" s="1649"/>
      <c r="I159" s="1649"/>
      <c r="J159" s="1649"/>
      <c r="K159" s="1649"/>
      <c r="L159" s="1649"/>
      <c r="M159" s="1649"/>
      <c r="N159" s="1649"/>
      <c r="O159" s="1649"/>
      <c r="P159" s="1649"/>
      <c r="Q159" s="1649"/>
      <c r="R159" s="1649"/>
      <c r="S159" s="1649"/>
      <c r="T159" s="1849"/>
      <c r="U159" s="1733"/>
      <c r="V159" s="1958"/>
      <c r="W159" s="2026"/>
      <c r="X159" s="1649"/>
      <c r="Y159" s="1649"/>
      <c r="Z159" s="1649"/>
      <c r="AA159" s="2022"/>
      <c r="AB159" s="2022"/>
      <c r="AC159" s="1808"/>
      <c r="AD159" s="2025"/>
      <c r="AE159" s="2025"/>
      <c r="AF159" s="200" t="s">
        <v>570</v>
      </c>
      <c r="AG159" s="205" t="s">
        <v>126</v>
      </c>
      <c r="AH159" s="1091" t="s">
        <v>2627</v>
      </c>
      <c r="AI159" s="216">
        <v>45292</v>
      </c>
      <c r="AJ159" s="216">
        <v>45565</v>
      </c>
      <c r="AK159" s="187">
        <f t="shared" si="9"/>
        <v>273</v>
      </c>
      <c r="AL159" s="188">
        <v>0.04</v>
      </c>
      <c r="AM159" s="189" t="s">
        <v>128</v>
      </c>
      <c r="AN159" s="1084" t="s">
        <v>500</v>
      </c>
      <c r="AO159" s="1084" t="s">
        <v>501</v>
      </c>
      <c r="AP159" s="1117" t="s">
        <v>502</v>
      </c>
      <c r="AQ159" s="1187" t="s">
        <v>503</v>
      </c>
    </row>
    <row r="160" spans="1:43" ht="24">
      <c r="A160" s="1996"/>
      <c r="B160" s="1649"/>
      <c r="C160" s="1649"/>
      <c r="D160" s="1649"/>
      <c r="E160" s="1649"/>
      <c r="F160" s="1649"/>
      <c r="G160" s="1649"/>
      <c r="H160" s="1649"/>
      <c r="I160" s="1649"/>
      <c r="J160" s="1649"/>
      <c r="K160" s="1649"/>
      <c r="L160" s="1649"/>
      <c r="M160" s="1649"/>
      <c r="N160" s="1649"/>
      <c r="O160" s="1649"/>
      <c r="P160" s="1649"/>
      <c r="Q160" s="1649"/>
      <c r="R160" s="1649"/>
      <c r="S160" s="1649"/>
      <c r="T160" s="1849"/>
      <c r="U160" s="1733"/>
      <c r="V160" s="1958"/>
      <c r="W160" s="2026"/>
      <c r="X160" s="1649"/>
      <c r="Y160" s="1649"/>
      <c r="Z160" s="1649"/>
      <c r="AA160" s="2022"/>
      <c r="AB160" s="2022"/>
      <c r="AC160" s="1808"/>
      <c r="AD160" s="2025"/>
      <c r="AE160" s="2025"/>
      <c r="AF160" s="200" t="s">
        <v>571</v>
      </c>
      <c r="AG160" s="205" t="s">
        <v>126</v>
      </c>
      <c r="AH160" s="1091" t="s">
        <v>566</v>
      </c>
      <c r="AI160" s="216">
        <v>45383</v>
      </c>
      <c r="AJ160" s="216">
        <v>45473</v>
      </c>
      <c r="AK160" s="187">
        <f t="shared" si="9"/>
        <v>90</v>
      </c>
      <c r="AL160" s="188">
        <v>0.05</v>
      </c>
      <c r="AM160" s="189" t="s">
        <v>128</v>
      </c>
      <c r="AN160" s="1084" t="s">
        <v>500</v>
      </c>
      <c r="AO160" s="1084" t="s">
        <v>501</v>
      </c>
      <c r="AP160" s="1117" t="s">
        <v>502</v>
      </c>
      <c r="AQ160" s="1187" t="s">
        <v>503</v>
      </c>
    </row>
    <row r="161" spans="1:43" ht="48.75" customHeight="1">
      <c r="A161" s="1996"/>
      <c r="B161" s="1649"/>
      <c r="C161" s="1649"/>
      <c r="D161" s="1649"/>
      <c r="E161" s="1649"/>
      <c r="F161" s="1649"/>
      <c r="G161" s="1649"/>
      <c r="H161" s="1649"/>
      <c r="I161" s="1649"/>
      <c r="J161" s="1649"/>
      <c r="K161" s="1649"/>
      <c r="L161" s="1649"/>
      <c r="M161" s="1649"/>
      <c r="N161" s="1649"/>
      <c r="O161" s="1649"/>
      <c r="P161" s="1649"/>
      <c r="Q161" s="1649"/>
      <c r="R161" s="1649"/>
      <c r="S161" s="1649"/>
      <c r="T161" s="1849"/>
      <c r="U161" s="1733"/>
      <c r="V161" s="1958"/>
      <c r="W161" s="2026"/>
      <c r="X161" s="1649"/>
      <c r="Y161" s="1649"/>
      <c r="Z161" s="1649"/>
      <c r="AA161" s="2022"/>
      <c r="AB161" s="2022"/>
      <c r="AC161" s="1808"/>
      <c r="AD161" s="2025"/>
      <c r="AE161" s="2025"/>
      <c r="AF161" s="200" t="s">
        <v>572</v>
      </c>
      <c r="AG161" s="205" t="s">
        <v>126</v>
      </c>
      <c r="AH161" s="1091" t="s">
        <v>568</v>
      </c>
      <c r="AI161" s="216">
        <v>45292</v>
      </c>
      <c r="AJ161" s="216">
        <v>45636</v>
      </c>
      <c r="AK161" s="187">
        <f t="shared" si="9"/>
        <v>344</v>
      </c>
      <c r="AL161" s="188">
        <v>0.02</v>
      </c>
      <c r="AM161" s="189" t="s">
        <v>128</v>
      </c>
      <c r="AN161" s="1084" t="s">
        <v>500</v>
      </c>
      <c r="AO161" s="1084" t="s">
        <v>501</v>
      </c>
      <c r="AP161" s="1117" t="s">
        <v>502</v>
      </c>
      <c r="AQ161" s="1187" t="s">
        <v>503</v>
      </c>
    </row>
    <row r="162" spans="1:43" ht="48.75" customHeight="1">
      <c r="A162" s="1996"/>
      <c r="B162" s="1649"/>
      <c r="C162" s="1649"/>
      <c r="D162" s="1649"/>
      <c r="E162" s="1649"/>
      <c r="F162" s="1649"/>
      <c r="G162" s="1649"/>
      <c r="H162" s="1649"/>
      <c r="I162" s="1649"/>
      <c r="J162" s="1649"/>
      <c r="K162" s="1649"/>
      <c r="L162" s="1649"/>
      <c r="M162" s="1649"/>
      <c r="N162" s="1649"/>
      <c r="O162" s="1649"/>
      <c r="P162" s="1649"/>
      <c r="Q162" s="1649"/>
      <c r="R162" s="1649"/>
      <c r="S162" s="1649"/>
      <c r="T162" s="1849"/>
      <c r="U162" s="1733"/>
      <c r="V162" s="1958"/>
      <c r="W162" s="2026"/>
      <c r="X162" s="1649"/>
      <c r="Y162" s="1649"/>
      <c r="Z162" s="1649"/>
      <c r="AA162" s="2022"/>
      <c r="AB162" s="2022"/>
      <c r="AC162" s="1808"/>
      <c r="AD162" s="2025"/>
      <c r="AE162" s="2025"/>
      <c r="AF162" s="200" t="s">
        <v>574</v>
      </c>
      <c r="AG162" s="205" t="s">
        <v>126</v>
      </c>
      <c r="AH162" s="1091" t="s">
        <v>2628</v>
      </c>
      <c r="AI162" s="216">
        <v>45292</v>
      </c>
      <c r="AJ162" s="216">
        <v>45382</v>
      </c>
      <c r="AK162" s="187">
        <f t="shared" si="9"/>
        <v>90</v>
      </c>
      <c r="AL162" s="188">
        <v>0.02</v>
      </c>
      <c r="AM162" s="189" t="s">
        <v>128</v>
      </c>
      <c r="AN162" s="1084" t="s">
        <v>500</v>
      </c>
      <c r="AO162" s="1084" t="s">
        <v>501</v>
      </c>
      <c r="AP162" s="1117" t="s">
        <v>502</v>
      </c>
      <c r="AQ162" s="1187" t="s">
        <v>503</v>
      </c>
    </row>
    <row r="163" spans="1:43" ht="54.75" customHeight="1">
      <c r="A163" s="1996"/>
      <c r="B163" s="1649"/>
      <c r="C163" s="1649"/>
      <c r="D163" s="1649"/>
      <c r="E163" s="1649"/>
      <c r="F163" s="1649"/>
      <c r="G163" s="1649"/>
      <c r="H163" s="1649"/>
      <c r="I163" s="1649"/>
      <c r="J163" s="1649"/>
      <c r="K163" s="1649"/>
      <c r="L163" s="1649"/>
      <c r="M163" s="1649"/>
      <c r="N163" s="1649"/>
      <c r="O163" s="1649"/>
      <c r="P163" s="1649"/>
      <c r="Q163" s="1649"/>
      <c r="R163" s="1649"/>
      <c r="S163" s="1649"/>
      <c r="T163" s="1849"/>
      <c r="U163" s="1733"/>
      <c r="V163" s="1958"/>
      <c r="W163" s="2026"/>
      <c r="X163" s="1649"/>
      <c r="Y163" s="1649"/>
      <c r="Z163" s="1649"/>
      <c r="AA163" s="2022"/>
      <c r="AB163" s="2022"/>
      <c r="AC163" s="1808"/>
      <c r="AD163" s="2025"/>
      <c r="AE163" s="2025"/>
      <c r="AF163" s="200" t="s">
        <v>576</v>
      </c>
      <c r="AG163" s="205" t="s">
        <v>126</v>
      </c>
      <c r="AH163" s="1091" t="s">
        <v>2629</v>
      </c>
      <c r="AI163" s="216">
        <v>45444</v>
      </c>
      <c r="AJ163" s="216">
        <v>45636</v>
      </c>
      <c r="AK163" s="187">
        <f t="shared" si="9"/>
        <v>192</v>
      </c>
      <c r="AL163" s="188">
        <v>0.05</v>
      </c>
      <c r="AM163" s="189" t="s">
        <v>128</v>
      </c>
      <c r="AN163" s="1084" t="s">
        <v>500</v>
      </c>
      <c r="AO163" s="1084" t="s">
        <v>501</v>
      </c>
      <c r="AP163" s="1117" t="s">
        <v>502</v>
      </c>
      <c r="AQ163" s="1187" t="s">
        <v>503</v>
      </c>
    </row>
    <row r="164" spans="1:43" ht="40.5" customHeight="1">
      <c r="A164" s="1996"/>
      <c r="B164" s="1649"/>
      <c r="C164" s="1649"/>
      <c r="D164" s="1649"/>
      <c r="E164" s="1649"/>
      <c r="F164" s="1649"/>
      <c r="G164" s="1649"/>
      <c r="H164" s="1649"/>
      <c r="I164" s="1649"/>
      <c r="J164" s="1649"/>
      <c r="K164" s="1649"/>
      <c r="L164" s="1649"/>
      <c r="M164" s="1649"/>
      <c r="N164" s="1649"/>
      <c r="O164" s="1649"/>
      <c r="P164" s="1649"/>
      <c r="Q164" s="1649"/>
      <c r="R164" s="1649"/>
      <c r="S164" s="1649"/>
      <c r="T164" s="1849"/>
      <c r="U164" s="1733"/>
      <c r="V164" s="1958"/>
      <c r="W164" s="2026"/>
      <c r="X164" s="1649"/>
      <c r="Y164" s="1649"/>
      <c r="Z164" s="1649"/>
      <c r="AA164" s="2022"/>
      <c r="AB164" s="2022"/>
      <c r="AC164" s="1808"/>
      <c r="AD164" s="2025"/>
      <c r="AE164" s="2025"/>
      <c r="AF164" s="200" t="s">
        <v>577</v>
      </c>
      <c r="AG164" s="205" t="s">
        <v>126</v>
      </c>
      <c r="AH164" s="1091" t="s">
        <v>2630</v>
      </c>
      <c r="AI164" s="216">
        <v>45292</v>
      </c>
      <c r="AJ164" s="216">
        <v>45382</v>
      </c>
      <c r="AK164" s="187">
        <f t="shared" si="9"/>
        <v>90</v>
      </c>
      <c r="AL164" s="188">
        <v>0.02</v>
      </c>
      <c r="AM164" s="189" t="s">
        <v>128</v>
      </c>
      <c r="AN164" s="1084" t="s">
        <v>500</v>
      </c>
      <c r="AO164" s="1084" t="s">
        <v>501</v>
      </c>
      <c r="AP164" s="1117" t="s">
        <v>502</v>
      </c>
      <c r="AQ164" s="1187" t="s">
        <v>503</v>
      </c>
    </row>
    <row r="165" spans="1:43" ht="27">
      <c r="A165" s="1996"/>
      <c r="B165" s="1649"/>
      <c r="C165" s="1649"/>
      <c r="D165" s="1649"/>
      <c r="E165" s="1649"/>
      <c r="F165" s="1649"/>
      <c r="G165" s="1649"/>
      <c r="H165" s="1649"/>
      <c r="I165" s="1649"/>
      <c r="J165" s="1649"/>
      <c r="K165" s="1649"/>
      <c r="L165" s="1649"/>
      <c r="M165" s="1649"/>
      <c r="N165" s="1649"/>
      <c r="O165" s="1649"/>
      <c r="P165" s="1649"/>
      <c r="Q165" s="1649"/>
      <c r="R165" s="1649"/>
      <c r="S165" s="1649"/>
      <c r="T165" s="1849"/>
      <c r="U165" s="1733"/>
      <c r="V165" s="1958"/>
      <c r="W165" s="2026"/>
      <c r="X165" s="1649"/>
      <c r="Y165" s="1649"/>
      <c r="Z165" s="1649"/>
      <c r="AA165" s="2022"/>
      <c r="AB165" s="2022"/>
      <c r="AC165" s="1808"/>
      <c r="AD165" s="2025"/>
      <c r="AE165" s="2025"/>
      <c r="AF165" s="200" t="s">
        <v>578</v>
      </c>
      <c r="AG165" s="205" t="s">
        <v>126</v>
      </c>
      <c r="AH165" s="1091" t="s">
        <v>573</v>
      </c>
      <c r="AI165" s="216">
        <v>45383</v>
      </c>
      <c r="AJ165" s="216">
        <v>45636</v>
      </c>
      <c r="AK165" s="187">
        <f t="shared" si="9"/>
        <v>253</v>
      </c>
      <c r="AL165" s="188">
        <v>0.02</v>
      </c>
      <c r="AM165" s="189" t="s">
        <v>128</v>
      </c>
      <c r="AN165" s="1084" t="s">
        <v>500</v>
      </c>
      <c r="AO165" s="1084" t="s">
        <v>501</v>
      </c>
      <c r="AP165" s="1117" t="s">
        <v>502</v>
      </c>
      <c r="AQ165" s="1187" t="s">
        <v>503</v>
      </c>
    </row>
    <row r="166" spans="1:43" ht="58.5" customHeight="1">
      <c r="A166" s="1996"/>
      <c r="B166" s="1649"/>
      <c r="C166" s="1649"/>
      <c r="D166" s="1649"/>
      <c r="E166" s="1649"/>
      <c r="F166" s="1649"/>
      <c r="G166" s="1649"/>
      <c r="H166" s="1649"/>
      <c r="I166" s="1649"/>
      <c r="J166" s="1649"/>
      <c r="K166" s="1649"/>
      <c r="L166" s="1649"/>
      <c r="M166" s="1649"/>
      <c r="N166" s="1649"/>
      <c r="O166" s="1649"/>
      <c r="P166" s="1649"/>
      <c r="Q166" s="1649"/>
      <c r="R166" s="1649"/>
      <c r="S166" s="1649"/>
      <c r="T166" s="1849"/>
      <c r="U166" s="1733"/>
      <c r="V166" s="1958"/>
      <c r="W166" s="2026"/>
      <c r="X166" s="1649"/>
      <c r="Y166" s="1649"/>
      <c r="Z166" s="1649"/>
      <c r="AA166" s="2022"/>
      <c r="AB166" s="2022"/>
      <c r="AC166" s="1808"/>
      <c r="AD166" s="2025"/>
      <c r="AE166" s="2025"/>
      <c r="AF166" s="200" t="s">
        <v>580</v>
      </c>
      <c r="AG166" s="205" t="s">
        <v>126</v>
      </c>
      <c r="AH166" s="1091" t="s">
        <v>575</v>
      </c>
      <c r="AI166" s="216">
        <v>45292</v>
      </c>
      <c r="AJ166" s="216">
        <v>45636</v>
      </c>
      <c r="AK166" s="187">
        <f t="shared" si="9"/>
        <v>344</v>
      </c>
      <c r="AL166" s="188">
        <v>0.03</v>
      </c>
      <c r="AM166" s="189" t="s">
        <v>128</v>
      </c>
      <c r="AN166" s="1084" t="s">
        <v>500</v>
      </c>
      <c r="AO166" s="1084" t="s">
        <v>501</v>
      </c>
      <c r="AP166" s="1117" t="s">
        <v>502</v>
      </c>
      <c r="AQ166" s="1187" t="s">
        <v>503</v>
      </c>
    </row>
    <row r="167" spans="1:43" ht="40.5">
      <c r="A167" s="1996"/>
      <c r="B167" s="1649"/>
      <c r="C167" s="1649"/>
      <c r="D167" s="1649"/>
      <c r="E167" s="1649"/>
      <c r="F167" s="1649"/>
      <c r="G167" s="1649"/>
      <c r="H167" s="1649"/>
      <c r="I167" s="1649"/>
      <c r="J167" s="1649"/>
      <c r="K167" s="1649"/>
      <c r="L167" s="1649"/>
      <c r="M167" s="1649"/>
      <c r="N167" s="1649"/>
      <c r="O167" s="1649"/>
      <c r="P167" s="1649"/>
      <c r="Q167" s="1649"/>
      <c r="R167" s="1649"/>
      <c r="S167" s="1649"/>
      <c r="T167" s="1849"/>
      <c r="U167" s="1733"/>
      <c r="V167" s="1958"/>
      <c r="W167" s="2026"/>
      <c r="X167" s="1649"/>
      <c r="Y167" s="1649"/>
      <c r="Z167" s="1649"/>
      <c r="AA167" s="2022"/>
      <c r="AB167" s="2022"/>
      <c r="AC167" s="1808"/>
      <c r="AD167" s="2025"/>
      <c r="AE167" s="2025"/>
      <c r="AF167" s="200" t="s">
        <v>582</v>
      </c>
      <c r="AG167" s="205" t="s">
        <v>126</v>
      </c>
      <c r="AH167" s="1091" t="s">
        <v>2631</v>
      </c>
      <c r="AI167" s="216">
        <v>45292</v>
      </c>
      <c r="AJ167" s="216">
        <v>45636</v>
      </c>
      <c r="AK167" s="187">
        <f t="shared" si="9"/>
        <v>344</v>
      </c>
      <c r="AL167" s="188">
        <v>0.03</v>
      </c>
      <c r="AM167" s="189" t="s">
        <v>128</v>
      </c>
      <c r="AN167" s="1084" t="s">
        <v>500</v>
      </c>
      <c r="AO167" s="1084" t="s">
        <v>501</v>
      </c>
      <c r="AP167" s="1117" t="s">
        <v>502</v>
      </c>
      <c r="AQ167" s="1187" t="s">
        <v>503</v>
      </c>
    </row>
    <row r="168" spans="1:43" ht="59.25" customHeight="1">
      <c r="A168" s="1996"/>
      <c r="B168" s="1649"/>
      <c r="C168" s="1649"/>
      <c r="D168" s="1649"/>
      <c r="E168" s="1649"/>
      <c r="F168" s="1649"/>
      <c r="G168" s="1649"/>
      <c r="H168" s="1649"/>
      <c r="I168" s="1649"/>
      <c r="J168" s="1649"/>
      <c r="K168" s="1649"/>
      <c r="L168" s="1649"/>
      <c r="M168" s="1649"/>
      <c r="N168" s="1649"/>
      <c r="O168" s="1649"/>
      <c r="P168" s="1649"/>
      <c r="Q168" s="1649"/>
      <c r="R168" s="1649"/>
      <c r="S168" s="1649"/>
      <c r="T168" s="1849"/>
      <c r="U168" s="1733"/>
      <c r="V168" s="1958"/>
      <c r="W168" s="2026"/>
      <c r="X168" s="1649"/>
      <c r="Y168" s="1649"/>
      <c r="Z168" s="1649"/>
      <c r="AA168" s="2022"/>
      <c r="AB168" s="2022"/>
      <c r="AC168" s="1808"/>
      <c r="AD168" s="2025"/>
      <c r="AE168" s="2025"/>
      <c r="AF168" s="200" t="s">
        <v>583</v>
      </c>
      <c r="AG168" s="205" t="s">
        <v>126</v>
      </c>
      <c r="AH168" s="1091" t="s">
        <v>2632</v>
      </c>
      <c r="AI168" s="216">
        <v>45383</v>
      </c>
      <c r="AJ168" s="216">
        <v>45636</v>
      </c>
      <c r="AK168" s="187">
        <f t="shared" si="9"/>
        <v>253</v>
      </c>
      <c r="AL168" s="188">
        <v>0.04</v>
      </c>
      <c r="AM168" s="189" t="s">
        <v>128</v>
      </c>
      <c r="AN168" s="1084" t="s">
        <v>500</v>
      </c>
      <c r="AO168" s="1084" t="s">
        <v>501</v>
      </c>
      <c r="AP168" s="1117" t="s">
        <v>502</v>
      </c>
      <c r="AQ168" s="1187" t="s">
        <v>503</v>
      </c>
    </row>
    <row r="169" spans="1:43" ht="24">
      <c r="A169" s="1996"/>
      <c r="B169" s="1649"/>
      <c r="C169" s="1649"/>
      <c r="D169" s="1649"/>
      <c r="E169" s="1649"/>
      <c r="F169" s="1649"/>
      <c r="G169" s="1649"/>
      <c r="H169" s="1649"/>
      <c r="I169" s="1649"/>
      <c r="J169" s="1649"/>
      <c r="K169" s="1649"/>
      <c r="L169" s="1649"/>
      <c r="M169" s="1649"/>
      <c r="N169" s="1649"/>
      <c r="O169" s="1649"/>
      <c r="P169" s="1649"/>
      <c r="Q169" s="1649"/>
      <c r="R169" s="1649"/>
      <c r="S169" s="1649"/>
      <c r="T169" s="1849"/>
      <c r="U169" s="1733"/>
      <c r="V169" s="1958"/>
      <c r="W169" s="2026"/>
      <c r="X169" s="1649"/>
      <c r="Y169" s="1649"/>
      <c r="Z169" s="1649"/>
      <c r="AA169" s="2022"/>
      <c r="AB169" s="2022"/>
      <c r="AC169" s="1808"/>
      <c r="AD169" s="2025"/>
      <c r="AE169" s="2025"/>
      <c r="AF169" s="200" t="s">
        <v>584</v>
      </c>
      <c r="AG169" s="205" t="s">
        <v>126</v>
      </c>
      <c r="AH169" s="1091" t="s">
        <v>579</v>
      </c>
      <c r="AI169" s="216">
        <v>45292</v>
      </c>
      <c r="AJ169" s="216">
        <v>45473</v>
      </c>
      <c r="AK169" s="187">
        <f t="shared" si="9"/>
        <v>181</v>
      </c>
      <c r="AL169" s="188">
        <v>0.02</v>
      </c>
      <c r="AM169" s="189" t="s">
        <v>128</v>
      </c>
      <c r="AN169" s="1084" t="s">
        <v>500</v>
      </c>
      <c r="AO169" s="1084" t="s">
        <v>501</v>
      </c>
      <c r="AP169" s="1117" t="s">
        <v>502</v>
      </c>
      <c r="AQ169" s="1187" t="s">
        <v>503</v>
      </c>
    </row>
    <row r="170" spans="1:43" ht="24">
      <c r="A170" s="1996"/>
      <c r="B170" s="1649"/>
      <c r="C170" s="1649"/>
      <c r="D170" s="1649"/>
      <c r="E170" s="1649"/>
      <c r="F170" s="1649"/>
      <c r="G170" s="1649"/>
      <c r="H170" s="1649"/>
      <c r="I170" s="1649"/>
      <c r="J170" s="1649"/>
      <c r="K170" s="1649"/>
      <c r="L170" s="1649"/>
      <c r="M170" s="1649"/>
      <c r="N170" s="1649"/>
      <c r="O170" s="1649"/>
      <c r="P170" s="1649"/>
      <c r="Q170" s="1649"/>
      <c r="R170" s="1649"/>
      <c r="S170" s="1649"/>
      <c r="T170" s="1849"/>
      <c r="U170" s="1733"/>
      <c r="V170" s="1958"/>
      <c r="W170" s="2026"/>
      <c r="X170" s="1649"/>
      <c r="Y170" s="1649"/>
      <c r="Z170" s="1649"/>
      <c r="AA170" s="2022"/>
      <c r="AB170" s="2022"/>
      <c r="AC170" s="1808"/>
      <c r="AD170" s="2025"/>
      <c r="AE170" s="2025"/>
      <c r="AF170" s="200" t="s">
        <v>585</v>
      </c>
      <c r="AG170" s="205" t="s">
        <v>126</v>
      </c>
      <c r="AH170" s="1084" t="s">
        <v>581</v>
      </c>
      <c r="AI170" s="217">
        <v>45566</v>
      </c>
      <c r="AJ170" s="217">
        <v>45656</v>
      </c>
      <c r="AK170" s="187">
        <f t="shared" si="9"/>
        <v>90</v>
      </c>
      <c r="AL170" s="188">
        <v>0.02</v>
      </c>
      <c r="AM170" s="189" t="s">
        <v>128</v>
      </c>
      <c r="AN170" s="1084" t="s">
        <v>500</v>
      </c>
      <c r="AO170" s="1084" t="s">
        <v>501</v>
      </c>
      <c r="AP170" s="1117" t="s">
        <v>502</v>
      </c>
      <c r="AQ170" s="1187" t="s">
        <v>503</v>
      </c>
    </row>
    <row r="171" spans="1:43" ht="24">
      <c r="A171" s="1996"/>
      <c r="B171" s="1649"/>
      <c r="C171" s="1649"/>
      <c r="D171" s="1649"/>
      <c r="E171" s="1649"/>
      <c r="F171" s="1649"/>
      <c r="G171" s="1649"/>
      <c r="H171" s="1649"/>
      <c r="I171" s="1649"/>
      <c r="J171" s="1649"/>
      <c r="K171" s="1649"/>
      <c r="L171" s="1649"/>
      <c r="M171" s="1649"/>
      <c r="N171" s="1649"/>
      <c r="O171" s="1649"/>
      <c r="P171" s="1649"/>
      <c r="Q171" s="1649"/>
      <c r="R171" s="1649"/>
      <c r="S171" s="1649"/>
      <c r="T171" s="1849"/>
      <c r="U171" s="1733"/>
      <c r="V171" s="1958"/>
      <c r="W171" s="2026"/>
      <c r="X171" s="1649"/>
      <c r="Y171" s="1649"/>
      <c r="Z171" s="1649"/>
      <c r="AA171" s="2022"/>
      <c r="AB171" s="2022"/>
      <c r="AC171" s="1808"/>
      <c r="AD171" s="2025"/>
      <c r="AE171" s="2025"/>
      <c r="AF171" s="200" t="s">
        <v>587</v>
      </c>
      <c r="AG171" s="205" t="s">
        <v>126</v>
      </c>
      <c r="AH171" s="1084" t="s">
        <v>2633</v>
      </c>
      <c r="AI171" s="216">
        <v>45474</v>
      </c>
      <c r="AJ171" s="216">
        <v>45636</v>
      </c>
      <c r="AK171" s="187">
        <f t="shared" si="9"/>
        <v>162</v>
      </c>
      <c r="AL171" s="188">
        <v>0.05</v>
      </c>
      <c r="AM171" s="189" t="s">
        <v>128</v>
      </c>
      <c r="AN171" s="1084" t="s">
        <v>500</v>
      </c>
      <c r="AO171" s="1084" t="s">
        <v>501</v>
      </c>
      <c r="AP171" s="1117" t="s">
        <v>502</v>
      </c>
      <c r="AQ171" s="1187" t="s">
        <v>503</v>
      </c>
    </row>
    <row r="172" spans="1:43" ht="61.5" customHeight="1">
      <c r="A172" s="1996"/>
      <c r="B172" s="1649"/>
      <c r="C172" s="1649"/>
      <c r="D172" s="1649"/>
      <c r="E172" s="1649"/>
      <c r="F172" s="1649"/>
      <c r="G172" s="1649"/>
      <c r="H172" s="1649"/>
      <c r="I172" s="1649"/>
      <c r="J172" s="1649"/>
      <c r="K172" s="1649"/>
      <c r="L172" s="1649"/>
      <c r="M172" s="1649"/>
      <c r="N172" s="1649"/>
      <c r="O172" s="1649"/>
      <c r="P172" s="1649"/>
      <c r="Q172" s="1649"/>
      <c r="R172" s="1649"/>
      <c r="S172" s="1649"/>
      <c r="T172" s="1849"/>
      <c r="U172" s="1733"/>
      <c r="V172" s="1958"/>
      <c r="W172" s="2026"/>
      <c r="X172" s="1649"/>
      <c r="Y172" s="1649"/>
      <c r="Z172" s="1649"/>
      <c r="AA172" s="2022"/>
      <c r="AB172" s="2022"/>
      <c r="AC172" s="1808"/>
      <c r="AD172" s="2025"/>
      <c r="AE172" s="2025"/>
      <c r="AF172" s="200" t="s">
        <v>588</v>
      </c>
      <c r="AG172" s="205" t="s">
        <v>126</v>
      </c>
      <c r="AH172" s="1091" t="s">
        <v>2634</v>
      </c>
      <c r="AI172" s="216">
        <v>45383</v>
      </c>
      <c r="AJ172" s="216">
        <v>45565</v>
      </c>
      <c r="AK172" s="187">
        <f t="shared" si="9"/>
        <v>182</v>
      </c>
      <c r="AL172" s="188">
        <v>0.02</v>
      </c>
      <c r="AM172" s="189" t="s">
        <v>128</v>
      </c>
      <c r="AN172" s="1084" t="s">
        <v>500</v>
      </c>
      <c r="AO172" s="1084" t="s">
        <v>501</v>
      </c>
      <c r="AP172" s="1117" t="s">
        <v>502</v>
      </c>
      <c r="AQ172" s="1187" t="s">
        <v>503</v>
      </c>
    </row>
    <row r="173" spans="1:43" ht="75" customHeight="1">
      <c r="A173" s="1996"/>
      <c r="B173" s="1649"/>
      <c r="C173" s="1649"/>
      <c r="D173" s="1649"/>
      <c r="E173" s="1649"/>
      <c r="F173" s="1649"/>
      <c r="G173" s="1649"/>
      <c r="H173" s="1649"/>
      <c r="I173" s="1649"/>
      <c r="J173" s="1649"/>
      <c r="K173" s="1649"/>
      <c r="L173" s="1649"/>
      <c r="M173" s="1649"/>
      <c r="N173" s="1649"/>
      <c r="O173" s="1649"/>
      <c r="P173" s="1649"/>
      <c r="Q173" s="1649"/>
      <c r="R173" s="1649"/>
      <c r="S173" s="1649"/>
      <c r="T173" s="1849"/>
      <c r="U173" s="1733"/>
      <c r="V173" s="1958"/>
      <c r="W173" s="2026"/>
      <c r="X173" s="1649"/>
      <c r="Y173" s="1649"/>
      <c r="Z173" s="1649"/>
      <c r="AA173" s="2022"/>
      <c r="AB173" s="2022"/>
      <c r="AC173" s="1808"/>
      <c r="AD173" s="2025"/>
      <c r="AE173" s="2025"/>
      <c r="AF173" s="200" t="s">
        <v>589</v>
      </c>
      <c r="AG173" s="205" t="s">
        <v>126</v>
      </c>
      <c r="AH173" s="1093" t="s">
        <v>2635</v>
      </c>
      <c r="AI173" s="216">
        <v>45383</v>
      </c>
      <c r="AJ173" s="216">
        <v>45473</v>
      </c>
      <c r="AK173" s="187">
        <f t="shared" si="9"/>
        <v>90</v>
      </c>
      <c r="AL173" s="188">
        <v>0.02</v>
      </c>
      <c r="AM173" s="189" t="s">
        <v>128</v>
      </c>
      <c r="AN173" s="1084" t="s">
        <v>500</v>
      </c>
      <c r="AO173" s="1084" t="s">
        <v>501</v>
      </c>
      <c r="AP173" s="1117" t="s">
        <v>502</v>
      </c>
      <c r="AQ173" s="1187" t="s">
        <v>503</v>
      </c>
    </row>
    <row r="174" spans="1:43" ht="79.5" customHeight="1">
      <c r="A174" s="1996"/>
      <c r="B174" s="1649"/>
      <c r="C174" s="1649"/>
      <c r="D174" s="1649"/>
      <c r="E174" s="1649"/>
      <c r="F174" s="1649"/>
      <c r="G174" s="1649"/>
      <c r="H174" s="1649"/>
      <c r="I174" s="1649"/>
      <c r="J174" s="1649"/>
      <c r="K174" s="1649"/>
      <c r="L174" s="1649"/>
      <c r="M174" s="1649"/>
      <c r="N174" s="1649"/>
      <c r="O174" s="1649"/>
      <c r="P174" s="1649"/>
      <c r="Q174" s="1649"/>
      <c r="R174" s="1649"/>
      <c r="S174" s="1649"/>
      <c r="T174" s="1849"/>
      <c r="U174" s="1733"/>
      <c r="V174" s="1958"/>
      <c r="W174" s="2026"/>
      <c r="X174" s="1649"/>
      <c r="Y174" s="1649"/>
      <c r="Z174" s="1649"/>
      <c r="AA174" s="2022"/>
      <c r="AB174" s="2022"/>
      <c r="AC174" s="1808"/>
      <c r="AD174" s="2025"/>
      <c r="AE174" s="2025"/>
      <c r="AF174" s="200" t="s">
        <v>590</v>
      </c>
      <c r="AG174" s="205" t="s">
        <v>126</v>
      </c>
      <c r="AH174" s="1093" t="s">
        <v>586</v>
      </c>
      <c r="AI174" s="216">
        <v>45474</v>
      </c>
      <c r="AJ174" s="216">
        <v>45636</v>
      </c>
      <c r="AK174" s="187">
        <f t="shared" si="9"/>
        <v>162</v>
      </c>
      <c r="AL174" s="188">
        <v>0.02</v>
      </c>
      <c r="AM174" s="189" t="s">
        <v>128</v>
      </c>
      <c r="AN174" s="1084" t="s">
        <v>500</v>
      </c>
      <c r="AO174" s="1084" t="s">
        <v>501</v>
      </c>
      <c r="AP174" s="1117" t="s">
        <v>502</v>
      </c>
      <c r="AQ174" s="1187" t="s">
        <v>503</v>
      </c>
    </row>
    <row r="175" spans="1:43" ht="66.75" customHeight="1">
      <c r="A175" s="1996"/>
      <c r="B175" s="1649"/>
      <c r="C175" s="1649"/>
      <c r="D175" s="1649"/>
      <c r="E175" s="1649"/>
      <c r="F175" s="1649"/>
      <c r="G175" s="1649"/>
      <c r="H175" s="1649"/>
      <c r="I175" s="1649"/>
      <c r="J175" s="1649"/>
      <c r="K175" s="1649"/>
      <c r="L175" s="1649"/>
      <c r="M175" s="1649"/>
      <c r="N175" s="1649"/>
      <c r="O175" s="1649"/>
      <c r="P175" s="1649"/>
      <c r="Q175" s="1649"/>
      <c r="R175" s="1649"/>
      <c r="S175" s="1649"/>
      <c r="T175" s="1849"/>
      <c r="U175" s="1733"/>
      <c r="V175" s="1958"/>
      <c r="W175" s="2026"/>
      <c r="X175" s="1649"/>
      <c r="Y175" s="1649"/>
      <c r="Z175" s="1649"/>
      <c r="AA175" s="2022"/>
      <c r="AB175" s="2022"/>
      <c r="AC175" s="1808"/>
      <c r="AD175" s="2025"/>
      <c r="AE175" s="2025"/>
      <c r="AF175" s="200" t="s">
        <v>591</v>
      </c>
      <c r="AG175" s="205" t="s">
        <v>126</v>
      </c>
      <c r="AH175" s="1091" t="s">
        <v>2636</v>
      </c>
      <c r="AI175" s="216">
        <v>45292</v>
      </c>
      <c r="AJ175" s="216">
        <v>45656</v>
      </c>
      <c r="AK175" s="187">
        <f t="shared" si="9"/>
        <v>364</v>
      </c>
      <c r="AL175" s="188">
        <v>0.02</v>
      </c>
      <c r="AM175" s="189" t="s">
        <v>128</v>
      </c>
      <c r="AN175" s="1084" t="s">
        <v>500</v>
      </c>
      <c r="AO175" s="1084" t="s">
        <v>501</v>
      </c>
      <c r="AP175" s="1117" t="s">
        <v>502</v>
      </c>
      <c r="AQ175" s="1187" t="s">
        <v>503</v>
      </c>
    </row>
    <row r="176" spans="1:43" ht="52.5" customHeight="1">
      <c r="A176" s="1996"/>
      <c r="B176" s="1649"/>
      <c r="C176" s="1649"/>
      <c r="D176" s="1649"/>
      <c r="E176" s="1649"/>
      <c r="F176" s="1649"/>
      <c r="G176" s="1649"/>
      <c r="H176" s="1649"/>
      <c r="I176" s="1649"/>
      <c r="J176" s="1649"/>
      <c r="K176" s="1649"/>
      <c r="L176" s="1649"/>
      <c r="M176" s="1649"/>
      <c r="N176" s="1649"/>
      <c r="O176" s="1649"/>
      <c r="P176" s="1649"/>
      <c r="Q176" s="1649"/>
      <c r="R176" s="1649"/>
      <c r="S176" s="1649"/>
      <c r="T176" s="1849"/>
      <c r="U176" s="1733"/>
      <c r="V176" s="1958"/>
      <c r="W176" s="2026"/>
      <c r="X176" s="1649"/>
      <c r="Y176" s="1649"/>
      <c r="Z176" s="1649"/>
      <c r="AA176" s="2022"/>
      <c r="AB176" s="2022"/>
      <c r="AC176" s="1808"/>
      <c r="AD176" s="2025"/>
      <c r="AE176" s="2025"/>
      <c r="AF176" s="200" t="s">
        <v>592</v>
      </c>
      <c r="AG176" s="205" t="s">
        <v>126</v>
      </c>
      <c r="AH176" s="1091" t="s">
        <v>2637</v>
      </c>
      <c r="AI176" s="216">
        <v>45292</v>
      </c>
      <c r="AJ176" s="216">
        <v>45636</v>
      </c>
      <c r="AK176" s="187">
        <f t="shared" si="9"/>
        <v>344</v>
      </c>
      <c r="AL176" s="188">
        <v>0.02</v>
      </c>
      <c r="AM176" s="189" t="s">
        <v>128</v>
      </c>
      <c r="AN176" s="1084" t="s">
        <v>500</v>
      </c>
      <c r="AO176" s="1084" t="s">
        <v>501</v>
      </c>
      <c r="AP176" s="1117" t="s">
        <v>502</v>
      </c>
      <c r="AQ176" s="1187" t="s">
        <v>503</v>
      </c>
    </row>
    <row r="177" spans="1:43" ht="50.25" customHeight="1">
      <c r="A177" s="1996"/>
      <c r="B177" s="1649"/>
      <c r="C177" s="1649"/>
      <c r="D177" s="1649"/>
      <c r="E177" s="1649"/>
      <c r="F177" s="1649"/>
      <c r="G177" s="1649"/>
      <c r="H177" s="1649"/>
      <c r="I177" s="1649"/>
      <c r="J177" s="1649"/>
      <c r="K177" s="1649"/>
      <c r="L177" s="1649"/>
      <c r="M177" s="1649"/>
      <c r="N177" s="1649"/>
      <c r="O177" s="1649"/>
      <c r="P177" s="1649"/>
      <c r="Q177" s="1649"/>
      <c r="R177" s="1649"/>
      <c r="S177" s="1649"/>
      <c r="T177" s="1849"/>
      <c r="U177" s="1733"/>
      <c r="V177" s="1958"/>
      <c r="W177" s="2026"/>
      <c r="X177" s="1649"/>
      <c r="Y177" s="1649"/>
      <c r="Z177" s="1649"/>
      <c r="AA177" s="2022"/>
      <c r="AB177" s="2022"/>
      <c r="AC177" s="1808"/>
      <c r="AD177" s="2025"/>
      <c r="AE177" s="2025"/>
      <c r="AF177" s="200" t="s">
        <v>593</v>
      </c>
      <c r="AG177" s="205" t="s">
        <v>126</v>
      </c>
      <c r="AH177" s="1091" t="s">
        <v>2638</v>
      </c>
      <c r="AI177" s="216">
        <v>45292</v>
      </c>
      <c r="AJ177" s="216">
        <v>45382</v>
      </c>
      <c r="AK177" s="187">
        <f t="shared" si="9"/>
        <v>90</v>
      </c>
      <c r="AL177" s="188">
        <v>0.02</v>
      </c>
      <c r="AM177" s="189" t="s">
        <v>128</v>
      </c>
      <c r="AN177" s="1084" t="s">
        <v>500</v>
      </c>
      <c r="AO177" s="1084" t="s">
        <v>501</v>
      </c>
      <c r="AP177" s="1117" t="s">
        <v>502</v>
      </c>
      <c r="AQ177" s="1187" t="s">
        <v>503</v>
      </c>
    </row>
    <row r="178" spans="1:43" ht="68.25" customHeight="1">
      <c r="A178" s="1996"/>
      <c r="B178" s="1649"/>
      <c r="C178" s="1649"/>
      <c r="D178" s="1649"/>
      <c r="E178" s="1649"/>
      <c r="F178" s="1649"/>
      <c r="G178" s="1649"/>
      <c r="H178" s="1649"/>
      <c r="I178" s="1649"/>
      <c r="J178" s="1649"/>
      <c r="K178" s="1649"/>
      <c r="L178" s="1649"/>
      <c r="M178" s="1649"/>
      <c r="N178" s="1649"/>
      <c r="O178" s="1649"/>
      <c r="P178" s="1649"/>
      <c r="Q178" s="1649"/>
      <c r="R178" s="1649"/>
      <c r="S178" s="1649"/>
      <c r="T178" s="1849"/>
      <c r="U178" s="1733"/>
      <c r="V178" s="1958"/>
      <c r="W178" s="2026"/>
      <c r="X178" s="1649"/>
      <c r="Y178" s="1649"/>
      <c r="Z178" s="1649"/>
      <c r="AA178" s="2022"/>
      <c r="AB178" s="2022"/>
      <c r="AC178" s="1808"/>
      <c r="AD178" s="2025"/>
      <c r="AE178" s="2025"/>
      <c r="AF178" s="200" t="s">
        <v>669</v>
      </c>
      <c r="AG178" s="205" t="s">
        <v>126</v>
      </c>
      <c r="AH178" s="1091" t="s">
        <v>2639</v>
      </c>
      <c r="AI178" s="216">
        <v>45323</v>
      </c>
      <c r="AJ178" s="216">
        <v>45381</v>
      </c>
      <c r="AK178" s="187">
        <f t="shared" si="9"/>
        <v>58</v>
      </c>
      <c r="AL178" s="188">
        <v>0.02</v>
      </c>
      <c r="AM178" s="189" t="s">
        <v>128</v>
      </c>
      <c r="AN178" s="1084" t="s">
        <v>500</v>
      </c>
      <c r="AO178" s="1084" t="s">
        <v>501</v>
      </c>
      <c r="AP178" s="1117" t="s">
        <v>502</v>
      </c>
      <c r="AQ178" s="1187" t="s">
        <v>503</v>
      </c>
    </row>
    <row r="179" spans="1:43" ht="45" customHeight="1">
      <c r="A179" s="1996"/>
      <c r="B179" s="1649"/>
      <c r="C179" s="1649"/>
      <c r="D179" s="1649"/>
      <c r="E179" s="1649"/>
      <c r="F179" s="1649"/>
      <c r="G179" s="1649"/>
      <c r="H179" s="1649"/>
      <c r="I179" s="1649"/>
      <c r="J179" s="1649"/>
      <c r="K179" s="1649"/>
      <c r="L179" s="1649"/>
      <c r="M179" s="1649"/>
      <c r="N179" s="1649"/>
      <c r="O179" s="1649"/>
      <c r="P179" s="1649"/>
      <c r="Q179" s="1649"/>
      <c r="R179" s="1649"/>
      <c r="S179" s="1649"/>
      <c r="T179" s="1849"/>
      <c r="U179" s="1733"/>
      <c r="V179" s="1958"/>
      <c r="W179" s="2026"/>
      <c r="X179" s="1649"/>
      <c r="Y179" s="1649"/>
      <c r="Z179" s="1649"/>
      <c r="AA179" s="2022"/>
      <c r="AB179" s="2022"/>
      <c r="AC179" s="1808"/>
      <c r="AD179" s="2025"/>
      <c r="AE179" s="2025"/>
      <c r="AF179" s="200" t="s">
        <v>670</v>
      </c>
      <c r="AG179" s="205" t="s">
        <v>126</v>
      </c>
      <c r="AH179" s="1091" t="s">
        <v>2640</v>
      </c>
      <c r="AI179" s="218">
        <v>45566</v>
      </c>
      <c r="AJ179" s="216">
        <v>45636</v>
      </c>
      <c r="AK179" s="187">
        <f t="shared" si="9"/>
        <v>70</v>
      </c>
      <c r="AL179" s="188">
        <v>0.04</v>
      </c>
      <c r="AM179" s="189" t="s">
        <v>128</v>
      </c>
      <c r="AN179" s="1084" t="s">
        <v>500</v>
      </c>
      <c r="AO179" s="1084" t="s">
        <v>501</v>
      </c>
      <c r="AP179" s="1117" t="s">
        <v>502</v>
      </c>
      <c r="AQ179" s="1187" t="s">
        <v>503</v>
      </c>
    </row>
    <row r="180" spans="1:43" ht="56.25" customHeight="1">
      <c r="A180" s="1996"/>
      <c r="B180" s="1649"/>
      <c r="C180" s="1649"/>
      <c r="D180" s="1649"/>
      <c r="E180" s="1649"/>
      <c r="F180" s="1649"/>
      <c r="G180" s="1649"/>
      <c r="H180" s="1649"/>
      <c r="I180" s="1649"/>
      <c r="J180" s="1649"/>
      <c r="K180" s="1649"/>
      <c r="L180" s="1649"/>
      <c r="M180" s="1649"/>
      <c r="N180" s="1649"/>
      <c r="O180" s="1649"/>
      <c r="P180" s="1649"/>
      <c r="Q180" s="1649"/>
      <c r="R180" s="1649"/>
      <c r="S180" s="1649"/>
      <c r="T180" s="1849"/>
      <c r="U180" s="1733"/>
      <c r="V180" s="1958"/>
      <c r="W180" s="2026"/>
      <c r="X180" s="1649"/>
      <c r="Y180" s="1649"/>
      <c r="Z180" s="1649"/>
      <c r="AA180" s="2022"/>
      <c r="AB180" s="2022"/>
      <c r="AC180" s="1808"/>
      <c r="AD180" s="2025"/>
      <c r="AE180" s="2025"/>
      <c r="AF180" s="200" t="s">
        <v>671</v>
      </c>
      <c r="AG180" s="205" t="s">
        <v>126</v>
      </c>
      <c r="AH180" s="1091" t="s">
        <v>2641</v>
      </c>
      <c r="AI180" s="218">
        <v>45566</v>
      </c>
      <c r="AJ180" s="216">
        <v>45636</v>
      </c>
      <c r="AK180" s="187">
        <f t="shared" si="9"/>
        <v>70</v>
      </c>
      <c r="AL180" s="188">
        <v>0.04</v>
      </c>
      <c r="AM180" s="189" t="s">
        <v>128</v>
      </c>
      <c r="AN180" s="1084" t="s">
        <v>500</v>
      </c>
      <c r="AO180" s="1084" t="s">
        <v>501</v>
      </c>
      <c r="AP180" s="1117" t="s">
        <v>502</v>
      </c>
      <c r="AQ180" s="1187" t="s">
        <v>503</v>
      </c>
    </row>
    <row r="181" spans="1:43" ht="45" customHeight="1" thickBot="1">
      <c r="A181" s="1997"/>
      <c r="B181" s="1650"/>
      <c r="C181" s="1650"/>
      <c r="D181" s="1650"/>
      <c r="E181" s="1650"/>
      <c r="F181" s="1650"/>
      <c r="G181" s="1650"/>
      <c r="H181" s="1650"/>
      <c r="I181" s="1650"/>
      <c r="J181" s="1650"/>
      <c r="K181" s="1650"/>
      <c r="L181" s="1650"/>
      <c r="M181" s="1650"/>
      <c r="N181" s="1650"/>
      <c r="O181" s="1650"/>
      <c r="P181" s="1650"/>
      <c r="Q181" s="1650"/>
      <c r="R181" s="1650"/>
      <c r="S181" s="1650"/>
      <c r="T181" s="1850"/>
      <c r="U181" s="1734"/>
      <c r="V181" s="1351"/>
      <c r="W181" s="2019"/>
      <c r="X181" s="1650"/>
      <c r="Y181" s="1650"/>
      <c r="Z181" s="1650"/>
      <c r="AA181" s="2021"/>
      <c r="AB181" s="2021"/>
      <c r="AC181" s="1765"/>
      <c r="AD181" s="2024"/>
      <c r="AE181" s="2024"/>
      <c r="AF181" s="201" t="s">
        <v>672</v>
      </c>
      <c r="AG181" s="206" t="s">
        <v>126</v>
      </c>
      <c r="AH181" s="1094" t="s">
        <v>2642</v>
      </c>
      <c r="AI181" s="219">
        <v>45566</v>
      </c>
      <c r="AJ181" s="219">
        <v>45636</v>
      </c>
      <c r="AK181" s="192">
        <f t="shared" ref="AK181:AK187" si="10">AJ181-AI181</f>
        <v>70</v>
      </c>
      <c r="AL181" s="193">
        <v>0.02</v>
      </c>
      <c r="AM181" s="194" t="s">
        <v>128</v>
      </c>
      <c r="AN181" s="1188" t="s">
        <v>500</v>
      </c>
      <c r="AO181" s="1188" t="s">
        <v>501</v>
      </c>
      <c r="AP181" s="1118" t="s">
        <v>502</v>
      </c>
      <c r="AQ181" s="1179" t="s">
        <v>503</v>
      </c>
    </row>
    <row r="182" spans="1:43" ht="51" customHeight="1" thickTop="1">
      <c r="A182" s="1857" t="s">
        <v>446</v>
      </c>
      <c r="B182" s="1860"/>
      <c r="C182" s="1360" t="s">
        <v>448</v>
      </c>
      <c r="D182" s="1360" t="s">
        <v>449</v>
      </c>
      <c r="E182" s="1360" t="s">
        <v>450</v>
      </c>
      <c r="F182" s="1360" t="s">
        <v>451</v>
      </c>
      <c r="G182" s="1360" t="s">
        <v>452</v>
      </c>
      <c r="H182" s="1360" t="s">
        <v>453</v>
      </c>
      <c r="I182" s="1360" t="s">
        <v>454</v>
      </c>
      <c r="J182" s="1360" t="s">
        <v>455</v>
      </c>
      <c r="K182" s="1993" t="s">
        <v>456</v>
      </c>
      <c r="L182" s="1360">
        <v>100</v>
      </c>
      <c r="M182" s="1360" t="s">
        <v>91</v>
      </c>
      <c r="N182" s="1327" t="s">
        <v>119</v>
      </c>
      <c r="O182" s="1327" t="s">
        <v>118</v>
      </c>
      <c r="P182" s="1327" t="s">
        <v>120</v>
      </c>
      <c r="Q182" s="1327" t="s">
        <v>457</v>
      </c>
      <c r="R182" s="1327">
        <v>12</v>
      </c>
      <c r="S182" s="1327" t="s">
        <v>122</v>
      </c>
      <c r="T182" s="1721" t="s">
        <v>595</v>
      </c>
      <c r="U182" s="1721" t="s">
        <v>25</v>
      </c>
      <c r="V182" s="1350" t="s">
        <v>596</v>
      </c>
      <c r="W182" s="1851">
        <v>0.02</v>
      </c>
      <c r="X182" s="1327">
        <v>1</v>
      </c>
      <c r="Y182" s="1327" t="s">
        <v>122</v>
      </c>
      <c r="Z182" s="1327" t="s">
        <v>267</v>
      </c>
      <c r="AA182" s="1854"/>
      <c r="AB182" s="1845"/>
      <c r="AC182" s="1332" t="s">
        <v>729</v>
      </c>
      <c r="AD182" s="1341" t="s">
        <v>2498</v>
      </c>
      <c r="AE182" s="1341" t="s">
        <v>461</v>
      </c>
      <c r="AF182" s="974" t="s">
        <v>673</v>
      </c>
      <c r="AG182" s="1001" t="s">
        <v>126</v>
      </c>
      <c r="AH182" s="1022" t="s">
        <v>597</v>
      </c>
      <c r="AI182" s="157">
        <v>45293</v>
      </c>
      <c r="AJ182" s="29">
        <v>45350</v>
      </c>
      <c r="AK182" s="988">
        <f t="shared" si="10"/>
        <v>57</v>
      </c>
      <c r="AL182" s="173">
        <v>0.5</v>
      </c>
      <c r="AM182" s="974" t="s">
        <v>128</v>
      </c>
      <c r="AN182" s="1022" t="s">
        <v>486</v>
      </c>
      <c r="AO182" s="1022" t="s">
        <v>487</v>
      </c>
      <c r="AP182" s="1022"/>
      <c r="AQ182" s="1171"/>
    </row>
    <row r="183" spans="1:43" ht="73.5" customHeight="1" thickBot="1">
      <c r="A183" s="1859"/>
      <c r="B183" s="1342"/>
      <c r="C183" s="1342"/>
      <c r="D183" s="1342"/>
      <c r="E183" s="1342"/>
      <c r="F183" s="1342"/>
      <c r="G183" s="1342"/>
      <c r="H183" s="1342"/>
      <c r="I183" s="1342"/>
      <c r="J183" s="1342"/>
      <c r="K183" s="1333"/>
      <c r="L183" s="1342"/>
      <c r="M183" s="1342"/>
      <c r="N183" s="1342"/>
      <c r="O183" s="1342"/>
      <c r="P183" s="1342"/>
      <c r="Q183" s="1342"/>
      <c r="R183" s="1342"/>
      <c r="S183" s="1342"/>
      <c r="T183" s="1850"/>
      <c r="U183" s="1850"/>
      <c r="V183" s="1656"/>
      <c r="W183" s="1853"/>
      <c r="X183" s="1328"/>
      <c r="Y183" s="1328"/>
      <c r="Z183" s="1328"/>
      <c r="AA183" s="1856"/>
      <c r="AB183" s="1847"/>
      <c r="AC183" s="1985"/>
      <c r="AD183" s="1650"/>
      <c r="AE183" s="1650"/>
      <c r="AF183" s="33" t="s">
        <v>674</v>
      </c>
      <c r="AG183" s="1003" t="s">
        <v>126</v>
      </c>
      <c r="AH183" s="1023" t="s">
        <v>598</v>
      </c>
      <c r="AI183" s="159">
        <v>45292</v>
      </c>
      <c r="AJ183" s="39">
        <v>45656</v>
      </c>
      <c r="AK183" s="990">
        <f t="shared" si="10"/>
        <v>364</v>
      </c>
      <c r="AL183" s="175">
        <v>0.5</v>
      </c>
      <c r="AM183" s="33" t="s">
        <v>128</v>
      </c>
      <c r="AN183" s="1023" t="s">
        <v>486</v>
      </c>
      <c r="AO183" s="1023" t="s">
        <v>487</v>
      </c>
      <c r="AP183" s="1023"/>
      <c r="AQ183" s="1172"/>
    </row>
    <row r="184" spans="1:43" ht="60" customHeight="1" thickTop="1">
      <c r="A184" s="1857" t="s">
        <v>446</v>
      </c>
      <c r="B184" s="1860"/>
      <c r="C184" s="1360" t="s">
        <v>448</v>
      </c>
      <c r="D184" s="1360" t="s">
        <v>449</v>
      </c>
      <c r="E184" s="1360" t="s">
        <v>450</v>
      </c>
      <c r="F184" s="1360" t="s">
        <v>451</v>
      </c>
      <c r="G184" s="1360" t="s">
        <v>452</v>
      </c>
      <c r="H184" s="1360" t="s">
        <v>453</v>
      </c>
      <c r="I184" s="1360" t="s">
        <v>454</v>
      </c>
      <c r="J184" s="1360" t="s">
        <v>455</v>
      </c>
      <c r="K184" s="1993" t="s">
        <v>456</v>
      </c>
      <c r="L184" s="1360">
        <v>100</v>
      </c>
      <c r="M184" s="1360" t="s">
        <v>91</v>
      </c>
      <c r="N184" s="1327" t="s">
        <v>119</v>
      </c>
      <c r="O184" s="1327" t="s">
        <v>118</v>
      </c>
      <c r="P184" s="1327" t="s">
        <v>120</v>
      </c>
      <c r="Q184" s="1327" t="s">
        <v>457</v>
      </c>
      <c r="R184" s="1327">
        <v>12</v>
      </c>
      <c r="S184" s="1327" t="s">
        <v>122</v>
      </c>
      <c r="T184" s="1721" t="s">
        <v>599</v>
      </c>
      <c r="U184" s="1721" t="s">
        <v>25</v>
      </c>
      <c r="V184" s="1350" t="s">
        <v>600</v>
      </c>
      <c r="W184" s="1851">
        <v>0.02</v>
      </c>
      <c r="X184" s="1327">
        <v>1</v>
      </c>
      <c r="Y184" s="1327" t="s">
        <v>122</v>
      </c>
      <c r="Z184" s="1327" t="s">
        <v>267</v>
      </c>
      <c r="AA184" s="1854"/>
      <c r="AB184" s="1845"/>
      <c r="AC184" s="1332" t="s">
        <v>729</v>
      </c>
      <c r="AD184" s="1341" t="s">
        <v>2498</v>
      </c>
      <c r="AE184" s="1341" t="s">
        <v>461</v>
      </c>
      <c r="AF184" s="974" t="s">
        <v>675</v>
      </c>
      <c r="AG184" s="1001" t="s">
        <v>126</v>
      </c>
      <c r="AH184" s="1022" t="s">
        <v>601</v>
      </c>
      <c r="AI184" s="157">
        <v>45306</v>
      </c>
      <c r="AJ184" s="29">
        <v>45656</v>
      </c>
      <c r="AK184" s="988">
        <f t="shared" si="10"/>
        <v>350</v>
      </c>
      <c r="AL184" s="173">
        <v>0.5</v>
      </c>
      <c r="AM184" s="974" t="s">
        <v>128</v>
      </c>
      <c r="AN184" s="1022" t="s">
        <v>486</v>
      </c>
      <c r="AO184" s="1022" t="s">
        <v>487</v>
      </c>
      <c r="AP184" s="1022"/>
      <c r="AQ184" s="1171"/>
    </row>
    <row r="185" spans="1:43" ht="42.75" customHeight="1" thickBot="1">
      <c r="A185" s="1859"/>
      <c r="B185" s="1342"/>
      <c r="C185" s="1342"/>
      <c r="D185" s="1342"/>
      <c r="E185" s="1342"/>
      <c r="F185" s="1342"/>
      <c r="G185" s="1342"/>
      <c r="H185" s="1342"/>
      <c r="I185" s="1342"/>
      <c r="J185" s="1342"/>
      <c r="K185" s="1333"/>
      <c r="L185" s="1342"/>
      <c r="M185" s="1342"/>
      <c r="N185" s="1342"/>
      <c r="O185" s="1342"/>
      <c r="P185" s="1342"/>
      <c r="Q185" s="1342"/>
      <c r="R185" s="1342"/>
      <c r="S185" s="1342"/>
      <c r="T185" s="1850"/>
      <c r="U185" s="1850"/>
      <c r="V185" s="1656"/>
      <c r="W185" s="1853"/>
      <c r="X185" s="1328"/>
      <c r="Y185" s="1328"/>
      <c r="Z185" s="1328"/>
      <c r="AA185" s="1856"/>
      <c r="AB185" s="1847"/>
      <c r="AC185" s="1985"/>
      <c r="AD185" s="1650"/>
      <c r="AE185" s="1650"/>
      <c r="AF185" s="33" t="s">
        <v>676</v>
      </c>
      <c r="AG185" s="1003" t="s">
        <v>126</v>
      </c>
      <c r="AH185" s="1023" t="s">
        <v>602</v>
      </c>
      <c r="AI185" s="159">
        <v>45323</v>
      </c>
      <c r="AJ185" s="39">
        <v>45473</v>
      </c>
      <c r="AK185" s="990">
        <f t="shared" si="10"/>
        <v>150</v>
      </c>
      <c r="AL185" s="175">
        <v>0.5</v>
      </c>
      <c r="AM185" s="33" t="s">
        <v>128</v>
      </c>
      <c r="AN185" s="1023" t="s">
        <v>486</v>
      </c>
      <c r="AO185" s="1023" t="s">
        <v>487</v>
      </c>
      <c r="AP185" s="1023"/>
      <c r="AQ185" s="1172"/>
    </row>
    <row r="186" spans="1:43" ht="39.75" customHeight="1" thickTop="1">
      <c r="A186" s="1857" t="s">
        <v>446</v>
      </c>
      <c r="B186" s="1860"/>
      <c r="C186" s="1360" t="s">
        <v>448</v>
      </c>
      <c r="D186" s="1360" t="s">
        <v>449</v>
      </c>
      <c r="E186" s="1360" t="s">
        <v>450</v>
      </c>
      <c r="F186" s="1360" t="s">
        <v>451</v>
      </c>
      <c r="G186" s="1360" t="s">
        <v>452</v>
      </c>
      <c r="H186" s="1360" t="s">
        <v>453</v>
      </c>
      <c r="I186" s="1360" t="s">
        <v>454</v>
      </c>
      <c r="J186" s="1360" t="s">
        <v>455</v>
      </c>
      <c r="K186" s="1993" t="s">
        <v>456</v>
      </c>
      <c r="L186" s="1360">
        <v>100</v>
      </c>
      <c r="M186" s="1360" t="s">
        <v>91</v>
      </c>
      <c r="N186" s="1327" t="s">
        <v>119</v>
      </c>
      <c r="O186" s="1327" t="s">
        <v>118</v>
      </c>
      <c r="P186" s="1327" t="s">
        <v>120</v>
      </c>
      <c r="Q186" s="1327" t="s">
        <v>457</v>
      </c>
      <c r="R186" s="1327">
        <v>12</v>
      </c>
      <c r="S186" s="1327" t="s">
        <v>122</v>
      </c>
      <c r="T186" s="1721" t="s">
        <v>603</v>
      </c>
      <c r="U186" s="1721" t="s">
        <v>25</v>
      </c>
      <c r="V186" s="1350" t="s">
        <v>604</v>
      </c>
      <c r="W186" s="1851">
        <v>0.01</v>
      </c>
      <c r="X186" s="1327">
        <v>1</v>
      </c>
      <c r="Y186" s="1327" t="s">
        <v>122</v>
      </c>
      <c r="Z186" s="1327" t="s">
        <v>267</v>
      </c>
      <c r="AA186" s="1854"/>
      <c r="AB186" s="1845"/>
      <c r="AC186" s="1332" t="s">
        <v>729</v>
      </c>
      <c r="AD186" s="1341" t="s">
        <v>2498</v>
      </c>
      <c r="AE186" s="1341" t="s">
        <v>461</v>
      </c>
      <c r="AF186" s="974" t="s">
        <v>677</v>
      </c>
      <c r="AG186" s="1001" t="s">
        <v>126</v>
      </c>
      <c r="AH186" s="1022" t="s">
        <v>605</v>
      </c>
      <c r="AI186" s="157">
        <v>45306</v>
      </c>
      <c r="AJ186" s="29">
        <v>45626</v>
      </c>
      <c r="AK186" s="988">
        <f t="shared" si="10"/>
        <v>320</v>
      </c>
      <c r="AL186" s="173">
        <v>0.5</v>
      </c>
      <c r="AM186" s="974" t="s">
        <v>128</v>
      </c>
      <c r="AN186" s="1022" t="s">
        <v>486</v>
      </c>
      <c r="AO186" s="1022" t="s">
        <v>487</v>
      </c>
      <c r="AP186" s="1022"/>
      <c r="AQ186" s="1171"/>
    </row>
    <row r="187" spans="1:43" ht="54.75" customHeight="1" thickBot="1">
      <c r="A187" s="1859"/>
      <c r="B187" s="1342"/>
      <c r="C187" s="1342"/>
      <c r="D187" s="1342"/>
      <c r="E187" s="1342"/>
      <c r="F187" s="1342"/>
      <c r="G187" s="1342"/>
      <c r="H187" s="1342"/>
      <c r="I187" s="1342"/>
      <c r="J187" s="1342"/>
      <c r="K187" s="1333"/>
      <c r="L187" s="1342"/>
      <c r="M187" s="1342"/>
      <c r="N187" s="1342"/>
      <c r="O187" s="1342"/>
      <c r="P187" s="1342"/>
      <c r="Q187" s="1342"/>
      <c r="R187" s="1342"/>
      <c r="S187" s="1342"/>
      <c r="T187" s="1850"/>
      <c r="U187" s="1850"/>
      <c r="V187" s="1656"/>
      <c r="W187" s="1853"/>
      <c r="X187" s="1328"/>
      <c r="Y187" s="1328"/>
      <c r="Z187" s="1328"/>
      <c r="AA187" s="1856"/>
      <c r="AB187" s="1847"/>
      <c r="AC187" s="1985"/>
      <c r="AD187" s="1650"/>
      <c r="AE187" s="1650"/>
      <c r="AF187" s="33" t="s">
        <v>678</v>
      </c>
      <c r="AG187" s="1003" t="s">
        <v>126</v>
      </c>
      <c r="AH187" s="1023" t="s">
        <v>606</v>
      </c>
      <c r="AI187" s="159">
        <v>45323</v>
      </c>
      <c r="AJ187" s="39">
        <v>45473</v>
      </c>
      <c r="AK187" s="990">
        <f t="shared" si="10"/>
        <v>150</v>
      </c>
      <c r="AL187" s="175">
        <v>0.5</v>
      </c>
      <c r="AM187" s="33" t="s">
        <v>128</v>
      </c>
      <c r="AN187" s="1023" t="s">
        <v>486</v>
      </c>
      <c r="AO187" s="1023" t="s">
        <v>487</v>
      </c>
      <c r="AP187" s="1023"/>
      <c r="AQ187" s="1172"/>
    </row>
    <row r="188" spans="1:43" ht="66.75" customHeight="1" thickTop="1" thickBot="1">
      <c r="A188" s="1047" t="s">
        <v>446</v>
      </c>
      <c r="B188" s="151"/>
      <c r="C188" s="208" t="s">
        <v>448</v>
      </c>
      <c r="D188" s="208" t="s">
        <v>449</v>
      </c>
      <c r="E188" s="208" t="s">
        <v>450</v>
      </c>
      <c r="F188" s="208" t="s">
        <v>451</v>
      </c>
      <c r="G188" s="208" t="s">
        <v>452</v>
      </c>
      <c r="H188" s="208" t="s">
        <v>453</v>
      </c>
      <c r="I188" s="208" t="s">
        <v>454</v>
      </c>
      <c r="J188" s="208" t="s">
        <v>455</v>
      </c>
      <c r="K188" s="207" t="s">
        <v>456</v>
      </c>
      <c r="L188" s="208">
        <v>100</v>
      </c>
      <c r="M188" s="208" t="s">
        <v>91</v>
      </c>
      <c r="N188" s="95" t="s">
        <v>119</v>
      </c>
      <c r="O188" s="95" t="s">
        <v>118</v>
      </c>
      <c r="P188" s="95" t="s">
        <v>120</v>
      </c>
      <c r="Q188" s="95" t="s">
        <v>457</v>
      </c>
      <c r="R188" s="95">
        <v>12</v>
      </c>
      <c r="S188" s="95" t="s">
        <v>122</v>
      </c>
      <c r="T188" s="146" t="s">
        <v>607</v>
      </c>
      <c r="U188" s="146" t="s">
        <v>25</v>
      </c>
      <c r="V188" s="161" t="s">
        <v>608</v>
      </c>
      <c r="W188" s="209">
        <v>0.02</v>
      </c>
      <c r="X188" s="95">
        <v>1</v>
      </c>
      <c r="Y188" s="95" t="s">
        <v>122</v>
      </c>
      <c r="Z188" s="95" t="s">
        <v>267</v>
      </c>
      <c r="AA188" s="210"/>
      <c r="AB188" s="211"/>
      <c r="AC188" s="147" t="s">
        <v>729</v>
      </c>
      <c r="AD188" s="85" t="s">
        <v>2498</v>
      </c>
      <c r="AE188" s="85" t="s">
        <v>461</v>
      </c>
      <c r="AF188" s="151" t="s">
        <v>679</v>
      </c>
      <c r="AG188" s="141" t="s">
        <v>126</v>
      </c>
      <c r="AH188" s="147" t="s">
        <v>609</v>
      </c>
      <c r="AI188" s="213">
        <v>45306</v>
      </c>
      <c r="AJ188" s="148">
        <v>45321</v>
      </c>
      <c r="AK188" s="149">
        <v>15</v>
      </c>
      <c r="AL188" s="214">
        <v>1</v>
      </c>
      <c r="AM188" s="151" t="s">
        <v>128</v>
      </c>
      <c r="AN188" s="147" t="s">
        <v>486</v>
      </c>
      <c r="AO188" s="147" t="s">
        <v>487</v>
      </c>
      <c r="AP188" s="147"/>
      <c r="AQ188" s="1191"/>
    </row>
    <row r="189" spans="1:43" ht="35.25" customHeight="1" thickTop="1">
      <c r="A189" s="1857" t="s">
        <v>446</v>
      </c>
      <c r="B189" s="1860"/>
      <c r="C189" s="1360" t="s">
        <v>448</v>
      </c>
      <c r="D189" s="1360" t="s">
        <v>449</v>
      </c>
      <c r="E189" s="1360" t="s">
        <v>450</v>
      </c>
      <c r="F189" s="1360" t="s">
        <v>451</v>
      </c>
      <c r="G189" s="1360" t="s">
        <v>452</v>
      </c>
      <c r="H189" s="1360" t="s">
        <v>453</v>
      </c>
      <c r="I189" s="1360" t="s">
        <v>454</v>
      </c>
      <c r="J189" s="1360" t="s">
        <v>455</v>
      </c>
      <c r="K189" s="1993" t="s">
        <v>456</v>
      </c>
      <c r="L189" s="1360">
        <v>100</v>
      </c>
      <c r="M189" s="1360" t="s">
        <v>91</v>
      </c>
      <c r="N189" s="1327" t="s">
        <v>119</v>
      </c>
      <c r="O189" s="1327" t="s">
        <v>118</v>
      </c>
      <c r="P189" s="1327" t="s">
        <v>120</v>
      </c>
      <c r="Q189" s="1327" t="s">
        <v>457</v>
      </c>
      <c r="R189" s="1327">
        <v>12</v>
      </c>
      <c r="S189" s="1327" t="s">
        <v>122</v>
      </c>
      <c r="T189" s="1721" t="s">
        <v>610</v>
      </c>
      <c r="U189" s="1721" t="s">
        <v>25</v>
      </c>
      <c r="V189" s="1350" t="s">
        <v>611</v>
      </c>
      <c r="W189" s="1851">
        <v>0.01</v>
      </c>
      <c r="X189" s="1327">
        <v>1</v>
      </c>
      <c r="Y189" s="1327" t="s">
        <v>122</v>
      </c>
      <c r="Z189" s="1327" t="s">
        <v>267</v>
      </c>
      <c r="AA189" s="1854"/>
      <c r="AB189" s="1845"/>
      <c r="AC189" s="1332" t="s">
        <v>729</v>
      </c>
      <c r="AD189" s="1341" t="s">
        <v>2498</v>
      </c>
      <c r="AE189" s="1341" t="s">
        <v>461</v>
      </c>
      <c r="AF189" s="974" t="s">
        <v>680</v>
      </c>
      <c r="AG189" s="1001" t="s">
        <v>126</v>
      </c>
      <c r="AH189" s="1022" t="s">
        <v>612</v>
      </c>
      <c r="AI189" s="157">
        <v>45383</v>
      </c>
      <c r="AJ189" s="29">
        <v>45473</v>
      </c>
      <c r="AK189" s="988">
        <f>AJ189-AI189</f>
        <v>90</v>
      </c>
      <c r="AL189" s="173">
        <v>0.5</v>
      </c>
      <c r="AM189" s="974" t="s">
        <v>128</v>
      </c>
      <c r="AN189" s="1022" t="s">
        <v>613</v>
      </c>
      <c r="AO189" s="1022" t="s">
        <v>487</v>
      </c>
      <c r="AP189" s="1022"/>
      <c r="AQ189" s="1171"/>
    </row>
    <row r="190" spans="1:43" ht="33.75" customHeight="1" thickBot="1">
      <c r="A190" s="1859"/>
      <c r="B190" s="1342"/>
      <c r="C190" s="1342"/>
      <c r="D190" s="1342"/>
      <c r="E190" s="1342"/>
      <c r="F190" s="1342"/>
      <c r="G190" s="1342"/>
      <c r="H190" s="1342"/>
      <c r="I190" s="1342"/>
      <c r="J190" s="1342"/>
      <c r="K190" s="1333"/>
      <c r="L190" s="1342"/>
      <c r="M190" s="1342"/>
      <c r="N190" s="1342"/>
      <c r="O190" s="1342"/>
      <c r="P190" s="1342"/>
      <c r="Q190" s="1342"/>
      <c r="R190" s="1342"/>
      <c r="S190" s="1342"/>
      <c r="T190" s="1850"/>
      <c r="U190" s="1850"/>
      <c r="V190" s="1656"/>
      <c r="W190" s="1853"/>
      <c r="X190" s="1328"/>
      <c r="Y190" s="1328"/>
      <c r="Z190" s="1328"/>
      <c r="AA190" s="1856"/>
      <c r="AB190" s="1847"/>
      <c r="AC190" s="1985"/>
      <c r="AD190" s="1650"/>
      <c r="AE190" s="1650"/>
      <c r="AF190" s="33" t="s">
        <v>681</v>
      </c>
      <c r="AG190" s="1003" t="s">
        <v>126</v>
      </c>
      <c r="AH190" s="1023" t="s">
        <v>614</v>
      </c>
      <c r="AI190" s="159">
        <v>45474</v>
      </c>
      <c r="AJ190" s="39">
        <v>45563</v>
      </c>
      <c r="AK190" s="990">
        <f>AJ190-AI190</f>
        <v>89</v>
      </c>
      <c r="AL190" s="175">
        <v>0.5</v>
      </c>
      <c r="AM190" s="33" t="s">
        <v>128</v>
      </c>
      <c r="AN190" s="1023" t="s">
        <v>613</v>
      </c>
      <c r="AO190" s="1023" t="s">
        <v>487</v>
      </c>
      <c r="AP190" s="1023"/>
      <c r="AQ190" s="1172"/>
    </row>
    <row r="191" spans="1:43" ht="41.25" customHeight="1" thickTop="1">
      <c r="A191" s="1857" t="s">
        <v>446</v>
      </c>
      <c r="B191" s="1860"/>
      <c r="C191" s="1360" t="s">
        <v>448</v>
      </c>
      <c r="D191" s="1360" t="s">
        <v>449</v>
      </c>
      <c r="E191" s="1360" t="s">
        <v>450</v>
      </c>
      <c r="F191" s="1360" t="s">
        <v>451</v>
      </c>
      <c r="G191" s="1360" t="s">
        <v>452</v>
      </c>
      <c r="H191" s="1360" t="s">
        <v>453</v>
      </c>
      <c r="I191" s="1360" t="s">
        <v>454</v>
      </c>
      <c r="J191" s="1360" t="s">
        <v>455</v>
      </c>
      <c r="K191" s="1993" t="s">
        <v>456</v>
      </c>
      <c r="L191" s="1360">
        <v>100</v>
      </c>
      <c r="M191" s="1360" t="s">
        <v>91</v>
      </c>
      <c r="N191" s="1327" t="s">
        <v>119</v>
      </c>
      <c r="O191" s="1327" t="s">
        <v>118</v>
      </c>
      <c r="P191" s="1327" t="s">
        <v>120</v>
      </c>
      <c r="Q191" s="1327" t="s">
        <v>457</v>
      </c>
      <c r="R191" s="1327">
        <v>12</v>
      </c>
      <c r="S191" s="1327" t="s">
        <v>122</v>
      </c>
      <c r="T191" s="1721" t="s">
        <v>615</v>
      </c>
      <c r="U191" s="1721" t="s">
        <v>25</v>
      </c>
      <c r="V191" s="1350" t="s">
        <v>616</v>
      </c>
      <c r="W191" s="1851">
        <v>0.02</v>
      </c>
      <c r="X191" s="1327">
        <v>1</v>
      </c>
      <c r="Y191" s="1327" t="s">
        <v>122</v>
      </c>
      <c r="Z191" s="1327" t="s">
        <v>267</v>
      </c>
      <c r="AA191" s="1854"/>
      <c r="AB191" s="1845"/>
      <c r="AC191" s="1332" t="s">
        <v>729</v>
      </c>
      <c r="AD191" s="1341" t="s">
        <v>2498</v>
      </c>
      <c r="AE191" s="1341" t="s">
        <v>461</v>
      </c>
      <c r="AF191" s="974" t="s">
        <v>682</v>
      </c>
      <c r="AG191" s="1001" t="s">
        <v>126</v>
      </c>
      <c r="AH191" s="1022" t="s">
        <v>617</v>
      </c>
      <c r="AI191" s="157">
        <v>45324</v>
      </c>
      <c r="AJ191" s="29">
        <v>45657</v>
      </c>
      <c r="AK191" s="988">
        <f t="shared" ref="AK191:AK204" si="11">AJ191-AI191</f>
        <v>333</v>
      </c>
      <c r="AL191" s="173">
        <v>0.5</v>
      </c>
      <c r="AM191" s="974" t="s">
        <v>252</v>
      </c>
      <c r="AN191" s="1022" t="s">
        <v>486</v>
      </c>
      <c r="AO191" s="1022" t="s">
        <v>487</v>
      </c>
      <c r="AP191" s="1022"/>
      <c r="AQ191" s="1171"/>
    </row>
    <row r="192" spans="1:43" ht="40.5" customHeight="1" thickBot="1">
      <c r="A192" s="1859"/>
      <c r="B192" s="1342"/>
      <c r="C192" s="1342"/>
      <c r="D192" s="1342"/>
      <c r="E192" s="1342"/>
      <c r="F192" s="1342"/>
      <c r="G192" s="1342"/>
      <c r="H192" s="1342"/>
      <c r="I192" s="1342"/>
      <c r="J192" s="1342"/>
      <c r="K192" s="1333"/>
      <c r="L192" s="1342"/>
      <c r="M192" s="1342"/>
      <c r="N192" s="1342"/>
      <c r="O192" s="1342"/>
      <c r="P192" s="1342"/>
      <c r="Q192" s="1342"/>
      <c r="R192" s="1342"/>
      <c r="S192" s="1342"/>
      <c r="T192" s="1850"/>
      <c r="U192" s="1850"/>
      <c r="V192" s="1656"/>
      <c r="W192" s="1853"/>
      <c r="X192" s="1328"/>
      <c r="Y192" s="1328"/>
      <c r="Z192" s="1328"/>
      <c r="AA192" s="1856"/>
      <c r="AB192" s="1847"/>
      <c r="AC192" s="1985"/>
      <c r="AD192" s="1650"/>
      <c r="AE192" s="1650"/>
      <c r="AF192" s="33" t="s">
        <v>683</v>
      </c>
      <c r="AG192" s="1003" t="s">
        <v>126</v>
      </c>
      <c r="AH192" s="1023" t="s">
        <v>618</v>
      </c>
      <c r="AI192" s="159">
        <v>45324</v>
      </c>
      <c r="AJ192" s="39">
        <v>45657</v>
      </c>
      <c r="AK192" s="990">
        <f t="shared" si="11"/>
        <v>333</v>
      </c>
      <c r="AL192" s="175">
        <v>0.5</v>
      </c>
      <c r="AM192" s="33" t="s">
        <v>252</v>
      </c>
      <c r="AN192" s="1023" t="s">
        <v>486</v>
      </c>
      <c r="AO192" s="1023" t="s">
        <v>487</v>
      </c>
      <c r="AP192" s="1023"/>
      <c r="AQ192" s="1172"/>
    </row>
    <row r="193" spans="1:43" ht="41.25" customHeight="1" thickTop="1">
      <c r="A193" s="1857" t="s">
        <v>446</v>
      </c>
      <c r="B193" s="1860"/>
      <c r="C193" s="1360" t="s">
        <v>448</v>
      </c>
      <c r="D193" s="1360" t="s">
        <v>449</v>
      </c>
      <c r="E193" s="1360" t="s">
        <v>450</v>
      </c>
      <c r="F193" s="1360" t="s">
        <v>451</v>
      </c>
      <c r="G193" s="1360" t="s">
        <v>452</v>
      </c>
      <c r="H193" s="1360" t="s">
        <v>453</v>
      </c>
      <c r="I193" s="1360" t="s">
        <v>454</v>
      </c>
      <c r="J193" s="1360" t="s">
        <v>455</v>
      </c>
      <c r="K193" s="1993" t="s">
        <v>456</v>
      </c>
      <c r="L193" s="1360">
        <v>100</v>
      </c>
      <c r="M193" s="1360" t="s">
        <v>91</v>
      </c>
      <c r="N193" s="1327" t="s">
        <v>119</v>
      </c>
      <c r="O193" s="1327" t="s">
        <v>118</v>
      </c>
      <c r="P193" s="1327" t="s">
        <v>120</v>
      </c>
      <c r="Q193" s="1332" t="s">
        <v>457</v>
      </c>
      <c r="R193" s="1327">
        <v>12</v>
      </c>
      <c r="S193" s="1327" t="s">
        <v>122</v>
      </c>
      <c r="T193" s="1721" t="s">
        <v>619</v>
      </c>
      <c r="U193" s="1721" t="s">
        <v>25</v>
      </c>
      <c r="V193" s="1350" t="s">
        <v>620</v>
      </c>
      <c r="W193" s="1851">
        <v>0.01</v>
      </c>
      <c r="X193" s="1327">
        <v>1</v>
      </c>
      <c r="Y193" s="1327" t="s">
        <v>122</v>
      </c>
      <c r="Z193" s="1327" t="s">
        <v>267</v>
      </c>
      <c r="AA193" s="1854"/>
      <c r="AB193" s="1845"/>
      <c r="AC193" s="1332" t="s">
        <v>729</v>
      </c>
      <c r="AD193" s="1341" t="s">
        <v>2498</v>
      </c>
      <c r="AE193" s="1341" t="s">
        <v>461</v>
      </c>
      <c r="AF193" s="974" t="s">
        <v>684</v>
      </c>
      <c r="AG193" s="1001" t="s">
        <v>126</v>
      </c>
      <c r="AH193" s="1022" t="s">
        <v>621</v>
      </c>
      <c r="AI193" s="157">
        <v>45323</v>
      </c>
      <c r="AJ193" s="29">
        <v>45473</v>
      </c>
      <c r="AK193" s="988">
        <f t="shared" si="11"/>
        <v>150</v>
      </c>
      <c r="AL193" s="173">
        <v>0.33</v>
      </c>
      <c r="AM193" s="974" t="s">
        <v>128</v>
      </c>
      <c r="AN193" s="1022" t="s">
        <v>486</v>
      </c>
      <c r="AO193" s="1022" t="s">
        <v>487</v>
      </c>
      <c r="AP193" s="1022"/>
      <c r="AQ193" s="1171"/>
    </row>
    <row r="194" spans="1:43" ht="36.75" customHeight="1">
      <c r="A194" s="1858"/>
      <c r="B194" s="1713"/>
      <c r="C194" s="1713"/>
      <c r="D194" s="1713"/>
      <c r="E194" s="1713"/>
      <c r="F194" s="1713"/>
      <c r="G194" s="1713"/>
      <c r="H194" s="1713"/>
      <c r="I194" s="1713"/>
      <c r="J194" s="1713"/>
      <c r="K194" s="1957"/>
      <c r="L194" s="1713"/>
      <c r="M194" s="1713"/>
      <c r="N194" s="1713"/>
      <c r="O194" s="1713"/>
      <c r="P194" s="1713"/>
      <c r="Q194" s="1957"/>
      <c r="R194" s="1713"/>
      <c r="S194" s="1713"/>
      <c r="T194" s="1849"/>
      <c r="U194" s="1849"/>
      <c r="V194" s="1700"/>
      <c r="W194" s="1852"/>
      <c r="X194" s="1848"/>
      <c r="Y194" s="1848"/>
      <c r="Z194" s="1848"/>
      <c r="AA194" s="1855"/>
      <c r="AB194" s="1846"/>
      <c r="AC194" s="1984"/>
      <c r="AD194" s="1649"/>
      <c r="AE194" s="1649"/>
      <c r="AF194" s="38" t="s">
        <v>685</v>
      </c>
      <c r="AG194" s="1002" t="s">
        <v>126</v>
      </c>
      <c r="AH194" s="1025" t="s">
        <v>622</v>
      </c>
      <c r="AI194" s="172">
        <v>45323</v>
      </c>
      <c r="AJ194" s="36">
        <v>45350</v>
      </c>
      <c r="AK194" s="115">
        <f t="shared" si="11"/>
        <v>27</v>
      </c>
      <c r="AL194" s="174">
        <v>0.33</v>
      </c>
      <c r="AM194" s="38" t="s">
        <v>128</v>
      </c>
      <c r="AN194" s="1025" t="s">
        <v>486</v>
      </c>
      <c r="AO194" s="1025" t="s">
        <v>487</v>
      </c>
      <c r="AP194" s="1025"/>
      <c r="AQ194" s="1173"/>
    </row>
    <row r="195" spans="1:43" ht="42" customHeight="1" thickBot="1">
      <c r="A195" s="1859"/>
      <c r="B195" s="1342"/>
      <c r="C195" s="1342"/>
      <c r="D195" s="1342"/>
      <c r="E195" s="1342"/>
      <c r="F195" s="1342"/>
      <c r="G195" s="1342"/>
      <c r="H195" s="1342"/>
      <c r="I195" s="1342"/>
      <c r="J195" s="1342"/>
      <c r="K195" s="1333"/>
      <c r="L195" s="1342"/>
      <c r="M195" s="1342"/>
      <c r="N195" s="1342"/>
      <c r="O195" s="1342"/>
      <c r="P195" s="1342"/>
      <c r="Q195" s="1333"/>
      <c r="R195" s="1342"/>
      <c r="S195" s="1342"/>
      <c r="T195" s="1850"/>
      <c r="U195" s="1850"/>
      <c r="V195" s="1656"/>
      <c r="W195" s="1853"/>
      <c r="X195" s="1328"/>
      <c r="Y195" s="1328"/>
      <c r="Z195" s="1328"/>
      <c r="AA195" s="1856"/>
      <c r="AB195" s="1847"/>
      <c r="AC195" s="1985"/>
      <c r="AD195" s="1650"/>
      <c r="AE195" s="1650"/>
      <c r="AF195" s="33" t="s">
        <v>686</v>
      </c>
      <c r="AG195" s="1003" t="s">
        <v>126</v>
      </c>
      <c r="AH195" s="1023" t="s">
        <v>623</v>
      </c>
      <c r="AI195" s="159">
        <v>45323</v>
      </c>
      <c r="AJ195" s="39">
        <v>45381</v>
      </c>
      <c r="AK195" s="990">
        <f t="shared" si="11"/>
        <v>58</v>
      </c>
      <c r="AL195" s="175">
        <v>0.34</v>
      </c>
      <c r="AM195" s="33" t="s">
        <v>128</v>
      </c>
      <c r="AN195" s="1023" t="s">
        <v>486</v>
      </c>
      <c r="AO195" s="1023" t="s">
        <v>487</v>
      </c>
      <c r="AP195" s="1023"/>
      <c r="AQ195" s="1172"/>
    </row>
    <row r="196" spans="1:43" ht="53.25" customHeight="1" thickTop="1" thickBot="1">
      <c r="A196" s="1047" t="s">
        <v>446</v>
      </c>
      <c r="B196" s="151"/>
      <c r="C196" s="208" t="s">
        <v>448</v>
      </c>
      <c r="D196" s="208" t="s">
        <v>449</v>
      </c>
      <c r="E196" s="208" t="s">
        <v>450</v>
      </c>
      <c r="F196" s="208" t="s">
        <v>451</v>
      </c>
      <c r="G196" s="208" t="s">
        <v>452</v>
      </c>
      <c r="H196" s="208" t="s">
        <v>453</v>
      </c>
      <c r="I196" s="208" t="s">
        <v>454</v>
      </c>
      <c r="J196" s="208" t="s">
        <v>455</v>
      </c>
      <c r="K196" s="207" t="s">
        <v>456</v>
      </c>
      <c r="L196" s="208">
        <v>100</v>
      </c>
      <c r="M196" s="208" t="s">
        <v>91</v>
      </c>
      <c r="N196" s="95" t="s">
        <v>119</v>
      </c>
      <c r="O196" s="95" t="s">
        <v>118</v>
      </c>
      <c r="P196" s="95" t="s">
        <v>120</v>
      </c>
      <c r="Q196" s="147" t="s">
        <v>457</v>
      </c>
      <c r="R196" s="95">
        <v>12</v>
      </c>
      <c r="S196" s="95" t="s">
        <v>122</v>
      </c>
      <c r="T196" s="146" t="s">
        <v>624</v>
      </c>
      <c r="U196" s="146" t="s">
        <v>25</v>
      </c>
      <c r="V196" s="161" t="s">
        <v>625</v>
      </c>
      <c r="W196" s="209">
        <v>0.02</v>
      </c>
      <c r="X196" s="95">
        <v>1</v>
      </c>
      <c r="Y196" s="95" t="s">
        <v>122</v>
      </c>
      <c r="Z196" s="95" t="s">
        <v>267</v>
      </c>
      <c r="AA196" s="210"/>
      <c r="AB196" s="211"/>
      <c r="AC196" s="147" t="s">
        <v>729</v>
      </c>
      <c r="AD196" s="85" t="s">
        <v>2498</v>
      </c>
      <c r="AE196" s="85" t="s">
        <v>461</v>
      </c>
      <c r="AF196" s="151" t="s">
        <v>687</v>
      </c>
      <c r="AG196" s="141" t="s">
        <v>126</v>
      </c>
      <c r="AH196" s="147" t="s">
        <v>626</v>
      </c>
      <c r="AI196" s="213">
        <v>45323</v>
      </c>
      <c r="AJ196" s="148">
        <v>45382</v>
      </c>
      <c r="AK196" s="149">
        <f t="shared" si="11"/>
        <v>59</v>
      </c>
      <c r="AL196" s="214">
        <v>1</v>
      </c>
      <c r="AM196" s="151" t="s">
        <v>128</v>
      </c>
      <c r="AN196" s="147" t="s">
        <v>486</v>
      </c>
      <c r="AO196" s="147" t="s">
        <v>487</v>
      </c>
      <c r="AP196" s="147"/>
      <c r="AQ196" s="1191"/>
    </row>
    <row r="197" spans="1:43" ht="27.75" customHeight="1" thickTop="1">
      <c r="A197" s="1857" t="s">
        <v>446</v>
      </c>
      <c r="B197" s="1860" t="s">
        <v>447</v>
      </c>
      <c r="C197" s="1360" t="s">
        <v>448</v>
      </c>
      <c r="D197" s="1360" t="s">
        <v>449</v>
      </c>
      <c r="E197" s="1360" t="s">
        <v>450</v>
      </c>
      <c r="F197" s="1360" t="s">
        <v>627</v>
      </c>
      <c r="G197" s="1360" t="s">
        <v>628</v>
      </c>
      <c r="H197" s="1360" t="s">
        <v>629</v>
      </c>
      <c r="I197" s="1360" t="s">
        <v>630</v>
      </c>
      <c r="J197" s="1360" t="s">
        <v>631</v>
      </c>
      <c r="K197" s="1993" t="s">
        <v>632</v>
      </c>
      <c r="L197" s="1360">
        <v>1</v>
      </c>
      <c r="M197" s="1360" t="s">
        <v>122</v>
      </c>
      <c r="N197" s="1327" t="s">
        <v>633</v>
      </c>
      <c r="O197" s="1327" t="s">
        <v>634</v>
      </c>
      <c r="P197" s="1327" t="s">
        <v>635</v>
      </c>
      <c r="Q197" s="1332" t="s">
        <v>632</v>
      </c>
      <c r="R197" s="1327">
        <v>1</v>
      </c>
      <c r="S197" s="1327" t="s">
        <v>122</v>
      </c>
      <c r="T197" s="1721" t="s">
        <v>636</v>
      </c>
      <c r="U197" s="1721" t="s">
        <v>25</v>
      </c>
      <c r="V197" s="1350" t="s">
        <v>637</v>
      </c>
      <c r="W197" s="1851">
        <v>0.02</v>
      </c>
      <c r="X197" s="1341">
        <v>1</v>
      </c>
      <c r="Y197" s="1327" t="s">
        <v>122</v>
      </c>
      <c r="Z197" s="1327" t="s">
        <v>267</v>
      </c>
      <c r="AA197" s="1845"/>
      <c r="AB197" s="1845"/>
      <c r="AC197" s="1332" t="s">
        <v>729</v>
      </c>
      <c r="AD197" s="1341" t="s">
        <v>2498</v>
      </c>
      <c r="AE197" s="1341" t="s">
        <v>461</v>
      </c>
      <c r="AF197" s="974" t="s">
        <v>688</v>
      </c>
      <c r="AG197" s="1001" t="s">
        <v>126</v>
      </c>
      <c r="AH197" s="1022" t="s">
        <v>638</v>
      </c>
      <c r="AI197" s="157">
        <v>45292</v>
      </c>
      <c r="AJ197" s="29">
        <v>45322</v>
      </c>
      <c r="AK197" s="988">
        <f t="shared" si="11"/>
        <v>30</v>
      </c>
      <c r="AL197" s="173">
        <v>0.4</v>
      </c>
      <c r="AM197" s="974" t="s">
        <v>128</v>
      </c>
      <c r="AN197" s="1022" t="s">
        <v>463</v>
      </c>
      <c r="AO197" s="1022" t="s">
        <v>464</v>
      </c>
      <c r="AP197" s="1022"/>
      <c r="AQ197" s="1171"/>
    </row>
    <row r="198" spans="1:43" ht="29.25" customHeight="1">
      <c r="A198" s="1858"/>
      <c r="B198" s="1713"/>
      <c r="C198" s="1713"/>
      <c r="D198" s="1713"/>
      <c r="E198" s="1713"/>
      <c r="F198" s="1713"/>
      <c r="G198" s="1713"/>
      <c r="H198" s="1713"/>
      <c r="I198" s="1713"/>
      <c r="J198" s="1713"/>
      <c r="K198" s="1957"/>
      <c r="L198" s="1713"/>
      <c r="M198" s="1713"/>
      <c r="N198" s="1713"/>
      <c r="O198" s="1713"/>
      <c r="P198" s="1713"/>
      <c r="Q198" s="1957"/>
      <c r="R198" s="1713"/>
      <c r="S198" s="1713"/>
      <c r="T198" s="1849"/>
      <c r="U198" s="1849"/>
      <c r="V198" s="1700"/>
      <c r="W198" s="1852"/>
      <c r="X198" s="1649"/>
      <c r="Y198" s="1848"/>
      <c r="Z198" s="1848"/>
      <c r="AA198" s="1846"/>
      <c r="AB198" s="1846"/>
      <c r="AC198" s="1984"/>
      <c r="AD198" s="1649"/>
      <c r="AE198" s="1649"/>
      <c r="AF198" s="38" t="s">
        <v>689</v>
      </c>
      <c r="AG198" s="1002" t="s">
        <v>126</v>
      </c>
      <c r="AH198" s="1025" t="s">
        <v>639</v>
      </c>
      <c r="AI198" s="172">
        <v>45292</v>
      </c>
      <c r="AJ198" s="36">
        <v>45322</v>
      </c>
      <c r="AK198" s="115">
        <f t="shared" si="11"/>
        <v>30</v>
      </c>
      <c r="AL198" s="174">
        <v>0.2</v>
      </c>
      <c r="AM198" s="38" t="s">
        <v>128</v>
      </c>
      <c r="AN198" s="1025" t="s">
        <v>463</v>
      </c>
      <c r="AO198" s="1025" t="s">
        <v>464</v>
      </c>
      <c r="AP198" s="1025"/>
      <c r="AQ198" s="1173"/>
    </row>
    <row r="199" spans="1:43" ht="37.5" customHeight="1" thickBot="1">
      <c r="A199" s="1859"/>
      <c r="B199" s="1342"/>
      <c r="C199" s="1342"/>
      <c r="D199" s="1342"/>
      <c r="E199" s="1342"/>
      <c r="F199" s="1342"/>
      <c r="G199" s="1342"/>
      <c r="H199" s="1342"/>
      <c r="I199" s="1342"/>
      <c r="J199" s="1342"/>
      <c r="K199" s="1333"/>
      <c r="L199" s="1342"/>
      <c r="M199" s="1342"/>
      <c r="N199" s="1342"/>
      <c r="O199" s="1342"/>
      <c r="P199" s="1342"/>
      <c r="Q199" s="1333"/>
      <c r="R199" s="1342"/>
      <c r="S199" s="1342"/>
      <c r="T199" s="1850"/>
      <c r="U199" s="1850"/>
      <c r="V199" s="1656"/>
      <c r="W199" s="1853"/>
      <c r="X199" s="1650"/>
      <c r="Y199" s="1328"/>
      <c r="Z199" s="1328"/>
      <c r="AA199" s="1847"/>
      <c r="AB199" s="1847"/>
      <c r="AC199" s="1985"/>
      <c r="AD199" s="1650"/>
      <c r="AE199" s="1650"/>
      <c r="AF199" s="33" t="s">
        <v>690</v>
      </c>
      <c r="AG199" s="1003" t="s">
        <v>126</v>
      </c>
      <c r="AH199" s="1023" t="s">
        <v>640</v>
      </c>
      <c r="AI199" s="159">
        <v>45323</v>
      </c>
      <c r="AJ199" s="39">
        <v>45412</v>
      </c>
      <c r="AK199" s="990">
        <f t="shared" si="11"/>
        <v>89</v>
      </c>
      <c r="AL199" s="175">
        <v>0.4</v>
      </c>
      <c r="AM199" s="33" t="s">
        <v>128</v>
      </c>
      <c r="AN199" s="1023" t="s">
        <v>463</v>
      </c>
      <c r="AO199" s="1023" t="s">
        <v>464</v>
      </c>
      <c r="AP199" s="1023"/>
      <c r="AQ199" s="1172"/>
    </row>
    <row r="200" spans="1:43" ht="78.75" customHeight="1" thickTop="1" thickBot="1">
      <c r="A200" s="1047" t="s">
        <v>446</v>
      </c>
      <c r="B200" s="151" t="s">
        <v>447</v>
      </c>
      <c r="C200" s="208" t="s">
        <v>448</v>
      </c>
      <c r="D200" s="208" t="s">
        <v>449</v>
      </c>
      <c r="E200" s="220" t="s">
        <v>450</v>
      </c>
      <c r="F200" s="208" t="s">
        <v>627</v>
      </c>
      <c r="G200" s="208" t="s">
        <v>628</v>
      </c>
      <c r="H200" s="208" t="s">
        <v>629</v>
      </c>
      <c r="I200" s="208" t="s">
        <v>630</v>
      </c>
      <c r="J200" s="208" t="s">
        <v>631</v>
      </c>
      <c r="K200" s="207" t="s">
        <v>632</v>
      </c>
      <c r="L200" s="208">
        <v>1</v>
      </c>
      <c r="M200" s="208" t="s">
        <v>122</v>
      </c>
      <c r="N200" s="95" t="s">
        <v>633</v>
      </c>
      <c r="O200" s="95" t="s">
        <v>634</v>
      </c>
      <c r="P200" s="95" t="s">
        <v>635</v>
      </c>
      <c r="Q200" s="147" t="s">
        <v>632</v>
      </c>
      <c r="R200" s="95">
        <v>1</v>
      </c>
      <c r="S200" s="95" t="s">
        <v>122</v>
      </c>
      <c r="T200" s="146" t="s">
        <v>641</v>
      </c>
      <c r="U200" s="146" t="s">
        <v>25</v>
      </c>
      <c r="V200" s="161" t="s">
        <v>642</v>
      </c>
      <c r="W200" s="209">
        <v>0.02</v>
      </c>
      <c r="X200" s="85">
        <v>1</v>
      </c>
      <c r="Y200" s="95" t="s">
        <v>122</v>
      </c>
      <c r="Z200" s="95" t="s">
        <v>460</v>
      </c>
      <c r="AA200" s="210"/>
      <c r="AB200" s="211"/>
      <c r="AC200" s="147" t="s">
        <v>729</v>
      </c>
      <c r="AD200" s="85" t="s">
        <v>2498</v>
      </c>
      <c r="AE200" s="85" t="s">
        <v>461</v>
      </c>
      <c r="AF200" s="151" t="s">
        <v>691</v>
      </c>
      <c r="AG200" s="141" t="s">
        <v>126</v>
      </c>
      <c r="AH200" s="147" t="s">
        <v>643</v>
      </c>
      <c r="AI200" s="213">
        <v>45292</v>
      </c>
      <c r="AJ200" s="148">
        <v>45322</v>
      </c>
      <c r="AK200" s="149">
        <f t="shared" si="11"/>
        <v>30</v>
      </c>
      <c r="AL200" s="214">
        <v>1</v>
      </c>
      <c r="AM200" s="151" t="s">
        <v>128</v>
      </c>
      <c r="AN200" s="147" t="s">
        <v>463</v>
      </c>
      <c r="AO200" s="147" t="s">
        <v>464</v>
      </c>
      <c r="AP200" s="147"/>
      <c r="AQ200" s="1191"/>
    </row>
    <row r="201" spans="1:43" ht="33.75" customHeight="1" thickTop="1">
      <c r="A201" s="1857" t="s">
        <v>446</v>
      </c>
      <c r="B201" s="1860" t="s">
        <v>447</v>
      </c>
      <c r="C201" s="1360" t="s">
        <v>448</v>
      </c>
      <c r="D201" s="1360" t="s">
        <v>449</v>
      </c>
      <c r="E201" s="1360" t="s">
        <v>450</v>
      </c>
      <c r="F201" s="1360" t="s">
        <v>627</v>
      </c>
      <c r="G201" s="1360" t="s">
        <v>628</v>
      </c>
      <c r="H201" s="1360" t="s">
        <v>629</v>
      </c>
      <c r="I201" s="1360" t="s">
        <v>630</v>
      </c>
      <c r="J201" s="1360" t="s">
        <v>631</v>
      </c>
      <c r="K201" s="1993" t="s">
        <v>632</v>
      </c>
      <c r="L201" s="1360">
        <v>1</v>
      </c>
      <c r="M201" s="1360" t="s">
        <v>122</v>
      </c>
      <c r="N201" s="1327" t="s">
        <v>633</v>
      </c>
      <c r="O201" s="1327" t="s">
        <v>634</v>
      </c>
      <c r="P201" s="1327" t="s">
        <v>644</v>
      </c>
      <c r="Q201" s="1332" t="s">
        <v>645</v>
      </c>
      <c r="R201" s="1994">
        <v>12</v>
      </c>
      <c r="S201" s="1327" t="s">
        <v>122</v>
      </c>
      <c r="T201" s="1721" t="s">
        <v>646</v>
      </c>
      <c r="U201" s="1721" t="s">
        <v>25</v>
      </c>
      <c r="V201" s="1350" t="s">
        <v>647</v>
      </c>
      <c r="W201" s="1851">
        <v>0.04</v>
      </c>
      <c r="X201" s="1341">
        <v>12</v>
      </c>
      <c r="Y201" s="1327" t="s">
        <v>122</v>
      </c>
      <c r="Z201" s="1327" t="s">
        <v>460</v>
      </c>
      <c r="AA201" s="1854"/>
      <c r="AB201" s="1845"/>
      <c r="AC201" s="1332" t="s">
        <v>729</v>
      </c>
      <c r="AD201" s="1341" t="s">
        <v>2498</v>
      </c>
      <c r="AE201" s="1341" t="s">
        <v>461</v>
      </c>
      <c r="AF201" s="974" t="s">
        <v>692</v>
      </c>
      <c r="AG201" s="1001" t="s">
        <v>126</v>
      </c>
      <c r="AH201" s="1022" t="s">
        <v>648</v>
      </c>
      <c r="AI201" s="157">
        <v>45292</v>
      </c>
      <c r="AJ201" s="29">
        <v>45657</v>
      </c>
      <c r="AK201" s="988">
        <f t="shared" si="11"/>
        <v>365</v>
      </c>
      <c r="AL201" s="173">
        <v>0.25</v>
      </c>
      <c r="AM201" s="974" t="s">
        <v>128</v>
      </c>
      <c r="AN201" s="1022" t="s">
        <v>463</v>
      </c>
      <c r="AO201" s="1022" t="s">
        <v>464</v>
      </c>
      <c r="AP201" s="1022"/>
      <c r="AQ201" s="1171"/>
    </row>
    <row r="202" spans="1:43" ht="53.25" customHeight="1">
      <c r="A202" s="1858"/>
      <c r="B202" s="1713"/>
      <c r="C202" s="1713"/>
      <c r="D202" s="1713"/>
      <c r="E202" s="1713"/>
      <c r="F202" s="1713"/>
      <c r="G202" s="1713"/>
      <c r="H202" s="1713"/>
      <c r="I202" s="1713"/>
      <c r="J202" s="1713"/>
      <c r="K202" s="1957"/>
      <c r="L202" s="1713"/>
      <c r="M202" s="1713"/>
      <c r="N202" s="1713"/>
      <c r="O202" s="1713"/>
      <c r="P202" s="1713"/>
      <c r="Q202" s="1957"/>
      <c r="R202" s="1861"/>
      <c r="S202" s="1713"/>
      <c r="T202" s="1849"/>
      <c r="U202" s="1849"/>
      <c r="V202" s="1700"/>
      <c r="W202" s="1852"/>
      <c r="X202" s="1649"/>
      <c r="Y202" s="1848"/>
      <c r="Z202" s="1848"/>
      <c r="AA202" s="1855"/>
      <c r="AB202" s="1846"/>
      <c r="AC202" s="1984"/>
      <c r="AD202" s="1649"/>
      <c r="AE202" s="1649"/>
      <c r="AF202" s="38" t="s">
        <v>693</v>
      </c>
      <c r="AG202" s="1002" t="s">
        <v>126</v>
      </c>
      <c r="AH202" s="1025" t="s">
        <v>649</v>
      </c>
      <c r="AI202" s="172">
        <v>45292</v>
      </c>
      <c r="AJ202" s="36">
        <v>45657</v>
      </c>
      <c r="AK202" s="115">
        <f t="shared" si="11"/>
        <v>365</v>
      </c>
      <c r="AL202" s="174">
        <v>0.25</v>
      </c>
      <c r="AM202" s="38" t="s">
        <v>128</v>
      </c>
      <c r="AN202" s="1025" t="s">
        <v>463</v>
      </c>
      <c r="AO202" s="1025" t="s">
        <v>464</v>
      </c>
      <c r="AP202" s="1025"/>
      <c r="AQ202" s="1173"/>
    </row>
    <row r="203" spans="1:43" ht="65.25" customHeight="1">
      <c r="A203" s="1858"/>
      <c r="B203" s="1713"/>
      <c r="C203" s="1713"/>
      <c r="D203" s="1713"/>
      <c r="E203" s="1713"/>
      <c r="F203" s="1713"/>
      <c r="G203" s="1713"/>
      <c r="H203" s="1713"/>
      <c r="I203" s="1713"/>
      <c r="J203" s="1713"/>
      <c r="K203" s="1957"/>
      <c r="L203" s="1713"/>
      <c r="M203" s="1713"/>
      <c r="N203" s="1713"/>
      <c r="O203" s="1713"/>
      <c r="P203" s="1713"/>
      <c r="Q203" s="1957"/>
      <c r="R203" s="1861"/>
      <c r="S203" s="1713"/>
      <c r="T203" s="1849"/>
      <c r="U203" s="1849"/>
      <c r="V203" s="1700"/>
      <c r="W203" s="1852"/>
      <c r="X203" s="1649"/>
      <c r="Y203" s="1848"/>
      <c r="Z203" s="1848"/>
      <c r="AA203" s="1855"/>
      <c r="AB203" s="1846"/>
      <c r="AC203" s="1984"/>
      <c r="AD203" s="1649"/>
      <c r="AE203" s="1649"/>
      <c r="AF203" s="38" t="s">
        <v>694</v>
      </c>
      <c r="AG203" s="1002" t="s">
        <v>126</v>
      </c>
      <c r="AH203" s="1025" t="s">
        <v>650</v>
      </c>
      <c r="AI203" s="172">
        <v>45292</v>
      </c>
      <c r="AJ203" s="36">
        <v>45657</v>
      </c>
      <c r="AK203" s="115">
        <f t="shared" si="11"/>
        <v>365</v>
      </c>
      <c r="AL203" s="174">
        <v>0.25</v>
      </c>
      <c r="AM203" s="38" t="s">
        <v>252</v>
      </c>
      <c r="AN203" s="1025" t="s">
        <v>463</v>
      </c>
      <c r="AO203" s="1025" t="s">
        <v>464</v>
      </c>
      <c r="AP203" s="1025"/>
      <c r="AQ203" s="1173"/>
    </row>
    <row r="204" spans="1:43" ht="51.75" customHeight="1" thickBot="1">
      <c r="A204" s="1859"/>
      <c r="B204" s="1342"/>
      <c r="C204" s="1342"/>
      <c r="D204" s="1342"/>
      <c r="E204" s="1342"/>
      <c r="F204" s="1342"/>
      <c r="G204" s="1342"/>
      <c r="H204" s="1342"/>
      <c r="I204" s="1342"/>
      <c r="J204" s="1342"/>
      <c r="K204" s="1333"/>
      <c r="L204" s="1342"/>
      <c r="M204" s="1342"/>
      <c r="N204" s="1342"/>
      <c r="O204" s="1342"/>
      <c r="P204" s="1342"/>
      <c r="Q204" s="1333"/>
      <c r="R204" s="1346"/>
      <c r="S204" s="1342"/>
      <c r="T204" s="1850"/>
      <c r="U204" s="1850"/>
      <c r="V204" s="1656"/>
      <c r="W204" s="1853"/>
      <c r="X204" s="1650"/>
      <c r="Y204" s="1328"/>
      <c r="Z204" s="1328"/>
      <c r="AA204" s="1856"/>
      <c r="AB204" s="1847"/>
      <c r="AC204" s="1985"/>
      <c r="AD204" s="1650"/>
      <c r="AE204" s="1650"/>
      <c r="AF204" s="33" t="s">
        <v>695</v>
      </c>
      <c r="AG204" s="1003" t="s">
        <v>126</v>
      </c>
      <c r="AH204" s="1023" t="s">
        <v>651</v>
      </c>
      <c r="AI204" s="159">
        <v>45474</v>
      </c>
      <c r="AJ204" s="39">
        <v>45657</v>
      </c>
      <c r="AK204" s="990">
        <f t="shared" si="11"/>
        <v>183</v>
      </c>
      <c r="AL204" s="175">
        <v>0.25</v>
      </c>
      <c r="AM204" s="33" t="s">
        <v>252</v>
      </c>
      <c r="AN204" s="1023" t="s">
        <v>463</v>
      </c>
      <c r="AO204" s="1023" t="s">
        <v>464</v>
      </c>
      <c r="AP204" s="1023"/>
      <c r="AQ204" s="1172"/>
    </row>
    <row r="205" spans="1:43" ht="97.5" customHeight="1" thickTop="1">
      <c r="A205" s="1463" t="s">
        <v>697</v>
      </c>
      <c r="B205" s="1487"/>
      <c r="C205" s="1401" t="s">
        <v>698</v>
      </c>
      <c r="D205" s="1401" t="s">
        <v>699</v>
      </c>
      <c r="E205" s="1401" t="s">
        <v>700</v>
      </c>
      <c r="F205" s="1401" t="s">
        <v>701</v>
      </c>
      <c r="G205" s="1401" t="s">
        <v>702</v>
      </c>
      <c r="H205" s="1401" t="s">
        <v>703</v>
      </c>
      <c r="I205" s="1401" t="s">
        <v>704</v>
      </c>
      <c r="J205" s="1401" t="s">
        <v>705</v>
      </c>
      <c r="K205" s="1401" t="s">
        <v>706</v>
      </c>
      <c r="L205" s="1401">
        <v>89</v>
      </c>
      <c r="M205" s="1401" t="s">
        <v>91</v>
      </c>
      <c r="N205" s="1341" t="s">
        <v>633</v>
      </c>
      <c r="O205" s="1487" t="s">
        <v>707</v>
      </c>
      <c r="P205" s="1487" t="s">
        <v>708</v>
      </c>
      <c r="Q205" s="1487" t="s">
        <v>2509</v>
      </c>
      <c r="R205" s="1799">
        <v>1</v>
      </c>
      <c r="S205" s="1487" t="s">
        <v>91</v>
      </c>
      <c r="T205" s="1990" t="s">
        <v>709</v>
      </c>
      <c r="U205" s="1732" t="s">
        <v>25</v>
      </c>
      <c r="V205" s="1735" t="s">
        <v>710</v>
      </c>
      <c r="W205" s="1657">
        <v>0.1</v>
      </c>
      <c r="X205" s="1741">
        <v>1</v>
      </c>
      <c r="Y205" s="1505" t="s">
        <v>91</v>
      </c>
      <c r="Z205" s="1341" t="s">
        <v>267</v>
      </c>
      <c r="AA205" s="1980"/>
      <c r="AB205" s="1982"/>
      <c r="AC205" s="1345" t="s">
        <v>729</v>
      </c>
      <c r="AD205" s="1332" t="s">
        <v>2643</v>
      </c>
      <c r="AE205" s="1345" t="s">
        <v>2507</v>
      </c>
      <c r="AF205" s="958" t="s">
        <v>696</v>
      </c>
      <c r="AG205" s="1001" t="s">
        <v>126</v>
      </c>
      <c r="AH205" s="1086" t="s">
        <v>711</v>
      </c>
      <c r="AI205" s="234">
        <v>45293</v>
      </c>
      <c r="AJ205" s="235">
        <v>45656</v>
      </c>
      <c r="AK205" s="236">
        <f>AJ205-AI205</f>
        <v>363</v>
      </c>
      <c r="AL205" s="237">
        <v>0.25</v>
      </c>
      <c r="AM205" s="153" t="s">
        <v>252</v>
      </c>
      <c r="AN205" s="1086" t="s">
        <v>712</v>
      </c>
      <c r="AO205" s="1192" t="s">
        <v>713</v>
      </c>
      <c r="AP205" s="1015" t="s">
        <v>714</v>
      </c>
      <c r="AQ205" s="1193"/>
    </row>
    <row r="206" spans="1:43" ht="94.5" customHeight="1">
      <c r="A206" s="1752"/>
      <c r="B206" s="1525"/>
      <c r="C206" s="1402"/>
      <c r="D206" s="1402"/>
      <c r="E206" s="1402"/>
      <c r="F206" s="1402"/>
      <c r="G206" s="1402"/>
      <c r="H206" s="1402"/>
      <c r="I206" s="1402"/>
      <c r="J206" s="1402"/>
      <c r="K206" s="1402"/>
      <c r="L206" s="1402"/>
      <c r="M206" s="1402"/>
      <c r="N206" s="1649"/>
      <c r="O206" s="1525"/>
      <c r="P206" s="1525"/>
      <c r="Q206" s="1525"/>
      <c r="R206" s="1986"/>
      <c r="S206" s="1525"/>
      <c r="T206" s="1991"/>
      <c r="U206" s="1733"/>
      <c r="V206" s="1736"/>
      <c r="W206" s="1977"/>
      <c r="X206" s="1803"/>
      <c r="Y206" s="1526"/>
      <c r="Z206" s="1649"/>
      <c r="AA206" s="1981"/>
      <c r="AB206" s="1983"/>
      <c r="AC206" s="1808"/>
      <c r="AD206" s="1984"/>
      <c r="AE206" s="1808"/>
      <c r="AF206" s="963" t="s">
        <v>880</v>
      </c>
      <c r="AG206" s="1002" t="s">
        <v>126</v>
      </c>
      <c r="AH206" s="1087" t="s">
        <v>2644</v>
      </c>
      <c r="AI206" s="238">
        <v>45293</v>
      </c>
      <c r="AJ206" s="239">
        <v>45656</v>
      </c>
      <c r="AK206" s="240">
        <f>AJ206-AI206</f>
        <v>363</v>
      </c>
      <c r="AL206" s="241">
        <v>0.15</v>
      </c>
      <c r="AM206" s="197" t="s">
        <v>252</v>
      </c>
      <c r="AN206" s="1087" t="s">
        <v>712</v>
      </c>
      <c r="AO206" s="1194" t="s">
        <v>713</v>
      </c>
      <c r="AP206" s="1016" t="s">
        <v>714</v>
      </c>
      <c r="AQ206" s="1195"/>
    </row>
    <row r="207" spans="1:43" ht="53.25" customHeight="1">
      <c r="A207" s="1752"/>
      <c r="B207" s="1525"/>
      <c r="C207" s="1402"/>
      <c r="D207" s="1402"/>
      <c r="E207" s="1402"/>
      <c r="F207" s="1402"/>
      <c r="G207" s="1402"/>
      <c r="H207" s="1402"/>
      <c r="I207" s="1402"/>
      <c r="J207" s="1402"/>
      <c r="K207" s="1402"/>
      <c r="L207" s="1402"/>
      <c r="M207" s="1402"/>
      <c r="N207" s="1649"/>
      <c r="O207" s="1525"/>
      <c r="P207" s="1525"/>
      <c r="Q207" s="1525"/>
      <c r="R207" s="1986"/>
      <c r="S207" s="1525"/>
      <c r="T207" s="1991"/>
      <c r="U207" s="1733"/>
      <c r="V207" s="1736"/>
      <c r="W207" s="1977"/>
      <c r="X207" s="1803"/>
      <c r="Y207" s="1526"/>
      <c r="Z207" s="1649"/>
      <c r="AA207" s="1981"/>
      <c r="AB207" s="1983"/>
      <c r="AC207" s="1808"/>
      <c r="AD207" s="1984"/>
      <c r="AE207" s="1808"/>
      <c r="AF207" s="963" t="s">
        <v>881</v>
      </c>
      <c r="AG207" s="1002" t="s">
        <v>126</v>
      </c>
      <c r="AH207" s="1087" t="s">
        <v>715</v>
      </c>
      <c r="AI207" s="238">
        <v>45293</v>
      </c>
      <c r="AJ207" s="239">
        <v>45656</v>
      </c>
      <c r="AK207" s="240">
        <f t="shared" ref="AK207:AK209" si="12">AJ207-AI207</f>
        <v>363</v>
      </c>
      <c r="AL207" s="991">
        <v>0.15</v>
      </c>
      <c r="AM207" s="970" t="s">
        <v>252</v>
      </c>
      <c r="AN207" s="1087" t="s">
        <v>712</v>
      </c>
      <c r="AO207" s="1194" t="s">
        <v>713</v>
      </c>
      <c r="AP207" s="1016" t="s">
        <v>714</v>
      </c>
      <c r="AQ207" s="1196"/>
    </row>
    <row r="208" spans="1:43" ht="83.25" customHeight="1">
      <c r="A208" s="1752"/>
      <c r="B208" s="1525"/>
      <c r="C208" s="1402"/>
      <c r="D208" s="1402"/>
      <c r="E208" s="1402"/>
      <c r="F208" s="1402"/>
      <c r="G208" s="1402"/>
      <c r="H208" s="1402"/>
      <c r="I208" s="1402"/>
      <c r="J208" s="1402"/>
      <c r="K208" s="1402"/>
      <c r="L208" s="1402"/>
      <c r="M208" s="1402"/>
      <c r="N208" s="1649"/>
      <c r="O208" s="1525"/>
      <c r="P208" s="1525"/>
      <c r="Q208" s="1525"/>
      <c r="R208" s="1986"/>
      <c r="S208" s="1525"/>
      <c r="T208" s="1991"/>
      <c r="U208" s="1733"/>
      <c r="V208" s="1736"/>
      <c r="W208" s="1977"/>
      <c r="X208" s="1803"/>
      <c r="Y208" s="1526"/>
      <c r="Z208" s="1649"/>
      <c r="AA208" s="1981"/>
      <c r="AB208" s="1983"/>
      <c r="AC208" s="1808"/>
      <c r="AD208" s="1984"/>
      <c r="AE208" s="1808"/>
      <c r="AF208" s="963" t="s">
        <v>882</v>
      </c>
      <c r="AG208" s="1002" t="s">
        <v>126</v>
      </c>
      <c r="AH208" s="1087" t="s">
        <v>716</v>
      </c>
      <c r="AI208" s="238">
        <v>45293</v>
      </c>
      <c r="AJ208" s="239">
        <v>45656</v>
      </c>
      <c r="AK208" s="240">
        <f t="shared" si="12"/>
        <v>363</v>
      </c>
      <c r="AL208" s="991">
        <v>0.2</v>
      </c>
      <c r="AM208" s="970" t="s">
        <v>252</v>
      </c>
      <c r="AN208" s="1087" t="s">
        <v>712</v>
      </c>
      <c r="AO208" s="1194" t="s">
        <v>713</v>
      </c>
      <c r="AP208" s="1016" t="s">
        <v>714</v>
      </c>
      <c r="AQ208" s="1196"/>
    </row>
    <row r="209" spans="1:43" ht="54.75" customHeight="1">
      <c r="A209" s="1752"/>
      <c r="B209" s="1525"/>
      <c r="C209" s="1402"/>
      <c r="D209" s="1402"/>
      <c r="E209" s="1402"/>
      <c r="F209" s="1402"/>
      <c r="G209" s="1402"/>
      <c r="H209" s="1402"/>
      <c r="I209" s="1402"/>
      <c r="J209" s="1402"/>
      <c r="K209" s="1402"/>
      <c r="L209" s="1402"/>
      <c r="M209" s="1402"/>
      <c r="N209" s="1649"/>
      <c r="O209" s="1525"/>
      <c r="P209" s="1525"/>
      <c r="Q209" s="1525"/>
      <c r="R209" s="1986"/>
      <c r="S209" s="1525"/>
      <c r="T209" s="1991"/>
      <c r="U209" s="1733"/>
      <c r="V209" s="1736"/>
      <c r="W209" s="1977"/>
      <c r="X209" s="1803"/>
      <c r="Y209" s="1526"/>
      <c r="Z209" s="1649"/>
      <c r="AA209" s="1981"/>
      <c r="AB209" s="1983"/>
      <c r="AC209" s="1808"/>
      <c r="AD209" s="1984"/>
      <c r="AE209" s="1808"/>
      <c r="AF209" s="963" t="s">
        <v>883</v>
      </c>
      <c r="AG209" s="1002" t="s">
        <v>126</v>
      </c>
      <c r="AH209" s="1087" t="s">
        <v>717</v>
      </c>
      <c r="AI209" s="238">
        <v>45293</v>
      </c>
      <c r="AJ209" s="239">
        <v>45656</v>
      </c>
      <c r="AK209" s="240">
        <f t="shared" si="12"/>
        <v>363</v>
      </c>
      <c r="AL209" s="991">
        <v>0.15</v>
      </c>
      <c r="AM209" s="970" t="s">
        <v>252</v>
      </c>
      <c r="AN209" s="1087" t="s">
        <v>712</v>
      </c>
      <c r="AO209" s="1194" t="s">
        <v>713</v>
      </c>
      <c r="AP209" s="1016" t="s">
        <v>714</v>
      </c>
      <c r="AQ209" s="1196"/>
    </row>
    <row r="210" spans="1:43" ht="49.5" customHeight="1" thickBot="1">
      <c r="A210" s="1464"/>
      <c r="B210" s="1480"/>
      <c r="C210" s="1403"/>
      <c r="D210" s="1403"/>
      <c r="E210" s="1403"/>
      <c r="F210" s="1403"/>
      <c r="G210" s="1403"/>
      <c r="H210" s="1403"/>
      <c r="I210" s="1403"/>
      <c r="J210" s="1403"/>
      <c r="K210" s="1403"/>
      <c r="L210" s="1403"/>
      <c r="M210" s="1403"/>
      <c r="N210" s="1650"/>
      <c r="O210" s="1480"/>
      <c r="P210" s="1480"/>
      <c r="Q210" s="1480"/>
      <c r="R210" s="1944"/>
      <c r="S210" s="1480"/>
      <c r="T210" s="1992"/>
      <c r="U210" s="1734"/>
      <c r="V210" s="1737"/>
      <c r="W210" s="1978"/>
      <c r="X210" s="1978"/>
      <c r="Y210" s="1979"/>
      <c r="Z210" s="1979"/>
      <c r="AA210" s="1979"/>
      <c r="AB210" s="1979"/>
      <c r="AC210" s="1979"/>
      <c r="AD210" s="1988"/>
      <c r="AE210" s="1988"/>
      <c r="AF210" s="964" t="s">
        <v>884</v>
      </c>
      <c r="AG210" s="1003" t="s">
        <v>126</v>
      </c>
      <c r="AH210" s="1088" t="s">
        <v>718</v>
      </c>
      <c r="AI210" s="242">
        <v>45293</v>
      </c>
      <c r="AJ210" s="243">
        <v>45656</v>
      </c>
      <c r="AK210" s="20">
        <f>AJ210-AI210</f>
        <v>363</v>
      </c>
      <c r="AL210" s="992">
        <v>0.1</v>
      </c>
      <c r="AM210" s="862" t="s">
        <v>128</v>
      </c>
      <c r="AN210" s="1088" t="s">
        <v>712</v>
      </c>
      <c r="AO210" s="1197" t="s">
        <v>713</v>
      </c>
      <c r="AP210" s="1198"/>
      <c r="AQ210" s="1199"/>
    </row>
    <row r="211" spans="1:43" ht="69" customHeight="1" thickTop="1" thickBot="1">
      <c r="A211" s="1044" t="s">
        <v>468</v>
      </c>
      <c r="B211" s="85"/>
      <c r="C211" s="85" t="s">
        <v>719</v>
      </c>
      <c r="D211" s="85" t="s">
        <v>699</v>
      </c>
      <c r="E211" s="161" t="s">
        <v>700</v>
      </c>
      <c r="F211" s="85" t="s">
        <v>720</v>
      </c>
      <c r="G211" s="85" t="s">
        <v>702</v>
      </c>
      <c r="H211" s="85" t="s">
        <v>721</v>
      </c>
      <c r="I211" s="161" t="s">
        <v>722</v>
      </c>
      <c r="J211" s="85" t="s">
        <v>723</v>
      </c>
      <c r="K211" s="161" t="s">
        <v>706</v>
      </c>
      <c r="L211" s="85">
        <v>83</v>
      </c>
      <c r="M211" s="85" t="s">
        <v>91</v>
      </c>
      <c r="N211" s="85" t="s">
        <v>724</v>
      </c>
      <c r="O211" s="85" t="s">
        <v>707</v>
      </c>
      <c r="P211" s="85" t="s">
        <v>725</v>
      </c>
      <c r="Q211" s="140" t="s">
        <v>726</v>
      </c>
      <c r="R211" s="162">
        <v>4</v>
      </c>
      <c r="S211" s="85" t="s">
        <v>122</v>
      </c>
      <c r="T211" s="163" t="s">
        <v>727</v>
      </c>
      <c r="U211" s="164" t="s">
        <v>25</v>
      </c>
      <c r="V211" s="161" t="s">
        <v>728</v>
      </c>
      <c r="W211" s="165">
        <v>0.03</v>
      </c>
      <c r="X211" s="85">
        <v>4</v>
      </c>
      <c r="Y211" s="85" t="s">
        <v>473</v>
      </c>
      <c r="Z211" s="85" t="s">
        <v>267</v>
      </c>
      <c r="AA211" s="166"/>
      <c r="AB211" s="167"/>
      <c r="AC211" s="140" t="s">
        <v>729</v>
      </c>
      <c r="AD211" s="244" t="s">
        <v>2480</v>
      </c>
      <c r="AE211" s="244" t="s">
        <v>879</v>
      </c>
      <c r="AF211" s="169" t="s">
        <v>885</v>
      </c>
      <c r="AG211" s="164" t="s">
        <v>126</v>
      </c>
      <c r="AH211" s="147" t="s">
        <v>730</v>
      </c>
      <c r="AI211" s="170">
        <v>45383</v>
      </c>
      <c r="AJ211" s="170">
        <v>45657</v>
      </c>
      <c r="AK211" s="171">
        <f t="shared" ref="AK211:AK253" si="13">AJ211-AI211</f>
        <v>274</v>
      </c>
      <c r="AL211" s="165">
        <v>1</v>
      </c>
      <c r="AM211" s="95" t="s">
        <v>128</v>
      </c>
      <c r="AN211" s="147" t="s">
        <v>2684</v>
      </c>
      <c r="AO211" s="147" t="s">
        <v>2683</v>
      </c>
      <c r="AP211" s="140" t="s">
        <v>731</v>
      </c>
      <c r="AQ211" s="1181" t="s">
        <v>2645</v>
      </c>
    </row>
    <row r="212" spans="1:43" ht="68.25" customHeight="1" thickTop="1" thickBot="1">
      <c r="A212" s="1048" t="s">
        <v>468</v>
      </c>
      <c r="B212" s="978"/>
      <c r="C212" s="978" t="s">
        <v>719</v>
      </c>
      <c r="D212" s="978" t="s">
        <v>699</v>
      </c>
      <c r="E212" s="245" t="s">
        <v>700</v>
      </c>
      <c r="F212" s="978" t="s">
        <v>720</v>
      </c>
      <c r="G212" s="978" t="s">
        <v>702</v>
      </c>
      <c r="H212" s="978" t="s">
        <v>721</v>
      </c>
      <c r="I212" s="245" t="s">
        <v>722</v>
      </c>
      <c r="J212" s="978" t="s">
        <v>723</v>
      </c>
      <c r="K212" s="245" t="s">
        <v>706</v>
      </c>
      <c r="L212" s="978">
        <v>83</v>
      </c>
      <c r="M212" s="978" t="s">
        <v>91</v>
      </c>
      <c r="N212" s="978" t="s">
        <v>724</v>
      </c>
      <c r="O212" s="978" t="s">
        <v>707</v>
      </c>
      <c r="P212" s="978" t="s">
        <v>732</v>
      </c>
      <c r="Q212" s="998" t="s">
        <v>733</v>
      </c>
      <c r="R212" s="328">
        <v>4</v>
      </c>
      <c r="S212" s="745" t="s">
        <v>122</v>
      </c>
      <c r="T212" s="247" t="s">
        <v>734</v>
      </c>
      <c r="U212" s="248" t="s">
        <v>25</v>
      </c>
      <c r="V212" s="245" t="s">
        <v>735</v>
      </c>
      <c r="W212" s="249">
        <v>0.02</v>
      </c>
      <c r="X212" s="787">
        <v>2</v>
      </c>
      <c r="Y212" s="250" t="s">
        <v>473</v>
      </c>
      <c r="Z212" s="250" t="s">
        <v>267</v>
      </c>
      <c r="AA212" s="251"/>
      <c r="AB212" s="252"/>
      <c r="AC212" s="998" t="s">
        <v>729</v>
      </c>
      <c r="AD212" s="253" t="s">
        <v>2480</v>
      </c>
      <c r="AE212" s="253" t="s">
        <v>879</v>
      </c>
      <c r="AF212" s="254" t="s">
        <v>886</v>
      </c>
      <c r="AG212" s="248" t="s">
        <v>126</v>
      </c>
      <c r="AH212" s="1095" t="s">
        <v>736</v>
      </c>
      <c r="AI212" s="255">
        <v>45292</v>
      </c>
      <c r="AJ212" s="255">
        <v>45657</v>
      </c>
      <c r="AK212" s="25">
        <f t="shared" si="13"/>
        <v>365</v>
      </c>
      <c r="AL212" s="256">
        <v>1</v>
      </c>
      <c r="AM212" s="27" t="s">
        <v>128</v>
      </c>
      <c r="AN212" s="1095" t="s">
        <v>2684</v>
      </c>
      <c r="AO212" s="147" t="s">
        <v>2683</v>
      </c>
      <c r="AP212" s="1018" t="s">
        <v>2646</v>
      </c>
      <c r="AQ212" s="1182" t="s">
        <v>2647</v>
      </c>
    </row>
    <row r="213" spans="1:43" ht="111" customHeight="1" thickTop="1">
      <c r="A213" s="1719" t="s">
        <v>468</v>
      </c>
      <c r="B213" s="1341"/>
      <c r="C213" s="1341" t="s">
        <v>719</v>
      </c>
      <c r="D213" s="1341" t="s">
        <v>699</v>
      </c>
      <c r="E213" s="1350" t="s">
        <v>700</v>
      </c>
      <c r="F213" s="1341" t="s">
        <v>720</v>
      </c>
      <c r="G213" s="1341" t="s">
        <v>702</v>
      </c>
      <c r="H213" s="1341" t="s">
        <v>721</v>
      </c>
      <c r="I213" s="1350" t="s">
        <v>722</v>
      </c>
      <c r="J213" s="1341" t="s">
        <v>723</v>
      </c>
      <c r="K213" s="1350" t="s">
        <v>706</v>
      </c>
      <c r="L213" s="1341">
        <v>83</v>
      </c>
      <c r="M213" s="1341" t="s">
        <v>91</v>
      </c>
      <c r="N213" s="1341" t="s">
        <v>724</v>
      </c>
      <c r="O213" s="1341" t="s">
        <v>707</v>
      </c>
      <c r="P213" s="1341" t="s">
        <v>732</v>
      </c>
      <c r="Q213" s="1345" t="s">
        <v>737</v>
      </c>
      <c r="R213" s="1753">
        <v>2</v>
      </c>
      <c r="S213" s="1989" t="s">
        <v>122</v>
      </c>
      <c r="T213" s="1347" t="s">
        <v>738</v>
      </c>
      <c r="U213" s="1349" t="s">
        <v>25</v>
      </c>
      <c r="V213" s="1350" t="s">
        <v>739</v>
      </c>
      <c r="W213" s="1334">
        <v>0.03</v>
      </c>
      <c r="X213" s="1341">
        <v>2</v>
      </c>
      <c r="Y213" s="1341" t="s">
        <v>473</v>
      </c>
      <c r="Z213" s="1341" t="s">
        <v>267</v>
      </c>
      <c r="AA213" s="1951"/>
      <c r="AB213" s="1951"/>
      <c r="AC213" s="1345" t="s">
        <v>729</v>
      </c>
      <c r="AD213" s="1987" t="s">
        <v>2480</v>
      </c>
      <c r="AE213" s="1987" t="s">
        <v>879</v>
      </c>
      <c r="AF213" s="958" t="s">
        <v>887</v>
      </c>
      <c r="AG213" s="868" t="s">
        <v>126</v>
      </c>
      <c r="AH213" s="1022" t="s">
        <v>740</v>
      </c>
      <c r="AI213" s="257">
        <v>45292</v>
      </c>
      <c r="AJ213" s="257">
        <v>45657</v>
      </c>
      <c r="AK213" s="14">
        <f t="shared" si="13"/>
        <v>365</v>
      </c>
      <c r="AL213" s="864">
        <v>0.4</v>
      </c>
      <c r="AM213" s="861" t="s">
        <v>128</v>
      </c>
      <c r="AN213" s="1022" t="s">
        <v>2684</v>
      </c>
      <c r="AO213" s="1022" t="s">
        <v>2683</v>
      </c>
      <c r="AP213" s="1015" t="s">
        <v>2488</v>
      </c>
      <c r="AQ213" s="1178" t="s">
        <v>2489</v>
      </c>
    </row>
    <row r="214" spans="1:43" ht="69.75" customHeight="1">
      <c r="A214" s="1720"/>
      <c r="B214" s="1713"/>
      <c r="C214" s="1713"/>
      <c r="D214" s="1713"/>
      <c r="E214" s="1713"/>
      <c r="F214" s="1713"/>
      <c r="G214" s="1713"/>
      <c r="H214" s="1713"/>
      <c r="I214" s="1713"/>
      <c r="J214" s="1713"/>
      <c r="K214" s="1713"/>
      <c r="L214" s="1713"/>
      <c r="M214" s="1713"/>
      <c r="N214" s="1713"/>
      <c r="O214" s="1713"/>
      <c r="P214" s="1713"/>
      <c r="Q214" s="1957"/>
      <c r="R214" s="1713"/>
      <c r="S214" s="1713"/>
      <c r="T214" s="1722"/>
      <c r="U214" s="1722"/>
      <c r="V214" s="1958"/>
      <c r="W214" s="1710"/>
      <c r="X214" s="1711"/>
      <c r="Y214" s="1713"/>
      <c r="Z214" s="1713"/>
      <c r="AA214" s="1713"/>
      <c r="AB214" s="1713"/>
      <c r="AC214" s="1957"/>
      <c r="AD214" s="1713"/>
      <c r="AE214" s="1713"/>
      <c r="AF214" s="963" t="s">
        <v>888</v>
      </c>
      <c r="AG214" s="258" t="s">
        <v>126</v>
      </c>
      <c r="AH214" s="1025" t="s">
        <v>741</v>
      </c>
      <c r="AI214" s="259">
        <v>45292</v>
      </c>
      <c r="AJ214" s="259">
        <v>45657</v>
      </c>
      <c r="AK214" s="17">
        <f t="shared" si="13"/>
        <v>365</v>
      </c>
      <c r="AL214" s="260">
        <v>0.3</v>
      </c>
      <c r="AM214" s="970" t="s">
        <v>128</v>
      </c>
      <c r="AN214" s="1025" t="s">
        <v>2684</v>
      </c>
      <c r="AO214" s="1025" t="s">
        <v>2683</v>
      </c>
      <c r="AP214" s="1016" t="s">
        <v>2488</v>
      </c>
      <c r="AQ214" s="1174" t="s">
        <v>2489</v>
      </c>
    </row>
    <row r="215" spans="1:43" ht="93" customHeight="1" thickBot="1">
      <c r="A215" s="1340"/>
      <c r="B215" s="1342"/>
      <c r="C215" s="1342"/>
      <c r="D215" s="1342"/>
      <c r="E215" s="1342"/>
      <c r="F215" s="1342"/>
      <c r="G215" s="1342"/>
      <c r="H215" s="1342"/>
      <c r="I215" s="1342"/>
      <c r="J215" s="1342"/>
      <c r="K215" s="1342"/>
      <c r="L215" s="1342"/>
      <c r="M215" s="1342"/>
      <c r="N215" s="1342"/>
      <c r="O215" s="1342"/>
      <c r="P215" s="1342"/>
      <c r="Q215" s="1333"/>
      <c r="R215" s="1342"/>
      <c r="S215" s="1342"/>
      <c r="T215" s="1348"/>
      <c r="U215" s="1348"/>
      <c r="V215" s="1351"/>
      <c r="W215" s="1330"/>
      <c r="X215" s="1712"/>
      <c r="Y215" s="1342"/>
      <c r="Z215" s="1342"/>
      <c r="AA215" s="1342"/>
      <c r="AB215" s="1342"/>
      <c r="AC215" s="1333"/>
      <c r="AD215" s="1342"/>
      <c r="AE215" s="1342"/>
      <c r="AF215" s="964" t="s">
        <v>889</v>
      </c>
      <c r="AG215" s="942" t="s">
        <v>126</v>
      </c>
      <c r="AH215" s="1023" t="s">
        <v>742</v>
      </c>
      <c r="AI215" s="261">
        <v>45474</v>
      </c>
      <c r="AJ215" s="261">
        <v>45657</v>
      </c>
      <c r="AK215" s="20">
        <f t="shared" si="13"/>
        <v>183</v>
      </c>
      <c r="AL215" s="989">
        <v>0.3</v>
      </c>
      <c r="AM215" s="862" t="s">
        <v>128</v>
      </c>
      <c r="AN215" s="1023" t="s">
        <v>2684</v>
      </c>
      <c r="AO215" s="1023" t="s">
        <v>2683</v>
      </c>
      <c r="AP215" s="1017" t="s">
        <v>2488</v>
      </c>
      <c r="AQ215" s="1175" t="s">
        <v>2489</v>
      </c>
    </row>
    <row r="216" spans="1:43" ht="72.75" customHeight="1" thickTop="1" thickBot="1">
      <c r="A216" s="1044" t="s">
        <v>468</v>
      </c>
      <c r="B216" s="85"/>
      <c r="C216" s="85" t="s">
        <v>719</v>
      </c>
      <c r="D216" s="85" t="s">
        <v>699</v>
      </c>
      <c r="E216" s="161" t="s">
        <v>700</v>
      </c>
      <c r="F216" s="85" t="s">
        <v>720</v>
      </c>
      <c r="G216" s="85" t="s">
        <v>702</v>
      </c>
      <c r="H216" s="85" t="s">
        <v>743</v>
      </c>
      <c r="I216" s="161" t="s">
        <v>744</v>
      </c>
      <c r="J216" s="85" t="s">
        <v>723</v>
      </c>
      <c r="K216" s="161" t="s">
        <v>706</v>
      </c>
      <c r="L216" s="85">
        <v>83</v>
      </c>
      <c r="M216" s="85" t="s">
        <v>91</v>
      </c>
      <c r="N216" s="85" t="s">
        <v>724</v>
      </c>
      <c r="O216" s="85" t="s">
        <v>707</v>
      </c>
      <c r="P216" s="85" t="s">
        <v>745</v>
      </c>
      <c r="Q216" s="140" t="s">
        <v>737</v>
      </c>
      <c r="R216" s="165">
        <v>0.03</v>
      </c>
      <c r="S216" s="85" t="s">
        <v>91</v>
      </c>
      <c r="T216" s="163" t="s">
        <v>746</v>
      </c>
      <c r="U216" s="164" t="s">
        <v>25</v>
      </c>
      <c r="V216" s="161" t="s">
        <v>747</v>
      </c>
      <c r="W216" s="165">
        <v>0.03</v>
      </c>
      <c r="X216" s="85">
        <v>1</v>
      </c>
      <c r="Y216" s="85" t="s">
        <v>473</v>
      </c>
      <c r="Z216" s="85" t="s">
        <v>267</v>
      </c>
      <c r="AA216" s="262"/>
      <c r="AB216" s="262"/>
      <c r="AC216" s="140" t="s">
        <v>729</v>
      </c>
      <c r="AD216" s="244" t="s">
        <v>2480</v>
      </c>
      <c r="AE216" s="244" t="s">
        <v>879</v>
      </c>
      <c r="AF216" s="169" t="s">
        <v>890</v>
      </c>
      <c r="AG216" s="164" t="s">
        <v>126</v>
      </c>
      <c r="AH216" s="147" t="s">
        <v>748</v>
      </c>
      <c r="AI216" s="170">
        <v>45292</v>
      </c>
      <c r="AJ216" s="170">
        <v>45657</v>
      </c>
      <c r="AK216" s="171">
        <f t="shared" si="13"/>
        <v>365</v>
      </c>
      <c r="AL216" s="165">
        <v>1</v>
      </c>
      <c r="AM216" s="95" t="s">
        <v>128</v>
      </c>
      <c r="AN216" s="147" t="s">
        <v>2684</v>
      </c>
      <c r="AO216" s="147" t="s">
        <v>2683</v>
      </c>
      <c r="AP216" s="140" t="s">
        <v>2488</v>
      </c>
      <c r="AQ216" s="1181" t="s">
        <v>2489</v>
      </c>
    </row>
    <row r="217" spans="1:43" ht="94.5" customHeight="1" thickTop="1" thickBot="1">
      <c r="A217" s="1044" t="s">
        <v>468</v>
      </c>
      <c r="B217" s="85"/>
      <c r="C217" s="85" t="s">
        <v>719</v>
      </c>
      <c r="D217" s="85" t="s">
        <v>699</v>
      </c>
      <c r="E217" s="161" t="s">
        <v>700</v>
      </c>
      <c r="F217" s="85" t="s">
        <v>720</v>
      </c>
      <c r="G217" s="85" t="s">
        <v>702</v>
      </c>
      <c r="H217" s="85" t="s">
        <v>743</v>
      </c>
      <c r="I217" s="161" t="s">
        <v>744</v>
      </c>
      <c r="J217" s="85" t="s">
        <v>723</v>
      </c>
      <c r="K217" s="161" t="s">
        <v>706</v>
      </c>
      <c r="L217" s="85">
        <v>83</v>
      </c>
      <c r="M217" s="85" t="s">
        <v>91</v>
      </c>
      <c r="N217" s="85" t="s">
        <v>724</v>
      </c>
      <c r="O217" s="85" t="s">
        <v>707</v>
      </c>
      <c r="P217" s="85" t="s">
        <v>745</v>
      </c>
      <c r="Q217" s="140" t="s">
        <v>737</v>
      </c>
      <c r="R217" s="165">
        <v>0.03</v>
      </c>
      <c r="S217" s="85" t="s">
        <v>91</v>
      </c>
      <c r="T217" s="163" t="s">
        <v>749</v>
      </c>
      <c r="U217" s="164" t="s">
        <v>25</v>
      </c>
      <c r="V217" s="161" t="s">
        <v>750</v>
      </c>
      <c r="W217" s="165">
        <v>0.03</v>
      </c>
      <c r="X217" s="85">
        <v>4</v>
      </c>
      <c r="Y217" s="85" t="s">
        <v>473</v>
      </c>
      <c r="Z217" s="85" t="s">
        <v>267</v>
      </c>
      <c r="AA217" s="166"/>
      <c r="AB217" s="167"/>
      <c r="AC217" s="140" t="s">
        <v>729</v>
      </c>
      <c r="AD217" s="244" t="s">
        <v>2480</v>
      </c>
      <c r="AE217" s="244" t="s">
        <v>879</v>
      </c>
      <c r="AF217" s="169" t="s">
        <v>891</v>
      </c>
      <c r="AG217" s="164" t="s">
        <v>126</v>
      </c>
      <c r="AH217" s="147" t="s">
        <v>751</v>
      </c>
      <c r="AI217" s="170">
        <v>45292</v>
      </c>
      <c r="AJ217" s="170">
        <v>45657</v>
      </c>
      <c r="AK217" s="171">
        <f t="shared" si="13"/>
        <v>365</v>
      </c>
      <c r="AL217" s="165">
        <v>1</v>
      </c>
      <c r="AM217" s="95" t="s">
        <v>128</v>
      </c>
      <c r="AN217" s="147" t="s">
        <v>2684</v>
      </c>
      <c r="AO217" s="147" t="s">
        <v>2683</v>
      </c>
      <c r="AP217" s="140" t="s">
        <v>2488</v>
      </c>
      <c r="AQ217" s="1181" t="s">
        <v>2489</v>
      </c>
    </row>
    <row r="218" spans="1:43" ht="69.75" customHeight="1" thickTop="1">
      <c r="A218" s="1719" t="s">
        <v>468</v>
      </c>
      <c r="B218" s="1341"/>
      <c r="C218" s="1341" t="s">
        <v>719</v>
      </c>
      <c r="D218" s="1341" t="s">
        <v>699</v>
      </c>
      <c r="E218" s="1350" t="s">
        <v>700</v>
      </c>
      <c r="F218" s="1341" t="s">
        <v>720</v>
      </c>
      <c r="G218" s="1341" t="s">
        <v>702</v>
      </c>
      <c r="H218" s="1341" t="s">
        <v>743</v>
      </c>
      <c r="I218" s="1350" t="s">
        <v>744</v>
      </c>
      <c r="J218" s="1341" t="s">
        <v>723</v>
      </c>
      <c r="K218" s="1350" t="s">
        <v>706</v>
      </c>
      <c r="L218" s="1341">
        <v>83</v>
      </c>
      <c r="M218" s="1341" t="s">
        <v>91</v>
      </c>
      <c r="N218" s="1341" t="s">
        <v>724</v>
      </c>
      <c r="O218" s="1341" t="s">
        <v>707</v>
      </c>
      <c r="P218" s="1341" t="s">
        <v>745</v>
      </c>
      <c r="Q218" s="1345" t="s">
        <v>2648</v>
      </c>
      <c r="R218" s="1334">
        <v>1</v>
      </c>
      <c r="S218" s="1341" t="s">
        <v>91</v>
      </c>
      <c r="T218" s="1347" t="s">
        <v>752</v>
      </c>
      <c r="U218" s="1349" t="s">
        <v>25</v>
      </c>
      <c r="V218" s="1350" t="s">
        <v>753</v>
      </c>
      <c r="W218" s="1334">
        <v>0.03</v>
      </c>
      <c r="X218" s="1341">
        <v>4</v>
      </c>
      <c r="Y218" s="1341" t="s">
        <v>473</v>
      </c>
      <c r="Z218" s="1725" t="s">
        <v>267</v>
      </c>
      <c r="AA218" s="1950"/>
      <c r="AB218" s="1951"/>
      <c r="AC218" s="1973" t="s">
        <v>729</v>
      </c>
      <c r="AD218" s="1718" t="s">
        <v>2480</v>
      </c>
      <c r="AE218" s="1718" t="s">
        <v>879</v>
      </c>
      <c r="AF218" s="958" t="s">
        <v>892</v>
      </c>
      <c r="AG218" s="868" t="s">
        <v>126</v>
      </c>
      <c r="AH218" s="1022" t="s">
        <v>754</v>
      </c>
      <c r="AI218" s="257">
        <v>45292</v>
      </c>
      <c r="AJ218" s="257">
        <v>45565</v>
      </c>
      <c r="AK218" s="14">
        <f t="shared" si="13"/>
        <v>273</v>
      </c>
      <c r="AL218" s="864">
        <v>0.25</v>
      </c>
      <c r="AM218" s="861" t="s">
        <v>128</v>
      </c>
      <c r="AN218" s="1022" t="s">
        <v>2684</v>
      </c>
      <c r="AO218" s="1022" t="s">
        <v>2683</v>
      </c>
      <c r="AP218" s="1015" t="s">
        <v>2488</v>
      </c>
      <c r="AQ218" s="1171" t="s">
        <v>755</v>
      </c>
    </row>
    <row r="219" spans="1:43" ht="54" customHeight="1">
      <c r="A219" s="1720"/>
      <c r="B219" s="1713"/>
      <c r="C219" s="1713"/>
      <c r="D219" s="1713"/>
      <c r="E219" s="1713"/>
      <c r="F219" s="1713"/>
      <c r="G219" s="1713"/>
      <c r="H219" s="1713"/>
      <c r="I219" s="1713"/>
      <c r="J219" s="1713"/>
      <c r="K219" s="1713"/>
      <c r="L219" s="1713"/>
      <c r="M219" s="1713"/>
      <c r="N219" s="1713"/>
      <c r="O219" s="1713"/>
      <c r="P219" s="1713"/>
      <c r="Q219" s="1957"/>
      <c r="R219" s="1976"/>
      <c r="S219" s="1713"/>
      <c r="T219" s="1722"/>
      <c r="U219" s="1722"/>
      <c r="V219" s="1958"/>
      <c r="W219" s="1710"/>
      <c r="X219" s="1711"/>
      <c r="Y219" s="1713"/>
      <c r="Z219" s="1713"/>
      <c r="AA219" s="1713"/>
      <c r="AB219" s="1713"/>
      <c r="AC219" s="1974"/>
      <c r="AD219" s="1713"/>
      <c r="AE219" s="1713"/>
      <c r="AF219" s="963" t="s">
        <v>893</v>
      </c>
      <c r="AG219" s="258" t="s">
        <v>126</v>
      </c>
      <c r="AH219" s="1025" t="s">
        <v>756</v>
      </c>
      <c r="AI219" s="259">
        <v>45292</v>
      </c>
      <c r="AJ219" s="259">
        <v>45657</v>
      </c>
      <c r="AK219" s="17">
        <f t="shared" si="13"/>
        <v>365</v>
      </c>
      <c r="AL219" s="260">
        <v>0.25</v>
      </c>
      <c r="AM219" s="970" t="s">
        <v>128</v>
      </c>
      <c r="AN219" s="1025" t="s">
        <v>2684</v>
      </c>
      <c r="AO219" s="1025" t="s">
        <v>2683</v>
      </c>
      <c r="AP219" s="1016" t="s">
        <v>2488</v>
      </c>
      <c r="AQ219" s="1174" t="s">
        <v>757</v>
      </c>
    </row>
    <row r="220" spans="1:43" ht="150" customHeight="1" thickBot="1">
      <c r="A220" s="1340"/>
      <c r="B220" s="1342"/>
      <c r="C220" s="1342"/>
      <c r="D220" s="1342"/>
      <c r="E220" s="1342"/>
      <c r="F220" s="1342"/>
      <c r="G220" s="1342"/>
      <c r="H220" s="1342"/>
      <c r="I220" s="1342"/>
      <c r="J220" s="1342"/>
      <c r="K220" s="1342"/>
      <c r="L220" s="1342"/>
      <c r="M220" s="1342"/>
      <c r="N220" s="1342"/>
      <c r="O220" s="1342"/>
      <c r="P220" s="1342"/>
      <c r="Q220" s="1333"/>
      <c r="R220" s="1972"/>
      <c r="S220" s="1342"/>
      <c r="T220" s="1348"/>
      <c r="U220" s="1348"/>
      <c r="V220" s="1351"/>
      <c r="W220" s="1330"/>
      <c r="X220" s="1712"/>
      <c r="Y220" s="1342"/>
      <c r="Z220" s="1342"/>
      <c r="AA220" s="1342"/>
      <c r="AB220" s="1342"/>
      <c r="AC220" s="1975"/>
      <c r="AD220" s="1342"/>
      <c r="AE220" s="1342"/>
      <c r="AF220" s="964" t="s">
        <v>894</v>
      </c>
      <c r="AG220" s="942" t="s">
        <v>126</v>
      </c>
      <c r="AH220" s="1023" t="s">
        <v>2690</v>
      </c>
      <c r="AI220" s="261">
        <v>45292</v>
      </c>
      <c r="AJ220" s="261">
        <v>45565</v>
      </c>
      <c r="AK220" s="20">
        <f t="shared" si="13"/>
        <v>273</v>
      </c>
      <c r="AL220" s="989">
        <v>0.5</v>
      </c>
      <c r="AM220" s="862" t="s">
        <v>128</v>
      </c>
      <c r="AN220" s="1023" t="s">
        <v>2684</v>
      </c>
      <c r="AO220" s="1023" t="s">
        <v>2683</v>
      </c>
      <c r="AP220" s="1017" t="s">
        <v>2488</v>
      </c>
      <c r="AQ220" s="1175" t="s">
        <v>2489</v>
      </c>
    </row>
    <row r="221" spans="1:43" ht="72.75" customHeight="1" thickTop="1">
      <c r="A221" s="1719" t="s">
        <v>468</v>
      </c>
      <c r="B221" s="1341"/>
      <c r="C221" s="1341" t="s">
        <v>719</v>
      </c>
      <c r="D221" s="1341" t="s">
        <v>699</v>
      </c>
      <c r="E221" s="1350" t="s">
        <v>700</v>
      </c>
      <c r="F221" s="1341" t="s">
        <v>720</v>
      </c>
      <c r="G221" s="1341" t="s">
        <v>702</v>
      </c>
      <c r="H221" s="1341" t="s">
        <v>743</v>
      </c>
      <c r="I221" s="1350" t="s">
        <v>744</v>
      </c>
      <c r="J221" s="1341" t="s">
        <v>723</v>
      </c>
      <c r="K221" s="1350" t="s">
        <v>706</v>
      </c>
      <c r="L221" s="1341">
        <v>83</v>
      </c>
      <c r="M221" s="1341" t="s">
        <v>91</v>
      </c>
      <c r="N221" s="1341" t="s">
        <v>724</v>
      </c>
      <c r="O221" s="1341" t="s">
        <v>707</v>
      </c>
      <c r="P221" s="1341" t="s">
        <v>745</v>
      </c>
      <c r="Q221" s="1345" t="s">
        <v>758</v>
      </c>
      <c r="R221" s="1334">
        <v>1</v>
      </c>
      <c r="S221" s="1341" t="s">
        <v>91</v>
      </c>
      <c r="T221" s="1347" t="s">
        <v>759</v>
      </c>
      <c r="U221" s="1349" t="s">
        <v>25</v>
      </c>
      <c r="V221" s="1350" t="s">
        <v>760</v>
      </c>
      <c r="W221" s="1334">
        <v>0.03</v>
      </c>
      <c r="X221" s="1334">
        <v>0.1</v>
      </c>
      <c r="Y221" s="1341" t="s">
        <v>91</v>
      </c>
      <c r="Z221" s="1725" t="s">
        <v>460</v>
      </c>
      <c r="AA221" s="1950"/>
      <c r="AB221" s="1951"/>
      <c r="AC221" s="1345" t="s">
        <v>729</v>
      </c>
      <c r="AD221" s="1718" t="s">
        <v>2480</v>
      </c>
      <c r="AE221" s="1718" t="s">
        <v>879</v>
      </c>
      <c r="AF221" s="958" t="s">
        <v>895</v>
      </c>
      <c r="AG221" s="868" t="s">
        <v>126</v>
      </c>
      <c r="AH221" s="1015" t="s">
        <v>2649</v>
      </c>
      <c r="AI221" s="263">
        <v>45306</v>
      </c>
      <c r="AJ221" s="263">
        <v>45322</v>
      </c>
      <c r="AK221" s="14">
        <f t="shared" si="13"/>
        <v>16</v>
      </c>
      <c r="AL221" s="864">
        <v>0.5</v>
      </c>
      <c r="AM221" s="264" t="s">
        <v>252</v>
      </c>
      <c r="AN221" s="1022" t="s">
        <v>2684</v>
      </c>
      <c r="AO221" s="1022" t="s">
        <v>2683</v>
      </c>
      <c r="AP221" s="1022" t="s">
        <v>763</v>
      </c>
      <c r="AQ221" s="1171" t="s">
        <v>764</v>
      </c>
    </row>
    <row r="222" spans="1:43" ht="87.75" customHeight="1" thickBot="1">
      <c r="A222" s="1340"/>
      <c r="B222" s="1342"/>
      <c r="C222" s="1342"/>
      <c r="D222" s="1342"/>
      <c r="E222" s="1342"/>
      <c r="F222" s="1342"/>
      <c r="G222" s="1342"/>
      <c r="H222" s="1342"/>
      <c r="I222" s="1342"/>
      <c r="J222" s="1342"/>
      <c r="K222" s="1342"/>
      <c r="L222" s="1342"/>
      <c r="M222" s="1342"/>
      <c r="N222" s="1342"/>
      <c r="O222" s="1342"/>
      <c r="P222" s="1342"/>
      <c r="Q222" s="1333"/>
      <c r="R222" s="1972"/>
      <c r="S222" s="1342"/>
      <c r="T222" s="1348"/>
      <c r="U222" s="1348"/>
      <c r="V222" s="1351"/>
      <c r="W222" s="1952"/>
      <c r="X222" s="1650"/>
      <c r="Y222" s="1650"/>
      <c r="Z222" s="1745"/>
      <c r="AA222" s="1954"/>
      <c r="AB222" s="1955"/>
      <c r="AC222" s="1765"/>
      <c r="AD222" s="1956"/>
      <c r="AE222" s="1956"/>
      <c r="AF222" s="964" t="s">
        <v>896</v>
      </c>
      <c r="AG222" s="942" t="s">
        <v>126</v>
      </c>
      <c r="AH222" s="1017" t="s">
        <v>765</v>
      </c>
      <c r="AI222" s="261">
        <v>45342</v>
      </c>
      <c r="AJ222" s="261">
        <v>45646</v>
      </c>
      <c r="AK222" s="20">
        <f t="shared" si="13"/>
        <v>304</v>
      </c>
      <c r="AL222" s="989">
        <v>0.5</v>
      </c>
      <c r="AM222" s="265" t="s">
        <v>252</v>
      </c>
      <c r="AN222" s="1023" t="s">
        <v>761</v>
      </c>
      <c r="AO222" s="1023" t="s">
        <v>762</v>
      </c>
      <c r="AP222" s="1023" t="s">
        <v>763</v>
      </c>
      <c r="AQ222" s="1172" t="s">
        <v>764</v>
      </c>
    </row>
    <row r="223" spans="1:43" ht="112.5" customHeight="1" thickTop="1">
      <c r="A223" s="1719" t="s">
        <v>468</v>
      </c>
      <c r="B223" s="1341"/>
      <c r="C223" s="1341" t="s">
        <v>719</v>
      </c>
      <c r="D223" s="1341" t="s">
        <v>699</v>
      </c>
      <c r="E223" s="1350" t="s">
        <v>700</v>
      </c>
      <c r="F223" s="1341" t="s">
        <v>720</v>
      </c>
      <c r="G223" s="1341" t="s">
        <v>702</v>
      </c>
      <c r="H223" s="1341" t="s">
        <v>743</v>
      </c>
      <c r="I223" s="1350" t="s">
        <v>744</v>
      </c>
      <c r="J223" s="1341" t="s">
        <v>723</v>
      </c>
      <c r="K223" s="1350" t="s">
        <v>706</v>
      </c>
      <c r="L223" s="1341">
        <v>83</v>
      </c>
      <c r="M223" s="1341" t="s">
        <v>91</v>
      </c>
      <c r="N223" s="1341" t="s">
        <v>724</v>
      </c>
      <c r="O223" s="1341" t="s">
        <v>707</v>
      </c>
      <c r="P223" s="1341" t="s">
        <v>745</v>
      </c>
      <c r="Q223" s="1345" t="s">
        <v>758</v>
      </c>
      <c r="R223" s="1334">
        <v>1</v>
      </c>
      <c r="S223" s="1341" t="s">
        <v>91</v>
      </c>
      <c r="T223" s="1347" t="s">
        <v>766</v>
      </c>
      <c r="U223" s="1349" t="s">
        <v>25</v>
      </c>
      <c r="V223" s="1350" t="s">
        <v>767</v>
      </c>
      <c r="W223" s="1334">
        <v>0.03</v>
      </c>
      <c r="X223" s="1434">
        <v>1</v>
      </c>
      <c r="Y223" s="1839" t="s">
        <v>91</v>
      </c>
      <c r="Z223" s="1725" t="s">
        <v>813</v>
      </c>
      <c r="AA223" s="1950"/>
      <c r="AB223" s="1951"/>
      <c r="AC223" s="1345" t="s">
        <v>729</v>
      </c>
      <c r="AD223" s="1718" t="s">
        <v>2480</v>
      </c>
      <c r="AE223" s="1718" t="s">
        <v>879</v>
      </c>
      <c r="AF223" s="958" t="s">
        <v>897</v>
      </c>
      <c r="AG223" s="868" t="s">
        <v>126</v>
      </c>
      <c r="AH223" s="1015" t="s">
        <v>770</v>
      </c>
      <c r="AI223" s="263">
        <v>45323</v>
      </c>
      <c r="AJ223" s="263">
        <v>45646</v>
      </c>
      <c r="AK223" s="14">
        <f t="shared" si="13"/>
        <v>323</v>
      </c>
      <c r="AL223" s="864">
        <v>0.5</v>
      </c>
      <c r="AM223" s="264" t="s">
        <v>252</v>
      </c>
      <c r="AN223" s="1022" t="s">
        <v>769</v>
      </c>
      <c r="AO223" s="1022" t="s">
        <v>768</v>
      </c>
      <c r="AP223" s="1022" t="s">
        <v>771</v>
      </c>
      <c r="AQ223" s="1171"/>
    </row>
    <row r="224" spans="1:43" ht="110.25" customHeight="1" thickBot="1">
      <c r="A224" s="1340"/>
      <c r="B224" s="1342"/>
      <c r="C224" s="1342"/>
      <c r="D224" s="1342"/>
      <c r="E224" s="1342"/>
      <c r="F224" s="1342"/>
      <c r="G224" s="1342"/>
      <c r="H224" s="1342"/>
      <c r="I224" s="1342"/>
      <c r="J224" s="1342"/>
      <c r="K224" s="1342"/>
      <c r="L224" s="1342"/>
      <c r="M224" s="1342"/>
      <c r="N224" s="1342"/>
      <c r="O224" s="1342"/>
      <c r="P224" s="1342"/>
      <c r="Q224" s="1333"/>
      <c r="R224" s="1972"/>
      <c r="S224" s="1342"/>
      <c r="T224" s="1348"/>
      <c r="U224" s="1348"/>
      <c r="V224" s="1351"/>
      <c r="W224" s="1952"/>
      <c r="X224" s="1965"/>
      <c r="Y224" s="1367"/>
      <c r="Z224" s="1342"/>
      <c r="AA224" s="1342"/>
      <c r="AB224" s="1342"/>
      <c r="AC224" s="1333"/>
      <c r="AD224" s="1342"/>
      <c r="AE224" s="1342"/>
      <c r="AF224" s="964" t="s">
        <v>898</v>
      </c>
      <c r="AG224" s="942" t="s">
        <v>126</v>
      </c>
      <c r="AH224" s="1017" t="s">
        <v>772</v>
      </c>
      <c r="AI224" s="266">
        <v>45323</v>
      </c>
      <c r="AJ224" s="266">
        <v>45646</v>
      </c>
      <c r="AK224" s="20">
        <f t="shared" si="13"/>
        <v>323</v>
      </c>
      <c r="AL224" s="989">
        <v>0.5</v>
      </c>
      <c r="AM224" s="265" t="s">
        <v>252</v>
      </c>
      <c r="AN224" s="1023" t="s">
        <v>769</v>
      </c>
      <c r="AO224" s="1023" t="s">
        <v>768</v>
      </c>
      <c r="AP224" s="1023" t="s">
        <v>771</v>
      </c>
      <c r="AQ224" s="1172"/>
    </row>
    <row r="225" spans="1:43" ht="94.5" customHeight="1" thickTop="1" thickBot="1">
      <c r="A225" s="1049" t="s">
        <v>468</v>
      </c>
      <c r="B225" s="300"/>
      <c r="C225" s="300" t="s">
        <v>719</v>
      </c>
      <c r="D225" s="300" t="s">
        <v>699</v>
      </c>
      <c r="E225" s="301" t="s">
        <v>700</v>
      </c>
      <c r="F225" s="300" t="s">
        <v>720</v>
      </c>
      <c r="G225" s="300" t="s">
        <v>702</v>
      </c>
      <c r="H225" s="300" t="s">
        <v>773</v>
      </c>
      <c r="I225" s="301" t="s">
        <v>774</v>
      </c>
      <c r="J225" s="300" t="s">
        <v>723</v>
      </c>
      <c r="K225" s="301" t="s">
        <v>706</v>
      </c>
      <c r="L225" s="300">
        <v>83</v>
      </c>
      <c r="M225" s="300" t="s">
        <v>91</v>
      </c>
      <c r="N225" s="300" t="s">
        <v>724</v>
      </c>
      <c r="O225" s="300" t="s">
        <v>707</v>
      </c>
      <c r="P225" s="300" t="s">
        <v>775</v>
      </c>
      <c r="Q225" s="302" t="s">
        <v>776</v>
      </c>
      <c r="R225" s="303">
        <v>90</v>
      </c>
      <c r="S225" s="300" t="s">
        <v>122</v>
      </c>
      <c r="T225" s="304" t="s">
        <v>777</v>
      </c>
      <c r="U225" s="305" t="s">
        <v>25</v>
      </c>
      <c r="V225" s="301" t="s">
        <v>2669</v>
      </c>
      <c r="W225" s="229">
        <v>0.02</v>
      </c>
      <c r="X225" s="843">
        <v>1</v>
      </c>
      <c r="Y225" s="816" t="s">
        <v>91</v>
      </c>
      <c r="Z225" s="306" t="s">
        <v>267</v>
      </c>
      <c r="AA225" s="307"/>
      <c r="AB225" s="308"/>
      <c r="AC225" s="302" t="s">
        <v>729</v>
      </c>
      <c r="AD225" s="309" t="s">
        <v>2480</v>
      </c>
      <c r="AE225" s="309" t="s">
        <v>879</v>
      </c>
      <c r="AF225" s="306" t="s">
        <v>899</v>
      </c>
      <c r="AG225" s="312" t="s">
        <v>126</v>
      </c>
      <c r="AH225" s="302" t="s">
        <v>878</v>
      </c>
      <c r="AI225" s="313">
        <v>45292</v>
      </c>
      <c r="AJ225" s="313">
        <v>45657</v>
      </c>
      <c r="AK225" s="310">
        <f t="shared" si="13"/>
        <v>365</v>
      </c>
      <c r="AL225" s="814">
        <v>1</v>
      </c>
      <c r="AM225" s="1039" t="s">
        <v>252</v>
      </c>
      <c r="AN225" s="1200" t="s">
        <v>798</v>
      </c>
      <c r="AO225" s="1200" t="s">
        <v>2691</v>
      </c>
      <c r="AP225" s="1201" t="s">
        <v>2653</v>
      </c>
      <c r="AQ225" s="1202"/>
    </row>
    <row r="226" spans="1:43" ht="98.25" customHeight="1" thickTop="1" thickBot="1">
      <c r="A226" s="1048" t="s">
        <v>468</v>
      </c>
      <c r="B226" s="978"/>
      <c r="C226" s="978" t="s">
        <v>719</v>
      </c>
      <c r="D226" s="978" t="s">
        <v>699</v>
      </c>
      <c r="E226" s="245" t="s">
        <v>700</v>
      </c>
      <c r="F226" s="978" t="s">
        <v>720</v>
      </c>
      <c r="G226" s="978" t="s">
        <v>702</v>
      </c>
      <c r="H226" s="978" t="s">
        <v>773</v>
      </c>
      <c r="I226" s="245" t="s">
        <v>774</v>
      </c>
      <c r="J226" s="978" t="s">
        <v>723</v>
      </c>
      <c r="K226" s="245" t="s">
        <v>706</v>
      </c>
      <c r="L226" s="978">
        <v>83</v>
      </c>
      <c r="M226" s="978" t="s">
        <v>91</v>
      </c>
      <c r="N226" s="978" t="s">
        <v>724</v>
      </c>
      <c r="O226" s="978" t="s">
        <v>707</v>
      </c>
      <c r="P226" s="978" t="s">
        <v>775</v>
      </c>
      <c r="Q226" s="998" t="s">
        <v>726</v>
      </c>
      <c r="R226" s="246">
        <v>4</v>
      </c>
      <c r="S226" s="978" t="s">
        <v>122</v>
      </c>
      <c r="T226" s="247" t="s">
        <v>778</v>
      </c>
      <c r="U226" s="248" t="s">
        <v>25</v>
      </c>
      <c r="V226" s="245" t="s">
        <v>779</v>
      </c>
      <c r="W226" s="267">
        <v>0.02</v>
      </c>
      <c r="X226" s="268">
        <v>1</v>
      </c>
      <c r="Y226" s="269" t="s">
        <v>91</v>
      </c>
      <c r="Z226" s="254" t="s">
        <v>813</v>
      </c>
      <c r="AA226" s="251"/>
      <c r="AB226" s="252"/>
      <c r="AC226" s="998" t="s">
        <v>729</v>
      </c>
      <c r="AD226" s="270" t="s">
        <v>2480</v>
      </c>
      <c r="AE226" s="270" t="s">
        <v>879</v>
      </c>
      <c r="AF226" s="254" t="s">
        <v>900</v>
      </c>
      <c r="AG226" s="271" t="s">
        <v>126</v>
      </c>
      <c r="AH226" s="1018" t="s">
        <v>2650</v>
      </c>
      <c r="AI226" s="255">
        <v>45323</v>
      </c>
      <c r="AJ226" s="255">
        <v>45646</v>
      </c>
      <c r="AK226" s="25">
        <f t="shared" si="13"/>
        <v>323</v>
      </c>
      <c r="AL226" s="256">
        <v>1</v>
      </c>
      <c r="AM226" s="272" t="s">
        <v>252</v>
      </c>
      <c r="AN226" s="1203" t="s">
        <v>798</v>
      </c>
      <c r="AO226" s="1203" t="s">
        <v>2692</v>
      </c>
      <c r="AP226" s="1018" t="s">
        <v>771</v>
      </c>
      <c r="AQ226" s="1204"/>
    </row>
    <row r="227" spans="1:43" ht="84.75" customHeight="1" thickTop="1">
      <c r="A227" s="1719" t="s">
        <v>468</v>
      </c>
      <c r="B227" s="1341"/>
      <c r="C227" s="1341" t="s">
        <v>719</v>
      </c>
      <c r="D227" s="1341" t="s">
        <v>699</v>
      </c>
      <c r="E227" s="1350" t="s">
        <v>700</v>
      </c>
      <c r="F227" s="1341" t="s">
        <v>720</v>
      </c>
      <c r="G227" s="1341" t="s">
        <v>702</v>
      </c>
      <c r="H227" s="1341" t="s">
        <v>780</v>
      </c>
      <c r="I227" s="1350" t="s">
        <v>781</v>
      </c>
      <c r="J227" s="1341" t="s">
        <v>723</v>
      </c>
      <c r="K227" s="1350" t="s">
        <v>706</v>
      </c>
      <c r="L227" s="1341">
        <v>83</v>
      </c>
      <c r="M227" s="1341" t="s">
        <v>91</v>
      </c>
      <c r="N227" s="1341" t="s">
        <v>724</v>
      </c>
      <c r="O227" s="1341" t="s">
        <v>707</v>
      </c>
      <c r="P227" s="1341" t="s">
        <v>782</v>
      </c>
      <c r="Q227" s="1345" t="s">
        <v>726</v>
      </c>
      <c r="R227" s="1341">
        <v>4</v>
      </c>
      <c r="S227" s="1341" t="s">
        <v>122</v>
      </c>
      <c r="T227" s="1721" t="s">
        <v>783</v>
      </c>
      <c r="U227" s="1721" t="s">
        <v>25</v>
      </c>
      <c r="V227" s="1350" t="s">
        <v>784</v>
      </c>
      <c r="W227" s="1334">
        <v>0.02</v>
      </c>
      <c r="X227" s="1969">
        <v>1</v>
      </c>
      <c r="Y227" s="1971" t="s">
        <v>91</v>
      </c>
      <c r="Z227" s="1341" t="s">
        <v>785</v>
      </c>
      <c r="AA227" s="1950"/>
      <c r="AB227" s="1951"/>
      <c r="AC227" s="1345" t="s">
        <v>729</v>
      </c>
      <c r="AD227" s="1341" t="s">
        <v>2480</v>
      </c>
      <c r="AE227" s="1341" t="s">
        <v>879</v>
      </c>
      <c r="AF227" s="958" t="s">
        <v>2667</v>
      </c>
      <c r="AG227" s="868" t="s">
        <v>126</v>
      </c>
      <c r="AH227" s="1015" t="s">
        <v>786</v>
      </c>
      <c r="AI227" s="273">
        <v>45323</v>
      </c>
      <c r="AJ227" s="257">
        <v>45657</v>
      </c>
      <c r="AK227" s="14">
        <f t="shared" si="13"/>
        <v>334</v>
      </c>
      <c r="AL227" s="274">
        <v>0.5</v>
      </c>
      <c r="AM227" s="264" t="s">
        <v>252</v>
      </c>
      <c r="AN227" s="1205" t="s">
        <v>798</v>
      </c>
      <c r="AO227" s="1205" t="s">
        <v>2692</v>
      </c>
      <c r="AP227" s="1015"/>
      <c r="AQ227" s="1178"/>
    </row>
    <row r="228" spans="1:43" ht="101.25" customHeight="1" thickBot="1">
      <c r="A228" s="1340"/>
      <c r="B228" s="1342"/>
      <c r="C228" s="1342"/>
      <c r="D228" s="1342"/>
      <c r="E228" s="1342"/>
      <c r="F228" s="1342"/>
      <c r="G228" s="1342"/>
      <c r="H228" s="1342"/>
      <c r="I228" s="1342"/>
      <c r="J228" s="1342"/>
      <c r="K228" s="1342"/>
      <c r="L228" s="1342"/>
      <c r="M228" s="1342"/>
      <c r="N228" s="1342"/>
      <c r="O228" s="1342"/>
      <c r="P228" s="1342"/>
      <c r="Q228" s="1333"/>
      <c r="R228" s="1342"/>
      <c r="S228" s="1342"/>
      <c r="T228" s="1348"/>
      <c r="U228" s="1348"/>
      <c r="V228" s="1351"/>
      <c r="W228" s="1330"/>
      <c r="X228" s="1970"/>
      <c r="Y228" s="1970"/>
      <c r="Z228" s="1342"/>
      <c r="AA228" s="1342"/>
      <c r="AB228" s="1342"/>
      <c r="AC228" s="1333"/>
      <c r="AD228" s="1342"/>
      <c r="AE228" s="1342"/>
      <c r="AF228" s="964" t="s">
        <v>901</v>
      </c>
      <c r="AG228" s="942" t="s">
        <v>126</v>
      </c>
      <c r="AH228" s="1017" t="s">
        <v>788</v>
      </c>
      <c r="AI228" s="275">
        <v>45323</v>
      </c>
      <c r="AJ228" s="261">
        <v>45565</v>
      </c>
      <c r="AK228" s="20">
        <f t="shared" si="13"/>
        <v>242</v>
      </c>
      <c r="AL228" s="276">
        <v>0.5</v>
      </c>
      <c r="AM228" s="265" t="s">
        <v>252</v>
      </c>
      <c r="AN228" s="1206" t="s">
        <v>798</v>
      </c>
      <c r="AO228" s="1206" t="s">
        <v>2685</v>
      </c>
      <c r="AP228" s="1017"/>
      <c r="AQ228" s="1175"/>
    </row>
    <row r="229" spans="1:43" ht="41.25" thickTop="1">
      <c r="A229" s="1719" t="s">
        <v>468</v>
      </c>
      <c r="B229" s="1341"/>
      <c r="C229" s="1341" t="s">
        <v>719</v>
      </c>
      <c r="D229" s="1341" t="s">
        <v>699</v>
      </c>
      <c r="E229" s="1350" t="s">
        <v>700</v>
      </c>
      <c r="F229" s="1341" t="s">
        <v>720</v>
      </c>
      <c r="G229" s="1341" t="s">
        <v>702</v>
      </c>
      <c r="H229" s="1341" t="s">
        <v>780</v>
      </c>
      <c r="I229" s="1350" t="s">
        <v>781</v>
      </c>
      <c r="J229" s="1341" t="s">
        <v>723</v>
      </c>
      <c r="K229" s="1350" t="s">
        <v>706</v>
      </c>
      <c r="L229" s="1341">
        <v>83</v>
      </c>
      <c r="M229" s="1341" t="s">
        <v>91</v>
      </c>
      <c r="N229" s="1341" t="s">
        <v>724</v>
      </c>
      <c r="O229" s="1341" t="s">
        <v>707</v>
      </c>
      <c r="P229" s="1341" t="s">
        <v>782</v>
      </c>
      <c r="Q229" s="1345" t="s">
        <v>2648</v>
      </c>
      <c r="R229" s="1334">
        <v>0.9</v>
      </c>
      <c r="S229" s="1341" t="s">
        <v>91</v>
      </c>
      <c r="T229" s="1721" t="s">
        <v>789</v>
      </c>
      <c r="U229" s="1721" t="s">
        <v>25</v>
      </c>
      <c r="V229" s="1350" t="s">
        <v>790</v>
      </c>
      <c r="W229" s="1961">
        <v>0.02</v>
      </c>
      <c r="X229" s="1334">
        <v>1</v>
      </c>
      <c r="Y229" s="1341" t="s">
        <v>91</v>
      </c>
      <c r="Z229" s="1725" t="s">
        <v>785</v>
      </c>
      <c r="AA229" s="1951"/>
      <c r="AB229" s="1951"/>
      <c r="AC229" s="1345" t="s">
        <v>729</v>
      </c>
      <c r="AD229" s="1341" t="s">
        <v>2480</v>
      </c>
      <c r="AE229" s="1341" t="s">
        <v>879</v>
      </c>
      <c r="AF229" s="958" t="s">
        <v>902</v>
      </c>
      <c r="AG229" s="868" t="s">
        <v>126</v>
      </c>
      <c r="AH229" s="1015" t="s">
        <v>2651</v>
      </c>
      <c r="AI229" s="263">
        <v>45323</v>
      </c>
      <c r="AJ229" s="263">
        <v>45646</v>
      </c>
      <c r="AK229" s="14">
        <f t="shared" si="13"/>
        <v>323</v>
      </c>
      <c r="AL229" s="864">
        <v>0.5</v>
      </c>
      <c r="AM229" s="743" t="s">
        <v>252</v>
      </c>
      <c r="AN229" s="1015"/>
      <c r="AO229" s="1015" t="s">
        <v>2686</v>
      </c>
      <c r="AP229" s="1015" t="s">
        <v>771</v>
      </c>
      <c r="AQ229" s="1178"/>
    </row>
    <row r="230" spans="1:43" ht="129.75" customHeight="1" thickBot="1">
      <c r="A230" s="1355"/>
      <c r="B230" s="1356"/>
      <c r="C230" s="1356"/>
      <c r="D230" s="1356"/>
      <c r="E230" s="1356"/>
      <c r="F230" s="1356"/>
      <c r="G230" s="1356"/>
      <c r="H230" s="1356"/>
      <c r="I230" s="1356"/>
      <c r="J230" s="1356"/>
      <c r="K230" s="1356"/>
      <c r="L230" s="1356"/>
      <c r="M230" s="1356"/>
      <c r="N230" s="1356"/>
      <c r="O230" s="1356"/>
      <c r="P230" s="1356"/>
      <c r="Q230" s="1338"/>
      <c r="R230" s="1356"/>
      <c r="S230" s="1356"/>
      <c r="T230" s="1966"/>
      <c r="U230" s="1966"/>
      <c r="V230" s="1928"/>
      <c r="W230" s="1967"/>
      <c r="X230" s="1968"/>
      <c r="Y230" s="1356"/>
      <c r="Z230" s="1356"/>
      <c r="AA230" s="1356"/>
      <c r="AB230" s="1356"/>
      <c r="AC230" s="1338"/>
      <c r="AD230" s="1356"/>
      <c r="AE230" s="1356"/>
      <c r="AF230" s="967" t="s">
        <v>903</v>
      </c>
      <c r="AG230" s="656" t="s">
        <v>126</v>
      </c>
      <c r="AH230" s="1019" t="s">
        <v>791</v>
      </c>
      <c r="AI230" s="657">
        <v>45323</v>
      </c>
      <c r="AJ230" s="657">
        <v>45646</v>
      </c>
      <c r="AK230" s="113">
        <f t="shared" si="13"/>
        <v>323</v>
      </c>
      <c r="AL230" s="742">
        <v>0.5</v>
      </c>
      <c r="AM230" s="1037" t="s">
        <v>252</v>
      </c>
      <c r="AN230" s="1207"/>
      <c r="AO230" s="1019" t="s">
        <v>2686</v>
      </c>
      <c r="AP230" s="1019" t="s">
        <v>771</v>
      </c>
      <c r="AQ230" s="1180"/>
    </row>
    <row r="231" spans="1:43" ht="89.25" customHeight="1" thickTop="1">
      <c r="A231" s="1719" t="s">
        <v>468</v>
      </c>
      <c r="B231" s="1341"/>
      <c r="C231" s="1341" t="s">
        <v>719</v>
      </c>
      <c r="D231" s="1341" t="s">
        <v>699</v>
      </c>
      <c r="E231" s="1350" t="s">
        <v>700</v>
      </c>
      <c r="F231" s="1341" t="s">
        <v>720</v>
      </c>
      <c r="G231" s="1341" t="s">
        <v>702</v>
      </c>
      <c r="H231" s="1341" t="s">
        <v>780</v>
      </c>
      <c r="I231" s="1350" t="s">
        <v>792</v>
      </c>
      <c r="J231" s="1341" t="s">
        <v>723</v>
      </c>
      <c r="K231" s="1350" t="s">
        <v>706</v>
      </c>
      <c r="L231" s="1341">
        <v>83</v>
      </c>
      <c r="M231" s="1341" t="s">
        <v>91</v>
      </c>
      <c r="N231" s="1341" t="s">
        <v>724</v>
      </c>
      <c r="O231" s="1341" t="s">
        <v>707</v>
      </c>
      <c r="P231" s="1341" t="s">
        <v>782</v>
      </c>
      <c r="Q231" s="1345" t="s">
        <v>2648</v>
      </c>
      <c r="R231" s="1334">
        <v>0.9</v>
      </c>
      <c r="S231" s="1341" t="s">
        <v>91</v>
      </c>
      <c r="T231" s="1721" t="s">
        <v>793</v>
      </c>
      <c r="U231" s="1721" t="s">
        <v>25</v>
      </c>
      <c r="V231" s="1350" t="s">
        <v>794</v>
      </c>
      <c r="W231" s="1961">
        <v>0.02</v>
      </c>
      <c r="X231" s="1434">
        <v>0.95</v>
      </c>
      <c r="Y231" s="1839" t="s">
        <v>91</v>
      </c>
      <c r="Z231" s="1725" t="s">
        <v>460</v>
      </c>
      <c r="AA231" s="1950"/>
      <c r="AB231" s="1951"/>
      <c r="AC231" s="1345" t="s">
        <v>729</v>
      </c>
      <c r="AD231" s="1718" t="s">
        <v>2480</v>
      </c>
      <c r="AE231" s="1718" t="s">
        <v>879</v>
      </c>
      <c r="AF231" s="958" t="s">
        <v>904</v>
      </c>
      <c r="AG231" s="868" t="s">
        <v>126</v>
      </c>
      <c r="AH231" s="1015" t="s">
        <v>797</v>
      </c>
      <c r="AI231" s="263">
        <v>45292</v>
      </c>
      <c r="AJ231" s="263">
        <v>45657</v>
      </c>
      <c r="AK231" s="14">
        <f t="shared" si="13"/>
        <v>365</v>
      </c>
      <c r="AL231" s="864">
        <v>0.2</v>
      </c>
      <c r="AM231" s="827" t="s">
        <v>252</v>
      </c>
      <c r="AN231" s="1022" t="s">
        <v>798</v>
      </c>
      <c r="AO231" s="1015" t="s">
        <v>2692</v>
      </c>
      <c r="AP231" s="1015" t="s">
        <v>798</v>
      </c>
      <c r="AQ231" s="1178" t="s">
        <v>799</v>
      </c>
    </row>
    <row r="232" spans="1:43" ht="85.5" customHeight="1">
      <c r="A232" s="1720"/>
      <c r="B232" s="1713"/>
      <c r="C232" s="1713"/>
      <c r="D232" s="1713"/>
      <c r="E232" s="1713"/>
      <c r="F232" s="1713"/>
      <c r="G232" s="1713"/>
      <c r="H232" s="1713"/>
      <c r="I232" s="1713"/>
      <c r="J232" s="1713"/>
      <c r="K232" s="1713"/>
      <c r="L232" s="1713"/>
      <c r="M232" s="1713"/>
      <c r="N232" s="1713"/>
      <c r="O232" s="1713"/>
      <c r="P232" s="1713"/>
      <c r="Q232" s="1957"/>
      <c r="R232" s="1713"/>
      <c r="S232" s="1713"/>
      <c r="T232" s="1722"/>
      <c r="U232" s="1722"/>
      <c r="V232" s="1958"/>
      <c r="W232" s="1962"/>
      <c r="X232" s="1964"/>
      <c r="Y232" s="1389"/>
      <c r="Z232" s="1713"/>
      <c r="AA232" s="1713"/>
      <c r="AB232" s="1713"/>
      <c r="AC232" s="1957"/>
      <c r="AD232" s="1713"/>
      <c r="AE232" s="1713"/>
      <c r="AF232" s="963" t="s">
        <v>905</v>
      </c>
      <c r="AG232" s="258" t="s">
        <v>126</v>
      </c>
      <c r="AH232" s="1016" t="s">
        <v>800</v>
      </c>
      <c r="AI232" s="277">
        <v>45292</v>
      </c>
      <c r="AJ232" s="277">
        <v>45657</v>
      </c>
      <c r="AK232" s="17">
        <f t="shared" si="13"/>
        <v>365</v>
      </c>
      <c r="AL232" s="260">
        <v>0.2</v>
      </c>
      <c r="AM232" s="828" t="s">
        <v>252</v>
      </c>
      <c r="AN232" s="1025" t="s">
        <v>798</v>
      </c>
      <c r="AO232" s="1016" t="s">
        <v>2691</v>
      </c>
      <c r="AP232" s="1025" t="s">
        <v>798</v>
      </c>
      <c r="AQ232" s="1174" t="s">
        <v>799</v>
      </c>
    </row>
    <row r="233" spans="1:43" ht="128.25" customHeight="1" thickBot="1">
      <c r="A233" s="1340"/>
      <c r="B233" s="1342"/>
      <c r="C233" s="1342"/>
      <c r="D233" s="1342"/>
      <c r="E233" s="1342"/>
      <c r="F233" s="1342"/>
      <c r="G233" s="1342"/>
      <c r="H233" s="1342"/>
      <c r="I233" s="1342"/>
      <c r="J233" s="1342"/>
      <c r="K233" s="1342"/>
      <c r="L233" s="1342"/>
      <c r="M233" s="1342"/>
      <c r="N233" s="1342"/>
      <c r="O233" s="1342"/>
      <c r="P233" s="1342"/>
      <c r="Q233" s="1333"/>
      <c r="R233" s="1342"/>
      <c r="S233" s="1342"/>
      <c r="T233" s="1348"/>
      <c r="U233" s="1348"/>
      <c r="V233" s="1351"/>
      <c r="W233" s="1963"/>
      <c r="X233" s="1965"/>
      <c r="Y233" s="1367"/>
      <c r="Z233" s="1342"/>
      <c r="AA233" s="1342"/>
      <c r="AB233" s="1342"/>
      <c r="AC233" s="1333"/>
      <c r="AD233" s="1342"/>
      <c r="AE233" s="1342"/>
      <c r="AF233" s="964" t="s">
        <v>906</v>
      </c>
      <c r="AG233" s="942" t="s">
        <v>126</v>
      </c>
      <c r="AH233" s="1017" t="s">
        <v>801</v>
      </c>
      <c r="AI233" s="266">
        <v>45292</v>
      </c>
      <c r="AJ233" s="266">
        <v>45657</v>
      </c>
      <c r="AK233" s="20">
        <f t="shared" si="13"/>
        <v>365</v>
      </c>
      <c r="AL233" s="989">
        <v>0.6</v>
      </c>
      <c r="AM233" s="1040" t="s">
        <v>252</v>
      </c>
      <c r="AN233" s="1023" t="s">
        <v>796</v>
      </c>
      <c r="AO233" s="1017" t="s">
        <v>795</v>
      </c>
      <c r="AP233" s="1023" t="s">
        <v>798</v>
      </c>
      <c r="AQ233" s="1175" t="s">
        <v>799</v>
      </c>
    </row>
    <row r="234" spans="1:43" ht="131.25" customHeight="1" thickTop="1">
      <c r="A234" s="1719" t="s">
        <v>468</v>
      </c>
      <c r="B234" s="1718" t="s">
        <v>802</v>
      </c>
      <c r="C234" s="1341" t="s">
        <v>719</v>
      </c>
      <c r="D234" s="1341" t="s">
        <v>699</v>
      </c>
      <c r="E234" s="1350" t="s">
        <v>700</v>
      </c>
      <c r="F234" s="1341" t="s">
        <v>720</v>
      </c>
      <c r="G234" s="1341" t="s">
        <v>702</v>
      </c>
      <c r="H234" s="1341" t="s">
        <v>803</v>
      </c>
      <c r="I234" s="1350" t="s">
        <v>792</v>
      </c>
      <c r="J234" s="1341" t="s">
        <v>723</v>
      </c>
      <c r="K234" s="1350" t="s">
        <v>706</v>
      </c>
      <c r="L234" s="1341">
        <v>83</v>
      </c>
      <c r="M234" s="1341" t="s">
        <v>91</v>
      </c>
      <c r="N234" s="1341" t="s">
        <v>724</v>
      </c>
      <c r="O234" s="1341" t="s">
        <v>707</v>
      </c>
      <c r="P234" s="1341" t="s">
        <v>804</v>
      </c>
      <c r="Q234" s="1345" t="s">
        <v>2648</v>
      </c>
      <c r="R234" s="1334">
        <v>0.9</v>
      </c>
      <c r="S234" s="1341" t="s">
        <v>91</v>
      </c>
      <c r="T234" s="1721" t="s">
        <v>805</v>
      </c>
      <c r="U234" s="1721" t="s">
        <v>25</v>
      </c>
      <c r="V234" s="1350" t="s">
        <v>806</v>
      </c>
      <c r="W234" s="1657">
        <v>0.03</v>
      </c>
      <c r="X234" s="1334">
        <v>0.95</v>
      </c>
      <c r="Y234" s="1341" t="s">
        <v>91</v>
      </c>
      <c r="Z234" s="1725" t="s">
        <v>460</v>
      </c>
      <c r="AA234" s="1950"/>
      <c r="AB234" s="1951"/>
      <c r="AC234" s="1345" t="s">
        <v>729</v>
      </c>
      <c r="AD234" s="1718" t="s">
        <v>2480</v>
      </c>
      <c r="AE234" s="1718" t="s">
        <v>879</v>
      </c>
      <c r="AF234" s="958" t="s">
        <v>907</v>
      </c>
      <c r="AG234" s="868" t="s">
        <v>126</v>
      </c>
      <c r="AH234" s="1015" t="s">
        <v>807</v>
      </c>
      <c r="AI234" s="263">
        <v>45292</v>
      </c>
      <c r="AJ234" s="263">
        <v>45657</v>
      </c>
      <c r="AK234" s="14">
        <f t="shared" si="13"/>
        <v>365</v>
      </c>
      <c r="AL234" s="864">
        <v>0.2</v>
      </c>
      <c r="AM234" s="827" t="s">
        <v>252</v>
      </c>
      <c r="AN234" s="1022" t="s">
        <v>796</v>
      </c>
      <c r="AO234" s="1015" t="s">
        <v>795</v>
      </c>
      <c r="AP234" s="1022" t="s">
        <v>798</v>
      </c>
      <c r="AQ234" s="1178" t="s">
        <v>799</v>
      </c>
    </row>
    <row r="235" spans="1:43" ht="87.75" customHeight="1">
      <c r="A235" s="1720"/>
      <c r="B235" s="1713"/>
      <c r="C235" s="1713"/>
      <c r="D235" s="1713"/>
      <c r="E235" s="1713"/>
      <c r="F235" s="1713"/>
      <c r="G235" s="1713"/>
      <c r="H235" s="1713"/>
      <c r="I235" s="1713"/>
      <c r="J235" s="1713"/>
      <c r="K235" s="1713"/>
      <c r="L235" s="1713"/>
      <c r="M235" s="1713"/>
      <c r="N235" s="1713"/>
      <c r="O235" s="1713"/>
      <c r="P235" s="1713"/>
      <c r="Q235" s="1957"/>
      <c r="R235" s="1713"/>
      <c r="S235" s="1713"/>
      <c r="T235" s="1722"/>
      <c r="U235" s="1722"/>
      <c r="V235" s="1958"/>
      <c r="W235" s="1959"/>
      <c r="X235" s="1711"/>
      <c r="Y235" s="1713"/>
      <c r="Z235" s="1713"/>
      <c r="AA235" s="1713"/>
      <c r="AB235" s="1713"/>
      <c r="AC235" s="1957"/>
      <c r="AD235" s="1713"/>
      <c r="AE235" s="1713"/>
      <c r="AF235" s="963" t="s">
        <v>908</v>
      </c>
      <c r="AG235" s="258" t="s">
        <v>126</v>
      </c>
      <c r="AH235" s="1016" t="s">
        <v>808</v>
      </c>
      <c r="AI235" s="277">
        <v>45292</v>
      </c>
      <c r="AJ235" s="277">
        <v>45657</v>
      </c>
      <c r="AK235" s="17">
        <f t="shared" si="13"/>
        <v>365</v>
      </c>
      <c r="AL235" s="260">
        <v>0.2</v>
      </c>
      <c r="AM235" s="828" t="s">
        <v>252</v>
      </c>
      <c r="AN235" s="1025" t="s">
        <v>796</v>
      </c>
      <c r="AO235" s="1016" t="s">
        <v>795</v>
      </c>
      <c r="AP235" s="1025" t="s">
        <v>798</v>
      </c>
      <c r="AQ235" s="1174" t="s">
        <v>799</v>
      </c>
    </row>
    <row r="236" spans="1:43" ht="56.25" customHeight="1" thickBot="1">
      <c r="A236" s="1340"/>
      <c r="B236" s="1342"/>
      <c r="C236" s="1342"/>
      <c r="D236" s="1342"/>
      <c r="E236" s="1342"/>
      <c r="F236" s="1342"/>
      <c r="G236" s="1342"/>
      <c r="H236" s="1342"/>
      <c r="I236" s="1342"/>
      <c r="J236" s="1342"/>
      <c r="K236" s="1342"/>
      <c r="L236" s="1342"/>
      <c r="M236" s="1342"/>
      <c r="N236" s="1342"/>
      <c r="O236" s="1342"/>
      <c r="P236" s="1342"/>
      <c r="Q236" s="1333"/>
      <c r="R236" s="1342"/>
      <c r="S236" s="1342"/>
      <c r="T236" s="1348"/>
      <c r="U236" s="1348"/>
      <c r="V236" s="1351"/>
      <c r="W236" s="1960"/>
      <c r="X236" s="1712"/>
      <c r="Y236" s="1342"/>
      <c r="Z236" s="1342"/>
      <c r="AA236" s="1342"/>
      <c r="AB236" s="1342"/>
      <c r="AC236" s="1333"/>
      <c r="AD236" s="1342"/>
      <c r="AE236" s="1342"/>
      <c r="AF236" s="964" t="s">
        <v>909</v>
      </c>
      <c r="AG236" s="942" t="s">
        <v>126</v>
      </c>
      <c r="AH236" s="1017" t="s">
        <v>809</v>
      </c>
      <c r="AI236" s="266">
        <v>45292</v>
      </c>
      <c r="AJ236" s="266">
        <v>45657</v>
      </c>
      <c r="AK236" s="20">
        <f t="shared" si="13"/>
        <v>365</v>
      </c>
      <c r="AL236" s="829">
        <v>0.6</v>
      </c>
      <c r="AM236" s="828" t="s">
        <v>252</v>
      </c>
      <c r="AN236" s="1023" t="s">
        <v>796</v>
      </c>
      <c r="AO236" s="1017" t="s">
        <v>795</v>
      </c>
      <c r="AP236" s="1023" t="s">
        <v>798</v>
      </c>
      <c r="AQ236" s="1175" t="s">
        <v>799</v>
      </c>
    </row>
    <row r="237" spans="1:43" ht="57.75" customHeight="1" thickTop="1" thickBot="1">
      <c r="A237" s="1044" t="s">
        <v>468</v>
      </c>
      <c r="B237" s="168" t="s">
        <v>802</v>
      </c>
      <c r="C237" s="85" t="s">
        <v>719</v>
      </c>
      <c r="D237" s="85" t="s">
        <v>699</v>
      </c>
      <c r="E237" s="161" t="s">
        <v>700</v>
      </c>
      <c r="F237" s="85" t="s">
        <v>720</v>
      </c>
      <c r="G237" s="85" t="s">
        <v>702</v>
      </c>
      <c r="H237" s="85" t="s">
        <v>803</v>
      </c>
      <c r="I237" s="161" t="s">
        <v>792</v>
      </c>
      <c r="J237" s="85" t="s">
        <v>723</v>
      </c>
      <c r="K237" s="161" t="s">
        <v>706</v>
      </c>
      <c r="L237" s="85">
        <v>83</v>
      </c>
      <c r="M237" s="85" t="s">
        <v>91</v>
      </c>
      <c r="N237" s="85" t="s">
        <v>724</v>
      </c>
      <c r="O237" s="85" t="s">
        <v>707</v>
      </c>
      <c r="P237" s="85" t="s">
        <v>810</v>
      </c>
      <c r="Q237" s="140" t="s">
        <v>811</v>
      </c>
      <c r="R237" s="165">
        <v>0.95</v>
      </c>
      <c r="S237" s="85" t="s">
        <v>91</v>
      </c>
      <c r="T237" s="146" t="s">
        <v>812</v>
      </c>
      <c r="U237" s="146" t="s">
        <v>25</v>
      </c>
      <c r="V237" s="161" t="s">
        <v>2481</v>
      </c>
      <c r="W237" s="278">
        <v>0.03</v>
      </c>
      <c r="X237" s="283">
        <v>1</v>
      </c>
      <c r="Y237" s="279" t="s">
        <v>91</v>
      </c>
      <c r="Z237" s="279" t="s">
        <v>813</v>
      </c>
      <c r="AA237" s="280"/>
      <c r="AB237" s="280"/>
      <c r="AC237" s="140" t="s">
        <v>729</v>
      </c>
      <c r="AD237" s="281" t="s">
        <v>2480</v>
      </c>
      <c r="AE237" s="281" t="s">
        <v>879</v>
      </c>
      <c r="AF237" s="169" t="s">
        <v>910</v>
      </c>
      <c r="AG237" s="282" t="s">
        <v>126</v>
      </c>
      <c r="AH237" s="147" t="s">
        <v>814</v>
      </c>
      <c r="AI237" s="297">
        <v>45296</v>
      </c>
      <c r="AJ237" s="297">
        <v>45641</v>
      </c>
      <c r="AK237" s="171">
        <f t="shared" si="13"/>
        <v>345</v>
      </c>
      <c r="AL237" s="843">
        <v>1</v>
      </c>
      <c r="AM237" s="400" t="s">
        <v>128</v>
      </c>
      <c r="AN237" s="147" t="s">
        <v>815</v>
      </c>
      <c r="AO237" s="147" t="s">
        <v>816</v>
      </c>
      <c r="AP237" s="140"/>
      <c r="AQ237" s="1181"/>
    </row>
    <row r="238" spans="1:43" ht="73.5" customHeight="1" thickTop="1" thickBot="1">
      <c r="A238" s="1044" t="s">
        <v>468</v>
      </c>
      <c r="B238" s="168" t="s">
        <v>802</v>
      </c>
      <c r="C238" s="85" t="s">
        <v>719</v>
      </c>
      <c r="D238" s="85" t="s">
        <v>699</v>
      </c>
      <c r="E238" s="85" t="s">
        <v>700</v>
      </c>
      <c r="F238" s="85" t="s">
        <v>720</v>
      </c>
      <c r="G238" s="85" t="s">
        <v>702</v>
      </c>
      <c r="H238" s="85" t="s">
        <v>803</v>
      </c>
      <c r="I238" s="85" t="s">
        <v>792</v>
      </c>
      <c r="J238" s="85" t="s">
        <v>723</v>
      </c>
      <c r="K238" s="85" t="s">
        <v>706</v>
      </c>
      <c r="L238" s="85">
        <v>83</v>
      </c>
      <c r="M238" s="85" t="s">
        <v>91</v>
      </c>
      <c r="N238" s="85" t="s">
        <v>724</v>
      </c>
      <c r="O238" s="85" t="s">
        <v>707</v>
      </c>
      <c r="P238" s="85" t="s">
        <v>804</v>
      </c>
      <c r="Q238" s="140" t="s">
        <v>817</v>
      </c>
      <c r="R238" s="165">
        <v>1</v>
      </c>
      <c r="S238" s="85" t="s">
        <v>91</v>
      </c>
      <c r="T238" s="146" t="s">
        <v>818</v>
      </c>
      <c r="U238" s="146" t="s">
        <v>25</v>
      </c>
      <c r="V238" s="161" t="s">
        <v>2482</v>
      </c>
      <c r="W238" s="278">
        <v>0.03</v>
      </c>
      <c r="X238" s="283">
        <v>1</v>
      </c>
      <c r="Y238" s="279" t="s">
        <v>91</v>
      </c>
      <c r="Z238" s="284" t="s">
        <v>813</v>
      </c>
      <c r="AA238" s="280"/>
      <c r="AB238" s="85"/>
      <c r="AC238" s="147" t="s">
        <v>729</v>
      </c>
      <c r="AD238" s="281" t="s">
        <v>2480</v>
      </c>
      <c r="AE238" s="281" t="s">
        <v>879</v>
      </c>
      <c r="AF238" s="169" t="s">
        <v>911</v>
      </c>
      <c r="AG238" s="282" t="s">
        <v>126</v>
      </c>
      <c r="AH238" s="147" t="s">
        <v>2483</v>
      </c>
      <c r="AI238" s="297">
        <v>45296</v>
      </c>
      <c r="AJ238" s="297">
        <v>45641</v>
      </c>
      <c r="AK238" s="171">
        <f t="shared" si="13"/>
        <v>345</v>
      </c>
      <c r="AL238" s="843">
        <v>1</v>
      </c>
      <c r="AM238" s="93" t="s">
        <v>252</v>
      </c>
      <c r="AN238" s="147" t="s">
        <v>815</v>
      </c>
      <c r="AO238" s="147" t="s">
        <v>816</v>
      </c>
      <c r="AP238" s="140" t="s">
        <v>2484</v>
      </c>
      <c r="AQ238" s="1181" t="s">
        <v>819</v>
      </c>
    </row>
    <row r="239" spans="1:43" ht="67.5" customHeight="1" thickTop="1" thickBot="1">
      <c r="A239" s="1044" t="s">
        <v>468</v>
      </c>
      <c r="B239" s="85"/>
      <c r="C239" s="85" t="s">
        <v>719</v>
      </c>
      <c r="D239" s="85" t="s">
        <v>699</v>
      </c>
      <c r="E239" s="85" t="s">
        <v>700</v>
      </c>
      <c r="F239" s="85" t="s">
        <v>720</v>
      </c>
      <c r="G239" s="85" t="s">
        <v>702</v>
      </c>
      <c r="H239" s="85" t="s">
        <v>820</v>
      </c>
      <c r="I239" s="85" t="s">
        <v>821</v>
      </c>
      <c r="J239" s="85" t="s">
        <v>723</v>
      </c>
      <c r="K239" s="85" t="s">
        <v>706</v>
      </c>
      <c r="L239" s="85">
        <v>83</v>
      </c>
      <c r="M239" s="85" t="s">
        <v>91</v>
      </c>
      <c r="N239" s="85" t="s">
        <v>724</v>
      </c>
      <c r="O239" s="85" t="s">
        <v>707</v>
      </c>
      <c r="P239" s="85" t="s">
        <v>822</v>
      </c>
      <c r="Q239" s="140" t="s">
        <v>823</v>
      </c>
      <c r="R239" s="165">
        <v>1</v>
      </c>
      <c r="S239" s="85" t="s">
        <v>91</v>
      </c>
      <c r="T239" s="146" t="s">
        <v>824</v>
      </c>
      <c r="U239" s="146" t="s">
        <v>25</v>
      </c>
      <c r="V239" s="161" t="s">
        <v>825</v>
      </c>
      <c r="W239" s="278">
        <v>0.03</v>
      </c>
      <c r="X239" s="283">
        <v>1</v>
      </c>
      <c r="Y239" s="279" t="s">
        <v>91</v>
      </c>
      <c r="Z239" s="284" t="s">
        <v>813</v>
      </c>
      <c r="AA239" s="166"/>
      <c r="AB239" s="167"/>
      <c r="AC239" s="147" t="s">
        <v>729</v>
      </c>
      <c r="AD239" s="281" t="s">
        <v>2480</v>
      </c>
      <c r="AE239" s="281" t="s">
        <v>879</v>
      </c>
      <c r="AF239" s="169" t="s">
        <v>912</v>
      </c>
      <c r="AG239" s="282" t="s">
        <v>126</v>
      </c>
      <c r="AH239" s="147" t="s">
        <v>826</v>
      </c>
      <c r="AI239" s="297">
        <v>45296</v>
      </c>
      <c r="AJ239" s="297">
        <v>45641</v>
      </c>
      <c r="AK239" s="171">
        <f t="shared" si="13"/>
        <v>345</v>
      </c>
      <c r="AL239" s="843">
        <v>1</v>
      </c>
      <c r="AM239" s="93" t="s">
        <v>252</v>
      </c>
      <c r="AN239" s="147" t="s">
        <v>2684</v>
      </c>
      <c r="AO239" s="147" t="s">
        <v>2688</v>
      </c>
      <c r="AP239" s="140" t="s">
        <v>2484</v>
      </c>
      <c r="AQ239" s="1181" t="s">
        <v>819</v>
      </c>
    </row>
    <row r="240" spans="1:43" ht="55.5" thickTop="1" thickBot="1">
      <c r="A240" s="1044" t="s">
        <v>468</v>
      </c>
      <c r="B240" s="85"/>
      <c r="C240" s="85" t="s">
        <v>719</v>
      </c>
      <c r="D240" s="85" t="s">
        <v>699</v>
      </c>
      <c r="E240" s="85" t="s">
        <v>700</v>
      </c>
      <c r="F240" s="85" t="s">
        <v>720</v>
      </c>
      <c r="G240" s="85" t="s">
        <v>702</v>
      </c>
      <c r="H240" s="85" t="s">
        <v>820</v>
      </c>
      <c r="I240" s="85" t="s">
        <v>821</v>
      </c>
      <c r="J240" s="85" t="s">
        <v>723</v>
      </c>
      <c r="K240" s="85" t="s">
        <v>706</v>
      </c>
      <c r="L240" s="85">
        <v>83</v>
      </c>
      <c r="M240" s="85" t="s">
        <v>91</v>
      </c>
      <c r="N240" s="85" t="s">
        <v>724</v>
      </c>
      <c r="O240" s="85" t="s">
        <v>707</v>
      </c>
      <c r="P240" s="85" t="s">
        <v>822</v>
      </c>
      <c r="Q240" s="140" t="s">
        <v>823</v>
      </c>
      <c r="R240" s="165">
        <v>1</v>
      </c>
      <c r="S240" s="85" t="s">
        <v>91</v>
      </c>
      <c r="T240" s="146" t="s">
        <v>827</v>
      </c>
      <c r="U240" s="146" t="s">
        <v>25</v>
      </c>
      <c r="V240" s="161" t="s">
        <v>828</v>
      </c>
      <c r="W240" s="278">
        <v>0.03</v>
      </c>
      <c r="X240" s="821">
        <v>1</v>
      </c>
      <c r="Y240" s="85" t="s">
        <v>91</v>
      </c>
      <c r="Z240" s="149" t="s">
        <v>267</v>
      </c>
      <c r="AA240" s="166"/>
      <c r="AB240" s="167"/>
      <c r="AC240" s="140" t="s">
        <v>729</v>
      </c>
      <c r="AD240" s="168" t="s">
        <v>2480</v>
      </c>
      <c r="AE240" s="168" t="s">
        <v>879</v>
      </c>
      <c r="AF240" s="169" t="s">
        <v>913</v>
      </c>
      <c r="AG240" s="164" t="s">
        <v>126</v>
      </c>
      <c r="AH240" s="140" t="s">
        <v>831</v>
      </c>
      <c r="AI240" s="298">
        <v>45294</v>
      </c>
      <c r="AJ240" s="298">
        <v>45657</v>
      </c>
      <c r="AK240" s="171">
        <f t="shared" si="13"/>
        <v>363</v>
      </c>
      <c r="AL240" s="830">
        <v>1</v>
      </c>
      <c r="AM240" s="816" t="str">
        <f>$AM$245</f>
        <v>NO</v>
      </c>
      <c r="AN240" s="140" t="s">
        <v>2684</v>
      </c>
      <c r="AO240" s="147" t="s">
        <v>2687</v>
      </c>
      <c r="AP240" s="140" t="s">
        <v>146</v>
      </c>
      <c r="AQ240" s="1181" t="s">
        <v>832</v>
      </c>
    </row>
    <row r="241" spans="1:43" ht="81.75" customHeight="1" thickTop="1" thickBot="1">
      <c r="A241" s="1044" t="s">
        <v>468</v>
      </c>
      <c r="B241" s="85"/>
      <c r="C241" s="85" t="s">
        <v>719</v>
      </c>
      <c r="D241" s="85" t="s">
        <v>699</v>
      </c>
      <c r="E241" s="85" t="s">
        <v>700</v>
      </c>
      <c r="F241" s="85" t="s">
        <v>720</v>
      </c>
      <c r="G241" s="85" t="s">
        <v>702</v>
      </c>
      <c r="H241" s="85" t="s">
        <v>820</v>
      </c>
      <c r="I241" s="85" t="s">
        <v>821</v>
      </c>
      <c r="J241" s="85" t="s">
        <v>723</v>
      </c>
      <c r="K241" s="85" t="s">
        <v>706</v>
      </c>
      <c r="L241" s="85">
        <v>83</v>
      </c>
      <c r="M241" s="85" t="s">
        <v>91</v>
      </c>
      <c r="N241" s="85" t="s">
        <v>724</v>
      </c>
      <c r="O241" s="85" t="s">
        <v>707</v>
      </c>
      <c r="P241" s="85" t="s">
        <v>822</v>
      </c>
      <c r="Q241" s="140" t="s">
        <v>823</v>
      </c>
      <c r="R241" s="165">
        <v>1</v>
      </c>
      <c r="S241" s="85" t="s">
        <v>91</v>
      </c>
      <c r="T241" s="146" t="s">
        <v>833</v>
      </c>
      <c r="U241" s="146" t="s">
        <v>25</v>
      </c>
      <c r="V241" s="161" t="s">
        <v>834</v>
      </c>
      <c r="W241" s="278">
        <v>0.03</v>
      </c>
      <c r="X241" s="765">
        <v>12</v>
      </c>
      <c r="Y241" s="285" t="s">
        <v>122</v>
      </c>
      <c r="Z241" s="285" t="s">
        <v>267</v>
      </c>
      <c r="AA241" s="286"/>
      <c r="AB241" s="287"/>
      <c r="AC241" s="147" t="s">
        <v>729</v>
      </c>
      <c r="AD241" s="285" t="s">
        <v>2480</v>
      </c>
      <c r="AE241" s="285" t="s">
        <v>879</v>
      </c>
      <c r="AF241" s="169" t="s">
        <v>914</v>
      </c>
      <c r="AG241" s="288" t="s">
        <v>126</v>
      </c>
      <c r="AH241" s="147" t="s">
        <v>835</v>
      </c>
      <c r="AI241" s="299">
        <v>45323</v>
      </c>
      <c r="AJ241" s="297">
        <v>45626</v>
      </c>
      <c r="AK241" s="171">
        <f t="shared" si="13"/>
        <v>303</v>
      </c>
      <c r="AL241" s="830">
        <v>1</v>
      </c>
      <c r="AM241" s="93" t="s">
        <v>252</v>
      </c>
      <c r="AN241" s="147" t="s">
        <v>2684</v>
      </c>
      <c r="AO241" s="147" t="s">
        <v>2687</v>
      </c>
      <c r="AP241" s="140"/>
      <c r="AQ241" s="1181"/>
    </row>
    <row r="242" spans="1:43" ht="67.5" customHeight="1" thickTop="1" thickBot="1">
      <c r="A242" s="1044" t="s">
        <v>468</v>
      </c>
      <c r="B242" s="85"/>
      <c r="C242" s="85" t="s">
        <v>719</v>
      </c>
      <c r="D242" s="85" t="s">
        <v>699</v>
      </c>
      <c r="E242" s="85" t="s">
        <v>700</v>
      </c>
      <c r="F242" s="85" t="s">
        <v>720</v>
      </c>
      <c r="G242" s="85" t="s">
        <v>702</v>
      </c>
      <c r="H242" s="85" t="s">
        <v>820</v>
      </c>
      <c r="I242" s="85" t="s">
        <v>821</v>
      </c>
      <c r="J242" s="85" t="s">
        <v>723</v>
      </c>
      <c r="K242" s="85" t="s">
        <v>706</v>
      </c>
      <c r="L242" s="85">
        <v>83</v>
      </c>
      <c r="M242" s="85" t="s">
        <v>91</v>
      </c>
      <c r="N242" s="85" t="s">
        <v>724</v>
      </c>
      <c r="O242" s="85" t="s">
        <v>707</v>
      </c>
      <c r="P242" s="85" t="s">
        <v>822</v>
      </c>
      <c r="Q242" s="140" t="s">
        <v>733</v>
      </c>
      <c r="R242" s="165">
        <v>1</v>
      </c>
      <c r="S242" s="85" t="s">
        <v>91</v>
      </c>
      <c r="T242" s="146" t="s">
        <v>838</v>
      </c>
      <c r="U242" s="146" t="s">
        <v>25</v>
      </c>
      <c r="V242" s="161" t="s">
        <v>839</v>
      </c>
      <c r="W242" s="278">
        <v>0.03</v>
      </c>
      <c r="X242" s="786">
        <v>1</v>
      </c>
      <c r="Y242" s="289" t="s">
        <v>122</v>
      </c>
      <c r="Z242" s="290" t="s">
        <v>267</v>
      </c>
      <c r="AA242" s="166"/>
      <c r="AB242" s="167"/>
      <c r="AC242" s="147" t="s">
        <v>729</v>
      </c>
      <c r="AD242" s="285" t="s">
        <v>2480</v>
      </c>
      <c r="AE242" s="285" t="s">
        <v>879</v>
      </c>
      <c r="AF242" s="169" t="s">
        <v>915</v>
      </c>
      <c r="AG242" s="282" t="s">
        <v>126</v>
      </c>
      <c r="AH242" s="147" t="s">
        <v>840</v>
      </c>
      <c r="AI242" s="297">
        <v>45337</v>
      </c>
      <c r="AJ242" s="297">
        <v>45412</v>
      </c>
      <c r="AK242" s="171">
        <f t="shared" si="13"/>
        <v>75</v>
      </c>
      <c r="AL242" s="821">
        <v>1</v>
      </c>
      <c r="AM242" s="93" t="s">
        <v>252</v>
      </c>
      <c r="AN242" s="147" t="s">
        <v>836</v>
      </c>
      <c r="AO242" s="147" t="s">
        <v>837</v>
      </c>
      <c r="AP242" s="140"/>
      <c r="AQ242" s="1181"/>
    </row>
    <row r="243" spans="1:43" ht="90.75" customHeight="1" thickTop="1" thickBot="1">
      <c r="A243" s="1044" t="s">
        <v>468</v>
      </c>
      <c r="B243" s="85"/>
      <c r="C243" s="85" t="s">
        <v>719</v>
      </c>
      <c r="D243" s="85" t="s">
        <v>699</v>
      </c>
      <c r="E243" s="85" t="s">
        <v>700</v>
      </c>
      <c r="F243" s="85" t="s">
        <v>720</v>
      </c>
      <c r="G243" s="85" t="s">
        <v>702</v>
      </c>
      <c r="H243" s="85" t="s">
        <v>820</v>
      </c>
      <c r="I243" s="85" t="s">
        <v>821</v>
      </c>
      <c r="J243" s="85" t="s">
        <v>723</v>
      </c>
      <c r="K243" s="85" t="s">
        <v>706</v>
      </c>
      <c r="L243" s="85">
        <v>83</v>
      </c>
      <c r="M243" s="85" t="s">
        <v>91</v>
      </c>
      <c r="N243" s="85" t="s">
        <v>724</v>
      </c>
      <c r="O243" s="85" t="s">
        <v>707</v>
      </c>
      <c r="P243" s="85" t="s">
        <v>822</v>
      </c>
      <c r="Q243" s="140" t="s">
        <v>733</v>
      </c>
      <c r="R243" s="165">
        <v>1</v>
      </c>
      <c r="S243" s="85" t="s">
        <v>91</v>
      </c>
      <c r="T243" s="146" t="s">
        <v>841</v>
      </c>
      <c r="U243" s="146" t="s">
        <v>25</v>
      </c>
      <c r="V243" s="161" t="s">
        <v>842</v>
      </c>
      <c r="W243" s="278">
        <v>0.03</v>
      </c>
      <c r="X243" s="765">
        <v>1</v>
      </c>
      <c r="Y243" s="285" t="s">
        <v>122</v>
      </c>
      <c r="Z243" s="285" t="s">
        <v>267</v>
      </c>
      <c r="AA243" s="286"/>
      <c r="AB243" s="287"/>
      <c r="AC243" s="147" t="s">
        <v>729</v>
      </c>
      <c r="AD243" s="285" t="s">
        <v>2480</v>
      </c>
      <c r="AE243" s="285" t="s">
        <v>879</v>
      </c>
      <c r="AF243" s="169" t="s">
        <v>916</v>
      </c>
      <c r="AG243" s="288" t="s">
        <v>126</v>
      </c>
      <c r="AH243" s="147" t="s">
        <v>843</v>
      </c>
      <c r="AI243" s="299">
        <v>45337</v>
      </c>
      <c r="AJ243" s="297">
        <v>45381</v>
      </c>
      <c r="AK243" s="171">
        <f t="shared" si="13"/>
        <v>44</v>
      </c>
      <c r="AL243" s="209">
        <v>1</v>
      </c>
      <c r="AM243" s="95" t="s">
        <v>252</v>
      </c>
      <c r="AN243" s="147" t="s">
        <v>836</v>
      </c>
      <c r="AO243" s="147" t="s">
        <v>837</v>
      </c>
      <c r="AP243" s="140"/>
      <c r="AQ243" s="1181"/>
    </row>
    <row r="244" spans="1:43" ht="69" customHeight="1" thickTop="1" thickBot="1">
      <c r="A244" s="1044" t="s">
        <v>468</v>
      </c>
      <c r="B244" s="85"/>
      <c r="C244" s="85" t="s">
        <v>719</v>
      </c>
      <c r="D244" s="85" t="s">
        <v>699</v>
      </c>
      <c r="E244" s="85" t="s">
        <v>700</v>
      </c>
      <c r="F244" s="85" t="s">
        <v>720</v>
      </c>
      <c r="G244" s="85" t="s">
        <v>702</v>
      </c>
      <c r="H244" s="85" t="s">
        <v>820</v>
      </c>
      <c r="I244" s="85" t="s">
        <v>821</v>
      </c>
      <c r="J244" s="85" t="s">
        <v>723</v>
      </c>
      <c r="K244" s="85" t="s">
        <v>706</v>
      </c>
      <c r="L244" s="85">
        <v>83</v>
      </c>
      <c r="M244" s="85" t="s">
        <v>91</v>
      </c>
      <c r="N244" s="85" t="s">
        <v>724</v>
      </c>
      <c r="O244" s="85" t="s">
        <v>707</v>
      </c>
      <c r="P244" s="85" t="s">
        <v>822</v>
      </c>
      <c r="Q244" s="140" t="s">
        <v>726</v>
      </c>
      <c r="R244" s="85">
        <v>4</v>
      </c>
      <c r="S244" s="85" t="s">
        <v>122</v>
      </c>
      <c r="T244" s="146" t="s">
        <v>844</v>
      </c>
      <c r="U244" s="146" t="s">
        <v>25</v>
      </c>
      <c r="V244" s="161" t="s">
        <v>2485</v>
      </c>
      <c r="W244" s="291">
        <v>0.03</v>
      </c>
      <c r="X244" s="755">
        <v>1</v>
      </c>
      <c r="Y244" s="292" t="s">
        <v>91</v>
      </c>
      <c r="Z244" s="293" t="s">
        <v>267</v>
      </c>
      <c r="AA244" s="294"/>
      <c r="AB244" s="294"/>
      <c r="AC244" s="335" t="s">
        <v>729</v>
      </c>
      <c r="AD244" s="295" t="s">
        <v>2480</v>
      </c>
      <c r="AE244" s="296" t="s">
        <v>879</v>
      </c>
      <c r="AF244" s="169" t="s">
        <v>917</v>
      </c>
      <c r="AG244" s="164" t="s">
        <v>126</v>
      </c>
      <c r="AH244" s="140" t="s">
        <v>2486</v>
      </c>
      <c r="AI244" s="298">
        <v>45301</v>
      </c>
      <c r="AJ244" s="298">
        <v>45641</v>
      </c>
      <c r="AK244" s="171">
        <f t="shared" si="13"/>
        <v>340</v>
      </c>
      <c r="AL244" s="165">
        <v>1</v>
      </c>
      <c r="AM244" s="95" t="s">
        <v>252</v>
      </c>
      <c r="AN244" s="147" t="s">
        <v>2487</v>
      </c>
      <c r="AO244" s="147" t="s">
        <v>845</v>
      </c>
      <c r="AP244" s="140" t="s">
        <v>846</v>
      </c>
      <c r="AQ244" s="1181" t="s">
        <v>847</v>
      </c>
    </row>
    <row r="245" spans="1:43" s="754" customFormat="1" ht="66.75" customHeight="1" thickTop="1" thickBot="1">
      <c r="A245" s="1050" t="s">
        <v>468</v>
      </c>
      <c r="B245" s="745"/>
      <c r="C245" s="745" t="s">
        <v>719</v>
      </c>
      <c r="D245" s="745" t="s">
        <v>699</v>
      </c>
      <c r="E245" s="745" t="s">
        <v>700</v>
      </c>
      <c r="F245" s="745" t="s">
        <v>720</v>
      </c>
      <c r="G245" s="745" t="s">
        <v>702</v>
      </c>
      <c r="H245" s="745" t="s">
        <v>820</v>
      </c>
      <c r="I245" s="745" t="s">
        <v>821</v>
      </c>
      <c r="J245" s="745" t="s">
        <v>723</v>
      </c>
      <c r="K245" s="745" t="s">
        <v>706</v>
      </c>
      <c r="L245" s="745">
        <v>83</v>
      </c>
      <c r="M245" s="745" t="s">
        <v>91</v>
      </c>
      <c r="N245" s="745" t="s">
        <v>724</v>
      </c>
      <c r="O245" s="745" t="s">
        <v>707</v>
      </c>
      <c r="P245" s="745" t="s">
        <v>822</v>
      </c>
      <c r="Q245" s="143" t="s">
        <v>726</v>
      </c>
      <c r="R245" s="745">
        <v>4</v>
      </c>
      <c r="S245" s="745" t="s">
        <v>122</v>
      </c>
      <c r="T245" s="746" t="s">
        <v>848</v>
      </c>
      <c r="U245" s="746" t="s">
        <v>25</v>
      </c>
      <c r="V245" s="769" t="s">
        <v>849</v>
      </c>
      <c r="W245" s="747">
        <v>0.03</v>
      </c>
      <c r="X245" s="747">
        <v>1</v>
      </c>
      <c r="Y245" s="85" t="s">
        <v>91</v>
      </c>
      <c r="Z245" s="748" t="s">
        <v>267</v>
      </c>
      <c r="AA245" s="749"/>
      <c r="AB245" s="749"/>
      <c r="AC245" s="143" t="s">
        <v>729</v>
      </c>
      <c r="AD245" s="87" t="s">
        <v>2480</v>
      </c>
      <c r="AE245" s="87" t="s">
        <v>879</v>
      </c>
      <c r="AF245" s="750" t="s">
        <v>918</v>
      </c>
      <c r="AG245" s="228" t="s">
        <v>126</v>
      </c>
      <c r="AH245" s="143" t="s">
        <v>850</v>
      </c>
      <c r="AI245" s="751">
        <v>45322</v>
      </c>
      <c r="AJ245" s="752">
        <v>45657</v>
      </c>
      <c r="AK245" s="753">
        <f>(AJ245-AI245)</f>
        <v>335</v>
      </c>
      <c r="AL245" s="747">
        <v>1</v>
      </c>
      <c r="AM245" s="745" t="s">
        <v>128</v>
      </c>
      <c r="AN245" s="143" t="s">
        <v>2684</v>
      </c>
      <c r="AO245" s="143" t="s">
        <v>2683</v>
      </c>
      <c r="AP245" s="143" t="s">
        <v>2488</v>
      </c>
      <c r="AQ245" s="1208" t="s">
        <v>2489</v>
      </c>
    </row>
    <row r="246" spans="1:43" ht="53.25" customHeight="1" thickTop="1">
      <c r="A246" s="1719" t="s">
        <v>468</v>
      </c>
      <c r="B246" s="1341"/>
      <c r="C246" s="1341" t="s">
        <v>719</v>
      </c>
      <c r="D246" s="1341" t="s">
        <v>699</v>
      </c>
      <c r="E246" s="1341" t="s">
        <v>700</v>
      </c>
      <c r="F246" s="1341" t="s">
        <v>720</v>
      </c>
      <c r="G246" s="1341" t="s">
        <v>702</v>
      </c>
      <c r="H246" s="1341" t="s">
        <v>820</v>
      </c>
      <c r="I246" s="1341" t="s">
        <v>821</v>
      </c>
      <c r="J246" s="1341" t="s">
        <v>723</v>
      </c>
      <c r="K246" s="1341" t="s">
        <v>706</v>
      </c>
      <c r="L246" s="1341">
        <v>83</v>
      </c>
      <c r="M246" s="1341" t="s">
        <v>91</v>
      </c>
      <c r="N246" s="1341" t="s">
        <v>851</v>
      </c>
      <c r="O246" s="1341" t="s">
        <v>852</v>
      </c>
      <c r="P246" s="1341" t="s">
        <v>853</v>
      </c>
      <c r="Q246" s="1345" t="s">
        <v>817</v>
      </c>
      <c r="R246" s="1334">
        <v>0.9</v>
      </c>
      <c r="S246" s="1341" t="s">
        <v>91</v>
      </c>
      <c r="T246" s="1721" t="s">
        <v>854</v>
      </c>
      <c r="U246" s="1721" t="s">
        <v>25</v>
      </c>
      <c r="V246" s="1350" t="s">
        <v>855</v>
      </c>
      <c r="W246" s="1334">
        <v>0.03</v>
      </c>
      <c r="X246" s="1334">
        <v>0.9</v>
      </c>
      <c r="Y246" s="1341" t="s">
        <v>91</v>
      </c>
      <c r="Z246" s="1949" t="s">
        <v>460</v>
      </c>
      <c r="AA246" s="1950"/>
      <c r="AB246" s="1951"/>
      <c r="AC246" s="1345" t="s">
        <v>729</v>
      </c>
      <c r="AD246" s="1718" t="s">
        <v>2480</v>
      </c>
      <c r="AE246" s="1718" t="s">
        <v>879</v>
      </c>
      <c r="AF246" s="958" t="s">
        <v>919</v>
      </c>
      <c r="AG246" s="868" t="s">
        <v>126</v>
      </c>
      <c r="AH246" s="1015" t="s">
        <v>2490</v>
      </c>
      <c r="AI246" s="263">
        <v>45306</v>
      </c>
      <c r="AJ246" s="263">
        <v>45322</v>
      </c>
      <c r="AK246" s="14">
        <f t="shared" si="13"/>
        <v>16</v>
      </c>
      <c r="AL246" s="864">
        <v>0.5</v>
      </c>
      <c r="AM246" s="861" t="s">
        <v>252</v>
      </c>
      <c r="AN246" s="1015" t="s">
        <v>761</v>
      </c>
      <c r="AO246" s="1015" t="s">
        <v>762</v>
      </c>
      <c r="AP246" s="1015" t="s">
        <v>856</v>
      </c>
      <c r="AQ246" s="1178" t="s">
        <v>857</v>
      </c>
    </row>
    <row r="247" spans="1:43" ht="43.5" customHeight="1" thickBot="1">
      <c r="A247" s="1340"/>
      <c r="B247" s="1342"/>
      <c r="C247" s="1342"/>
      <c r="D247" s="1342"/>
      <c r="E247" s="1342"/>
      <c r="F247" s="1342"/>
      <c r="G247" s="1342"/>
      <c r="H247" s="1342"/>
      <c r="I247" s="1342"/>
      <c r="J247" s="1342"/>
      <c r="K247" s="1342"/>
      <c r="L247" s="1342"/>
      <c r="M247" s="1342"/>
      <c r="N247" s="1342"/>
      <c r="O247" s="1342"/>
      <c r="P247" s="1342"/>
      <c r="Q247" s="1333"/>
      <c r="R247" s="1342"/>
      <c r="S247" s="1342"/>
      <c r="T247" s="1348"/>
      <c r="U247" s="1348"/>
      <c r="V247" s="1351"/>
      <c r="W247" s="1952"/>
      <c r="X247" s="1650"/>
      <c r="Y247" s="1650"/>
      <c r="Z247" s="1953"/>
      <c r="AA247" s="1954"/>
      <c r="AB247" s="1955"/>
      <c r="AC247" s="1765"/>
      <c r="AD247" s="1956"/>
      <c r="AE247" s="1956"/>
      <c r="AF247" s="964" t="s">
        <v>920</v>
      </c>
      <c r="AG247" s="942" t="s">
        <v>126</v>
      </c>
      <c r="AH247" s="1017" t="s">
        <v>855</v>
      </c>
      <c r="AI247" s="266">
        <v>45301</v>
      </c>
      <c r="AJ247" s="266">
        <v>45641</v>
      </c>
      <c r="AK247" s="20">
        <f t="shared" si="13"/>
        <v>340</v>
      </c>
      <c r="AL247" s="989">
        <v>0.5</v>
      </c>
      <c r="AM247" s="862" t="s">
        <v>252</v>
      </c>
      <c r="AN247" s="1017" t="s">
        <v>2684</v>
      </c>
      <c r="AO247" s="1017" t="s">
        <v>2689</v>
      </c>
      <c r="AP247" s="1017" t="s">
        <v>856</v>
      </c>
      <c r="AQ247" s="1175" t="s">
        <v>857</v>
      </c>
    </row>
    <row r="248" spans="1:43" ht="60" customHeight="1" thickTop="1">
      <c r="A248" s="1719" t="s">
        <v>468</v>
      </c>
      <c r="B248" s="1341"/>
      <c r="C248" s="1341" t="s">
        <v>719</v>
      </c>
      <c r="D248" s="1341" t="s">
        <v>699</v>
      </c>
      <c r="E248" s="1341" t="s">
        <v>700</v>
      </c>
      <c r="F248" s="1341" t="s">
        <v>720</v>
      </c>
      <c r="G248" s="1341" t="s">
        <v>702</v>
      </c>
      <c r="H248" s="1341" t="s">
        <v>820</v>
      </c>
      <c r="I248" s="1341" t="s">
        <v>821</v>
      </c>
      <c r="J248" s="1341" t="s">
        <v>723</v>
      </c>
      <c r="K248" s="1341" t="s">
        <v>706</v>
      </c>
      <c r="L248" s="1341">
        <v>83</v>
      </c>
      <c r="M248" s="1341" t="s">
        <v>91</v>
      </c>
      <c r="N248" s="1341" t="s">
        <v>851</v>
      </c>
      <c r="O248" s="1341" t="s">
        <v>858</v>
      </c>
      <c r="P248" s="1341" t="s">
        <v>853</v>
      </c>
      <c r="Q248" s="1345" t="s">
        <v>817</v>
      </c>
      <c r="R248" s="1334">
        <v>0.9</v>
      </c>
      <c r="S248" s="1341" t="s">
        <v>91</v>
      </c>
      <c r="T248" s="1721" t="s">
        <v>859</v>
      </c>
      <c r="U248" s="1721" t="s">
        <v>25</v>
      </c>
      <c r="V248" s="1350" t="s">
        <v>860</v>
      </c>
      <c r="W248" s="1334">
        <v>0.02</v>
      </c>
      <c r="X248" s="1334">
        <v>0.9</v>
      </c>
      <c r="Y248" s="1341" t="s">
        <v>91</v>
      </c>
      <c r="Z248" s="1949" t="s">
        <v>813</v>
      </c>
      <c r="AA248" s="1950"/>
      <c r="AB248" s="1951"/>
      <c r="AC248" s="1345" t="s">
        <v>729</v>
      </c>
      <c r="AD248" s="1718" t="s">
        <v>2480</v>
      </c>
      <c r="AE248" s="1718" t="s">
        <v>879</v>
      </c>
      <c r="AF248" s="958" t="s">
        <v>921</v>
      </c>
      <c r="AG248" s="868" t="s">
        <v>126</v>
      </c>
      <c r="AH248" s="1015" t="s">
        <v>861</v>
      </c>
      <c r="AI248" s="263">
        <v>45301</v>
      </c>
      <c r="AJ248" s="263">
        <v>45641</v>
      </c>
      <c r="AK248" s="14">
        <f t="shared" si="13"/>
        <v>340</v>
      </c>
      <c r="AL248" s="864">
        <v>0.5</v>
      </c>
      <c r="AM248" s="861" t="s">
        <v>252</v>
      </c>
      <c r="AN248" s="1015" t="s">
        <v>761</v>
      </c>
      <c r="AO248" s="1015" t="s">
        <v>762</v>
      </c>
      <c r="AP248" s="1015" t="s">
        <v>856</v>
      </c>
      <c r="AQ248" s="1178" t="s">
        <v>857</v>
      </c>
    </row>
    <row r="249" spans="1:43" ht="33" customHeight="1" thickBot="1">
      <c r="A249" s="1340"/>
      <c r="B249" s="1342"/>
      <c r="C249" s="1342"/>
      <c r="D249" s="1342"/>
      <c r="E249" s="1342"/>
      <c r="F249" s="1342"/>
      <c r="G249" s="1342"/>
      <c r="H249" s="1342"/>
      <c r="I249" s="1342"/>
      <c r="J249" s="1342"/>
      <c r="K249" s="1342"/>
      <c r="L249" s="1342"/>
      <c r="M249" s="1342"/>
      <c r="N249" s="1342"/>
      <c r="O249" s="1342"/>
      <c r="P249" s="1342"/>
      <c r="Q249" s="1333"/>
      <c r="R249" s="1342"/>
      <c r="S249" s="1342"/>
      <c r="T249" s="1348"/>
      <c r="U249" s="1348"/>
      <c r="V249" s="1351"/>
      <c r="W249" s="1952"/>
      <c r="X249" s="1650"/>
      <c r="Y249" s="1650"/>
      <c r="Z249" s="1953"/>
      <c r="AA249" s="1954"/>
      <c r="AB249" s="1955"/>
      <c r="AC249" s="1765"/>
      <c r="AD249" s="1956"/>
      <c r="AE249" s="1956"/>
      <c r="AF249" s="964" t="s">
        <v>922</v>
      </c>
      <c r="AG249" s="942" t="s">
        <v>126</v>
      </c>
      <c r="AH249" s="1017" t="s">
        <v>862</v>
      </c>
      <c r="AI249" s="266">
        <v>45301</v>
      </c>
      <c r="AJ249" s="266">
        <v>45641</v>
      </c>
      <c r="AK249" s="20">
        <f t="shared" si="13"/>
        <v>340</v>
      </c>
      <c r="AL249" s="989">
        <v>0.5</v>
      </c>
      <c r="AM249" s="862" t="s">
        <v>252</v>
      </c>
      <c r="AN249" s="1017" t="s">
        <v>761</v>
      </c>
      <c r="AO249" s="1017" t="s">
        <v>762</v>
      </c>
      <c r="AP249" s="1017" t="s">
        <v>856</v>
      </c>
      <c r="AQ249" s="1175" t="s">
        <v>857</v>
      </c>
    </row>
    <row r="250" spans="1:43" ht="79.5" customHeight="1" thickTop="1">
      <c r="A250" s="1719" t="s">
        <v>468</v>
      </c>
      <c r="B250" s="1341"/>
      <c r="C250" s="1341" t="s">
        <v>719</v>
      </c>
      <c r="D250" s="1341" t="s">
        <v>699</v>
      </c>
      <c r="E250" s="1341" t="s">
        <v>700</v>
      </c>
      <c r="F250" s="1341" t="s">
        <v>720</v>
      </c>
      <c r="G250" s="1341" t="s">
        <v>702</v>
      </c>
      <c r="H250" s="1341" t="s">
        <v>820</v>
      </c>
      <c r="I250" s="1341" t="s">
        <v>821</v>
      </c>
      <c r="J250" s="1341" t="s">
        <v>723</v>
      </c>
      <c r="K250" s="1341" t="s">
        <v>706</v>
      </c>
      <c r="L250" s="1341">
        <v>83</v>
      </c>
      <c r="M250" s="1341" t="s">
        <v>91</v>
      </c>
      <c r="N250" s="1341" t="s">
        <v>851</v>
      </c>
      <c r="O250" s="1341" t="s">
        <v>858</v>
      </c>
      <c r="P250" s="1341" t="s">
        <v>853</v>
      </c>
      <c r="Q250" s="1345" t="s">
        <v>817</v>
      </c>
      <c r="R250" s="1334">
        <v>0.9</v>
      </c>
      <c r="S250" s="1341" t="s">
        <v>91</v>
      </c>
      <c r="T250" s="1721" t="s">
        <v>863</v>
      </c>
      <c r="U250" s="1721" t="s">
        <v>25</v>
      </c>
      <c r="V250" s="1350" t="s">
        <v>864</v>
      </c>
      <c r="W250" s="1334">
        <v>0.03</v>
      </c>
      <c r="X250" s="1334">
        <v>0.96</v>
      </c>
      <c r="Y250" s="1341" t="s">
        <v>91</v>
      </c>
      <c r="Z250" s="1949" t="s">
        <v>865</v>
      </c>
      <c r="AA250" s="1950"/>
      <c r="AB250" s="1951"/>
      <c r="AC250" s="1345" t="s">
        <v>729</v>
      </c>
      <c r="AD250" s="1718" t="s">
        <v>2480</v>
      </c>
      <c r="AE250" s="1718" t="s">
        <v>879</v>
      </c>
      <c r="AF250" s="958" t="s">
        <v>923</v>
      </c>
      <c r="AG250" s="868" t="s">
        <v>126</v>
      </c>
      <c r="AH250" s="1015" t="s">
        <v>866</v>
      </c>
      <c r="AI250" s="263">
        <v>45294</v>
      </c>
      <c r="AJ250" s="263">
        <v>45657</v>
      </c>
      <c r="AK250" s="14">
        <f t="shared" si="13"/>
        <v>363</v>
      </c>
      <c r="AL250" s="864">
        <v>0.5</v>
      </c>
      <c r="AM250" s="969" t="s">
        <v>128</v>
      </c>
      <c r="AN250" s="1015" t="s">
        <v>830</v>
      </c>
      <c r="AO250" s="1015" t="s">
        <v>829</v>
      </c>
      <c r="AP250" s="1015" t="s">
        <v>867</v>
      </c>
      <c r="AQ250" s="1178" t="s">
        <v>868</v>
      </c>
    </row>
    <row r="251" spans="1:43" ht="41.25" customHeight="1" thickBot="1">
      <c r="A251" s="1340"/>
      <c r="B251" s="1342"/>
      <c r="C251" s="1342"/>
      <c r="D251" s="1342"/>
      <c r="E251" s="1342"/>
      <c r="F251" s="1342"/>
      <c r="G251" s="1342"/>
      <c r="H251" s="1342"/>
      <c r="I251" s="1342"/>
      <c r="J251" s="1342"/>
      <c r="K251" s="1342"/>
      <c r="L251" s="1342"/>
      <c r="M251" s="1342"/>
      <c r="N251" s="1342"/>
      <c r="O251" s="1342"/>
      <c r="P251" s="1342"/>
      <c r="Q251" s="1333"/>
      <c r="R251" s="1342"/>
      <c r="S251" s="1342"/>
      <c r="T251" s="1348"/>
      <c r="U251" s="1348"/>
      <c r="V251" s="1351"/>
      <c r="W251" s="1330"/>
      <c r="X251" s="1712"/>
      <c r="Y251" s="1342"/>
      <c r="Z251" s="1342"/>
      <c r="AA251" s="1342"/>
      <c r="AB251" s="1342"/>
      <c r="AC251" s="1333"/>
      <c r="AD251" s="1342"/>
      <c r="AE251" s="1342"/>
      <c r="AF251" s="964" t="s">
        <v>924</v>
      </c>
      <c r="AG251" s="942" t="s">
        <v>126</v>
      </c>
      <c r="AH251" s="1017" t="s">
        <v>869</v>
      </c>
      <c r="AI251" s="266">
        <v>45294</v>
      </c>
      <c r="AJ251" s="266">
        <v>45657</v>
      </c>
      <c r="AK251" s="20">
        <f t="shared" si="13"/>
        <v>363</v>
      </c>
      <c r="AL251" s="989">
        <v>0.5</v>
      </c>
      <c r="AM251" s="1038" t="s">
        <v>252</v>
      </c>
      <c r="AN251" s="1017" t="s">
        <v>870</v>
      </c>
      <c r="AO251" s="1017" t="s">
        <v>829</v>
      </c>
      <c r="AP251" s="1017" t="s">
        <v>871</v>
      </c>
      <c r="AQ251" s="1175" t="s">
        <v>872</v>
      </c>
    </row>
    <row r="252" spans="1:43" ht="81.75" thickTop="1">
      <c r="A252" s="1719" t="s">
        <v>468</v>
      </c>
      <c r="B252" s="1341"/>
      <c r="C252" s="1341" t="s">
        <v>719</v>
      </c>
      <c r="D252" s="1341" t="s">
        <v>699</v>
      </c>
      <c r="E252" s="1341" t="s">
        <v>700</v>
      </c>
      <c r="F252" s="1341" t="s">
        <v>720</v>
      </c>
      <c r="G252" s="1341" t="s">
        <v>702</v>
      </c>
      <c r="H252" s="1341" t="s">
        <v>820</v>
      </c>
      <c r="I252" s="1341" t="s">
        <v>821</v>
      </c>
      <c r="J252" s="1341" t="s">
        <v>723</v>
      </c>
      <c r="K252" s="1341" t="s">
        <v>706</v>
      </c>
      <c r="L252" s="1341">
        <v>83</v>
      </c>
      <c r="M252" s="1341" t="s">
        <v>91</v>
      </c>
      <c r="N252" s="1341" t="s">
        <v>851</v>
      </c>
      <c r="O252" s="1341" t="s">
        <v>858</v>
      </c>
      <c r="P252" s="1341" t="s">
        <v>853</v>
      </c>
      <c r="Q252" s="1345" t="s">
        <v>817</v>
      </c>
      <c r="R252" s="1334">
        <v>0.9</v>
      </c>
      <c r="S252" s="1341" t="s">
        <v>91</v>
      </c>
      <c r="T252" s="1721" t="s">
        <v>873</v>
      </c>
      <c r="U252" s="1721" t="s">
        <v>25</v>
      </c>
      <c r="V252" s="1350" t="s">
        <v>874</v>
      </c>
      <c r="W252" s="1334">
        <v>0.03</v>
      </c>
      <c r="X252" s="1334">
        <v>0.82</v>
      </c>
      <c r="Y252" s="1341" t="s">
        <v>91</v>
      </c>
      <c r="Z252" s="1949" t="s">
        <v>267</v>
      </c>
      <c r="AA252" s="1950"/>
      <c r="AB252" s="1951"/>
      <c r="AC252" s="1345" t="s">
        <v>729</v>
      </c>
      <c r="AD252" s="1718" t="s">
        <v>2480</v>
      </c>
      <c r="AE252" s="1718" t="s">
        <v>879</v>
      </c>
      <c r="AF252" s="958" t="s">
        <v>925</v>
      </c>
      <c r="AG252" s="868" t="s">
        <v>126</v>
      </c>
      <c r="AH252" s="1015" t="s">
        <v>875</v>
      </c>
      <c r="AI252" s="263">
        <v>45294</v>
      </c>
      <c r="AJ252" s="263">
        <v>45657</v>
      </c>
      <c r="AK252" s="14">
        <f t="shared" si="13"/>
        <v>363</v>
      </c>
      <c r="AL252" s="864">
        <v>0.5</v>
      </c>
      <c r="AM252" s="969" t="s">
        <v>252</v>
      </c>
      <c r="AN252" s="1015" t="s">
        <v>870</v>
      </c>
      <c r="AO252" s="1015" t="s">
        <v>829</v>
      </c>
      <c r="AP252" s="1015" t="s">
        <v>876</v>
      </c>
      <c r="AQ252" s="1178" t="s">
        <v>868</v>
      </c>
    </row>
    <row r="253" spans="1:43" ht="41.25" thickBot="1">
      <c r="A253" s="1340"/>
      <c r="B253" s="1342"/>
      <c r="C253" s="1342"/>
      <c r="D253" s="1342"/>
      <c r="E253" s="1342"/>
      <c r="F253" s="1342"/>
      <c r="G253" s="1342"/>
      <c r="H253" s="1342"/>
      <c r="I253" s="1342"/>
      <c r="J253" s="1342"/>
      <c r="K253" s="1342"/>
      <c r="L253" s="1342"/>
      <c r="M253" s="1342"/>
      <c r="N253" s="1342"/>
      <c r="O253" s="1342"/>
      <c r="P253" s="1342"/>
      <c r="Q253" s="1333"/>
      <c r="R253" s="1342"/>
      <c r="S253" s="1342"/>
      <c r="T253" s="1348"/>
      <c r="U253" s="1348"/>
      <c r="V253" s="1351"/>
      <c r="W253" s="1330"/>
      <c r="X253" s="1712"/>
      <c r="Y253" s="1342"/>
      <c r="Z253" s="1342"/>
      <c r="AA253" s="1342"/>
      <c r="AB253" s="1342"/>
      <c r="AC253" s="1333"/>
      <c r="AD253" s="1342"/>
      <c r="AE253" s="1342"/>
      <c r="AF253" s="964" t="s">
        <v>926</v>
      </c>
      <c r="AG253" s="942" t="s">
        <v>126</v>
      </c>
      <c r="AH253" s="1017" t="s">
        <v>877</v>
      </c>
      <c r="AI253" s="266">
        <v>45294</v>
      </c>
      <c r="AJ253" s="266">
        <v>45657</v>
      </c>
      <c r="AK253" s="20">
        <f t="shared" si="13"/>
        <v>363</v>
      </c>
      <c r="AL253" s="989">
        <v>0.5</v>
      </c>
      <c r="AM253" s="1038" t="s">
        <v>252</v>
      </c>
      <c r="AN253" s="1017" t="s">
        <v>870</v>
      </c>
      <c r="AO253" s="1017" t="s">
        <v>829</v>
      </c>
      <c r="AP253" s="1017" t="s">
        <v>871</v>
      </c>
      <c r="AQ253" s="1175" t="s">
        <v>872</v>
      </c>
    </row>
    <row r="254" spans="1:43" ht="117.75" customHeight="1" thickTop="1" thickBot="1">
      <c r="A254" s="1051" t="s">
        <v>928</v>
      </c>
      <c r="B254" s="221"/>
      <c r="C254" s="222" t="s">
        <v>719</v>
      </c>
      <c r="D254" s="222" t="s">
        <v>699</v>
      </c>
      <c r="E254" s="223" t="s">
        <v>700</v>
      </c>
      <c r="F254" s="222" t="s">
        <v>929</v>
      </c>
      <c r="G254" s="222" t="s">
        <v>930</v>
      </c>
      <c r="H254" s="222" t="s">
        <v>803</v>
      </c>
      <c r="I254" s="224" t="s">
        <v>931</v>
      </c>
      <c r="J254" s="222" t="s">
        <v>723</v>
      </c>
      <c r="K254" s="224" t="s">
        <v>932</v>
      </c>
      <c r="L254" s="222">
        <v>90</v>
      </c>
      <c r="M254" s="222" t="s">
        <v>91</v>
      </c>
      <c r="N254" s="85" t="s">
        <v>933</v>
      </c>
      <c r="O254" s="221" t="s">
        <v>934</v>
      </c>
      <c r="P254" s="225" t="s">
        <v>935</v>
      </c>
      <c r="Q254" s="226" t="s">
        <v>936</v>
      </c>
      <c r="R254" s="846">
        <v>1</v>
      </c>
      <c r="S254" s="225" t="s">
        <v>91</v>
      </c>
      <c r="T254" s="314" t="s">
        <v>937</v>
      </c>
      <c r="U254" s="228" t="s">
        <v>25</v>
      </c>
      <c r="V254" s="771" t="s">
        <v>938</v>
      </c>
      <c r="W254" s="315">
        <v>0.05</v>
      </c>
      <c r="X254" s="756">
        <v>1</v>
      </c>
      <c r="Y254" s="225" t="s">
        <v>91</v>
      </c>
      <c r="Z254" s="169" t="s">
        <v>267</v>
      </c>
      <c r="AA254" s="230"/>
      <c r="AB254" s="333"/>
      <c r="AC254" s="140" t="s">
        <v>967</v>
      </c>
      <c r="AD254" s="317" t="s">
        <v>2491</v>
      </c>
      <c r="AE254" s="317" t="s">
        <v>939</v>
      </c>
      <c r="AF254" s="169" t="s">
        <v>927</v>
      </c>
      <c r="AG254" s="228" t="s">
        <v>126</v>
      </c>
      <c r="AH254" s="140" t="s">
        <v>940</v>
      </c>
      <c r="AI254" s="318">
        <v>45414</v>
      </c>
      <c r="AJ254" s="318">
        <v>45646</v>
      </c>
      <c r="AK254" s="171">
        <f>AJ254-AI254</f>
        <v>232</v>
      </c>
      <c r="AL254" s="233">
        <v>1</v>
      </c>
      <c r="AM254" s="94" t="s">
        <v>128</v>
      </c>
      <c r="AN254" s="1189" t="s">
        <v>1501</v>
      </c>
      <c r="AO254" s="140" t="s">
        <v>941</v>
      </c>
      <c r="AP254" s="1189" t="s">
        <v>1501</v>
      </c>
      <c r="AQ254" s="1181" t="s">
        <v>941</v>
      </c>
    </row>
    <row r="255" spans="1:43" ht="87" customHeight="1" thickTop="1" thickBot="1">
      <c r="A255" s="1051" t="s">
        <v>928</v>
      </c>
      <c r="B255" s="221"/>
      <c r="C255" s="222" t="s">
        <v>719</v>
      </c>
      <c r="D255" s="222" t="s">
        <v>699</v>
      </c>
      <c r="E255" s="223" t="s">
        <v>700</v>
      </c>
      <c r="F255" s="222" t="s">
        <v>929</v>
      </c>
      <c r="G255" s="222" t="s">
        <v>930</v>
      </c>
      <c r="H255" s="222" t="s">
        <v>803</v>
      </c>
      <c r="I255" s="224" t="s">
        <v>931</v>
      </c>
      <c r="J255" s="222" t="s">
        <v>723</v>
      </c>
      <c r="K255" s="224" t="s">
        <v>932</v>
      </c>
      <c r="L255" s="222">
        <v>90</v>
      </c>
      <c r="M255" s="222" t="s">
        <v>91</v>
      </c>
      <c r="N255" s="85" t="s">
        <v>933</v>
      </c>
      <c r="O255" s="221" t="s">
        <v>934</v>
      </c>
      <c r="P255" s="225" t="s">
        <v>935</v>
      </c>
      <c r="Q255" s="226" t="s">
        <v>942</v>
      </c>
      <c r="R255" s="846">
        <v>1</v>
      </c>
      <c r="S255" s="225" t="s">
        <v>91</v>
      </c>
      <c r="T255" s="314" t="s">
        <v>943</v>
      </c>
      <c r="U255" s="228" t="s">
        <v>25</v>
      </c>
      <c r="V255" s="771" t="s">
        <v>944</v>
      </c>
      <c r="W255" s="214">
        <v>0.05</v>
      </c>
      <c r="X255" s="225">
        <v>2</v>
      </c>
      <c r="Y255" s="225" t="s">
        <v>122</v>
      </c>
      <c r="Z255" s="169" t="s">
        <v>267</v>
      </c>
      <c r="AA255" s="319"/>
      <c r="AB255" s="333"/>
      <c r="AC255" s="140" t="s">
        <v>967</v>
      </c>
      <c r="AD255" s="317" t="s">
        <v>2491</v>
      </c>
      <c r="AE255" s="317" t="s">
        <v>939</v>
      </c>
      <c r="AF255" s="169" t="s">
        <v>960</v>
      </c>
      <c r="AG255" s="228" t="s">
        <v>126</v>
      </c>
      <c r="AH255" s="1096" t="s">
        <v>945</v>
      </c>
      <c r="AI255" s="318">
        <v>45311</v>
      </c>
      <c r="AJ255" s="318">
        <v>45641</v>
      </c>
      <c r="AK255" s="171">
        <f t="shared" ref="AK255:AK261" si="14">AJ255-AI255</f>
        <v>330</v>
      </c>
      <c r="AL255" s="233">
        <v>1</v>
      </c>
      <c r="AM255" s="95" t="s">
        <v>128</v>
      </c>
      <c r="AN255" s="1209" t="s">
        <v>846</v>
      </c>
      <c r="AO255" s="1209" t="s">
        <v>946</v>
      </c>
      <c r="AP255" s="1209" t="s">
        <v>846</v>
      </c>
      <c r="AQ255" s="1210" t="s">
        <v>946</v>
      </c>
    </row>
    <row r="256" spans="1:43" ht="55.5" thickTop="1" thickBot="1">
      <c r="A256" s="1051" t="s">
        <v>928</v>
      </c>
      <c r="B256" s="225"/>
      <c r="C256" s="222" t="s">
        <v>719</v>
      </c>
      <c r="D256" s="222" t="s">
        <v>699</v>
      </c>
      <c r="E256" s="224" t="s">
        <v>700</v>
      </c>
      <c r="F256" s="222" t="s">
        <v>929</v>
      </c>
      <c r="G256" s="222" t="s">
        <v>930</v>
      </c>
      <c r="H256" s="222" t="s">
        <v>803</v>
      </c>
      <c r="I256" s="224" t="s">
        <v>931</v>
      </c>
      <c r="J256" s="222" t="s">
        <v>723</v>
      </c>
      <c r="K256" s="224" t="s">
        <v>932</v>
      </c>
      <c r="L256" s="222">
        <v>90</v>
      </c>
      <c r="M256" s="222" t="s">
        <v>91</v>
      </c>
      <c r="N256" s="85" t="s">
        <v>933</v>
      </c>
      <c r="O256" s="226" t="s">
        <v>934</v>
      </c>
      <c r="P256" s="225" t="s">
        <v>935</v>
      </c>
      <c r="Q256" s="226" t="s">
        <v>942</v>
      </c>
      <c r="R256" s="846">
        <v>1</v>
      </c>
      <c r="S256" s="225" t="s">
        <v>91</v>
      </c>
      <c r="T256" s="314" t="s">
        <v>947</v>
      </c>
      <c r="U256" s="228" t="s">
        <v>25</v>
      </c>
      <c r="V256" s="771" t="s">
        <v>948</v>
      </c>
      <c r="W256" s="214">
        <v>0.05</v>
      </c>
      <c r="X256" s="225">
        <v>2</v>
      </c>
      <c r="Y256" s="225" t="s">
        <v>122</v>
      </c>
      <c r="Z256" s="169" t="s">
        <v>267</v>
      </c>
      <c r="AA256" s="320"/>
      <c r="AB256" s="334"/>
      <c r="AC256" s="140" t="s">
        <v>967</v>
      </c>
      <c r="AD256" s="317" t="s">
        <v>2491</v>
      </c>
      <c r="AE256" s="317" t="s">
        <v>939</v>
      </c>
      <c r="AF256" s="169" t="s">
        <v>961</v>
      </c>
      <c r="AG256" s="228" t="s">
        <v>126</v>
      </c>
      <c r="AH256" s="1096" t="s">
        <v>949</v>
      </c>
      <c r="AI256" s="318">
        <v>45384</v>
      </c>
      <c r="AJ256" s="318">
        <v>45646</v>
      </c>
      <c r="AK256" s="171">
        <f t="shared" si="14"/>
        <v>262</v>
      </c>
      <c r="AL256" s="233">
        <v>1</v>
      </c>
      <c r="AM256" s="95" t="s">
        <v>128</v>
      </c>
      <c r="AN256" s="1209" t="s">
        <v>787</v>
      </c>
      <c r="AO256" s="1209" t="s">
        <v>950</v>
      </c>
      <c r="AP256" s="1209" t="s">
        <v>787</v>
      </c>
      <c r="AQ256" s="1210" t="s">
        <v>950</v>
      </c>
    </row>
    <row r="257" spans="1:43" ht="91.5" customHeight="1" thickTop="1" thickBot="1">
      <c r="A257" s="1051" t="s">
        <v>928</v>
      </c>
      <c r="B257" s="225"/>
      <c r="C257" s="222" t="s">
        <v>719</v>
      </c>
      <c r="D257" s="222" t="s">
        <v>699</v>
      </c>
      <c r="E257" s="224" t="s">
        <v>700</v>
      </c>
      <c r="F257" s="222" t="s">
        <v>929</v>
      </c>
      <c r="G257" s="222" t="s">
        <v>930</v>
      </c>
      <c r="H257" s="222" t="s">
        <v>803</v>
      </c>
      <c r="I257" s="224" t="s">
        <v>931</v>
      </c>
      <c r="J257" s="222" t="s">
        <v>723</v>
      </c>
      <c r="K257" s="224" t="s">
        <v>932</v>
      </c>
      <c r="L257" s="222">
        <v>90</v>
      </c>
      <c r="M257" s="222" t="s">
        <v>91</v>
      </c>
      <c r="N257" s="85" t="s">
        <v>933</v>
      </c>
      <c r="O257" s="226" t="s">
        <v>934</v>
      </c>
      <c r="P257" s="225" t="s">
        <v>935</v>
      </c>
      <c r="Q257" s="226" t="s">
        <v>942</v>
      </c>
      <c r="R257" s="846">
        <v>1</v>
      </c>
      <c r="S257" s="225" t="s">
        <v>91</v>
      </c>
      <c r="T257" s="314" t="s">
        <v>951</v>
      </c>
      <c r="U257" s="228" t="s">
        <v>25</v>
      </c>
      <c r="V257" s="771" t="s">
        <v>952</v>
      </c>
      <c r="W257" s="315">
        <v>0.06</v>
      </c>
      <c r="X257" s="225">
        <v>1</v>
      </c>
      <c r="Y257" s="225" t="s">
        <v>122</v>
      </c>
      <c r="Z257" s="169" t="s">
        <v>267</v>
      </c>
      <c r="AA257" s="320"/>
      <c r="AB257" s="334"/>
      <c r="AC257" s="140" t="s">
        <v>967</v>
      </c>
      <c r="AD257" s="317" t="s">
        <v>2491</v>
      </c>
      <c r="AE257" s="317" t="s">
        <v>939</v>
      </c>
      <c r="AF257" s="169" t="s">
        <v>962</v>
      </c>
      <c r="AG257" s="228" t="s">
        <v>126</v>
      </c>
      <c r="AH257" s="1096" t="s">
        <v>2492</v>
      </c>
      <c r="AI257" s="318">
        <v>45384</v>
      </c>
      <c r="AJ257" s="318">
        <v>45641</v>
      </c>
      <c r="AK257" s="171">
        <f t="shared" si="14"/>
        <v>257</v>
      </c>
      <c r="AL257" s="233">
        <v>1</v>
      </c>
      <c r="AM257" s="95" t="s">
        <v>128</v>
      </c>
      <c r="AN257" s="1209" t="s">
        <v>787</v>
      </c>
      <c r="AO257" s="1209" t="s">
        <v>950</v>
      </c>
      <c r="AP257" s="1209" t="s">
        <v>787</v>
      </c>
      <c r="AQ257" s="1210" t="s">
        <v>950</v>
      </c>
    </row>
    <row r="258" spans="1:43" ht="83.25" customHeight="1" thickTop="1">
      <c r="A258" s="1463" t="s">
        <v>928</v>
      </c>
      <c r="B258" s="1487"/>
      <c r="C258" s="1401" t="s">
        <v>719</v>
      </c>
      <c r="D258" s="1401" t="s">
        <v>699</v>
      </c>
      <c r="E258" s="1401" t="s">
        <v>700</v>
      </c>
      <c r="F258" s="1401" t="s">
        <v>929</v>
      </c>
      <c r="G258" s="1401" t="s">
        <v>930</v>
      </c>
      <c r="H258" s="1401" t="s">
        <v>803</v>
      </c>
      <c r="I258" s="1404" t="s">
        <v>931</v>
      </c>
      <c r="J258" s="1401" t="s">
        <v>723</v>
      </c>
      <c r="K258" s="1404" t="s">
        <v>932</v>
      </c>
      <c r="L258" s="1401">
        <v>90</v>
      </c>
      <c r="M258" s="1401" t="s">
        <v>91</v>
      </c>
      <c r="N258" s="1341" t="s">
        <v>933</v>
      </c>
      <c r="O258" s="1487" t="s">
        <v>934</v>
      </c>
      <c r="P258" s="1487" t="s">
        <v>935</v>
      </c>
      <c r="Q258" s="1505" t="s">
        <v>942</v>
      </c>
      <c r="R258" s="1799">
        <v>1</v>
      </c>
      <c r="S258" s="1487" t="s">
        <v>91</v>
      </c>
      <c r="T258" s="1758" t="s">
        <v>953</v>
      </c>
      <c r="U258" s="1732" t="s">
        <v>25</v>
      </c>
      <c r="V258" s="1945" t="s">
        <v>954</v>
      </c>
      <c r="W258" s="1738">
        <v>0.06</v>
      </c>
      <c r="X258" s="1506">
        <v>1</v>
      </c>
      <c r="Y258" s="1487" t="s">
        <v>91</v>
      </c>
      <c r="Z258" s="1725" t="s">
        <v>267</v>
      </c>
      <c r="AA258" s="1746"/>
      <c r="AB258" s="1947"/>
      <c r="AC258" s="1345" t="s">
        <v>967</v>
      </c>
      <c r="AD258" s="1766" t="s">
        <v>2491</v>
      </c>
      <c r="AE258" s="1766" t="s">
        <v>939</v>
      </c>
      <c r="AF258" s="958" t="s">
        <v>963</v>
      </c>
      <c r="AG258" s="959" t="s">
        <v>126</v>
      </c>
      <c r="AH258" s="1031" t="s">
        <v>2493</v>
      </c>
      <c r="AI258" s="322">
        <v>45384</v>
      </c>
      <c r="AJ258" s="322">
        <v>45652</v>
      </c>
      <c r="AK258" s="323">
        <f t="shared" si="14"/>
        <v>268</v>
      </c>
      <c r="AL258" s="324">
        <v>0.5</v>
      </c>
      <c r="AM258" s="974" t="s">
        <v>128</v>
      </c>
      <c r="AN258" s="1211" t="s">
        <v>787</v>
      </c>
      <c r="AO258" s="1015" t="s">
        <v>950</v>
      </c>
      <c r="AP258" s="1015" t="s">
        <v>787</v>
      </c>
      <c r="AQ258" s="1178" t="s">
        <v>950</v>
      </c>
    </row>
    <row r="259" spans="1:43" ht="83.25" customHeight="1" thickBot="1">
      <c r="A259" s="1464"/>
      <c r="B259" s="1480"/>
      <c r="C259" s="1403"/>
      <c r="D259" s="1403"/>
      <c r="E259" s="1403"/>
      <c r="F259" s="1403"/>
      <c r="G259" s="1403"/>
      <c r="H259" s="1403"/>
      <c r="I259" s="1406"/>
      <c r="J259" s="1403"/>
      <c r="K259" s="1406"/>
      <c r="L259" s="1403"/>
      <c r="M259" s="1403"/>
      <c r="N259" s="1650"/>
      <c r="O259" s="1480"/>
      <c r="P259" s="1480"/>
      <c r="Q259" s="1492"/>
      <c r="R259" s="1944"/>
      <c r="S259" s="1480"/>
      <c r="T259" s="1759"/>
      <c r="U259" s="1734"/>
      <c r="V259" s="1946"/>
      <c r="W259" s="1740"/>
      <c r="X259" s="1480"/>
      <c r="Y259" s="1480"/>
      <c r="Z259" s="1745"/>
      <c r="AA259" s="1748"/>
      <c r="AB259" s="1948"/>
      <c r="AC259" s="1765"/>
      <c r="AD259" s="1767"/>
      <c r="AE259" s="1767"/>
      <c r="AF259" s="964" t="s">
        <v>964</v>
      </c>
      <c r="AG259" s="961" t="s">
        <v>126</v>
      </c>
      <c r="AH259" s="1030" t="s">
        <v>2494</v>
      </c>
      <c r="AI259" s="325">
        <v>45384</v>
      </c>
      <c r="AJ259" s="325">
        <v>45652</v>
      </c>
      <c r="AK259" s="326">
        <f t="shared" si="14"/>
        <v>268</v>
      </c>
      <c r="AL259" s="327">
        <v>0.5</v>
      </c>
      <c r="AM259" s="33" t="s">
        <v>128</v>
      </c>
      <c r="AN259" s="1212" t="s">
        <v>787</v>
      </c>
      <c r="AO259" s="1017" t="s">
        <v>950</v>
      </c>
      <c r="AP259" s="1017" t="s">
        <v>787</v>
      </c>
      <c r="AQ259" s="1175" t="s">
        <v>950</v>
      </c>
    </row>
    <row r="260" spans="1:43" ht="75.75" customHeight="1" thickTop="1" thickBot="1">
      <c r="A260" s="1051" t="s">
        <v>928</v>
      </c>
      <c r="B260" s="221"/>
      <c r="C260" s="222" t="s">
        <v>719</v>
      </c>
      <c r="D260" s="222" t="s">
        <v>699</v>
      </c>
      <c r="E260" s="223" t="s">
        <v>700</v>
      </c>
      <c r="F260" s="222" t="s">
        <v>929</v>
      </c>
      <c r="G260" s="222" t="s">
        <v>930</v>
      </c>
      <c r="H260" s="222" t="s">
        <v>803</v>
      </c>
      <c r="I260" s="224" t="s">
        <v>931</v>
      </c>
      <c r="J260" s="222" t="s">
        <v>723</v>
      </c>
      <c r="K260" s="224" t="s">
        <v>932</v>
      </c>
      <c r="L260" s="222">
        <v>90</v>
      </c>
      <c r="M260" s="222" t="s">
        <v>91</v>
      </c>
      <c r="N260" s="85" t="s">
        <v>933</v>
      </c>
      <c r="O260" s="221" t="s">
        <v>934</v>
      </c>
      <c r="P260" s="225" t="s">
        <v>935</v>
      </c>
      <c r="Q260" s="226" t="s">
        <v>942</v>
      </c>
      <c r="R260" s="747">
        <v>1</v>
      </c>
      <c r="S260" s="225" t="s">
        <v>91</v>
      </c>
      <c r="T260" s="329" t="s">
        <v>955</v>
      </c>
      <c r="U260" s="228" t="s">
        <v>25</v>
      </c>
      <c r="V260" s="772" t="s">
        <v>956</v>
      </c>
      <c r="W260" s="315">
        <v>0.05</v>
      </c>
      <c r="X260" s="225">
        <v>1</v>
      </c>
      <c r="Y260" s="225" t="s">
        <v>122</v>
      </c>
      <c r="Z260" s="169" t="s">
        <v>267</v>
      </c>
      <c r="AA260" s="330"/>
      <c r="AB260" s="334"/>
      <c r="AC260" s="140" t="s">
        <v>967</v>
      </c>
      <c r="AD260" s="317" t="s">
        <v>2491</v>
      </c>
      <c r="AE260" s="317" t="s">
        <v>939</v>
      </c>
      <c r="AF260" s="169" t="s">
        <v>965</v>
      </c>
      <c r="AG260" s="141" t="s">
        <v>126</v>
      </c>
      <c r="AH260" s="1096" t="s">
        <v>2495</v>
      </c>
      <c r="AI260" s="331">
        <v>45309</v>
      </c>
      <c r="AJ260" s="331">
        <v>45646</v>
      </c>
      <c r="AK260" s="171">
        <f t="shared" si="14"/>
        <v>337</v>
      </c>
      <c r="AL260" s="233">
        <v>1</v>
      </c>
      <c r="AM260" s="169" t="s">
        <v>128</v>
      </c>
      <c r="AN260" s="1209" t="s">
        <v>787</v>
      </c>
      <c r="AO260" s="1209" t="s">
        <v>950</v>
      </c>
      <c r="AP260" s="1209" t="s">
        <v>787</v>
      </c>
      <c r="AQ260" s="1210" t="s">
        <v>950</v>
      </c>
    </row>
    <row r="261" spans="1:43" ht="81.75" customHeight="1" thickTop="1" thickBot="1">
      <c r="A261" s="1051" t="s">
        <v>928</v>
      </c>
      <c r="B261" s="221"/>
      <c r="C261" s="222" t="s">
        <v>719</v>
      </c>
      <c r="D261" s="222" t="s">
        <v>699</v>
      </c>
      <c r="E261" s="223" t="s">
        <v>700</v>
      </c>
      <c r="F261" s="222" t="s">
        <v>929</v>
      </c>
      <c r="G261" s="222" t="s">
        <v>930</v>
      </c>
      <c r="H261" s="222" t="s">
        <v>803</v>
      </c>
      <c r="I261" s="224" t="s">
        <v>931</v>
      </c>
      <c r="J261" s="222" t="s">
        <v>723</v>
      </c>
      <c r="K261" s="224" t="s">
        <v>932</v>
      </c>
      <c r="L261" s="222">
        <v>90</v>
      </c>
      <c r="M261" s="222" t="s">
        <v>91</v>
      </c>
      <c r="N261" s="85" t="s">
        <v>933</v>
      </c>
      <c r="O261" s="221" t="s">
        <v>934</v>
      </c>
      <c r="P261" s="225" t="s">
        <v>935</v>
      </c>
      <c r="Q261" s="226" t="s">
        <v>942</v>
      </c>
      <c r="R261" s="747">
        <v>1</v>
      </c>
      <c r="S261" s="225" t="s">
        <v>91</v>
      </c>
      <c r="T261" s="329" t="s">
        <v>957</v>
      </c>
      <c r="U261" s="228" t="s">
        <v>25</v>
      </c>
      <c r="V261" s="772" t="s">
        <v>958</v>
      </c>
      <c r="W261" s="315">
        <v>0.06</v>
      </c>
      <c r="X261" s="225">
        <v>1</v>
      </c>
      <c r="Y261" s="225" t="s">
        <v>122</v>
      </c>
      <c r="Z261" s="169" t="s">
        <v>267</v>
      </c>
      <c r="AA261" s="332"/>
      <c r="AB261" s="333"/>
      <c r="AC261" s="140" t="s">
        <v>967</v>
      </c>
      <c r="AD261" s="317" t="s">
        <v>2491</v>
      </c>
      <c r="AE261" s="317" t="s">
        <v>939</v>
      </c>
      <c r="AF261" s="169" t="s">
        <v>966</v>
      </c>
      <c r="AG261" s="228" t="s">
        <v>126</v>
      </c>
      <c r="AH261" s="1097" t="s">
        <v>959</v>
      </c>
      <c r="AI261" s="318">
        <v>45324</v>
      </c>
      <c r="AJ261" s="318">
        <v>45628</v>
      </c>
      <c r="AK261" s="171">
        <f t="shared" si="14"/>
        <v>304</v>
      </c>
      <c r="AL261" s="233">
        <v>1</v>
      </c>
      <c r="AM261" s="95" t="s">
        <v>128</v>
      </c>
      <c r="AN261" s="1209" t="s">
        <v>787</v>
      </c>
      <c r="AO261" s="1209" t="s">
        <v>950</v>
      </c>
      <c r="AP261" s="1209" t="s">
        <v>787</v>
      </c>
      <c r="AQ261" s="1210" t="s">
        <v>950</v>
      </c>
    </row>
    <row r="262" spans="1:43" ht="114.75" customHeight="1" thickTop="1">
      <c r="A262" s="1463" t="s">
        <v>969</v>
      </c>
      <c r="B262" s="1487"/>
      <c r="C262" s="1401" t="s">
        <v>719</v>
      </c>
      <c r="D262" s="1401" t="s">
        <v>699</v>
      </c>
      <c r="E262" s="1401" t="s">
        <v>700</v>
      </c>
      <c r="F262" s="1401" t="s">
        <v>720</v>
      </c>
      <c r="G262" s="1401" t="s">
        <v>930</v>
      </c>
      <c r="H262" s="1401" t="s">
        <v>803</v>
      </c>
      <c r="I262" s="1401" t="s">
        <v>931</v>
      </c>
      <c r="J262" s="1401" t="s">
        <v>723</v>
      </c>
      <c r="K262" s="1401" t="s">
        <v>932</v>
      </c>
      <c r="L262" s="1425">
        <v>90</v>
      </c>
      <c r="M262" s="1401" t="s">
        <v>91</v>
      </c>
      <c r="N262" s="1341" t="s">
        <v>933</v>
      </c>
      <c r="O262" s="1487" t="s">
        <v>934</v>
      </c>
      <c r="P262" s="1487" t="s">
        <v>970</v>
      </c>
      <c r="Q262" s="1487" t="s">
        <v>971</v>
      </c>
      <c r="R262" s="1506">
        <v>1</v>
      </c>
      <c r="S262" s="1487" t="s">
        <v>91</v>
      </c>
      <c r="T262" s="1782" t="s">
        <v>972</v>
      </c>
      <c r="U262" s="1732" t="s">
        <v>25</v>
      </c>
      <c r="V262" s="1735" t="s">
        <v>973</v>
      </c>
      <c r="W262" s="1738">
        <v>0.3</v>
      </c>
      <c r="X262" s="1935">
        <v>1</v>
      </c>
      <c r="Y262" s="1487" t="s">
        <v>91</v>
      </c>
      <c r="Z262" s="1725" t="s">
        <v>267</v>
      </c>
      <c r="AA262" s="1938"/>
      <c r="AB262" s="1938"/>
      <c r="AC262" s="1341" t="s">
        <v>729</v>
      </c>
      <c r="AD262" s="1766" t="s">
        <v>974</v>
      </c>
      <c r="AE262" s="1766" t="s">
        <v>975</v>
      </c>
      <c r="AF262" s="958" t="s">
        <v>989</v>
      </c>
      <c r="AG262" s="959" t="s">
        <v>126</v>
      </c>
      <c r="AH262" s="1015" t="s">
        <v>976</v>
      </c>
      <c r="AI262" s="179">
        <v>45292</v>
      </c>
      <c r="AJ262" s="179">
        <v>45656</v>
      </c>
      <c r="AK262" s="14">
        <v>364</v>
      </c>
      <c r="AL262" s="15">
        <v>0.5</v>
      </c>
      <c r="AM262" s="861" t="s">
        <v>252</v>
      </c>
      <c r="AN262" s="1015" t="s">
        <v>846</v>
      </c>
      <c r="AO262" s="1015" t="s">
        <v>974</v>
      </c>
      <c r="AP262" s="1015" t="s">
        <v>763</v>
      </c>
      <c r="AQ262" s="1178" t="s">
        <v>977</v>
      </c>
    </row>
    <row r="263" spans="1:43" ht="101.25" customHeight="1" thickBot="1">
      <c r="A263" s="1464"/>
      <c r="B263" s="1480"/>
      <c r="C263" s="1403"/>
      <c r="D263" s="1403"/>
      <c r="E263" s="1403"/>
      <c r="F263" s="1403"/>
      <c r="G263" s="1403"/>
      <c r="H263" s="1403"/>
      <c r="I263" s="1403"/>
      <c r="J263" s="1403"/>
      <c r="K263" s="1403"/>
      <c r="L263" s="1427"/>
      <c r="M263" s="1403"/>
      <c r="N263" s="1650"/>
      <c r="O263" s="1480"/>
      <c r="P263" s="1480"/>
      <c r="Q263" s="1480"/>
      <c r="R263" s="1932"/>
      <c r="S263" s="1480"/>
      <c r="T263" s="1784"/>
      <c r="U263" s="1734"/>
      <c r="V263" s="1737"/>
      <c r="W263" s="1740"/>
      <c r="X263" s="1937"/>
      <c r="Y263" s="1480"/>
      <c r="Z263" s="1745"/>
      <c r="AA263" s="1798"/>
      <c r="AB263" s="1798"/>
      <c r="AC263" s="1650"/>
      <c r="AD263" s="1767"/>
      <c r="AE263" s="1767"/>
      <c r="AF263" s="964" t="s">
        <v>990</v>
      </c>
      <c r="AG263" s="961" t="s">
        <v>126</v>
      </c>
      <c r="AH263" s="1017" t="s">
        <v>978</v>
      </c>
      <c r="AI263" s="31">
        <v>45292</v>
      </c>
      <c r="AJ263" s="31">
        <v>45656</v>
      </c>
      <c r="AK263" s="20">
        <v>364</v>
      </c>
      <c r="AL263" s="992">
        <v>0.5</v>
      </c>
      <c r="AM263" s="862" t="s">
        <v>252</v>
      </c>
      <c r="AN263" s="1017" t="s">
        <v>846</v>
      </c>
      <c r="AO263" s="1017" t="s">
        <v>974</v>
      </c>
      <c r="AP263" s="1017" t="s">
        <v>763</v>
      </c>
      <c r="AQ263" s="1175" t="s">
        <v>977</v>
      </c>
    </row>
    <row r="264" spans="1:43" ht="92.25" customHeight="1" thickTop="1">
      <c r="A264" s="1463" t="s">
        <v>969</v>
      </c>
      <c r="B264" s="1487"/>
      <c r="C264" s="1401" t="s">
        <v>719</v>
      </c>
      <c r="D264" s="1401" t="s">
        <v>699</v>
      </c>
      <c r="E264" s="1401" t="s">
        <v>700</v>
      </c>
      <c r="F264" s="1401" t="s">
        <v>720</v>
      </c>
      <c r="G264" s="1401" t="s">
        <v>930</v>
      </c>
      <c r="H264" s="1401" t="s">
        <v>803</v>
      </c>
      <c r="I264" s="1404" t="s">
        <v>931</v>
      </c>
      <c r="J264" s="1401" t="s">
        <v>723</v>
      </c>
      <c r="K264" s="1404" t="s">
        <v>932</v>
      </c>
      <c r="L264" s="1425">
        <v>90</v>
      </c>
      <c r="M264" s="1401" t="s">
        <v>91</v>
      </c>
      <c r="N264" s="1341" t="s">
        <v>933</v>
      </c>
      <c r="O264" s="1487" t="s">
        <v>934</v>
      </c>
      <c r="P264" s="1487" t="s">
        <v>970</v>
      </c>
      <c r="Q264" s="1505" t="s">
        <v>971</v>
      </c>
      <c r="R264" s="1506">
        <v>1</v>
      </c>
      <c r="S264" s="1487" t="s">
        <v>91</v>
      </c>
      <c r="T264" s="1782" t="s">
        <v>979</v>
      </c>
      <c r="U264" s="1732" t="s">
        <v>25</v>
      </c>
      <c r="V264" s="1735" t="s">
        <v>980</v>
      </c>
      <c r="W264" s="1738">
        <v>0.3</v>
      </c>
      <c r="X264" s="1941">
        <v>1</v>
      </c>
      <c r="Y264" s="1487" t="s">
        <v>91</v>
      </c>
      <c r="Z264" s="1725" t="s">
        <v>267</v>
      </c>
      <c r="AA264" s="1938"/>
      <c r="AB264" s="1929"/>
      <c r="AC264" s="1341" t="s">
        <v>729</v>
      </c>
      <c r="AD264" s="1766" t="s">
        <v>974</v>
      </c>
      <c r="AE264" s="1766" t="s">
        <v>975</v>
      </c>
      <c r="AF264" s="958" t="s">
        <v>991</v>
      </c>
      <c r="AG264" s="959" t="s">
        <v>126</v>
      </c>
      <c r="AH264" s="1015" t="s">
        <v>981</v>
      </c>
      <c r="AI264" s="179">
        <v>45292</v>
      </c>
      <c r="AJ264" s="179">
        <v>45656</v>
      </c>
      <c r="AK264" s="14">
        <v>364</v>
      </c>
      <c r="AL264" s="15">
        <v>0.25</v>
      </c>
      <c r="AM264" s="861" t="s">
        <v>252</v>
      </c>
      <c r="AN264" s="1015" t="s">
        <v>846</v>
      </c>
      <c r="AO264" s="1015" t="s">
        <v>974</v>
      </c>
      <c r="AP264" s="1015" t="s">
        <v>763</v>
      </c>
      <c r="AQ264" s="1178" t="s">
        <v>977</v>
      </c>
    </row>
    <row r="265" spans="1:43" ht="41.25" customHeight="1">
      <c r="A265" s="1752"/>
      <c r="B265" s="1525"/>
      <c r="C265" s="1402"/>
      <c r="D265" s="1402"/>
      <c r="E265" s="1402"/>
      <c r="F265" s="1402"/>
      <c r="G265" s="1402"/>
      <c r="H265" s="1402"/>
      <c r="I265" s="1405"/>
      <c r="J265" s="1402"/>
      <c r="K265" s="1405"/>
      <c r="L265" s="1426"/>
      <c r="M265" s="1402"/>
      <c r="N265" s="1649"/>
      <c r="O265" s="1525"/>
      <c r="P265" s="1525"/>
      <c r="Q265" s="1526"/>
      <c r="R265" s="1940"/>
      <c r="S265" s="1525"/>
      <c r="T265" s="1783"/>
      <c r="U265" s="1733"/>
      <c r="V265" s="1736"/>
      <c r="W265" s="1739"/>
      <c r="X265" s="1942"/>
      <c r="Y265" s="1525"/>
      <c r="Z265" s="1744"/>
      <c r="AA265" s="1939"/>
      <c r="AB265" s="1930"/>
      <c r="AC265" s="1649"/>
      <c r="AD265" s="1777"/>
      <c r="AE265" s="1777"/>
      <c r="AF265" s="963" t="s">
        <v>992</v>
      </c>
      <c r="AG265" s="960" t="s">
        <v>126</v>
      </c>
      <c r="AH265" s="1016" t="s">
        <v>982</v>
      </c>
      <c r="AI265" s="336">
        <v>45292</v>
      </c>
      <c r="AJ265" s="336">
        <v>45656</v>
      </c>
      <c r="AK265" s="17">
        <v>364</v>
      </c>
      <c r="AL265" s="991">
        <v>0.25</v>
      </c>
      <c r="AM265" s="970" t="s">
        <v>252</v>
      </c>
      <c r="AN265" s="1016" t="s">
        <v>846</v>
      </c>
      <c r="AO265" s="1016" t="s">
        <v>974</v>
      </c>
      <c r="AP265" s="1016" t="s">
        <v>763</v>
      </c>
      <c r="AQ265" s="1174" t="s">
        <v>977</v>
      </c>
    </row>
    <row r="266" spans="1:43" ht="43.5" customHeight="1">
      <c r="A266" s="1752"/>
      <c r="B266" s="1525"/>
      <c r="C266" s="1402"/>
      <c r="D266" s="1402"/>
      <c r="E266" s="1402"/>
      <c r="F266" s="1402"/>
      <c r="G266" s="1402"/>
      <c r="H266" s="1402"/>
      <c r="I266" s="1405"/>
      <c r="J266" s="1402"/>
      <c r="K266" s="1405"/>
      <c r="L266" s="1426"/>
      <c r="M266" s="1402"/>
      <c r="N266" s="1649"/>
      <c r="O266" s="1525"/>
      <c r="P266" s="1525"/>
      <c r="Q266" s="1526"/>
      <c r="R266" s="1940"/>
      <c r="S266" s="1525"/>
      <c r="T266" s="1783"/>
      <c r="U266" s="1733"/>
      <c r="V266" s="1736"/>
      <c r="W266" s="1739"/>
      <c r="X266" s="1942"/>
      <c r="Y266" s="1525"/>
      <c r="Z266" s="1744"/>
      <c r="AA266" s="1939"/>
      <c r="AB266" s="1930"/>
      <c r="AC266" s="1649"/>
      <c r="AD266" s="1777"/>
      <c r="AE266" s="1777"/>
      <c r="AF266" s="963" t="s">
        <v>993</v>
      </c>
      <c r="AG266" s="960" t="s">
        <v>126</v>
      </c>
      <c r="AH266" s="1016" t="s">
        <v>983</v>
      </c>
      <c r="AI266" s="336">
        <v>45292</v>
      </c>
      <c r="AJ266" s="336">
        <v>45656</v>
      </c>
      <c r="AK266" s="17">
        <v>364</v>
      </c>
      <c r="AL266" s="991">
        <v>0.25</v>
      </c>
      <c r="AM266" s="970" t="s">
        <v>252</v>
      </c>
      <c r="AN266" s="1016" t="s">
        <v>846</v>
      </c>
      <c r="AO266" s="1016" t="s">
        <v>974</v>
      </c>
      <c r="AP266" s="1016" t="s">
        <v>763</v>
      </c>
      <c r="AQ266" s="1174" t="s">
        <v>977</v>
      </c>
    </row>
    <row r="267" spans="1:43" ht="47.25" customHeight="1" thickBot="1">
      <c r="A267" s="1464"/>
      <c r="B267" s="1480"/>
      <c r="C267" s="1403"/>
      <c r="D267" s="1403"/>
      <c r="E267" s="1403"/>
      <c r="F267" s="1403"/>
      <c r="G267" s="1403"/>
      <c r="H267" s="1403"/>
      <c r="I267" s="1406"/>
      <c r="J267" s="1403"/>
      <c r="K267" s="1406"/>
      <c r="L267" s="1427"/>
      <c r="M267" s="1403"/>
      <c r="N267" s="1650"/>
      <c r="O267" s="1480"/>
      <c r="P267" s="1480"/>
      <c r="Q267" s="1492"/>
      <c r="R267" s="1932"/>
      <c r="S267" s="1480"/>
      <c r="T267" s="1784"/>
      <c r="U267" s="1734"/>
      <c r="V267" s="1737"/>
      <c r="W267" s="1740"/>
      <c r="X267" s="1943"/>
      <c r="Y267" s="1480"/>
      <c r="Z267" s="1745"/>
      <c r="AA267" s="1798"/>
      <c r="AB267" s="1931"/>
      <c r="AC267" s="1650"/>
      <c r="AD267" s="1767"/>
      <c r="AE267" s="1767"/>
      <c r="AF267" s="964" t="s">
        <v>994</v>
      </c>
      <c r="AG267" s="961" t="s">
        <v>126</v>
      </c>
      <c r="AH267" s="1017" t="s">
        <v>984</v>
      </c>
      <c r="AI267" s="31">
        <v>45292</v>
      </c>
      <c r="AJ267" s="31">
        <v>45656</v>
      </c>
      <c r="AK267" s="20">
        <v>364</v>
      </c>
      <c r="AL267" s="992">
        <v>0.25</v>
      </c>
      <c r="AM267" s="862" t="s">
        <v>252</v>
      </c>
      <c r="AN267" s="1017" t="s">
        <v>846</v>
      </c>
      <c r="AO267" s="1017" t="s">
        <v>974</v>
      </c>
      <c r="AP267" s="1017" t="s">
        <v>763</v>
      </c>
      <c r="AQ267" s="1175" t="s">
        <v>977</v>
      </c>
    </row>
    <row r="268" spans="1:43" ht="126.75" customHeight="1" thickTop="1">
      <c r="A268" s="1463" t="s">
        <v>969</v>
      </c>
      <c r="B268" s="1487"/>
      <c r="C268" s="1401" t="s">
        <v>719</v>
      </c>
      <c r="D268" s="1401" t="s">
        <v>699</v>
      </c>
      <c r="E268" s="1401" t="s">
        <v>700</v>
      </c>
      <c r="F268" s="1401" t="s">
        <v>720</v>
      </c>
      <c r="G268" s="1401" t="s">
        <v>930</v>
      </c>
      <c r="H268" s="1401" t="s">
        <v>803</v>
      </c>
      <c r="I268" s="1404" t="s">
        <v>931</v>
      </c>
      <c r="J268" s="1401" t="s">
        <v>723</v>
      </c>
      <c r="K268" s="1404" t="s">
        <v>932</v>
      </c>
      <c r="L268" s="1425">
        <v>90</v>
      </c>
      <c r="M268" s="1401" t="s">
        <v>91</v>
      </c>
      <c r="N268" s="1341" t="s">
        <v>933</v>
      </c>
      <c r="O268" s="1487" t="s">
        <v>934</v>
      </c>
      <c r="P268" s="1487" t="s">
        <v>970</v>
      </c>
      <c r="Q268" s="1505" t="s">
        <v>971</v>
      </c>
      <c r="R268" s="1506">
        <v>1</v>
      </c>
      <c r="S268" s="1487" t="s">
        <v>91</v>
      </c>
      <c r="T268" s="1782" t="s">
        <v>985</v>
      </c>
      <c r="U268" s="1732" t="s">
        <v>25</v>
      </c>
      <c r="V268" s="1735" t="s">
        <v>2496</v>
      </c>
      <c r="W268" s="1738">
        <v>0.4</v>
      </c>
      <c r="X268" s="1935">
        <v>1</v>
      </c>
      <c r="Y268" s="1487" t="s">
        <v>91</v>
      </c>
      <c r="Z268" s="1725" t="s">
        <v>267</v>
      </c>
      <c r="AA268" s="1938"/>
      <c r="AB268" s="1929"/>
      <c r="AC268" s="1341" t="s">
        <v>729</v>
      </c>
      <c r="AD268" s="1766" t="s">
        <v>974</v>
      </c>
      <c r="AE268" s="1766" t="s">
        <v>975</v>
      </c>
      <c r="AF268" s="958" t="s">
        <v>995</v>
      </c>
      <c r="AG268" s="959" t="s">
        <v>126</v>
      </c>
      <c r="AH268" s="1015" t="s">
        <v>986</v>
      </c>
      <c r="AI268" s="179">
        <v>45292</v>
      </c>
      <c r="AJ268" s="179">
        <v>45656</v>
      </c>
      <c r="AK268" s="14">
        <v>364</v>
      </c>
      <c r="AL268" s="15">
        <v>0.4</v>
      </c>
      <c r="AM268" s="861" t="s">
        <v>252</v>
      </c>
      <c r="AN268" s="1015" t="s">
        <v>846</v>
      </c>
      <c r="AO268" s="1015" t="s">
        <v>974</v>
      </c>
      <c r="AP268" s="1015" t="s">
        <v>763</v>
      </c>
      <c r="AQ268" s="1178" t="s">
        <v>977</v>
      </c>
    </row>
    <row r="269" spans="1:43" ht="40.5">
      <c r="A269" s="1752"/>
      <c r="B269" s="1525"/>
      <c r="C269" s="1402"/>
      <c r="D269" s="1402"/>
      <c r="E269" s="1402"/>
      <c r="F269" s="1402"/>
      <c r="G269" s="1402"/>
      <c r="H269" s="1402"/>
      <c r="I269" s="1405"/>
      <c r="J269" s="1402"/>
      <c r="K269" s="1405"/>
      <c r="L269" s="1426"/>
      <c r="M269" s="1402"/>
      <c r="N269" s="1649"/>
      <c r="O269" s="1525"/>
      <c r="P269" s="1525"/>
      <c r="Q269" s="1526"/>
      <c r="R269" s="1940"/>
      <c r="S269" s="1525"/>
      <c r="T269" s="1783"/>
      <c r="U269" s="1733"/>
      <c r="V269" s="1736"/>
      <c r="W269" s="1739"/>
      <c r="X269" s="1936"/>
      <c r="Y269" s="1525"/>
      <c r="Z269" s="1744"/>
      <c r="AA269" s="1939"/>
      <c r="AB269" s="1930"/>
      <c r="AC269" s="1649"/>
      <c r="AD269" s="1777"/>
      <c r="AE269" s="1777"/>
      <c r="AF269" s="963" t="s">
        <v>996</v>
      </c>
      <c r="AG269" s="960" t="s">
        <v>126</v>
      </c>
      <c r="AH269" s="1016" t="s">
        <v>987</v>
      </c>
      <c r="AI269" s="336">
        <v>45292</v>
      </c>
      <c r="AJ269" s="336">
        <v>45656</v>
      </c>
      <c r="AK269" s="17">
        <v>364</v>
      </c>
      <c r="AL269" s="991">
        <v>0.3</v>
      </c>
      <c r="AM269" s="970" t="s">
        <v>252</v>
      </c>
      <c r="AN269" s="1016" t="s">
        <v>846</v>
      </c>
      <c r="AO269" s="1016" t="s">
        <v>974</v>
      </c>
      <c r="AP269" s="1016" t="s">
        <v>763</v>
      </c>
      <c r="AQ269" s="1174" t="s">
        <v>977</v>
      </c>
    </row>
    <row r="270" spans="1:43" ht="81.75" customHeight="1" thickBot="1">
      <c r="A270" s="1464"/>
      <c r="B270" s="1480"/>
      <c r="C270" s="1403"/>
      <c r="D270" s="1403"/>
      <c r="E270" s="1403"/>
      <c r="F270" s="1403"/>
      <c r="G270" s="1403"/>
      <c r="H270" s="1403"/>
      <c r="I270" s="1406"/>
      <c r="J270" s="1403"/>
      <c r="K270" s="1406"/>
      <c r="L270" s="1427"/>
      <c r="M270" s="1403"/>
      <c r="N270" s="1650"/>
      <c r="O270" s="1480"/>
      <c r="P270" s="1480"/>
      <c r="Q270" s="1492"/>
      <c r="R270" s="1932"/>
      <c r="S270" s="1480"/>
      <c r="T270" s="1784"/>
      <c r="U270" s="1734"/>
      <c r="V270" s="1737"/>
      <c r="W270" s="1740"/>
      <c r="X270" s="1937"/>
      <c r="Y270" s="1480"/>
      <c r="Z270" s="1745"/>
      <c r="AA270" s="1798"/>
      <c r="AB270" s="1931"/>
      <c r="AC270" s="1650"/>
      <c r="AD270" s="1767"/>
      <c r="AE270" s="1767"/>
      <c r="AF270" s="964" t="s">
        <v>997</v>
      </c>
      <c r="AG270" s="961" t="s">
        <v>126</v>
      </c>
      <c r="AH270" s="1017" t="s">
        <v>988</v>
      </c>
      <c r="AI270" s="31">
        <v>45292</v>
      </c>
      <c r="AJ270" s="31">
        <v>45656</v>
      </c>
      <c r="AK270" s="20">
        <v>364</v>
      </c>
      <c r="AL270" s="992">
        <v>0.3</v>
      </c>
      <c r="AM270" s="862" t="s">
        <v>252</v>
      </c>
      <c r="AN270" s="1017" t="s">
        <v>846</v>
      </c>
      <c r="AO270" s="1017" t="s">
        <v>974</v>
      </c>
      <c r="AP270" s="1017" t="s">
        <v>763</v>
      </c>
      <c r="AQ270" s="1175" t="s">
        <v>977</v>
      </c>
    </row>
    <row r="271" spans="1:43" ht="85.5" customHeight="1" thickTop="1" thickBot="1">
      <c r="A271" s="1052" t="s">
        <v>928</v>
      </c>
      <c r="B271" s="659"/>
      <c r="C271" s="1004" t="s">
        <v>719</v>
      </c>
      <c r="D271" s="1004" t="s">
        <v>699</v>
      </c>
      <c r="E271" s="660" t="s">
        <v>700</v>
      </c>
      <c r="F271" s="1004" t="s">
        <v>929</v>
      </c>
      <c r="G271" s="1004" t="s">
        <v>930</v>
      </c>
      <c r="H271" s="1004" t="s">
        <v>803</v>
      </c>
      <c r="I271" s="1007" t="s">
        <v>931</v>
      </c>
      <c r="J271" s="1004" t="s">
        <v>723</v>
      </c>
      <c r="K271" s="1007" t="s">
        <v>932</v>
      </c>
      <c r="L271" s="1004">
        <v>90</v>
      </c>
      <c r="M271" s="1004" t="s">
        <v>91</v>
      </c>
      <c r="N271" s="979" t="s">
        <v>998</v>
      </c>
      <c r="O271" s="659" t="s">
        <v>999</v>
      </c>
      <c r="P271" s="934" t="s">
        <v>1000</v>
      </c>
      <c r="Q271" s="950" t="s">
        <v>1001</v>
      </c>
      <c r="R271" s="847">
        <v>0.79</v>
      </c>
      <c r="S271" s="934" t="s">
        <v>91</v>
      </c>
      <c r="T271" s="661" t="s">
        <v>1002</v>
      </c>
      <c r="U271" s="983" t="s">
        <v>25</v>
      </c>
      <c r="V271" s="773" t="s">
        <v>1003</v>
      </c>
      <c r="W271" s="889">
        <v>0.05</v>
      </c>
      <c r="X271" s="757">
        <v>1</v>
      </c>
      <c r="Y271" s="934" t="s">
        <v>91</v>
      </c>
      <c r="Z271" s="937" t="s">
        <v>267</v>
      </c>
      <c r="AA271" s="662"/>
      <c r="AB271" s="663"/>
      <c r="AC271" s="1008" t="s">
        <v>967</v>
      </c>
      <c r="AD271" s="980" t="s">
        <v>2491</v>
      </c>
      <c r="AE271" s="980" t="s">
        <v>939</v>
      </c>
      <c r="AF271" s="937" t="s">
        <v>1022</v>
      </c>
      <c r="AG271" s="983" t="s">
        <v>126</v>
      </c>
      <c r="AH271" s="1098" t="s">
        <v>1004</v>
      </c>
      <c r="AI271" s="664">
        <v>45383</v>
      </c>
      <c r="AJ271" s="664">
        <v>45471</v>
      </c>
      <c r="AK271" s="665">
        <f t="shared" ref="AK271:AK277" si="15">AJ271-AI271</f>
        <v>88</v>
      </c>
      <c r="AL271" s="666">
        <v>1</v>
      </c>
      <c r="AM271" s="667" t="s">
        <v>128</v>
      </c>
      <c r="AN271" s="1213" t="s">
        <v>787</v>
      </c>
      <c r="AO271" s="1213" t="s">
        <v>950</v>
      </c>
      <c r="AP271" s="1213" t="s">
        <v>787</v>
      </c>
      <c r="AQ271" s="1214" t="s">
        <v>950</v>
      </c>
    </row>
    <row r="272" spans="1:43" ht="67.5" customHeight="1" thickTop="1">
      <c r="A272" s="1463" t="s">
        <v>928</v>
      </c>
      <c r="B272" s="1487"/>
      <c r="C272" s="1401" t="s">
        <v>719</v>
      </c>
      <c r="D272" s="1401" t="s">
        <v>699</v>
      </c>
      <c r="E272" s="1401" t="s">
        <v>700</v>
      </c>
      <c r="F272" s="1401" t="s">
        <v>929</v>
      </c>
      <c r="G272" s="1401" t="s">
        <v>930</v>
      </c>
      <c r="H272" s="1401" t="s">
        <v>803</v>
      </c>
      <c r="I272" s="1404" t="s">
        <v>931</v>
      </c>
      <c r="J272" s="1401" t="s">
        <v>723</v>
      </c>
      <c r="K272" s="1404" t="s">
        <v>932</v>
      </c>
      <c r="L272" s="1401">
        <v>90</v>
      </c>
      <c r="M272" s="1401" t="s">
        <v>91</v>
      </c>
      <c r="N272" s="1341" t="s">
        <v>998</v>
      </c>
      <c r="O272" s="1487" t="s">
        <v>999</v>
      </c>
      <c r="P272" s="1487" t="s">
        <v>1000</v>
      </c>
      <c r="Q272" s="1505" t="s">
        <v>1001</v>
      </c>
      <c r="R272" s="1506">
        <v>0.79</v>
      </c>
      <c r="S272" s="1487" t="s">
        <v>91</v>
      </c>
      <c r="T272" s="1933" t="s">
        <v>1005</v>
      </c>
      <c r="U272" s="1732" t="s">
        <v>25</v>
      </c>
      <c r="V272" s="1416" t="s">
        <v>1006</v>
      </c>
      <c r="W272" s="1738">
        <v>0.06</v>
      </c>
      <c r="X272" s="1927">
        <v>6</v>
      </c>
      <c r="Y272" s="1487" t="s">
        <v>122</v>
      </c>
      <c r="Z272" s="1725" t="s">
        <v>267</v>
      </c>
      <c r="AA272" s="1746"/>
      <c r="AB272" s="1749"/>
      <c r="AC272" s="1345" t="s">
        <v>967</v>
      </c>
      <c r="AD272" s="1766" t="s">
        <v>2491</v>
      </c>
      <c r="AE272" s="1766" t="s">
        <v>939</v>
      </c>
      <c r="AF272" s="958" t="s">
        <v>1023</v>
      </c>
      <c r="AG272" s="959" t="s">
        <v>126</v>
      </c>
      <c r="AH272" s="1099" t="s">
        <v>1007</v>
      </c>
      <c r="AI272" s="322">
        <v>45324</v>
      </c>
      <c r="AJ272" s="322">
        <v>45471</v>
      </c>
      <c r="AK272" s="14">
        <f t="shared" si="15"/>
        <v>147</v>
      </c>
      <c r="AL272" s="15">
        <v>0.5</v>
      </c>
      <c r="AM272" s="861" t="s">
        <v>128</v>
      </c>
      <c r="AN272" s="1215" t="s">
        <v>787</v>
      </c>
      <c r="AO272" s="1215" t="s">
        <v>950</v>
      </c>
      <c r="AP272" s="1215" t="s">
        <v>787</v>
      </c>
      <c r="AQ272" s="1216" t="s">
        <v>950</v>
      </c>
    </row>
    <row r="273" spans="1:43" ht="64.5" customHeight="1" thickBot="1">
      <c r="A273" s="1464"/>
      <c r="B273" s="1480"/>
      <c r="C273" s="1403"/>
      <c r="D273" s="1403"/>
      <c r="E273" s="1403"/>
      <c r="F273" s="1403"/>
      <c r="G273" s="1403"/>
      <c r="H273" s="1403"/>
      <c r="I273" s="1406"/>
      <c r="J273" s="1403"/>
      <c r="K273" s="1406"/>
      <c r="L273" s="1403"/>
      <c r="M273" s="1403"/>
      <c r="N273" s="1650"/>
      <c r="O273" s="1480"/>
      <c r="P273" s="1480"/>
      <c r="Q273" s="1492"/>
      <c r="R273" s="1932"/>
      <c r="S273" s="1480"/>
      <c r="T273" s="1934"/>
      <c r="U273" s="1734"/>
      <c r="V273" s="1418"/>
      <c r="W273" s="1740"/>
      <c r="X273" s="1760"/>
      <c r="Y273" s="1480"/>
      <c r="Z273" s="1745"/>
      <c r="AA273" s="1748"/>
      <c r="AB273" s="1751"/>
      <c r="AC273" s="1765"/>
      <c r="AD273" s="1767"/>
      <c r="AE273" s="1767"/>
      <c r="AF273" s="964" t="s">
        <v>1024</v>
      </c>
      <c r="AG273" s="961" t="s">
        <v>126</v>
      </c>
      <c r="AH273" s="1100" t="s">
        <v>1008</v>
      </c>
      <c r="AI273" s="325">
        <v>45324</v>
      </c>
      <c r="AJ273" s="325">
        <v>45471</v>
      </c>
      <c r="AK273" s="20">
        <f t="shared" si="15"/>
        <v>147</v>
      </c>
      <c r="AL273" s="992">
        <v>0.5</v>
      </c>
      <c r="AM273" s="862" t="s">
        <v>128</v>
      </c>
      <c r="AN273" s="1217" t="s">
        <v>787</v>
      </c>
      <c r="AO273" s="1217" t="s">
        <v>950</v>
      </c>
      <c r="AP273" s="1217" t="s">
        <v>787</v>
      </c>
      <c r="AQ273" s="1218" t="s">
        <v>950</v>
      </c>
    </row>
    <row r="274" spans="1:43" ht="66.75" customHeight="1" thickTop="1" thickBot="1">
      <c r="A274" s="1051" t="s">
        <v>928</v>
      </c>
      <c r="B274" s="225"/>
      <c r="C274" s="222" t="s">
        <v>719</v>
      </c>
      <c r="D274" s="222" t="s">
        <v>699</v>
      </c>
      <c r="E274" s="224" t="s">
        <v>700</v>
      </c>
      <c r="F274" s="222" t="s">
        <v>929</v>
      </c>
      <c r="G274" s="222" t="s">
        <v>930</v>
      </c>
      <c r="H274" s="222" t="s">
        <v>803</v>
      </c>
      <c r="I274" s="224" t="s">
        <v>931</v>
      </c>
      <c r="J274" s="222" t="s">
        <v>723</v>
      </c>
      <c r="K274" s="224" t="s">
        <v>932</v>
      </c>
      <c r="L274" s="222">
        <v>90</v>
      </c>
      <c r="M274" s="222" t="s">
        <v>91</v>
      </c>
      <c r="N274" s="85" t="s">
        <v>998</v>
      </c>
      <c r="O274" s="225" t="s">
        <v>999</v>
      </c>
      <c r="P274" s="225" t="s">
        <v>1000</v>
      </c>
      <c r="Q274" s="226" t="s">
        <v>1001</v>
      </c>
      <c r="R274" s="756">
        <v>0.79</v>
      </c>
      <c r="S274" s="225" t="s">
        <v>91</v>
      </c>
      <c r="T274" s="329" t="s">
        <v>1009</v>
      </c>
      <c r="U274" s="228" t="s">
        <v>25</v>
      </c>
      <c r="V274" s="771" t="s">
        <v>1010</v>
      </c>
      <c r="W274" s="315">
        <v>0.05</v>
      </c>
      <c r="X274" s="420">
        <v>1</v>
      </c>
      <c r="Y274" s="225" t="s">
        <v>91</v>
      </c>
      <c r="Z274" s="169" t="s">
        <v>267</v>
      </c>
      <c r="AA274" s="321"/>
      <c r="AB274" s="321"/>
      <c r="AC274" s="140" t="s">
        <v>967</v>
      </c>
      <c r="AD274" s="317" t="s">
        <v>2491</v>
      </c>
      <c r="AE274" s="317" t="s">
        <v>939</v>
      </c>
      <c r="AF274" s="169" t="s">
        <v>1025</v>
      </c>
      <c r="AG274" s="228" t="s">
        <v>126</v>
      </c>
      <c r="AH274" s="1101" t="s">
        <v>1011</v>
      </c>
      <c r="AI274" s="318">
        <v>45475</v>
      </c>
      <c r="AJ274" s="318">
        <v>45565</v>
      </c>
      <c r="AK274" s="171">
        <f t="shared" si="15"/>
        <v>90</v>
      </c>
      <c r="AL274" s="233">
        <v>1</v>
      </c>
      <c r="AM274" s="95" t="s">
        <v>128</v>
      </c>
      <c r="AN274" s="1209" t="s">
        <v>787</v>
      </c>
      <c r="AO274" s="1209" t="s">
        <v>950</v>
      </c>
      <c r="AP274" s="1209" t="s">
        <v>787</v>
      </c>
      <c r="AQ274" s="1210" t="s">
        <v>950</v>
      </c>
    </row>
    <row r="275" spans="1:43" ht="60" customHeight="1" thickTop="1" thickBot="1">
      <c r="A275" s="1052" t="s">
        <v>928</v>
      </c>
      <c r="B275" s="934"/>
      <c r="C275" s="1004" t="s">
        <v>719</v>
      </c>
      <c r="D275" s="1004" t="s">
        <v>699</v>
      </c>
      <c r="E275" s="1007" t="s">
        <v>700</v>
      </c>
      <c r="F275" s="1004" t="s">
        <v>929</v>
      </c>
      <c r="G275" s="1004" t="s">
        <v>930</v>
      </c>
      <c r="H275" s="1004" t="s">
        <v>803</v>
      </c>
      <c r="I275" s="1007" t="s">
        <v>931</v>
      </c>
      <c r="J275" s="1004" t="s">
        <v>723</v>
      </c>
      <c r="K275" s="1007" t="s">
        <v>932</v>
      </c>
      <c r="L275" s="1004">
        <v>90</v>
      </c>
      <c r="M275" s="1004" t="s">
        <v>91</v>
      </c>
      <c r="N275" s="979" t="s">
        <v>998</v>
      </c>
      <c r="O275" s="934" t="s">
        <v>999</v>
      </c>
      <c r="P275" s="934" t="s">
        <v>1000</v>
      </c>
      <c r="Q275" s="950" t="s">
        <v>1001</v>
      </c>
      <c r="R275" s="847">
        <v>0.79</v>
      </c>
      <c r="S275" s="934" t="s">
        <v>91</v>
      </c>
      <c r="T275" s="661" t="s">
        <v>1012</v>
      </c>
      <c r="U275" s="983" t="s">
        <v>25</v>
      </c>
      <c r="V275" s="773" t="s">
        <v>1013</v>
      </c>
      <c r="W275" s="889">
        <v>0.05</v>
      </c>
      <c r="X275" s="757">
        <v>1</v>
      </c>
      <c r="Y275" s="934" t="s">
        <v>91</v>
      </c>
      <c r="Z275" s="937" t="s">
        <v>267</v>
      </c>
      <c r="AA275" s="668"/>
      <c r="AB275" s="668"/>
      <c r="AC275" s="1008" t="s">
        <v>967</v>
      </c>
      <c r="AD275" s="980" t="s">
        <v>2491</v>
      </c>
      <c r="AE275" s="980" t="s">
        <v>939</v>
      </c>
      <c r="AF275" s="937" t="s">
        <v>1026</v>
      </c>
      <c r="AG275" s="983" t="s">
        <v>126</v>
      </c>
      <c r="AH275" s="669" t="s">
        <v>1014</v>
      </c>
      <c r="AI275" s="664">
        <v>45414</v>
      </c>
      <c r="AJ275" s="664">
        <v>45471</v>
      </c>
      <c r="AK275" s="665">
        <f t="shared" si="15"/>
        <v>57</v>
      </c>
      <c r="AL275" s="666">
        <v>1</v>
      </c>
      <c r="AM275" s="667" t="s">
        <v>128</v>
      </c>
      <c r="AN275" s="1213" t="s">
        <v>787</v>
      </c>
      <c r="AO275" s="1213" t="s">
        <v>950</v>
      </c>
      <c r="AP275" s="1213" t="s">
        <v>787</v>
      </c>
      <c r="AQ275" s="1214" t="s">
        <v>950</v>
      </c>
    </row>
    <row r="276" spans="1:43" ht="60" customHeight="1" thickTop="1" thickBot="1">
      <c r="A276" s="1051" t="s">
        <v>928</v>
      </c>
      <c r="B276" s="225"/>
      <c r="C276" s="222" t="s">
        <v>719</v>
      </c>
      <c r="D276" s="222" t="s">
        <v>699</v>
      </c>
      <c r="E276" s="224" t="s">
        <v>700</v>
      </c>
      <c r="F276" s="222" t="s">
        <v>929</v>
      </c>
      <c r="G276" s="222" t="s">
        <v>930</v>
      </c>
      <c r="H276" s="222" t="s">
        <v>803</v>
      </c>
      <c r="I276" s="224" t="s">
        <v>931</v>
      </c>
      <c r="J276" s="222" t="s">
        <v>723</v>
      </c>
      <c r="K276" s="224" t="s">
        <v>932</v>
      </c>
      <c r="L276" s="222">
        <v>90</v>
      </c>
      <c r="M276" s="222" t="s">
        <v>91</v>
      </c>
      <c r="N276" s="85" t="s">
        <v>998</v>
      </c>
      <c r="O276" s="225" t="s">
        <v>999</v>
      </c>
      <c r="P276" s="225" t="s">
        <v>1000</v>
      </c>
      <c r="Q276" s="226" t="s">
        <v>1001</v>
      </c>
      <c r="R276" s="756">
        <v>0.79</v>
      </c>
      <c r="S276" s="225" t="s">
        <v>91</v>
      </c>
      <c r="T276" s="329" t="s">
        <v>1015</v>
      </c>
      <c r="U276" s="228" t="s">
        <v>25</v>
      </c>
      <c r="V276" s="771" t="s">
        <v>1016</v>
      </c>
      <c r="W276" s="315">
        <v>0.06</v>
      </c>
      <c r="X276" s="316">
        <v>1</v>
      </c>
      <c r="Y276" s="225" t="s">
        <v>122</v>
      </c>
      <c r="Z276" s="169" t="s">
        <v>267</v>
      </c>
      <c r="AA276" s="321"/>
      <c r="AB276" s="321"/>
      <c r="AC276" s="140" t="s">
        <v>967</v>
      </c>
      <c r="AD276" s="317" t="s">
        <v>2491</v>
      </c>
      <c r="AE276" s="317" t="s">
        <v>939</v>
      </c>
      <c r="AF276" s="169" t="s">
        <v>1027</v>
      </c>
      <c r="AG276" s="228" t="s">
        <v>126</v>
      </c>
      <c r="AH276" s="99" t="s">
        <v>1017</v>
      </c>
      <c r="AI276" s="318">
        <v>45414</v>
      </c>
      <c r="AJ276" s="318">
        <v>45586</v>
      </c>
      <c r="AK276" s="171">
        <f t="shared" si="15"/>
        <v>172</v>
      </c>
      <c r="AL276" s="233">
        <v>1</v>
      </c>
      <c r="AM276" s="95" t="s">
        <v>128</v>
      </c>
      <c r="AN276" s="1209" t="s">
        <v>787</v>
      </c>
      <c r="AO276" s="1209" t="s">
        <v>950</v>
      </c>
      <c r="AP276" s="1209" t="s">
        <v>787</v>
      </c>
      <c r="AQ276" s="1210" t="s">
        <v>950</v>
      </c>
    </row>
    <row r="277" spans="1:43" ht="100.5" customHeight="1" thickTop="1" thickBot="1">
      <c r="A277" s="1051" t="s">
        <v>928</v>
      </c>
      <c r="B277" s="225"/>
      <c r="C277" s="222" t="s">
        <v>719</v>
      </c>
      <c r="D277" s="222" t="s">
        <v>699</v>
      </c>
      <c r="E277" s="224" t="s">
        <v>700</v>
      </c>
      <c r="F277" s="222" t="s">
        <v>929</v>
      </c>
      <c r="G277" s="222" t="s">
        <v>930</v>
      </c>
      <c r="H277" s="222" t="s">
        <v>803</v>
      </c>
      <c r="I277" s="224" t="s">
        <v>931</v>
      </c>
      <c r="J277" s="222" t="s">
        <v>723</v>
      </c>
      <c r="K277" s="224" t="s">
        <v>932</v>
      </c>
      <c r="L277" s="222">
        <v>90</v>
      </c>
      <c r="M277" s="222" t="s">
        <v>91</v>
      </c>
      <c r="N277" s="85" t="s">
        <v>998</v>
      </c>
      <c r="O277" s="225" t="s">
        <v>999</v>
      </c>
      <c r="P277" s="225" t="s">
        <v>1000</v>
      </c>
      <c r="Q277" s="226" t="s">
        <v>1018</v>
      </c>
      <c r="R277" s="150">
        <v>0.79</v>
      </c>
      <c r="S277" s="225" t="s">
        <v>91</v>
      </c>
      <c r="T277" s="329" t="s">
        <v>1019</v>
      </c>
      <c r="U277" s="228" t="s">
        <v>25</v>
      </c>
      <c r="V277" s="771" t="s">
        <v>1020</v>
      </c>
      <c r="W277" s="315">
        <v>0.05</v>
      </c>
      <c r="X277" s="316">
        <v>1</v>
      </c>
      <c r="Y277" s="225" t="s">
        <v>122</v>
      </c>
      <c r="Z277" s="169" t="s">
        <v>267</v>
      </c>
      <c r="AA277" s="321"/>
      <c r="AB277" s="321"/>
      <c r="AC277" s="140" t="s">
        <v>967</v>
      </c>
      <c r="AD277" s="317" t="s">
        <v>2491</v>
      </c>
      <c r="AE277" s="317" t="s">
        <v>939</v>
      </c>
      <c r="AF277" s="169" t="s">
        <v>1028</v>
      </c>
      <c r="AG277" s="228" t="s">
        <v>126</v>
      </c>
      <c r="AH277" s="99" t="s">
        <v>1021</v>
      </c>
      <c r="AI277" s="318">
        <v>45324</v>
      </c>
      <c r="AJ277" s="318">
        <v>45471</v>
      </c>
      <c r="AK277" s="171">
        <f t="shared" si="15"/>
        <v>147</v>
      </c>
      <c r="AL277" s="233">
        <v>1</v>
      </c>
      <c r="AM277" s="95" t="s">
        <v>128</v>
      </c>
      <c r="AN277" s="1209" t="s">
        <v>787</v>
      </c>
      <c r="AO277" s="1209" t="s">
        <v>950</v>
      </c>
      <c r="AP277" s="1209" t="s">
        <v>787</v>
      </c>
      <c r="AQ277" s="1210" t="s">
        <v>950</v>
      </c>
    </row>
    <row r="278" spans="1:43" ht="66.75" customHeight="1" thickTop="1">
      <c r="A278" s="1339" t="s">
        <v>2098</v>
      </c>
      <c r="B278" s="1341"/>
      <c r="C278" s="1343" t="s">
        <v>2099</v>
      </c>
      <c r="D278" s="1343" t="s">
        <v>699</v>
      </c>
      <c r="E278" s="1343" t="s">
        <v>700</v>
      </c>
      <c r="F278" s="1343" t="s">
        <v>720</v>
      </c>
      <c r="G278" s="1343" t="s">
        <v>930</v>
      </c>
      <c r="H278" s="1343" t="s">
        <v>803</v>
      </c>
      <c r="I278" s="1344" t="s">
        <v>931</v>
      </c>
      <c r="J278" s="1343" t="s">
        <v>723</v>
      </c>
      <c r="K278" s="1344" t="s">
        <v>932</v>
      </c>
      <c r="L278" s="1343">
        <v>88</v>
      </c>
      <c r="M278" s="1343" t="s">
        <v>91</v>
      </c>
      <c r="N278" s="1341" t="s">
        <v>998</v>
      </c>
      <c r="O278" s="1341" t="s">
        <v>2100</v>
      </c>
      <c r="P278" s="1341" t="s">
        <v>935</v>
      </c>
      <c r="Q278" s="1345" t="s">
        <v>2101</v>
      </c>
      <c r="R278" s="1334">
        <v>1</v>
      </c>
      <c r="S278" s="1341" t="s">
        <v>91</v>
      </c>
      <c r="T278" s="1347" t="s">
        <v>2102</v>
      </c>
      <c r="U278" s="1349" t="s">
        <v>25</v>
      </c>
      <c r="V278" s="1350" t="s">
        <v>2103</v>
      </c>
      <c r="W278" s="1334">
        <v>0.2</v>
      </c>
      <c r="X278" s="1334">
        <v>1</v>
      </c>
      <c r="Y278" s="1327" t="s">
        <v>91</v>
      </c>
      <c r="Z278" s="1327" t="s">
        <v>267</v>
      </c>
      <c r="AA278" s="1329"/>
      <c r="AB278" s="1331"/>
      <c r="AC278" s="1360" t="s">
        <v>729</v>
      </c>
      <c r="AD278" s="863" t="s">
        <v>2104</v>
      </c>
      <c r="AE278" s="973" t="s">
        <v>2105</v>
      </c>
      <c r="AF278" s="861" t="s">
        <v>2127</v>
      </c>
      <c r="AG278" s="651" t="s">
        <v>126</v>
      </c>
      <c r="AH278" s="1102" t="s">
        <v>2106</v>
      </c>
      <c r="AI278" s="629">
        <v>45293</v>
      </c>
      <c r="AJ278" s="629">
        <v>45646</v>
      </c>
      <c r="AK278" s="14">
        <f>AJ278-AI278</f>
        <v>353</v>
      </c>
      <c r="AL278" s="864">
        <v>0.5</v>
      </c>
      <c r="AM278" s="861" t="s">
        <v>252</v>
      </c>
      <c r="AN278" s="1022" t="s">
        <v>2104</v>
      </c>
      <c r="AO278" s="1024" t="s">
        <v>2105</v>
      </c>
      <c r="AP278" s="1022" t="s">
        <v>2104</v>
      </c>
      <c r="AQ278" s="1219" t="s">
        <v>2105</v>
      </c>
    </row>
    <row r="279" spans="1:43" ht="69" customHeight="1" thickBot="1">
      <c r="A279" s="1340"/>
      <c r="B279" s="1342"/>
      <c r="C279" s="1342"/>
      <c r="D279" s="1342"/>
      <c r="E279" s="1342"/>
      <c r="F279" s="1342"/>
      <c r="G279" s="1342"/>
      <c r="H279" s="1342"/>
      <c r="I279" s="1342"/>
      <c r="J279" s="1342"/>
      <c r="K279" s="1342"/>
      <c r="L279" s="1342"/>
      <c r="M279" s="1342"/>
      <c r="N279" s="1342"/>
      <c r="O279" s="1342"/>
      <c r="P279" s="1342"/>
      <c r="Q279" s="1333"/>
      <c r="R279" s="1346"/>
      <c r="S279" s="1342"/>
      <c r="T279" s="1348"/>
      <c r="U279" s="1342"/>
      <c r="V279" s="1351"/>
      <c r="W279" s="1330"/>
      <c r="X279" s="1354"/>
      <c r="Y279" s="1328"/>
      <c r="Z279" s="1328"/>
      <c r="AA279" s="1330"/>
      <c r="AB279" s="1330"/>
      <c r="AC279" s="1361"/>
      <c r="AD279" s="996" t="s">
        <v>2104</v>
      </c>
      <c r="AE279" s="390" t="s">
        <v>2105</v>
      </c>
      <c r="AF279" s="862" t="s">
        <v>2128</v>
      </c>
      <c r="AG279" s="652" t="s">
        <v>126</v>
      </c>
      <c r="AH279" s="1103" t="s">
        <v>2107</v>
      </c>
      <c r="AI279" s="630">
        <v>45293</v>
      </c>
      <c r="AJ279" s="630">
        <v>45646</v>
      </c>
      <c r="AK279" s="20">
        <f t="shared" ref="AK279:AK288" si="16">AJ279-AI279</f>
        <v>353</v>
      </c>
      <c r="AL279" s="989">
        <v>0.5</v>
      </c>
      <c r="AM279" s="862" t="s">
        <v>252</v>
      </c>
      <c r="AN279" s="1023" t="s">
        <v>2104</v>
      </c>
      <c r="AO279" s="390" t="s">
        <v>2105</v>
      </c>
      <c r="AP279" s="1023" t="s">
        <v>2104</v>
      </c>
      <c r="AQ279" s="1220" t="s">
        <v>2105</v>
      </c>
    </row>
    <row r="280" spans="1:43" ht="66.75" customHeight="1" thickTop="1">
      <c r="A280" s="1339" t="s">
        <v>2098</v>
      </c>
      <c r="B280" s="1341"/>
      <c r="C280" s="1343" t="s">
        <v>2099</v>
      </c>
      <c r="D280" s="1343" t="s">
        <v>699</v>
      </c>
      <c r="E280" s="1343" t="s">
        <v>700</v>
      </c>
      <c r="F280" s="1343" t="s">
        <v>720</v>
      </c>
      <c r="G280" s="1343" t="s">
        <v>930</v>
      </c>
      <c r="H280" s="1343" t="s">
        <v>803</v>
      </c>
      <c r="I280" s="1344" t="s">
        <v>931</v>
      </c>
      <c r="J280" s="1343" t="s">
        <v>723</v>
      </c>
      <c r="K280" s="1344" t="s">
        <v>932</v>
      </c>
      <c r="L280" s="1343">
        <v>88</v>
      </c>
      <c r="M280" s="1343" t="s">
        <v>91</v>
      </c>
      <c r="N280" s="1341" t="s">
        <v>998</v>
      </c>
      <c r="O280" s="1341" t="s">
        <v>2100</v>
      </c>
      <c r="P280" s="1341" t="s">
        <v>970</v>
      </c>
      <c r="Q280" s="1345" t="s">
        <v>2108</v>
      </c>
      <c r="R280" s="1334">
        <v>1</v>
      </c>
      <c r="S280" s="1341" t="s">
        <v>91</v>
      </c>
      <c r="T280" s="1347" t="s">
        <v>2109</v>
      </c>
      <c r="U280" s="1349" t="s">
        <v>25</v>
      </c>
      <c r="V280" s="1350" t="s">
        <v>2110</v>
      </c>
      <c r="W280" s="1334">
        <v>0.15</v>
      </c>
      <c r="X280" s="1334">
        <v>1</v>
      </c>
      <c r="Y280" s="1327" t="s">
        <v>91</v>
      </c>
      <c r="Z280" s="1327" t="s">
        <v>267</v>
      </c>
      <c r="AA280" s="1329"/>
      <c r="AB280" s="1331"/>
      <c r="AC280" s="1332" t="s">
        <v>729</v>
      </c>
      <c r="AD280" s="863" t="s">
        <v>2104</v>
      </c>
      <c r="AE280" s="973" t="s">
        <v>2105</v>
      </c>
      <c r="AF280" s="14" t="s">
        <v>2129</v>
      </c>
      <c r="AG280" s="651" t="s">
        <v>126</v>
      </c>
      <c r="AH280" s="1102" t="s">
        <v>2111</v>
      </c>
      <c r="AI280" s="629">
        <v>45324</v>
      </c>
      <c r="AJ280" s="629">
        <v>45655</v>
      </c>
      <c r="AK280" s="14">
        <f t="shared" si="16"/>
        <v>331</v>
      </c>
      <c r="AL280" s="864">
        <v>0.5</v>
      </c>
      <c r="AM280" s="861" t="s">
        <v>252</v>
      </c>
      <c r="AN280" s="1022" t="s">
        <v>2104</v>
      </c>
      <c r="AO280" s="1024" t="s">
        <v>2105</v>
      </c>
      <c r="AP280" s="1022" t="s">
        <v>2104</v>
      </c>
      <c r="AQ280" s="1219" t="s">
        <v>2105</v>
      </c>
    </row>
    <row r="281" spans="1:43" ht="48" customHeight="1" thickBot="1">
      <c r="A281" s="1340"/>
      <c r="B281" s="1342"/>
      <c r="C281" s="1342"/>
      <c r="D281" s="1342"/>
      <c r="E281" s="1342"/>
      <c r="F281" s="1342"/>
      <c r="G281" s="1342"/>
      <c r="H281" s="1342"/>
      <c r="I281" s="1342"/>
      <c r="J281" s="1342"/>
      <c r="K281" s="1342"/>
      <c r="L281" s="1342"/>
      <c r="M281" s="1342"/>
      <c r="N281" s="1342"/>
      <c r="O281" s="1342"/>
      <c r="P281" s="1342"/>
      <c r="Q281" s="1333"/>
      <c r="R281" s="1346"/>
      <c r="S281" s="1342"/>
      <c r="T281" s="1348"/>
      <c r="U281" s="1342"/>
      <c r="V281" s="1351"/>
      <c r="W281" s="1330"/>
      <c r="X281" s="1354"/>
      <c r="Y281" s="1328"/>
      <c r="Z281" s="1328"/>
      <c r="AA281" s="1330"/>
      <c r="AB281" s="1330"/>
      <c r="AC281" s="1333"/>
      <c r="AD281" s="996" t="s">
        <v>2104</v>
      </c>
      <c r="AE281" s="390" t="s">
        <v>2105</v>
      </c>
      <c r="AF281" s="20" t="s">
        <v>2130</v>
      </c>
      <c r="AG281" s="652" t="s">
        <v>126</v>
      </c>
      <c r="AH281" s="1023" t="s">
        <v>2112</v>
      </c>
      <c r="AI281" s="630">
        <v>45293</v>
      </c>
      <c r="AJ281" s="630">
        <v>45655</v>
      </c>
      <c r="AK281" s="20">
        <f t="shared" si="16"/>
        <v>362</v>
      </c>
      <c r="AL281" s="989">
        <v>0.5</v>
      </c>
      <c r="AM281" s="862" t="s">
        <v>252</v>
      </c>
      <c r="AN281" s="1023" t="s">
        <v>2104</v>
      </c>
      <c r="AO281" s="390" t="s">
        <v>2105</v>
      </c>
      <c r="AP281" s="1023" t="s">
        <v>2104</v>
      </c>
      <c r="AQ281" s="1220" t="s">
        <v>2105</v>
      </c>
    </row>
    <row r="282" spans="1:43" ht="69" customHeight="1" thickTop="1">
      <c r="A282" s="1339" t="s">
        <v>2098</v>
      </c>
      <c r="B282" s="1341"/>
      <c r="C282" s="1343" t="s">
        <v>2099</v>
      </c>
      <c r="D282" s="1343" t="s">
        <v>699</v>
      </c>
      <c r="E282" s="1343" t="s">
        <v>700</v>
      </c>
      <c r="F282" s="1343" t="s">
        <v>720</v>
      </c>
      <c r="G282" s="1343" t="s">
        <v>930</v>
      </c>
      <c r="H282" s="1343" t="s">
        <v>803</v>
      </c>
      <c r="I282" s="1344" t="s">
        <v>931</v>
      </c>
      <c r="J282" s="1343" t="s">
        <v>723</v>
      </c>
      <c r="K282" s="1344" t="s">
        <v>932</v>
      </c>
      <c r="L282" s="1343">
        <v>88</v>
      </c>
      <c r="M282" s="1343" t="s">
        <v>91</v>
      </c>
      <c r="N282" s="1341" t="s">
        <v>998</v>
      </c>
      <c r="O282" s="1341" t="s">
        <v>2100</v>
      </c>
      <c r="P282" s="1341" t="s">
        <v>935</v>
      </c>
      <c r="Q282" s="1345" t="s">
        <v>2101</v>
      </c>
      <c r="R282" s="1334">
        <v>1</v>
      </c>
      <c r="S282" s="1341" t="s">
        <v>91</v>
      </c>
      <c r="T282" s="1347" t="s">
        <v>2113</v>
      </c>
      <c r="U282" s="1349" t="s">
        <v>25</v>
      </c>
      <c r="V282" s="1350" t="s">
        <v>2114</v>
      </c>
      <c r="W282" s="1334">
        <v>0.15</v>
      </c>
      <c r="X282" s="1334">
        <v>1</v>
      </c>
      <c r="Y282" s="1327" t="s">
        <v>91</v>
      </c>
      <c r="Z282" s="1327" t="s">
        <v>267</v>
      </c>
      <c r="AA282" s="1329"/>
      <c r="AB282" s="1331"/>
      <c r="AC282" s="1332" t="s">
        <v>729</v>
      </c>
      <c r="AD282" s="863" t="s">
        <v>2104</v>
      </c>
      <c r="AE282" s="973" t="s">
        <v>2105</v>
      </c>
      <c r="AF282" s="861" t="s">
        <v>2131</v>
      </c>
      <c r="AG282" s="651" t="s">
        <v>126</v>
      </c>
      <c r="AH282" s="1102" t="s">
        <v>2115</v>
      </c>
      <c r="AI282" s="629">
        <v>45293</v>
      </c>
      <c r="AJ282" s="629">
        <v>45655</v>
      </c>
      <c r="AK282" s="14">
        <f t="shared" si="16"/>
        <v>362</v>
      </c>
      <c r="AL282" s="864">
        <v>0.5</v>
      </c>
      <c r="AM282" s="861" t="s">
        <v>252</v>
      </c>
      <c r="AN282" s="1022" t="s">
        <v>2104</v>
      </c>
      <c r="AO282" s="1024" t="s">
        <v>2105</v>
      </c>
      <c r="AP282" s="1022" t="s">
        <v>2104</v>
      </c>
      <c r="AQ282" s="1219" t="s">
        <v>2105</v>
      </c>
    </row>
    <row r="283" spans="1:43" ht="47.25" customHeight="1" thickBot="1">
      <c r="A283" s="1340"/>
      <c r="B283" s="1342"/>
      <c r="C283" s="1342"/>
      <c r="D283" s="1342"/>
      <c r="E283" s="1342"/>
      <c r="F283" s="1342"/>
      <c r="G283" s="1342"/>
      <c r="H283" s="1342"/>
      <c r="I283" s="1342"/>
      <c r="J283" s="1342"/>
      <c r="K283" s="1342"/>
      <c r="L283" s="1342"/>
      <c r="M283" s="1342"/>
      <c r="N283" s="1342"/>
      <c r="O283" s="1342"/>
      <c r="P283" s="1342"/>
      <c r="Q283" s="1333"/>
      <c r="R283" s="1346"/>
      <c r="S283" s="1342"/>
      <c r="T283" s="1348"/>
      <c r="U283" s="1342"/>
      <c r="V283" s="1351"/>
      <c r="W283" s="1330"/>
      <c r="X283" s="1354"/>
      <c r="Y283" s="1328"/>
      <c r="Z283" s="1328"/>
      <c r="AA283" s="1330"/>
      <c r="AB283" s="1330"/>
      <c r="AC283" s="1333"/>
      <c r="AD283" s="996" t="s">
        <v>2104</v>
      </c>
      <c r="AE283" s="390" t="s">
        <v>2105</v>
      </c>
      <c r="AF283" s="862" t="s">
        <v>2132</v>
      </c>
      <c r="AG283" s="652" t="s">
        <v>126</v>
      </c>
      <c r="AH283" s="1103" t="s">
        <v>2116</v>
      </c>
      <c r="AI283" s="630">
        <v>45323</v>
      </c>
      <c r="AJ283" s="630">
        <v>45655</v>
      </c>
      <c r="AK283" s="20">
        <f t="shared" si="16"/>
        <v>332</v>
      </c>
      <c r="AL283" s="989">
        <v>0.5</v>
      </c>
      <c r="AM283" s="862" t="s">
        <v>252</v>
      </c>
      <c r="AN283" s="1221" t="s">
        <v>2678</v>
      </c>
      <c r="AO283" s="1222" t="s">
        <v>2674</v>
      </c>
      <c r="AP283" s="1223" t="s">
        <v>2678</v>
      </c>
      <c r="AQ283" s="1224" t="s">
        <v>2674</v>
      </c>
    </row>
    <row r="284" spans="1:43" ht="77.25" customHeight="1" thickTop="1" thickBot="1">
      <c r="A284" s="1053" t="s">
        <v>2098</v>
      </c>
      <c r="B284" s="85"/>
      <c r="C284" s="442" t="s">
        <v>2099</v>
      </c>
      <c r="D284" s="442" t="s">
        <v>699</v>
      </c>
      <c r="E284" s="442" t="s">
        <v>700</v>
      </c>
      <c r="F284" s="442" t="s">
        <v>720</v>
      </c>
      <c r="G284" s="442" t="s">
        <v>930</v>
      </c>
      <c r="H284" s="442" t="s">
        <v>803</v>
      </c>
      <c r="I284" s="653" t="s">
        <v>931</v>
      </c>
      <c r="J284" s="442" t="s">
        <v>723</v>
      </c>
      <c r="K284" s="653" t="s">
        <v>932</v>
      </c>
      <c r="L284" s="442">
        <v>88</v>
      </c>
      <c r="M284" s="442" t="s">
        <v>91</v>
      </c>
      <c r="N284" s="85" t="s">
        <v>998</v>
      </c>
      <c r="O284" s="85" t="s">
        <v>2100</v>
      </c>
      <c r="P284" s="85" t="s">
        <v>935</v>
      </c>
      <c r="Q284" s="140" t="s">
        <v>2101</v>
      </c>
      <c r="R284" s="165">
        <v>1</v>
      </c>
      <c r="S284" s="85" t="s">
        <v>91</v>
      </c>
      <c r="T284" s="163" t="s">
        <v>2117</v>
      </c>
      <c r="U284" s="164" t="s">
        <v>25</v>
      </c>
      <c r="V284" s="161" t="s">
        <v>2118</v>
      </c>
      <c r="W284" s="165">
        <v>0.15</v>
      </c>
      <c r="X284" s="165">
        <v>1</v>
      </c>
      <c r="Y284" s="95" t="s">
        <v>91</v>
      </c>
      <c r="Z284" s="95" t="s">
        <v>267</v>
      </c>
      <c r="AA284" s="654"/>
      <c r="AB284" s="655"/>
      <c r="AC284" s="147" t="s">
        <v>729</v>
      </c>
      <c r="AD284" s="147" t="s">
        <v>2104</v>
      </c>
      <c r="AE284" s="207" t="s">
        <v>2105</v>
      </c>
      <c r="AF284" s="95" t="s">
        <v>2133</v>
      </c>
      <c r="AG284" s="282" t="s">
        <v>126</v>
      </c>
      <c r="AH284" s="1104" t="s">
        <v>2497</v>
      </c>
      <c r="AI284" s="297">
        <v>45324</v>
      </c>
      <c r="AJ284" s="297">
        <v>45626</v>
      </c>
      <c r="AK284" s="171">
        <f t="shared" si="16"/>
        <v>302</v>
      </c>
      <c r="AL284" s="165">
        <v>1</v>
      </c>
      <c r="AM284" s="95" t="s">
        <v>252</v>
      </c>
      <c r="AN284" s="1146" t="s">
        <v>2678</v>
      </c>
      <c r="AO284" s="1225" t="s">
        <v>2674</v>
      </c>
      <c r="AP284" s="1226" t="s">
        <v>2678</v>
      </c>
      <c r="AQ284" s="1227" t="s">
        <v>2674</v>
      </c>
    </row>
    <row r="285" spans="1:43" ht="69.75" customHeight="1" thickTop="1">
      <c r="A285" s="1339" t="s">
        <v>2098</v>
      </c>
      <c r="B285" s="1341"/>
      <c r="C285" s="1343" t="s">
        <v>2099</v>
      </c>
      <c r="D285" s="1343" t="s">
        <v>699</v>
      </c>
      <c r="E285" s="1343" t="s">
        <v>700</v>
      </c>
      <c r="F285" s="1343" t="s">
        <v>720</v>
      </c>
      <c r="G285" s="1343" t="s">
        <v>930</v>
      </c>
      <c r="H285" s="1343" t="s">
        <v>803</v>
      </c>
      <c r="I285" s="1344" t="s">
        <v>931</v>
      </c>
      <c r="J285" s="1343" t="s">
        <v>723</v>
      </c>
      <c r="K285" s="1344" t="s">
        <v>932</v>
      </c>
      <c r="L285" s="1343">
        <v>88</v>
      </c>
      <c r="M285" s="1343" t="s">
        <v>91</v>
      </c>
      <c r="N285" s="1341" t="s">
        <v>998</v>
      </c>
      <c r="O285" s="1341" t="s">
        <v>2100</v>
      </c>
      <c r="P285" s="1341" t="s">
        <v>935</v>
      </c>
      <c r="Q285" s="1345" t="s">
        <v>2101</v>
      </c>
      <c r="R285" s="1334">
        <v>1</v>
      </c>
      <c r="S285" s="1341" t="s">
        <v>91</v>
      </c>
      <c r="T285" s="1358" t="s">
        <v>2119</v>
      </c>
      <c r="U285" s="1349" t="s">
        <v>25</v>
      </c>
      <c r="V285" s="1350" t="s">
        <v>2120</v>
      </c>
      <c r="W285" s="1334">
        <v>0.2</v>
      </c>
      <c r="X285" s="1334">
        <v>1</v>
      </c>
      <c r="Y285" s="1327" t="s">
        <v>91</v>
      </c>
      <c r="Z285" s="1327" t="s">
        <v>267</v>
      </c>
      <c r="AA285" s="1329"/>
      <c r="AB285" s="1331"/>
      <c r="AC285" s="1332" t="s">
        <v>729</v>
      </c>
      <c r="AD285" s="863" t="s">
        <v>2104</v>
      </c>
      <c r="AE285" s="973" t="s">
        <v>2105</v>
      </c>
      <c r="AF285" s="861" t="s">
        <v>2134</v>
      </c>
      <c r="AG285" s="651" t="s">
        <v>126</v>
      </c>
      <c r="AH285" s="1105" t="s">
        <v>2675</v>
      </c>
      <c r="AI285" s="831">
        <v>45572</v>
      </c>
      <c r="AJ285" s="831">
        <v>45626</v>
      </c>
      <c r="AK285" s="14">
        <f t="shared" si="16"/>
        <v>54</v>
      </c>
      <c r="AL285" s="864">
        <v>0.5</v>
      </c>
      <c r="AM285" s="861" t="s">
        <v>252</v>
      </c>
      <c r="AN285" s="1022" t="s">
        <v>2104</v>
      </c>
      <c r="AO285" s="1228" t="s">
        <v>2677</v>
      </c>
      <c r="AP285" s="1229" t="s">
        <v>2104</v>
      </c>
      <c r="AQ285" s="1230" t="s">
        <v>2677</v>
      </c>
    </row>
    <row r="286" spans="1:43" ht="91.5" customHeight="1" thickBot="1">
      <c r="A286" s="1355"/>
      <c r="B286" s="1356"/>
      <c r="C286" s="1356"/>
      <c r="D286" s="1356"/>
      <c r="E286" s="1356"/>
      <c r="F286" s="1356"/>
      <c r="G286" s="1356"/>
      <c r="H286" s="1356"/>
      <c r="I286" s="1356"/>
      <c r="J286" s="1356"/>
      <c r="K286" s="1356"/>
      <c r="L286" s="1356"/>
      <c r="M286" s="1356"/>
      <c r="N286" s="1356"/>
      <c r="O286" s="1356"/>
      <c r="P286" s="1356"/>
      <c r="Q286" s="1338"/>
      <c r="R286" s="1357"/>
      <c r="S286" s="1356"/>
      <c r="T286" s="1359"/>
      <c r="U286" s="1356"/>
      <c r="V286" s="1928"/>
      <c r="W286" s="1335"/>
      <c r="X286" s="1336"/>
      <c r="Y286" s="1337"/>
      <c r="Z286" s="1337"/>
      <c r="AA286" s="1335"/>
      <c r="AB286" s="1335"/>
      <c r="AC286" s="1338"/>
      <c r="AD286" s="670" t="s">
        <v>2104</v>
      </c>
      <c r="AE286" s="671" t="s">
        <v>2105</v>
      </c>
      <c r="AF286" s="865" t="s">
        <v>2135</v>
      </c>
      <c r="AG286" s="672" t="s">
        <v>126</v>
      </c>
      <c r="AH286" s="1105" t="s">
        <v>2676</v>
      </c>
      <c r="AI286" s="832">
        <v>45572</v>
      </c>
      <c r="AJ286" s="832">
        <v>45626</v>
      </c>
      <c r="AK286" s="113">
        <f t="shared" si="16"/>
        <v>54</v>
      </c>
      <c r="AL286" s="658">
        <v>0.5</v>
      </c>
      <c r="AM286" s="865" t="s">
        <v>252</v>
      </c>
      <c r="AN286" s="670" t="s">
        <v>2104</v>
      </c>
      <c r="AO286" s="1231" t="s">
        <v>2677</v>
      </c>
      <c r="AP286" s="670" t="s">
        <v>2104</v>
      </c>
      <c r="AQ286" s="1232" t="s">
        <v>2677</v>
      </c>
    </row>
    <row r="287" spans="1:43" ht="108" customHeight="1" thickTop="1">
      <c r="A287" s="1339" t="s">
        <v>2098</v>
      </c>
      <c r="B287" s="1341"/>
      <c r="C287" s="1343" t="s">
        <v>2099</v>
      </c>
      <c r="D287" s="1343" t="s">
        <v>699</v>
      </c>
      <c r="E287" s="1343" t="s">
        <v>700</v>
      </c>
      <c r="F287" s="1343" t="s">
        <v>720</v>
      </c>
      <c r="G287" s="1343" t="s">
        <v>930</v>
      </c>
      <c r="H287" s="1343" t="s">
        <v>803</v>
      </c>
      <c r="I287" s="1344" t="s">
        <v>931</v>
      </c>
      <c r="J287" s="1343" t="s">
        <v>723</v>
      </c>
      <c r="K287" s="1344" t="s">
        <v>932</v>
      </c>
      <c r="L287" s="1343">
        <v>88</v>
      </c>
      <c r="M287" s="1343" t="s">
        <v>91</v>
      </c>
      <c r="N287" s="1341" t="s">
        <v>998</v>
      </c>
      <c r="O287" s="1341" t="s">
        <v>2100</v>
      </c>
      <c r="P287" s="1341" t="s">
        <v>970</v>
      </c>
      <c r="Q287" s="1345" t="s">
        <v>2108</v>
      </c>
      <c r="R287" s="1334">
        <v>1</v>
      </c>
      <c r="S287" s="1341" t="s">
        <v>91</v>
      </c>
      <c r="T287" s="1347" t="s">
        <v>2121</v>
      </c>
      <c r="U287" s="1349" t="s">
        <v>25</v>
      </c>
      <c r="V287" s="1350" t="s">
        <v>2122</v>
      </c>
      <c r="W287" s="1334">
        <v>0.15</v>
      </c>
      <c r="X287" s="1352">
        <v>1</v>
      </c>
      <c r="Y287" s="1327" t="s">
        <v>91</v>
      </c>
      <c r="Z287" s="1327" t="s">
        <v>267</v>
      </c>
      <c r="AA287" s="1329"/>
      <c r="AB287" s="1331"/>
      <c r="AC287" s="1332" t="s">
        <v>729</v>
      </c>
      <c r="AD287" s="863" t="s">
        <v>2104</v>
      </c>
      <c r="AE287" s="973" t="s">
        <v>2105</v>
      </c>
      <c r="AF287" s="861" t="s">
        <v>2136</v>
      </c>
      <c r="AG287" s="651" t="s">
        <v>126</v>
      </c>
      <c r="AH287" s="1102" t="s">
        <v>2123</v>
      </c>
      <c r="AI287" s="629">
        <v>45335</v>
      </c>
      <c r="AJ287" s="629">
        <v>45655</v>
      </c>
      <c r="AK287" s="14">
        <f t="shared" si="16"/>
        <v>320</v>
      </c>
      <c r="AL287" s="864">
        <v>0.5</v>
      </c>
      <c r="AM287" s="861" t="s">
        <v>252</v>
      </c>
      <c r="AN287" s="1022" t="s">
        <v>2104</v>
      </c>
      <c r="AO287" s="1024" t="s">
        <v>2105</v>
      </c>
      <c r="AP287" s="1022" t="s">
        <v>2104</v>
      </c>
      <c r="AQ287" s="1219" t="s">
        <v>2105</v>
      </c>
    </row>
    <row r="288" spans="1:43" ht="47.25" customHeight="1" thickBot="1">
      <c r="A288" s="1340"/>
      <c r="B288" s="1342"/>
      <c r="C288" s="1342"/>
      <c r="D288" s="1342"/>
      <c r="E288" s="1342"/>
      <c r="F288" s="1342"/>
      <c r="G288" s="1342"/>
      <c r="H288" s="1342"/>
      <c r="I288" s="1342"/>
      <c r="J288" s="1342"/>
      <c r="K288" s="1342"/>
      <c r="L288" s="1342"/>
      <c r="M288" s="1342"/>
      <c r="N288" s="1342"/>
      <c r="O288" s="1342"/>
      <c r="P288" s="1342"/>
      <c r="Q288" s="1333"/>
      <c r="R288" s="1346"/>
      <c r="S288" s="1342"/>
      <c r="T288" s="1348"/>
      <c r="U288" s="1342"/>
      <c r="V288" s="1351"/>
      <c r="W288" s="1330"/>
      <c r="X288" s="1353"/>
      <c r="Y288" s="1328"/>
      <c r="Z288" s="1328"/>
      <c r="AA288" s="1330"/>
      <c r="AB288" s="1330"/>
      <c r="AC288" s="1333"/>
      <c r="AD288" s="996" t="s">
        <v>2104</v>
      </c>
      <c r="AE288" s="390" t="s">
        <v>2105</v>
      </c>
      <c r="AF288" s="862" t="s">
        <v>2137</v>
      </c>
      <c r="AG288" s="652" t="s">
        <v>126</v>
      </c>
      <c r="AH288" s="1103" t="s">
        <v>2124</v>
      </c>
      <c r="AI288" s="630">
        <v>45335</v>
      </c>
      <c r="AJ288" s="630">
        <v>45655</v>
      </c>
      <c r="AK288" s="20">
        <f t="shared" si="16"/>
        <v>320</v>
      </c>
      <c r="AL288" s="989">
        <v>0.5</v>
      </c>
      <c r="AM288" s="862" t="s">
        <v>252</v>
      </c>
      <c r="AN288" s="1023" t="s">
        <v>2104</v>
      </c>
      <c r="AO288" s="390" t="s">
        <v>2105</v>
      </c>
      <c r="AP288" s="1023" t="s">
        <v>2104</v>
      </c>
      <c r="AQ288" s="1220" t="s">
        <v>2105</v>
      </c>
    </row>
    <row r="289" spans="1:43" ht="43.5" customHeight="1" thickTop="1" thickBot="1">
      <c r="A289" s="1054" t="s">
        <v>446</v>
      </c>
      <c r="B289" s="673"/>
      <c r="C289" s="674" t="s">
        <v>719</v>
      </c>
      <c r="D289" s="674" t="s">
        <v>699</v>
      </c>
      <c r="E289" s="675" t="s">
        <v>700</v>
      </c>
      <c r="F289" s="674" t="s">
        <v>929</v>
      </c>
      <c r="G289" s="674" t="s">
        <v>930</v>
      </c>
      <c r="H289" s="674" t="s">
        <v>1029</v>
      </c>
      <c r="I289" s="669" t="s">
        <v>931</v>
      </c>
      <c r="J289" s="674" t="s">
        <v>1030</v>
      </c>
      <c r="K289" s="669" t="s">
        <v>932</v>
      </c>
      <c r="L289" s="674">
        <v>89</v>
      </c>
      <c r="M289" s="674" t="s">
        <v>91</v>
      </c>
      <c r="N289" s="667" t="s">
        <v>1031</v>
      </c>
      <c r="O289" s="667" t="s">
        <v>1032</v>
      </c>
      <c r="P289" s="667" t="s">
        <v>725</v>
      </c>
      <c r="Q289" s="669" t="s">
        <v>1033</v>
      </c>
      <c r="R289" s="677">
        <v>1</v>
      </c>
      <c r="S289" s="667" t="s">
        <v>91</v>
      </c>
      <c r="T289" s="676" t="s">
        <v>1034</v>
      </c>
      <c r="U289" s="676" t="s">
        <v>25</v>
      </c>
      <c r="V289" s="774" t="s">
        <v>1035</v>
      </c>
      <c r="W289" s="677">
        <v>0.02</v>
      </c>
      <c r="X289" s="689">
        <v>1</v>
      </c>
      <c r="Y289" s="667" t="s">
        <v>91</v>
      </c>
      <c r="Z289" s="667" t="s">
        <v>267</v>
      </c>
      <c r="AA289" s="678"/>
      <c r="AB289" s="678"/>
      <c r="AC289" s="667" t="s">
        <v>729</v>
      </c>
      <c r="AD289" s="979" t="s">
        <v>2498</v>
      </c>
      <c r="AE289" s="979" t="s">
        <v>461</v>
      </c>
      <c r="AF289" s="673" t="s">
        <v>2138</v>
      </c>
      <c r="AG289" s="414" t="s">
        <v>126</v>
      </c>
      <c r="AH289" s="679" t="s">
        <v>1036</v>
      </c>
      <c r="AI289" s="680">
        <v>45352</v>
      </c>
      <c r="AJ289" s="681">
        <v>45566</v>
      </c>
      <c r="AK289" s="682">
        <f t="shared" ref="AK289:AK295" si="17">AJ289-AI289</f>
        <v>214</v>
      </c>
      <c r="AL289" s="683">
        <v>1</v>
      </c>
      <c r="AM289" s="673" t="s">
        <v>128</v>
      </c>
      <c r="AN289" s="679" t="s">
        <v>486</v>
      </c>
      <c r="AO289" s="679" t="s">
        <v>487</v>
      </c>
      <c r="AP289" s="679"/>
      <c r="AQ289" s="1233"/>
    </row>
    <row r="290" spans="1:43" ht="39.75" customHeight="1" thickTop="1" thickBot="1">
      <c r="A290" s="1047" t="s">
        <v>446</v>
      </c>
      <c r="B290" s="151"/>
      <c r="C290" s="208" t="s">
        <v>719</v>
      </c>
      <c r="D290" s="208" t="s">
        <v>699</v>
      </c>
      <c r="E290" s="220" t="s">
        <v>700</v>
      </c>
      <c r="F290" s="208" t="s">
        <v>929</v>
      </c>
      <c r="G290" s="208" t="s">
        <v>930</v>
      </c>
      <c r="H290" s="208" t="s">
        <v>1029</v>
      </c>
      <c r="I290" s="207" t="s">
        <v>931</v>
      </c>
      <c r="J290" s="208" t="s">
        <v>1030</v>
      </c>
      <c r="K290" s="207" t="s">
        <v>932</v>
      </c>
      <c r="L290" s="208">
        <v>89</v>
      </c>
      <c r="M290" s="208" t="s">
        <v>91</v>
      </c>
      <c r="N290" s="95" t="s">
        <v>1031</v>
      </c>
      <c r="O290" s="95" t="s">
        <v>1032</v>
      </c>
      <c r="P290" s="95" t="s">
        <v>725</v>
      </c>
      <c r="Q290" s="207" t="s">
        <v>1033</v>
      </c>
      <c r="R290" s="209">
        <v>1</v>
      </c>
      <c r="S290" s="95" t="s">
        <v>91</v>
      </c>
      <c r="T290" s="146" t="s">
        <v>1037</v>
      </c>
      <c r="U290" s="146" t="s">
        <v>25</v>
      </c>
      <c r="V290" s="161" t="s">
        <v>1038</v>
      </c>
      <c r="W290" s="209">
        <v>0.02</v>
      </c>
      <c r="X290" s="165">
        <v>1</v>
      </c>
      <c r="Y290" s="95" t="s">
        <v>91</v>
      </c>
      <c r="Z290" s="95" t="s">
        <v>267</v>
      </c>
      <c r="AA290" s="210"/>
      <c r="AB290" s="211"/>
      <c r="AC290" s="95" t="s">
        <v>729</v>
      </c>
      <c r="AD290" s="85" t="s">
        <v>2498</v>
      </c>
      <c r="AE290" s="85" t="s">
        <v>461</v>
      </c>
      <c r="AF290" s="151" t="s">
        <v>2139</v>
      </c>
      <c r="AG290" s="141" t="s">
        <v>126</v>
      </c>
      <c r="AH290" s="147" t="s">
        <v>1038</v>
      </c>
      <c r="AI290" s="213">
        <v>45325</v>
      </c>
      <c r="AJ290" s="148">
        <v>45473</v>
      </c>
      <c r="AK290" s="149">
        <f t="shared" si="17"/>
        <v>148</v>
      </c>
      <c r="AL290" s="214">
        <v>1</v>
      </c>
      <c r="AM290" s="151" t="s">
        <v>128</v>
      </c>
      <c r="AN290" s="147" t="s">
        <v>486</v>
      </c>
      <c r="AO290" s="147" t="s">
        <v>487</v>
      </c>
      <c r="AP290" s="147"/>
      <c r="AQ290" s="1191"/>
    </row>
    <row r="291" spans="1:43" ht="51" customHeight="1" thickTop="1" thickBot="1">
      <c r="A291" s="1047" t="s">
        <v>446</v>
      </c>
      <c r="B291" s="151"/>
      <c r="C291" s="208" t="s">
        <v>719</v>
      </c>
      <c r="D291" s="208" t="s">
        <v>699</v>
      </c>
      <c r="E291" s="220" t="s">
        <v>700</v>
      </c>
      <c r="F291" s="208" t="s">
        <v>929</v>
      </c>
      <c r="G291" s="208" t="s">
        <v>930</v>
      </c>
      <c r="H291" s="208" t="s">
        <v>1029</v>
      </c>
      <c r="I291" s="207" t="s">
        <v>931</v>
      </c>
      <c r="J291" s="208" t="s">
        <v>1030</v>
      </c>
      <c r="K291" s="207" t="s">
        <v>932</v>
      </c>
      <c r="L291" s="208">
        <v>89</v>
      </c>
      <c r="M291" s="208" t="s">
        <v>91</v>
      </c>
      <c r="N291" s="95" t="s">
        <v>1031</v>
      </c>
      <c r="O291" s="95" t="s">
        <v>1032</v>
      </c>
      <c r="P291" s="95" t="s">
        <v>725</v>
      </c>
      <c r="Q291" s="207" t="s">
        <v>1033</v>
      </c>
      <c r="R291" s="848">
        <v>4400</v>
      </c>
      <c r="S291" s="95" t="s">
        <v>122</v>
      </c>
      <c r="T291" s="146" t="s">
        <v>1039</v>
      </c>
      <c r="U291" s="146" t="s">
        <v>25</v>
      </c>
      <c r="V291" s="161" t="s">
        <v>1040</v>
      </c>
      <c r="W291" s="209">
        <v>0.02</v>
      </c>
      <c r="X291" s="165">
        <v>1</v>
      </c>
      <c r="Y291" s="95" t="s">
        <v>91</v>
      </c>
      <c r="Z291" s="95" t="s">
        <v>267</v>
      </c>
      <c r="AA291" s="210"/>
      <c r="AB291" s="211"/>
      <c r="AC291" s="95" t="s">
        <v>729</v>
      </c>
      <c r="AD291" s="85" t="s">
        <v>2498</v>
      </c>
      <c r="AE291" s="85" t="s">
        <v>461</v>
      </c>
      <c r="AF291" s="151" t="s">
        <v>2140</v>
      </c>
      <c r="AG291" s="141" t="s">
        <v>126</v>
      </c>
      <c r="AH291" s="147" t="s">
        <v>1041</v>
      </c>
      <c r="AI291" s="213">
        <v>45392</v>
      </c>
      <c r="AJ291" s="148">
        <v>45657</v>
      </c>
      <c r="AK291" s="149">
        <f t="shared" si="17"/>
        <v>265</v>
      </c>
      <c r="AL291" s="214">
        <v>1</v>
      </c>
      <c r="AM291" s="151" t="s">
        <v>128</v>
      </c>
      <c r="AN291" s="147" t="s">
        <v>486</v>
      </c>
      <c r="AO291" s="147" t="s">
        <v>487</v>
      </c>
      <c r="AP291" s="147"/>
      <c r="AQ291" s="1191"/>
    </row>
    <row r="292" spans="1:43" ht="63.75" customHeight="1" thickTop="1" thickBot="1">
      <c r="A292" s="1051" t="s">
        <v>928</v>
      </c>
      <c r="B292" s="225"/>
      <c r="C292" s="222" t="s">
        <v>719</v>
      </c>
      <c r="D292" s="222" t="s">
        <v>699</v>
      </c>
      <c r="E292" s="224" t="s">
        <v>700</v>
      </c>
      <c r="F292" s="222" t="s">
        <v>929</v>
      </c>
      <c r="G292" s="222" t="s">
        <v>930</v>
      </c>
      <c r="H292" s="222" t="s">
        <v>803</v>
      </c>
      <c r="I292" s="224" t="s">
        <v>931</v>
      </c>
      <c r="J292" s="222" t="s">
        <v>723</v>
      </c>
      <c r="K292" s="224" t="s">
        <v>932</v>
      </c>
      <c r="L292" s="222">
        <v>90</v>
      </c>
      <c r="M292" s="222" t="s">
        <v>91</v>
      </c>
      <c r="N292" s="85" t="s">
        <v>998</v>
      </c>
      <c r="O292" s="225" t="s">
        <v>999</v>
      </c>
      <c r="P292" s="225" t="s">
        <v>1000</v>
      </c>
      <c r="Q292" s="226" t="s">
        <v>1001</v>
      </c>
      <c r="R292" s="150">
        <v>0.79</v>
      </c>
      <c r="S292" s="225" t="s">
        <v>91</v>
      </c>
      <c r="T292" s="329" t="s">
        <v>1042</v>
      </c>
      <c r="U292" s="228" t="s">
        <v>25</v>
      </c>
      <c r="V292" s="771" t="s">
        <v>1043</v>
      </c>
      <c r="W292" s="315">
        <v>0.06</v>
      </c>
      <c r="X292" s="756">
        <v>1</v>
      </c>
      <c r="Y292" s="225" t="s">
        <v>91</v>
      </c>
      <c r="Z292" s="169" t="s">
        <v>267</v>
      </c>
      <c r="AA292" s="321"/>
      <c r="AB292" s="321"/>
      <c r="AC292" s="140" t="s">
        <v>967</v>
      </c>
      <c r="AD292" s="317" t="s">
        <v>2491</v>
      </c>
      <c r="AE292" s="317" t="s">
        <v>939</v>
      </c>
      <c r="AF292" s="169" t="s">
        <v>2141</v>
      </c>
      <c r="AG292" s="228" t="s">
        <v>126</v>
      </c>
      <c r="AH292" s="1096" t="s">
        <v>1044</v>
      </c>
      <c r="AI292" s="318">
        <v>45414</v>
      </c>
      <c r="AJ292" s="318">
        <v>45534</v>
      </c>
      <c r="AK292" s="171">
        <f t="shared" si="17"/>
        <v>120</v>
      </c>
      <c r="AL292" s="233">
        <v>1</v>
      </c>
      <c r="AM292" s="95" t="s">
        <v>128</v>
      </c>
      <c r="AN292" s="1209" t="s">
        <v>787</v>
      </c>
      <c r="AO292" s="1209" t="s">
        <v>950</v>
      </c>
      <c r="AP292" s="1209" t="s">
        <v>787</v>
      </c>
      <c r="AQ292" s="1210" t="s">
        <v>950</v>
      </c>
    </row>
    <row r="293" spans="1:43" ht="69" customHeight="1" thickTop="1" thickBot="1">
      <c r="A293" s="1052" t="s">
        <v>928</v>
      </c>
      <c r="B293" s="934"/>
      <c r="C293" s="1004" t="s">
        <v>719</v>
      </c>
      <c r="D293" s="1004" t="s">
        <v>699</v>
      </c>
      <c r="E293" s="1007" t="s">
        <v>700</v>
      </c>
      <c r="F293" s="1004" t="s">
        <v>929</v>
      </c>
      <c r="G293" s="1004" t="s">
        <v>930</v>
      </c>
      <c r="H293" s="1004" t="s">
        <v>803</v>
      </c>
      <c r="I293" s="1007" t="s">
        <v>931</v>
      </c>
      <c r="J293" s="1004" t="s">
        <v>723</v>
      </c>
      <c r="K293" s="1007" t="s">
        <v>932</v>
      </c>
      <c r="L293" s="1004">
        <v>90</v>
      </c>
      <c r="M293" s="1004" t="s">
        <v>91</v>
      </c>
      <c r="N293" s="979" t="s">
        <v>998</v>
      </c>
      <c r="O293" s="934" t="s">
        <v>999</v>
      </c>
      <c r="P293" s="934" t="s">
        <v>1000</v>
      </c>
      <c r="Q293" s="950" t="s">
        <v>1001</v>
      </c>
      <c r="R293" s="849">
        <v>0.79</v>
      </c>
      <c r="S293" s="934" t="s">
        <v>91</v>
      </c>
      <c r="T293" s="661" t="s">
        <v>1045</v>
      </c>
      <c r="U293" s="983" t="s">
        <v>25</v>
      </c>
      <c r="V293" s="773" t="s">
        <v>1046</v>
      </c>
      <c r="W293" s="889">
        <v>0.06</v>
      </c>
      <c r="X293" s="567">
        <v>1</v>
      </c>
      <c r="Y293" s="934" t="s">
        <v>122</v>
      </c>
      <c r="Z293" s="937" t="s">
        <v>267</v>
      </c>
      <c r="AA293" s="668"/>
      <c r="AB293" s="668"/>
      <c r="AC293" s="1008" t="s">
        <v>967</v>
      </c>
      <c r="AD293" s="980" t="s">
        <v>2491</v>
      </c>
      <c r="AE293" s="980" t="s">
        <v>939</v>
      </c>
      <c r="AF293" s="937" t="s">
        <v>2142</v>
      </c>
      <c r="AG293" s="983" t="s">
        <v>126</v>
      </c>
      <c r="AH293" s="1106" t="s">
        <v>1047</v>
      </c>
      <c r="AI293" s="664">
        <v>45414</v>
      </c>
      <c r="AJ293" s="664">
        <v>45534</v>
      </c>
      <c r="AK293" s="665">
        <f t="shared" si="17"/>
        <v>120</v>
      </c>
      <c r="AL293" s="666">
        <v>1</v>
      </c>
      <c r="AM293" s="667" t="s">
        <v>128</v>
      </c>
      <c r="AN293" s="1213" t="s">
        <v>787</v>
      </c>
      <c r="AO293" s="1213" t="s">
        <v>950</v>
      </c>
      <c r="AP293" s="1213" t="s">
        <v>787</v>
      </c>
      <c r="AQ293" s="1214" t="s">
        <v>950</v>
      </c>
    </row>
    <row r="294" spans="1:43" ht="63" customHeight="1" thickTop="1" thickBot="1">
      <c r="A294" s="1051" t="s">
        <v>928</v>
      </c>
      <c r="B294" s="225"/>
      <c r="C294" s="222" t="s">
        <v>719</v>
      </c>
      <c r="D294" s="222" t="s">
        <v>699</v>
      </c>
      <c r="E294" s="224" t="s">
        <v>700</v>
      </c>
      <c r="F294" s="222" t="s">
        <v>929</v>
      </c>
      <c r="G294" s="222" t="s">
        <v>930</v>
      </c>
      <c r="H294" s="222" t="s">
        <v>803</v>
      </c>
      <c r="I294" s="224" t="s">
        <v>931</v>
      </c>
      <c r="J294" s="222" t="s">
        <v>723</v>
      </c>
      <c r="K294" s="224" t="s">
        <v>932</v>
      </c>
      <c r="L294" s="222">
        <v>90</v>
      </c>
      <c r="M294" s="222" t="s">
        <v>91</v>
      </c>
      <c r="N294" s="85" t="s">
        <v>998</v>
      </c>
      <c r="O294" s="225" t="s">
        <v>999</v>
      </c>
      <c r="P294" s="225" t="s">
        <v>1000</v>
      </c>
      <c r="Q294" s="226" t="s">
        <v>1001</v>
      </c>
      <c r="R294" s="150">
        <v>0.79</v>
      </c>
      <c r="S294" s="225" t="s">
        <v>91</v>
      </c>
      <c r="T294" s="329" t="s">
        <v>1048</v>
      </c>
      <c r="U294" s="228" t="s">
        <v>25</v>
      </c>
      <c r="V294" s="771" t="s">
        <v>1049</v>
      </c>
      <c r="W294" s="315">
        <v>0.06</v>
      </c>
      <c r="X294" s="316">
        <v>3</v>
      </c>
      <c r="Y294" s="225" t="s">
        <v>122</v>
      </c>
      <c r="Z294" s="169" t="s">
        <v>267</v>
      </c>
      <c r="AA294" s="321"/>
      <c r="AB294" s="321"/>
      <c r="AC294" s="140" t="s">
        <v>967</v>
      </c>
      <c r="AD294" s="317" t="s">
        <v>2491</v>
      </c>
      <c r="AE294" s="317" t="s">
        <v>939</v>
      </c>
      <c r="AF294" s="169" t="s">
        <v>2143</v>
      </c>
      <c r="AG294" s="228" t="s">
        <v>126</v>
      </c>
      <c r="AH294" s="1096" t="s">
        <v>1050</v>
      </c>
      <c r="AI294" s="318">
        <v>45414</v>
      </c>
      <c r="AJ294" s="318">
        <v>45636</v>
      </c>
      <c r="AK294" s="171">
        <f t="shared" si="17"/>
        <v>222</v>
      </c>
      <c r="AL294" s="233">
        <v>1</v>
      </c>
      <c r="AM294" s="95" t="s">
        <v>128</v>
      </c>
      <c r="AN294" s="1209" t="s">
        <v>787</v>
      </c>
      <c r="AO294" s="1209" t="s">
        <v>950</v>
      </c>
      <c r="AP294" s="1209" t="s">
        <v>787</v>
      </c>
      <c r="AQ294" s="1210" t="s">
        <v>950</v>
      </c>
    </row>
    <row r="295" spans="1:43" ht="68.25" customHeight="1" thickTop="1" thickBot="1">
      <c r="A295" s="1052" t="s">
        <v>928</v>
      </c>
      <c r="B295" s="934"/>
      <c r="C295" s="1004" t="s">
        <v>719</v>
      </c>
      <c r="D295" s="1004" t="s">
        <v>699</v>
      </c>
      <c r="E295" s="1007" t="s">
        <v>700</v>
      </c>
      <c r="F295" s="1004" t="s">
        <v>929</v>
      </c>
      <c r="G295" s="1004" t="s">
        <v>930</v>
      </c>
      <c r="H295" s="1004" t="s">
        <v>803</v>
      </c>
      <c r="I295" s="1007" t="s">
        <v>931</v>
      </c>
      <c r="J295" s="1004" t="s">
        <v>723</v>
      </c>
      <c r="K295" s="1007" t="s">
        <v>932</v>
      </c>
      <c r="L295" s="1004">
        <v>90</v>
      </c>
      <c r="M295" s="1004" t="s">
        <v>91</v>
      </c>
      <c r="N295" s="979" t="s">
        <v>998</v>
      </c>
      <c r="O295" s="934" t="s">
        <v>999</v>
      </c>
      <c r="P295" s="934" t="s">
        <v>1000</v>
      </c>
      <c r="Q295" s="950" t="s">
        <v>1001</v>
      </c>
      <c r="R295" s="849">
        <v>0.79</v>
      </c>
      <c r="S295" s="934" t="s">
        <v>91</v>
      </c>
      <c r="T295" s="661" t="s">
        <v>1051</v>
      </c>
      <c r="U295" s="983" t="s">
        <v>25</v>
      </c>
      <c r="V295" s="773" t="s">
        <v>1052</v>
      </c>
      <c r="W295" s="889">
        <v>0.06</v>
      </c>
      <c r="X295" s="757">
        <v>1</v>
      </c>
      <c r="Y295" s="934" t="s">
        <v>91</v>
      </c>
      <c r="Z295" s="937" t="s">
        <v>267</v>
      </c>
      <c r="AA295" s="668"/>
      <c r="AB295" s="668"/>
      <c r="AC295" s="1008" t="s">
        <v>967</v>
      </c>
      <c r="AD295" s="980" t="s">
        <v>2491</v>
      </c>
      <c r="AE295" s="980" t="s">
        <v>939</v>
      </c>
      <c r="AF295" s="937" t="s">
        <v>2144</v>
      </c>
      <c r="AG295" s="983" t="s">
        <v>126</v>
      </c>
      <c r="AH295" s="1106" t="s">
        <v>2499</v>
      </c>
      <c r="AI295" s="664">
        <v>45414</v>
      </c>
      <c r="AJ295" s="664">
        <v>45646</v>
      </c>
      <c r="AK295" s="665">
        <f t="shared" si="17"/>
        <v>232</v>
      </c>
      <c r="AL295" s="666">
        <v>1</v>
      </c>
      <c r="AM295" s="667" t="s">
        <v>128</v>
      </c>
      <c r="AN295" s="1213" t="s">
        <v>787</v>
      </c>
      <c r="AO295" s="1213" t="s">
        <v>950</v>
      </c>
      <c r="AP295" s="1213" t="s">
        <v>787</v>
      </c>
      <c r="AQ295" s="1214" t="s">
        <v>950</v>
      </c>
    </row>
    <row r="296" spans="1:43" ht="60" customHeight="1" thickTop="1" thickBot="1">
      <c r="A296" s="1051" t="s">
        <v>928</v>
      </c>
      <c r="B296" s="225"/>
      <c r="C296" s="222" t="s">
        <v>719</v>
      </c>
      <c r="D296" s="222" t="s">
        <v>699</v>
      </c>
      <c r="E296" s="222" t="s">
        <v>700</v>
      </c>
      <c r="F296" s="222" t="s">
        <v>929</v>
      </c>
      <c r="G296" s="222" t="s">
        <v>930</v>
      </c>
      <c r="H296" s="222" t="s">
        <v>803</v>
      </c>
      <c r="I296" s="224" t="s">
        <v>931</v>
      </c>
      <c r="J296" s="222" t="s">
        <v>723</v>
      </c>
      <c r="K296" s="224" t="s">
        <v>932</v>
      </c>
      <c r="L296" s="222">
        <v>90</v>
      </c>
      <c r="M296" s="222" t="s">
        <v>91</v>
      </c>
      <c r="N296" s="85" t="s">
        <v>998</v>
      </c>
      <c r="O296" s="225" t="s">
        <v>999</v>
      </c>
      <c r="P296" s="225" t="s">
        <v>1000</v>
      </c>
      <c r="Q296" s="226" t="s">
        <v>1001</v>
      </c>
      <c r="R296" s="150">
        <v>0.79</v>
      </c>
      <c r="S296" s="225" t="s">
        <v>91</v>
      </c>
      <c r="T296" s="329" t="s">
        <v>1053</v>
      </c>
      <c r="U296" s="228" t="s">
        <v>25</v>
      </c>
      <c r="V296" s="771" t="s">
        <v>1054</v>
      </c>
      <c r="W296" s="315">
        <v>0.06</v>
      </c>
      <c r="X296" s="316">
        <v>1</v>
      </c>
      <c r="Y296" s="225" t="s">
        <v>122</v>
      </c>
      <c r="Z296" s="169" t="s">
        <v>267</v>
      </c>
      <c r="AA296" s="321"/>
      <c r="AB296" s="321"/>
      <c r="AC296" s="140" t="s">
        <v>967</v>
      </c>
      <c r="AD296" s="317" t="s">
        <v>2491</v>
      </c>
      <c r="AE296" s="317" t="s">
        <v>939</v>
      </c>
      <c r="AF296" s="169" t="s">
        <v>2145</v>
      </c>
      <c r="AG296" s="228" t="s">
        <v>126</v>
      </c>
      <c r="AH296" s="1096" t="s">
        <v>2500</v>
      </c>
      <c r="AI296" s="318">
        <v>45414</v>
      </c>
      <c r="AJ296" s="318">
        <v>45563</v>
      </c>
      <c r="AK296" s="171">
        <f>AJ296-AI296</f>
        <v>149</v>
      </c>
      <c r="AL296" s="233">
        <v>1</v>
      </c>
      <c r="AM296" s="95" t="s">
        <v>128</v>
      </c>
      <c r="AN296" s="1209" t="s">
        <v>787</v>
      </c>
      <c r="AO296" s="1209" t="s">
        <v>950</v>
      </c>
      <c r="AP296" s="1209" t="s">
        <v>787</v>
      </c>
      <c r="AQ296" s="1210" t="s">
        <v>950</v>
      </c>
    </row>
    <row r="297" spans="1:43" ht="60" customHeight="1" thickTop="1" thickBot="1">
      <c r="A297" s="1055" t="s">
        <v>1055</v>
      </c>
      <c r="B297" s="979"/>
      <c r="C297" s="979" t="s">
        <v>1056</v>
      </c>
      <c r="D297" s="979" t="s">
        <v>699</v>
      </c>
      <c r="E297" s="979" t="s">
        <v>1107</v>
      </c>
      <c r="F297" s="979" t="s">
        <v>929</v>
      </c>
      <c r="G297" s="979" t="s">
        <v>1174</v>
      </c>
      <c r="H297" s="979" t="s">
        <v>1029</v>
      </c>
      <c r="I297" s="979" t="s">
        <v>1108</v>
      </c>
      <c r="J297" s="979" t="s">
        <v>1030</v>
      </c>
      <c r="K297" s="979" t="s">
        <v>932</v>
      </c>
      <c r="L297" s="979">
        <v>87</v>
      </c>
      <c r="M297" s="979" t="s">
        <v>91</v>
      </c>
      <c r="N297" s="979" t="s">
        <v>1175</v>
      </c>
      <c r="O297" s="979" t="s">
        <v>1176</v>
      </c>
      <c r="P297" s="979" t="s">
        <v>853</v>
      </c>
      <c r="Q297" s="979" t="s">
        <v>1067</v>
      </c>
      <c r="R297" s="689">
        <v>0.78</v>
      </c>
      <c r="S297" s="979" t="s">
        <v>91</v>
      </c>
      <c r="T297" s="676" t="s">
        <v>1177</v>
      </c>
      <c r="U297" s="676" t="s">
        <v>25</v>
      </c>
      <c r="V297" s="774" t="s">
        <v>1178</v>
      </c>
      <c r="W297" s="684">
        <v>0.1</v>
      </c>
      <c r="X297" s="684">
        <v>1</v>
      </c>
      <c r="Y297" s="937" t="s">
        <v>91</v>
      </c>
      <c r="Z297" s="937" t="s">
        <v>267</v>
      </c>
      <c r="AA297" s="685"/>
      <c r="AB297" s="685"/>
      <c r="AC297" s="686" t="s">
        <v>729</v>
      </c>
      <c r="AD297" s="687" t="s">
        <v>1071</v>
      </c>
      <c r="AE297" s="687" t="s">
        <v>1072</v>
      </c>
      <c r="AF297" s="937" t="s">
        <v>2146</v>
      </c>
      <c r="AG297" s="566" t="s">
        <v>126</v>
      </c>
      <c r="AH297" s="1021" t="s">
        <v>1179</v>
      </c>
      <c r="AI297" s="688">
        <v>45293</v>
      </c>
      <c r="AJ297" s="688">
        <v>45657</v>
      </c>
      <c r="AK297" s="665">
        <v>364</v>
      </c>
      <c r="AL297" s="689">
        <v>1</v>
      </c>
      <c r="AM297" s="667" t="s">
        <v>128</v>
      </c>
      <c r="AN297" s="1021" t="s">
        <v>1180</v>
      </c>
      <c r="AO297" s="1021" t="s">
        <v>1181</v>
      </c>
      <c r="AP297" s="1021"/>
      <c r="AQ297" s="1234" t="s">
        <v>1075</v>
      </c>
    </row>
    <row r="298" spans="1:43" ht="91.5" customHeight="1" thickTop="1" thickBot="1">
      <c r="A298" s="1044" t="s">
        <v>1055</v>
      </c>
      <c r="B298" s="85"/>
      <c r="C298" s="85" t="s">
        <v>1056</v>
      </c>
      <c r="D298" s="85" t="s">
        <v>699</v>
      </c>
      <c r="E298" s="85" t="s">
        <v>1107</v>
      </c>
      <c r="F298" s="85" t="s">
        <v>929</v>
      </c>
      <c r="G298" s="85" t="s">
        <v>1174</v>
      </c>
      <c r="H298" s="85" t="s">
        <v>1029</v>
      </c>
      <c r="I298" s="85" t="s">
        <v>1108</v>
      </c>
      <c r="J298" s="85" t="s">
        <v>1030</v>
      </c>
      <c r="K298" s="85" t="s">
        <v>932</v>
      </c>
      <c r="L298" s="85">
        <v>87</v>
      </c>
      <c r="M298" s="85" t="s">
        <v>91</v>
      </c>
      <c r="N298" s="85" t="s">
        <v>1175</v>
      </c>
      <c r="O298" s="85" t="s">
        <v>1543</v>
      </c>
      <c r="P298" s="85" t="s">
        <v>853</v>
      </c>
      <c r="Q298" s="85" t="s">
        <v>1544</v>
      </c>
      <c r="R298" s="165">
        <v>0.78</v>
      </c>
      <c r="S298" s="85" t="s">
        <v>91</v>
      </c>
      <c r="T298" s="146" t="s">
        <v>1182</v>
      </c>
      <c r="U298" s="146" t="s">
        <v>25</v>
      </c>
      <c r="V298" s="161" t="s">
        <v>1545</v>
      </c>
      <c r="W298" s="337">
        <v>0.15</v>
      </c>
      <c r="X298" s="684">
        <v>1</v>
      </c>
      <c r="Y298" s="85" t="s">
        <v>91</v>
      </c>
      <c r="Z298" s="169" t="s">
        <v>267</v>
      </c>
      <c r="AA298" s="149"/>
      <c r="AB298" s="341"/>
      <c r="AC298" s="140" t="s">
        <v>729</v>
      </c>
      <c r="AD298" s="335" t="s">
        <v>1071</v>
      </c>
      <c r="AE298" s="335" t="s">
        <v>1072</v>
      </c>
      <c r="AF298" s="169" t="s">
        <v>2147</v>
      </c>
      <c r="AG298" s="164" t="s">
        <v>126</v>
      </c>
      <c r="AH298" s="140" t="s">
        <v>1545</v>
      </c>
      <c r="AI298" s="170">
        <v>45293</v>
      </c>
      <c r="AJ298" s="170">
        <v>45657</v>
      </c>
      <c r="AK298" s="171">
        <v>364</v>
      </c>
      <c r="AL298" s="165">
        <v>1</v>
      </c>
      <c r="AM298" s="95" t="s">
        <v>128</v>
      </c>
      <c r="AN298" s="140" t="s">
        <v>1180</v>
      </c>
      <c r="AO298" s="140" t="s">
        <v>1181</v>
      </c>
      <c r="AP298" s="140"/>
      <c r="AQ298" s="1181" t="s">
        <v>1546</v>
      </c>
    </row>
    <row r="299" spans="1:43" ht="60" customHeight="1" thickTop="1">
      <c r="A299" s="1857" t="s">
        <v>446</v>
      </c>
      <c r="B299" s="1860"/>
      <c r="C299" s="1360" t="s">
        <v>719</v>
      </c>
      <c r="D299" s="1360" t="s">
        <v>699</v>
      </c>
      <c r="E299" s="1360" t="s">
        <v>700</v>
      </c>
      <c r="F299" s="1360" t="s">
        <v>929</v>
      </c>
      <c r="G299" s="1360" t="s">
        <v>930</v>
      </c>
      <c r="H299" s="1360" t="s">
        <v>1029</v>
      </c>
      <c r="I299" s="1360" t="s">
        <v>931</v>
      </c>
      <c r="J299" s="1360" t="s">
        <v>1030</v>
      </c>
      <c r="K299" s="1360" t="s">
        <v>932</v>
      </c>
      <c r="L299" s="1360">
        <v>89</v>
      </c>
      <c r="M299" s="1360" t="s">
        <v>91</v>
      </c>
      <c r="N299" s="1327" t="s">
        <v>1175</v>
      </c>
      <c r="O299" s="1327" t="s">
        <v>1189</v>
      </c>
      <c r="P299" s="1327" t="s">
        <v>1190</v>
      </c>
      <c r="Q299" s="1327" t="s">
        <v>1191</v>
      </c>
      <c r="R299" s="1327">
        <v>4400</v>
      </c>
      <c r="S299" s="1327" t="s">
        <v>122</v>
      </c>
      <c r="T299" s="1721" t="s">
        <v>1192</v>
      </c>
      <c r="U299" s="1721" t="s">
        <v>25</v>
      </c>
      <c r="V299" s="1350" t="s">
        <v>1193</v>
      </c>
      <c r="W299" s="1851">
        <v>0.02</v>
      </c>
      <c r="X299" s="1334">
        <v>1</v>
      </c>
      <c r="Y299" s="1327" t="s">
        <v>91</v>
      </c>
      <c r="Z299" s="1327" t="s">
        <v>267</v>
      </c>
      <c r="AA299" s="1854"/>
      <c r="AB299" s="1845"/>
      <c r="AC299" s="1327" t="s">
        <v>729</v>
      </c>
      <c r="AD299" s="1341" t="s">
        <v>2498</v>
      </c>
      <c r="AE299" s="1341" t="s">
        <v>461</v>
      </c>
      <c r="AF299" s="974" t="s">
        <v>2148</v>
      </c>
      <c r="AG299" s="1001" t="s">
        <v>126</v>
      </c>
      <c r="AH299" s="1024" t="s">
        <v>1194</v>
      </c>
      <c r="AI299" s="382">
        <v>45323</v>
      </c>
      <c r="AJ299" s="383">
        <v>45382</v>
      </c>
      <c r="AK299" s="988">
        <f t="shared" ref="AK299:AK362" si="18">AJ299-AI299</f>
        <v>59</v>
      </c>
      <c r="AL299" s="384">
        <v>0.5</v>
      </c>
      <c r="AM299" s="385" t="s">
        <v>128</v>
      </c>
      <c r="AN299" s="1022" t="s">
        <v>486</v>
      </c>
      <c r="AO299" s="1022" t="s">
        <v>487</v>
      </c>
      <c r="AP299" s="1022"/>
      <c r="AQ299" s="1171"/>
    </row>
    <row r="300" spans="1:43" ht="69.75" customHeight="1">
      <c r="A300" s="1858"/>
      <c r="B300" s="1713"/>
      <c r="C300" s="1713"/>
      <c r="D300" s="1713"/>
      <c r="E300" s="1713"/>
      <c r="F300" s="1713"/>
      <c r="G300" s="1713"/>
      <c r="H300" s="1713"/>
      <c r="I300" s="1713"/>
      <c r="J300" s="1713"/>
      <c r="K300" s="1713"/>
      <c r="L300" s="1713"/>
      <c r="M300" s="1713"/>
      <c r="N300" s="1713"/>
      <c r="O300" s="1713"/>
      <c r="P300" s="1713"/>
      <c r="Q300" s="1713"/>
      <c r="R300" s="1713"/>
      <c r="S300" s="1713"/>
      <c r="T300" s="1849"/>
      <c r="U300" s="1849"/>
      <c r="V300" s="1700"/>
      <c r="W300" s="1852"/>
      <c r="X300" s="1649"/>
      <c r="Y300" s="1848"/>
      <c r="Z300" s="1848"/>
      <c r="AA300" s="1855"/>
      <c r="AB300" s="1846"/>
      <c r="AC300" s="1848"/>
      <c r="AD300" s="1649"/>
      <c r="AE300" s="1649"/>
      <c r="AF300" s="38" t="s">
        <v>2149</v>
      </c>
      <c r="AG300" s="1002" t="s">
        <v>126</v>
      </c>
      <c r="AH300" s="1107" t="s">
        <v>1195</v>
      </c>
      <c r="AI300" s="386">
        <v>45323</v>
      </c>
      <c r="AJ300" s="387">
        <v>45382</v>
      </c>
      <c r="AK300" s="115">
        <f t="shared" si="18"/>
        <v>59</v>
      </c>
      <c r="AL300" s="388">
        <v>0.25</v>
      </c>
      <c r="AM300" s="389" t="s">
        <v>128</v>
      </c>
      <c r="AN300" s="1025" t="s">
        <v>486</v>
      </c>
      <c r="AO300" s="1025" t="s">
        <v>487</v>
      </c>
      <c r="AP300" s="1025"/>
      <c r="AQ300" s="1173"/>
    </row>
    <row r="301" spans="1:43" ht="70.5" customHeight="1" thickBot="1">
      <c r="A301" s="1859"/>
      <c r="B301" s="1342"/>
      <c r="C301" s="1342"/>
      <c r="D301" s="1342"/>
      <c r="E301" s="1342"/>
      <c r="F301" s="1342"/>
      <c r="G301" s="1342"/>
      <c r="H301" s="1342"/>
      <c r="I301" s="1342"/>
      <c r="J301" s="1342"/>
      <c r="K301" s="1342"/>
      <c r="L301" s="1342"/>
      <c r="M301" s="1342"/>
      <c r="N301" s="1342"/>
      <c r="O301" s="1342"/>
      <c r="P301" s="1342"/>
      <c r="Q301" s="1342"/>
      <c r="R301" s="1342"/>
      <c r="S301" s="1342"/>
      <c r="T301" s="1850"/>
      <c r="U301" s="1850"/>
      <c r="V301" s="1656"/>
      <c r="W301" s="1853"/>
      <c r="X301" s="1650"/>
      <c r="Y301" s="1328"/>
      <c r="Z301" s="1328"/>
      <c r="AA301" s="1856"/>
      <c r="AB301" s="1847"/>
      <c r="AC301" s="1328"/>
      <c r="AD301" s="1650"/>
      <c r="AE301" s="1650"/>
      <c r="AF301" s="33" t="s">
        <v>2150</v>
      </c>
      <c r="AG301" s="1003" t="s">
        <v>126</v>
      </c>
      <c r="AH301" s="390" t="s">
        <v>1196</v>
      </c>
      <c r="AI301" s="391">
        <v>45323</v>
      </c>
      <c r="AJ301" s="392">
        <v>45382</v>
      </c>
      <c r="AK301" s="990">
        <f t="shared" si="18"/>
        <v>59</v>
      </c>
      <c r="AL301" s="393">
        <v>0.25</v>
      </c>
      <c r="AM301" s="394" t="s">
        <v>128</v>
      </c>
      <c r="AN301" s="1023" t="s">
        <v>486</v>
      </c>
      <c r="AO301" s="1023" t="s">
        <v>487</v>
      </c>
      <c r="AP301" s="1023"/>
      <c r="AQ301" s="1172"/>
    </row>
    <row r="302" spans="1:43" ht="97.5" customHeight="1" thickTop="1">
      <c r="A302" s="1857" t="s">
        <v>446</v>
      </c>
      <c r="B302" s="1860"/>
      <c r="C302" s="1360" t="s">
        <v>719</v>
      </c>
      <c r="D302" s="1360" t="s">
        <v>699</v>
      </c>
      <c r="E302" s="1360" t="s">
        <v>700</v>
      </c>
      <c r="F302" s="1360" t="s">
        <v>929</v>
      </c>
      <c r="G302" s="1360" t="s">
        <v>930</v>
      </c>
      <c r="H302" s="1360" t="s">
        <v>1029</v>
      </c>
      <c r="I302" s="1360" t="s">
        <v>931</v>
      </c>
      <c r="J302" s="1360" t="s">
        <v>1030</v>
      </c>
      <c r="K302" s="1360" t="s">
        <v>932</v>
      </c>
      <c r="L302" s="1360">
        <v>89</v>
      </c>
      <c r="M302" s="1360" t="s">
        <v>91</v>
      </c>
      <c r="N302" s="1327" t="s">
        <v>1175</v>
      </c>
      <c r="O302" s="1327" t="s">
        <v>1189</v>
      </c>
      <c r="P302" s="1327" t="s">
        <v>1190</v>
      </c>
      <c r="Q302" s="1327" t="s">
        <v>1191</v>
      </c>
      <c r="R302" s="1327">
        <v>4400</v>
      </c>
      <c r="S302" s="1327" t="s">
        <v>122</v>
      </c>
      <c r="T302" s="1721" t="s">
        <v>1197</v>
      </c>
      <c r="U302" s="1721" t="s">
        <v>25</v>
      </c>
      <c r="V302" s="1350" t="s">
        <v>1198</v>
      </c>
      <c r="W302" s="1851">
        <v>0.02</v>
      </c>
      <c r="X302" s="1334">
        <v>1</v>
      </c>
      <c r="Y302" s="1327" t="s">
        <v>91</v>
      </c>
      <c r="Z302" s="1327" t="s">
        <v>267</v>
      </c>
      <c r="AA302" s="1854"/>
      <c r="AB302" s="1845"/>
      <c r="AC302" s="1327" t="s">
        <v>729</v>
      </c>
      <c r="AD302" s="1341" t="s">
        <v>2498</v>
      </c>
      <c r="AE302" s="1341" t="s">
        <v>461</v>
      </c>
      <c r="AF302" s="974" t="s">
        <v>2151</v>
      </c>
      <c r="AG302" s="1001" t="s">
        <v>126</v>
      </c>
      <c r="AH302" s="1015" t="s">
        <v>2474</v>
      </c>
      <c r="AI302" s="382">
        <v>45383</v>
      </c>
      <c r="AJ302" s="383">
        <v>45473</v>
      </c>
      <c r="AK302" s="988">
        <f t="shared" si="18"/>
        <v>90</v>
      </c>
      <c r="AL302" s="173">
        <v>0.2</v>
      </c>
      <c r="AM302" s="974" t="s">
        <v>128</v>
      </c>
      <c r="AN302" s="1022" t="s">
        <v>486</v>
      </c>
      <c r="AO302" s="1022" t="s">
        <v>487</v>
      </c>
      <c r="AP302" s="1022"/>
      <c r="AQ302" s="1171"/>
    </row>
    <row r="303" spans="1:43" ht="81" customHeight="1">
      <c r="A303" s="1858"/>
      <c r="B303" s="1713"/>
      <c r="C303" s="1713"/>
      <c r="D303" s="1713"/>
      <c r="E303" s="1713"/>
      <c r="F303" s="1713"/>
      <c r="G303" s="1713"/>
      <c r="H303" s="1713"/>
      <c r="I303" s="1713"/>
      <c r="J303" s="1713"/>
      <c r="K303" s="1713"/>
      <c r="L303" s="1713"/>
      <c r="M303" s="1713"/>
      <c r="N303" s="1713"/>
      <c r="O303" s="1713"/>
      <c r="P303" s="1713"/>
      <c r="Q303" s="1713"/>
      <c r="R303" s="1713"/>
      <c r="S303" s="1713"/>
      <c r="T303" s="1849"/>
      <c r="U303" s="1849"/>
      <c r="V303" s="1700"/>
      <c r="W303" s="1852"/>
      <c r="X303" s="1649"/>
      <c r="Y303" s="1848"/>
      <c r="Z303" s="1848"/>
      <c r="AA303" s="1855"/>
      <c r="AB303" s="1846"/>
      <c r="AC303" s="1848"/>
      <c r="AD303" s="1649"/>
      <c r="AE303" s="1649"/>
      <c r="AF303" s="38" t="s">
        <v>2152</v>
      </c>
      <c r="AG303" s="1002" t="s">
        <v>126</v>
      </c>
      <c r="AH303" s="1016" t="s">
        <v>1199</v>
      </c>
      <c r="AI303" s="386">
        <v>45323</v>
      </c>
      <c r="AJ303" s="387">
        <v>45473</v>
      </c>
      <c r="AK303" s="115">
        <f t="shared" si="18"/>
        <v>150</v>
      </c>
      <c r="AL303" s="174">
        <v>0.2</v>
      </c>
      <c r="AM303" s="38" t="s">
        <v>128</v>
      </c>
      <c r="AN303" s="1025" t="s">
        <v>486</v>
      </c>
      <c r="AO303" s="1025" t="s">
        <v>487</v>
      </c>
      <c r="AP303" s="1025"/>
      <c r="AQ303" s="1173"/>
    </row>
    <row r="304" spans="1:43" ht="67.5" customHeight="1">
      <c r="A304" s="1858"/>
      <c r="B304" s="1713"/>
      <c r="C304" s="1713"/>
      <c r="D304" s="1713"/>
      <c r="E304" s="1713"/>
      <c r="F304" s="1713"/>
      <c r="G304" s="1713"/>
      <c r="H304" s="1713"/>
      <c r="I304" s="1713"/>
      <c r="J304" s="1713"/>
      <c r="K304" s="1713"/>
      <c r="L304" s="1713"/>
      <c r="M304" s="1713"/>
      <c r="N304" s="1713"/>
      <c r="O304" s="1713"/>
      <c r="P304" s="1713"/>
      <c r="Q304" s="1713"/>
      <c r="R304" s="1713"/>
      <c r="S304" s="1713"/>
      <c r="T304" s="1849"/>
      <c r="U304" s="1849"/>
      <c r="V304" s="1700"/>
      <c r="W304" s="1852"/>
      <c r="X304" s="1649"/>
      <c r="Y304" s="1848"/>
      <c r="Z304" s="1848"/>
      <c r="AA304" s="1855"/>
      <c r="AB304" s="1846"/>
      <c r="AC304" s="1848"/>
      <c r="AD304" s="1649"/>
      <c r="AE304" s="1649"/>
      <c r="AF304" s="38" t="s">
        <v>2153</v>
      </c>
      <c r="AG304" s="1002" t="s">
        <v>126</v>
      </c>
      <c r="AH304" s="1016" t="s">
        <v>1200</v>
      </c>
      <c r="AI304" s="172">
        <v>45383</v>
      </c>
      <c r="AJ304" s="36">
        <v>45565</v>
      </c>
      <c r="AK304" s="115">
        <f t="shared" si="18"/>
        <v>182</v>
      </c>
      <c r="AL304" s="174">
        <v>0.2</v>
      </c>
      <c r="AM304" s="38" t="s">
        <v>128</v>
      </c>
      <c r="AN304" s="1025" t="s">
        <v>486</v>
      </c>
      <c r="AO304" s="1025" t="s">
        <v>487</v>
      </c>
      <c r="AP304" s="1025"/>
      <c r="AQ304" s="1173"/>
    </row>
    <row r="305" spans="1:43" ht="101.25" customHeight="1">
      <c r="A305" s="1858"/>
      <c r="B305" s="1713"/>
      <c r="C305" s="1713"/>
      <c r="D305" s="1713"/>
      <c r="E305" s="1713"/>
      <c r="F305" s="1713"/>
      <c r="G305" s="1713"/>
      <c r="H305" s="1713"/>
      <c r="I305" s="1713"/>
      <c r="J305" s="1713"/>
      <c r="K305" s="1713"/>
      <c r="L305" s="1713"/>
      <c r="M305" s="1713"/>
      <c r="N305" s="1713"/>
      <c r="O305" s="1713"/>
      <c r="P305" s="1713"/>
      <c r="Q305" s="1713"/>
      <c r="R305" s="1713"/>
      <c r="S305" s="1713"/>
      <c r="T305" s="1849"/>
      <c r="U305" s="1849"/>
      <c r="V305" s="1700"/>
      <c r="W305" s="1852"/>
      <c r="X305" s="1649"/>
      <c r="Y305" s="1848"/>
      <c r="Z305" s="1848"/>
      <c r="AA305" s="1855"/>
      <c r="AB305" s="1846"/>
      <c r="AC305" s="1848"/>
      <c r="AD305" s="1649"/>
      <c r="AE305" s="1649"/>
      <c r="AF305" s="38" t="s">
        <v>2154</v>
      </c>
      <c r="AG305" s="1002" t="s">
        <v>126</v>
      </c>
      <c r="AH305" s="1016" t="s">
        <v>1201</v>
      </c>
      <c r="AI305" s="172">
        <v>45323</v>
      </c>
      <c r="AJ305" s="36">
        <v>45382</v>
      </c>
      <c r="AK305" s="115">
        <f t="shared" si="18"/>
        <v>59</v>
      </c>
      <c r="AL305" s="174">
        <v>0.2</v>
      </c>
      <c r="AM305" s="38" t="s">
        <v>128</v>
      </c>
      <c r="AN305" s="1025" t="s">
        <v>486</v>
      </c>
      <c r="AO305" s="1025" t="s">
        <v>487</v>
      </c>
      <c r="AP305" s="1025"/>
      <c r="AQ305" s="1173"/>
    </row>
    <row r="306" spans="1:43" ht="96.75" customHeight="1" thickBot="1">
      <c r="A306" s="1859"/>
      <c r="B306" s="1342"/>
      <c r="C306" s="1342"/>
      <c r="D306" s="1342"/>
      <c r="E306" s="1342"/>
      <c r="F306" s="1342"/>
      <c r="G306" s="1342"/>
      <c r="H306" s="1342"/>
      <c r="I306" s="1342"/>
      <c r="J306" s="1342"/>
      <c r="K306" s="1342"/>
      <c r="L306" s="1342"/>
      <c r="M306" s="1342"/>
      <c r="N306" s="1342"/>
      <c r="O306" s="1342"/>
      <c r="P306" s="1342"/>
      <c r="Q306" s="1342"/>
      <c r="R306" s="1342"/>
      <c r="S306" s="1342"/>
      <c r="T306" s="1850"/>
      <c r="U306" s="1850"/>
      <c r="V306" s="1656"/>
      <c r="W306" s="1853"/>
      <c r="X306" s="1650"/>
      <c r="Y306" s="1328"/>
      <c r="Z306" s="1328"/>
      <c r="AA306" s="1856"/>
      <c r="AB306" s="1847"/>
      <c r="AC306" s="1328"/>
      <c r="AD306" s="1650"/>
      <c r="AE306" s="1650"/>
      <c r="AF306" s="33" t="s">
        <v>2155</v>
      </c>
      <c r="AG306" s="1003" t="s">
        <v>126</v>
      </c>
      <c r="AH306" s="1017" t="s">
        <v>1202</v>
      </c>
      <c r="AI306" s="159">
        <v>45383</v>
      </c>
      <c r="AJ306" s="39">
        <v>45565</v>
      </c>
      <c r="AK306" s="990">
        <f t="shared" si="18"/>
        <v>182</v>
      </c>
      <c r="AL306" s="175">
        <v>0.2</v>
      </c>
      <c r="AM306" s="33" t="s">
        <v>128</v>
      </c>
      <c r="AN306" s="1023" t="s">
        <v>486</v>
      </c>
      <c r="AO306" s="1023" t="s">
        <v>487</v>
      </c>
      <c r="AP306" s="1023"/>
      <c r="AQ306" s="1172"/>
    </row>
    <row r="307" spans="1:43" ht="60" customHeight="1" thickTop="1">
      <c r="A307" s="1857" t="s">
        <v>446</v>
      </c>
      <c r="B307" s="1860"/>
      <c r="C307" s="1360" t="s">
        <v>719</v>
      </c>
      <c r="D307" s="1360" t="s">
        <v>699</v>
      </c>
      <c r="E307" s="1360" t="s">
        <v>700</v>
      </c>
      <c r="F307" s="1360" t="s">
        <v>929</v>
      </c>
      <c r="G307" s="1360" t="s">
        <v>930</v>
      </c>
      <c r="H307" s="1360" t="s">
        <v>1029</v>
      </c>
      <c r="I307" s="1360" t="s">
        <v>931</v>
      </c>
      <c r="J307" s="1360" t="s">
        <v>1030</v>
      </c>
      <c r="K307" s="1360" t="s">
        <v>932</v>
      </c>
      <c r="L307" s="1360">
        <v>89</v>
      </c>
      <c r="M307" s="1360" t="s">
        <v>91</v>
      </c>
      <c r="N307" s="1327" t="s">
        <v>1175</v>
      </c>
      <c r="O307" s="1327" t="s">
        <v>1189</v>
      </c>
      <c r="P307" s="1327" t="s">
        <v>1190</v>
      </c>
      <c r="Q307" s="1327" t="s">
        <v>1191</v>
      </c>
      <c r="R307" s="1327">
        <v>4400</v>
      </c>
      <c r="S307" s="1327" t="s">
        <v>122</v>
      </c>
      <c r="T307" s="1721" t="s">
        <v>1203</v>
      </c>
      <c r="U307" s="1721" t="s">
        <v>25</v>
      </c>
      <c r="V307" s="1350" t="s">
        <v>1204</v>
      </c>
      <c r="W307" s="1851">
        <v>0.02</v>
      </c>
      <c r="X307" s="1334">
        <v>1</v>
      </c>
      <c r="Y307" s="1327" t="s">
        <v>91</v>
      </c>
      <c r="Z307" s="1327" t="s">
        <v>267</v>
      </c>
      <c r="AA307" s="1854"/>
      <c r="AB307" s="1845"/>
      <c r="AC307" s="1327" t="s">
        <v>729</v>
      </c>
      <c r="AD307" s="1341" t="s">
        <v>2498</v>
      </c>
      <c r="AE307" s="1341" t="s">
        <v>461</v>
      </c>
      <c r="AF307" s="974" t="s">
        <v>2156</v>
      </c>
      <c r="AG307" s="1001" t="s">
        <v>126</v>
      </c>
      <c r="AH307" s="1015" t="s">
        <v>1205</v>
      </c>
      <c r="AI307" s="382">
        <v>45323</v>
      </c>
      <c r="AJ307" s="383">
        <v>45382</v>
      </c>
      <c r="AK307" s="988">
        <f t="shared" si="18"/>
        <v>59</v>
      </c>
      <c r="AL307" s="173">
        <v>0.25</v>
      </c>
      <c r="AM307" s="974" t="s">
        <v>128</v>
      </c>
      <c r="AN307" s="1022" t="s">
        <v>486</v>
      </c>
      <c r="AO307" s="1022" t="s">
        <v>487</v>
      </c>
      <c r="AP307" s="1022"/>
      <c r="AQ307" s="1171"/>
    </row>
    <row r="308" spans="1:43" ht="60" customHeight="1">
      <c r="A308" s="1858"/>
      <c r="B308" s="1713"/>
      <c r="C308" s="1713"/>
      <c r="D308" s="1713"/>
      <c r="E308" s="1713"/>
      <c r="F308" s="1713"/>
      <c r="G308" s="1713"/>
      <c r="H308" s="1713"/>
      <c r="I308" s="1713"/>
      <c r="J308" s="1713"/>
      <c r="K308" s="1713"/>
      <c r="L308" s="1713"/>
      <c r="M308" s="1713"/>
      <c r="N308" s="1713"/>
      <c r="O308" s="1713"/>
      <c r="P308" s="1713"/>
      <c r="Q308" s="1713"/>
      <c r="R308" s="1713"/>
      <c r="S308" s="1713"/>
      <c r="T308" s="1849"/>
      <c r="U308" s="1849"/>
      <c r="V308" s="1700"/>
      <c r="W308" s="1852"/>
      <c r="X308" s="1649"/>
      <c r="Y308" s="1848"/>
      <c r="Z308" s="1848"/>
      <c r="AA308" s="1855"/>
      <c r="AB308" s="1846"/>
      <c r="AC308" s="1848"/>
      <c r="AD308" s="1649"/>
      <c r="AE308" s="1649"/>
      <c r="AF308" s="38" t="s">
        <v>2668</v>
      </c>
      <c r="AG308" s="1002" t="s">
        <v>126</v>
      </c>
      <c r="AH308" s="1108" t="s">
        <v>1206</v>
      </c>
      <c r="AI308" s="386">
        <v>45323</v>
      </c>
      <c r="AJ308" s="387">
        <v>45473</v>
      </c>
      <c r="AK308" s="115">
        <f t="shared" si="18"/>
        <v>150</v>
      </c>
      <c r="AL308" s="174">
        <v>0.25</v>
      </c>
      <c r="AM308" s="38" t="s">
        <v>128</v>
      </c>
      <c r="AN308" s="1025" t="s">
        <v>486</v>
      </c>
      <c r="AO308" s="1025" t="s">
        <v>487</v>
      </c>
      <c r="AP308" s="1025"/>
      <c r="AQ308" s="1173"/>
    </row>
    <row r="309" spans="1:43" ht="50.25" customHeight="1">
      <c r="A309" s="1858"/>
      <c r="B309" s="1713"/>
      <c r="C309" s="1713"/>
      <c r="D309" s="1713"/>
      <c r="E309" s="1713"/>
      <c r="F309" s="1713"/>
      <c r="G309" s="1713"/>
      <c r="H309" s="1713"/>
      <c r="I309" s="1713"/>
      <c r="J309" s="1713"/>
      <c r="K309" s="1713"/>
      <c r="L309" s="1713"/>
      <c r="M309" s="1713"/>
      <c r="N309" s="1713"/>
      <c r="O309" s="1713"/>
      <c r="P309" s="1713"/>
      <c r="Q309" s="1713"/>
      <c r="R309" s="1713"/>
      <c r="S309" s="1713"/>
      <c r="T309" s="1849"/>
      <c r="U309" s="1849"/>
      <c r="V309" s="1700"/>
      <c r="W309" s="1852"/>
      <c r="X309" s="1649"/>
      <c r="Y309" s="1848"/>
      <c r="Z309" s="1848"/>
      <c r="AA309" s="1855"/>
      <c r="AB309" s="1846"/>
      <c r="AC309" s="1848"/>
      <c r="AD309" s="1649"/>
      <c r="AE309" s="1649"/>
      <c r="AF309" s="38" t="s">
        <v>2157</v>
      </c>
      <c r="AG309" s="1002" t="s">
        <v>126</v>
      </c>
      <c r="AH309" s="1108" t="s">
        <v>2475</v>
      </c>
      <c r="AI309" s="386">
        <v>45383</v>
      </c>
      <c r="AJ309" s="387">
        <v>45565</v>
      </c>
      <c r="AK309" s="115">
        <f t="shared" si="18"/>
        <v>182</v>
      </c>
      <c r="AL309" s="174">
        <v>0.25</v>
      </c>
      <c r="AM309" s="38" t="s">
        <v>128</v>
      </c>
      <c r="AN309" s="1025" t="s">
        <v>486</v>
      </c>
      <c r="AO309" s="1025" t="s">
        <v>487</v>
      </c>
      <c r="AP309" s="1025"/>
      <c r="AQ309" s="1173"/>
    </row>
    <row r="310" spans="1:43" ht="66.75" customHeight="1" thickBot="1">
      <c r="A310" s="1859"/>
      <c r="B310" s="1342"/>
      <c r="C310" s="1342"/>
      <c r="D310" s="1342"/>
      <c r="E310" s="1342"/>
      <c r="F310" s="1342"/>
      <c r="G310" s="1342"/>
      <c r="H310" s="1342"/>
      <c r="I310" s="1342"/>
      <c r="J310" s="1342"/>
      <c r="K310" s="1342"/>
      <c r="L310" s="1342"/>
      <c r="M310" s="1342"/>
      <c r="N310" s="1342"/>
      <c r="O310" s="1342"/>
      <c r="P310" s="1342"/>
      <c r="Q310" s="1342"/>
      <c r="R310" s="1342"/>
      <c r="S310" s="1342"/>
      <c r="T310" s="1850"/>
      <c r="U310" s="1850"/>
      <c r="V310" s="1656"/>
      <c r="W310" s="1853"/>
      <c r="X310" s="1650"/>
      <c r="Y310" s="1328"/>
      <c r="Z310" s="1328"/>
      <c r="AA310" s="1856"/>
      <c r="AB310" s="1847"/>
      <c r="AC310" s="1328"/>
      <c r="AD310" s="1650"/>
      <c r="AE310" s="1650"/>
      <c r="AF310" s="33" t="s">
        <v>2158</v>
      </c>
      <c r="AG310" s="1003" t="s">
        <v>126</v>
      </c>
      <c r="AH310" s="1109" t="s">
        <v>2476</v>
      </c>
      <c r="AI310" s="391">
        <v>45474</v>
      </c>
      <c r="AJ310" s="392">
        <v>45626</v>
      </c>
      <c r="AK310" s="990">
        <f t="shared" si="18"/>
        <v>152</v>
      </c>
      <c r="AL310" s="175">
        <v>0.25</v>
      </c>
      <c r="AM310" s="33" t="s">
        <v>128</v>
      </c>
      <c r="AN310" s="1023" t="s">
        <v>486</v>
      </c>
      <c r="AO310" s="1023" t="s">
        <v>487</v>
      </c>
      <c r="AP310" s="1023"/>
      <c r="AQ310" s="1172"/>
    </row>
    <row r="311" spans="1:43" ht="82.5" customHeight="1" thickTop="1">
      <c r="A311" s="1857" t="s">
        <v>446</v>
      </c>
      <c r="B311" s="1860"/>
      <c r="C311" s="1360" t="s">
        <v>719</v>
      </c>
      <c r="D311" s="1360" t="s">
        <v>699</v>
      </c>
      <c r="E311" s="1360" t="s">
        <v>700</v>
      </c>
      <c r="F311" s="1360" t="s">
        <v>929</v>
      </c>
      <c r="G311" s="1360" t="s">
        <v>930</v>
      </c>
      <c r="H311" s="1360" t="s">
        <v>1029</v>
      </c>
      <c r="I311" s="1360" t="s">
        <v>931</v>
      </c>
      <c r="J311" s="1360" t="s">
        <v>1030</v>
      </c>
      <c r="K311" s="1360" t="s">
        <v>932</v>
      </c>
      <c r="L311" s="1360">
        <v>89</v>
      </c>
      <c r="M311" s="1360" t="s">
        <v>91</v>
      </c>
      <c r="N311" s="1327" t="s">
        <v>1175</v>
      </c>
      <c r="O311" s="1327" t="s">
        <v>1189</v>
      </c>
      <c r="P311" s="1327" t="s">
        <v>732</v>
      </c>
      <c r="Q311" s="1327" t="s">
        <v>1207</v>
      </c>
      <c r="R311" s="1851">
        <v>0.8</v>
      </c>
      <c r="S311" s="1327" t="s">
        <v>91</v>
      </c>
      <c r="T311" s="1721" t="s">
        <v>1208</v>
      </c>
      <c r="U311" s="1721" t="s">
        <v>25</v>
      </c>
      <c r="V311" s="1350" t="s">
        <v>1209</v>
      </c>
      <c r="W311" s="1851">
        <v>0.02</v>
      </c>
      <c r="X311" s="1334">
        <v>1</v>
      </c>
      <c r="Y311" s="1327" t="s">
        <v>91</v>
      </c>
      <c r="Z311" s="1327" t="s">
        <v>267</v>
      </c>
      <c r="AA311" s="1854"/>
      <c r="AB311" s="1845"/>
      <c r="AC311" s="1327" t="s">
        <v>729</v>
      </c>
      <c r="AD311" s="1341" t="s">
        <v>2498</v>
      </c>
      <c r="AE311" s="1341" t="s">
        <v>461</v>
      </c>
      <c r="AF311" s="974" t="s">
        <v>2159</v>
      </c>
      <c r="AG311" s="1001" t="s">
        <v>126</v>
      </c>
      <c r="AH311" s="1024" t="s">
        <v>2477</v>
      </c>
      <c r="AI311" s="382">
        <v>45383</v>
      </c>
      <c r="AJ311" s="383">
        <v>45565</v>
      </c>
      <c r="AK311" s="988">
        <f t="shared" si="18"/>
        <v>182</v>
      </c>
      <c r="AL311" s="384">
        <v>0.1</v>
      </c>
      <c r="AM311" s="385" t="s">
        <v>128</v>
      </c>
      <c r="AN311" s="1024" t="s">
        <v>486</v>
      </c>
      <c r="AO311" s="1024" t="s">
        <v>487</v>
      </c>
      <c r="AP311" s="1024"/>
      <c r="AQ311" s="1219"/>
    </row>
    <row r="312" spans="1:43" ht="60" customHeight="1">
      <c r="A312" s="1858"/>
      <c r="B312" s="1713"/>
      <c r="C312" s="1713"/>
      <c r="D312" s="1713"/>
      <c r="E312" s="1713"/>
      <c r="F312" s="1713"/>
      <c r="G312" s="1713"/>
      <c r="H312" s="1713"/>
      <c r="I312" s="1713"/>
      <c r="J312" s="1713"/>
      <c r="K312" s="1713"/>
      <c r="L312" s="1713"/>
      <c r="M312" s="1713"/>
      <c r="N312" s="1713"/>
      <c r="O312" s="1713"/>
      <c r="P312" s="1713"/>
      <c r="Q312" s="1713"/>
      <c r="R312" s="1713"/>
      <c r="S312" s="1713"/>
      <c r="T312" s="1849"/>
      <c r="U312" s="1849"/>
      <c r="V312" s="1700"/>
      <c r="W312" s="1852"/>
      <c r="X312" s="1649"/>
      <c r="Y312" s="1848"/>
      <c r="Z312" s="1848"/>
      <c r="AA312" s="1855"/>
      <c r="AB312" s="1846"/>
      <c r="AC312" s="1848"/>
      <c r="AD312" s="1649"/>
      <c r="AE312" s="1649"/>
      <c r="AF312" s="38" t="s">
        <v>2160</v>
      </c>
      <c r="AG312" s="1002" t="s">
        <v>126</v>
      </c>
      <c r="AH312" s="1107" t="s">
        <v>1210</v>
      </c>
      <c r="AI312" s="386">
        <v>45474</v>
      </c>
      <c r="AJ312" s="387">
        <v>45565</v>
      </c>
      <c r="AK312" s="115">
        <f t="shared" si="18"/>
        <v>91</v>
      </c>
      <c r="AL312" s="388">
        <v>0.1</v>
      </c>
      <c r="AM312" s="389" t="s">
        <v>128</v>
      </c>
      <c r="AN312" s="1107" t="s">
        <v>486</v>
      </c>
      <c r="AO312" s="1107" t="s">
        <v>487</v>
      </c>
      <c r="AP312" s="1107"/>
      <c r="AQ312" s="1235"/>
    </row>
    <row r="313" spans="1:43" ht="60" customHeight="1">
      <c r="A313" s="1858"/>
      <c r="B313" s="1713"/>
      <c r="C313" s="1713"/>
      <c r="D313" s="1713"/>
      <c r="E313" s="1713"/>
      <c r="F313" s="1713"/>
      <c r="G313" s="1713"/>
      <c r="H313" s="1713"/>
      <c r="I313" s="1713"/>
      <c r="J313" s="1713"/>
      <c r="K313" s="1713"/>
      <c r="L313" s="1713"/>
      <c r="M313" s="1713"/>
      <c r="N313" s="1713"/>
      <c r="O313" s="1713"/>
      <c r="P313" s="1713"/>
      <c r="Q313" s="1713"/>
      <c r="R313" s="1713"/>
      <c r="S313" s="1713"/>
      <c r="T313" s="1849"/>
      <c r="U313" s="1849"/>
      <c r="V313" s="1700"/>
      <c r="W313" s="1852"/>
      <c r="X313" s="1649"/>
      <c r="Y313" s="1848"/>
      <c r="Z313" s="1848"/>
      <c r="AA313" s="1855"/>
      <c r="AB313" s="1846"/>
      <c r="AC313" s="1848"/>
      <c r="AD313" s="1649"/>
      <c r="AE313" s="1649"/>
      <c r="AF313" s="38" t="s">
        <v>2161</v>
      </c>
      <c r="AG313" s="1002" t="s">
        <v>126</v>
      </c>
      <c r="AH313" s="1107" t="s">
        <v>1211</v>
      </c>
      <c r="AI313" s="386">
        <v>45568</v>
      </c>
      <c r="AJ313" s="387">
        <v>45656</v>
      </c>
      <c r="AK313" s="115">
        <f t="shared" si="18"/>
        <v>88</v>
      </c>
      <c r="AL313" s="388">
        <v>0.1</v>
      </c>
      <c r="AM313" s="389" t="s">
        <v>128</v>
      </c>
      <c r="AN313" s="1107" t="s">
        <v>486</v>
      </c>
      <c r="AO313" s="1107" t="s">
        <v>487</v>
      </c>
      <c r="AP313" s="1107"/>
      <c r="AQ313" s="1235"/>
    </row>
    <row r="314" spans="1:43" ht="60" customHeight="1">
      <c r="A314" s="1858"/>
      <c r="B314" s="1713"/>
      <c r="C314" s="1713"/>
      <c r="D314" s="1713"/>
      <c r="E314" s="1713"/>
      <c r="F314" s="1713"/>
      <c r="G314" s="1713"/>
      <c r="H314" s="1713"/>
      <c r="I314" s="1713"/>
      <c r="J314" s="1713"/>
      <c r="K314" s="1713"/>
      <c r="L314" s="1713"/>
      <c r="M314" s="1713"/>
      <c r="N314" s="1713"/>
      <c r="O314" s="1713"/>
      <c r="P314" s="1713"/>
      <c r="Q314" s="1713"/>
      <c r="R314" s="1713"/>
      <c r="S314" s="1713"/>
      <c r="T314" s="1849"/>
      <c r="U314" s="1849"/>
      <c r="V314" s="1700"/>
      <c r="W314" s="1852"/>
      <c r="X314" s="1649"/>
      <c r="Y314" s="1848"/>
      <c r="Z314" s="1848"/>
      <c r="AA314" s="1855"/>
      <c r="AB314" s="1846"/>
      <c r="AC314" s="1848"/>
      <c r="AD314" s="1649"/>
      <c r="AE314" s="1649"/>
      <c r="AF314" s="38" t="s">
        <v>2162</v>
      </c>
      <c r="AG314" s="1002" t="s">
        <v>126</v>
      </c>
      <c r="AH314" s="1107" t="s">
        <v>1212</v>
      </c>
      <c r="AI314" s="386">
        <v>45505</v>
      </c>
      <c r="AJ314" s="387">
        <v>45595</v>
      </c>
      <c r="AK314" s="115">
        <f t="shared" si="18"/>
        <v>90</v>
      </c>
      <c r="AL314" s="388">
        <v>0.1</v>
      </c>
      <c r="AM314" s="389" t="s">
        <v>128</v>
      </c>
      <c r="AN314" s="1107" t="s">
        <v>486</v>
      </c>
      <c r="AO314" s="1107" t="s">
        <v>487</v>
      </c>
      <c r="AP314" s="1107"/>
      <c r="AQ314" s="1235"/>
    </row>
    <row r="315" spans="1:43" ht="60" customHeight="1">
      <c r="A315" s="1858"/>
      <c r="B315" s="1713"/>
      <c r="C315" s="1713"/>
      <c r="D315" s="1713"/>
      <c r="E315" s="1713"/>
      <c r="F315" s="1713"/>
      <c r="G315" s="1713"/>
      <c r="H315" s="1713"/>
      <c r="I315" s="1713"/>
      <c r="J315" s="1713"/>
      <c r="K315" s="1713"/>
      <c r="L315" s="1713"/>
      <c r="M315" s="1713"/>
      <c r="N315" s="1713"/>
      <c r="O315" s="1713"/>
      <c r="P315" s="1713"/>
      <c r="Q315" s="1713"/>
      <c r="R315" s="1713"/>
      <c r="S315" s="1713"/>
      <c r="T315" s="1849"/>
      <c r="U315" s="1849"/>
      <c r="V315" s="1700"/>
      <c r="W315" s="1852"/>
      <c r="X315" s="1649"/>
      <c r="Y315" s="1848"/>
      <c r="Z315" s="1848"/>
      <c r="AA315" s="1855"/>
      <c r="AB315" s="1846"/>
      <c r="AC315" s="1848"/>
      <c r="AD315" s="1649"/>
      <c r="AE315" s="1649"/>
      <c r="AF315" s="38" t="s">
        <v>2163</v>
      </c>
      <c r="AG315" s="1002" t="s">
        <v>126</v>
      </c>
      <c r="AH315" s="1107" t="s">
        <v>2478</v>
      </c>
      <c r="AI315" s="386">
        <v>45568</v>
      </c>
      <c r="AJ315" s="387">
        <v>45656</v>
      </c>
      <c r="AK315" s="115">
        <f t="shared" si="18"/>
        <v>88</v>
      </c>
      <c r="AL315" s="388">
        <v>0.1</v>
      </c>
      <c r="AM315" s="389" t="s">
        <v>128</v>
      </c>
      <c r="AN315" s="1107" t="s">
        <v>486</v>
      </c>
      <c r="AO315" s="1107" t="s">
        <v>487</v>
      </c>
      <c r="AP315" s="1107"/>
      <c r="AQ315" s="1235"/>
    </row>
    <row r="316" spans="1:43" ht="60" customHeight="1">
      <c r="A316" s="1858"/>
      <c r="B316" s="1713"/>
      <c r="C316" s="1713"/>
      <c r="D316" s="1713"/>
      <c r="E316" s="1713"/>
      <c r="F316" s="1713"/>
      <c r="G316" s="1713"/>
      <c r="H316" s="1713"/>
      <c r="I316" s="1713"/>
      <c r="J316" s="1713"/>
      <c r="K316" s="1713"/>
      <c r="L316" s="1713"/>
      <c r="M316" s="1713"/>
      <c r="N316" s="1713"/>
      <c r="O316" s="1713"/>
      <c r="P316" s="1713"/>
      <c r="Q316" s="1713"/>
      <c r="R316" s="1713"/>
      <c r="S316" s="1713"/>
      <c r="T316" s="1849"/>
      <c r="U316" s="1849"/>
      <c r="V316" s="1700"/>
      <c r="W316" s="1852"/>
      <c r="X316" s="1649"/>
      <c r="Y316" s="1848"/>
      <c r="Z316" s="1848"/>
      <c r="AA316" s="1855"/>
      <c r="AB316" s="1846"/>
      <c r="AC316" s="1848"/>
      <c r="AD316" s="1649"/>
      <c r="AE316" s="1649"/>
      <c r="AF316" s="38" t="s">
        <v>2164</v>
      </c>
      <c r="AG316" s="1002" t="s">
        <v>126</v>
      </c>
      <c r="AH316" s="1107" t="s">
        <v>1213</v>
      </c>
      <c r="AI316" s="386">
        <v>45568</v>
      </c>
      <c r="AJ316" s="387">
        <v>45656</v>
      </c>
      <c r="AK316" s="115">
        <f t="shared" si="18"/>
        <v>88</v>
      </c>
      <c r="AL316" s="388">
        <v>0.1</v>
      </c>
      <c r="AM316" s="389" t="s">
        <v>128</v>
      </c>
      <c r="AN316" s="1107" t="s">
        <v>486</v>
      </c>
      <c r="AO316" s="1107" t="s">
        <v>487</v>
      </c>
      <c r="AP316" s="1107"/>
      <c r="AQ316" s="1235"/>
    </row>
    <row r="317" spans="1:43" ht="60" customHeight="1">
      <c r="A317" s="1858"/>
      <c r="B317" s="1713"/>
      <c r="C317" s="1713"/>
      <c r="D317" s="1713"/>
      <c r="E317" s="1713"/>
      <c r="F317" s="1713"/>
      <c r="G317" s="1713"/>
      <c r="H317" s="1713"/>
      <c r="I317" s="1713"/>
      <c r="J317" s="1713"/>
      <c r="K317" s="1713"/>
      <c r="L317" s="1713"/>
      <c r="M317" s="1713"/>
      <c r="N317" s="1713"/>
      <c r="O317" s="1713"/>
      <c r="P317" s="1713"/>
      <c r="Q317" s="1713"/>
      <c r="R317" s="1713"/>
      <c r="S317" s="1713"/>
      <c r="T317" s="1849"/>
      <c r="U317" s="1849"/>
      <c r="V317" s="1700"/>
      <c r="W317" s="1852"/>
      <c r="X317" s="1649"/>
      <c r="Y317" s="1848"/>
      <c r="Z317" s="1848"/>
      <c r="AA317" s="1855"/>
      <c r="AB317" s="1846"/>
      <c r="AC317" s="1848"/>
      <c r="AD317" s="1649"/>
      <c r="AE317" s="1649"/>
      <c r="AF317" s="38" t="s">
        <v>2165</v>
      </c>
      <c r="AG317" s="1002" t="s">
        <v>126</v>
      </c>
      <c r="AH317" s="1107" t="s">
        <v>1214</v>
      </c>
      <c r="AI317" s="386">
        <v>45568</v>
      </c>
      <c r="AJ317" s="387">
        <v>45656</v>
      </c>
      <c r="AK317" s="115">
        <f t="shared" si="18"/>
        <v>88</v>
      </c>
      <c r="AL317" s="388">
        <v>0.1</v>
      </c>
      <c r="AM317" s="389" t="s">
        <v>128</v>
      </c>
      <c r="AN317" s="1107" t="s">
        <v>486</v>
      </c>
      <c r="AO317" s="1107" t="s">
        <v>487</v>
      </c>
      <c r="AP317" s="1107"/>
      <c r="AQ317" s="1235"/>
    </row>
    <row r="318" spans="1:43" ht="60" customHeight="1">
      <c r="A318" s="1858"/>
      <c r="B318" s="1713"/>
      <c r="C318" s="1713"/>
      <c r="D318" s="1713"/>
      <c r="E318" s="1713"/>
      <c r="F318" s="1713"/>
      <c r="G318" s="1713"/>
      <c r="H318" s="1713"/>
      <c r="I318" s="1713"/>
      <c r="J318" s="1713"/>
      <c r="K318" s="1713"/>
      <c r="L318" s="1713"/>
      <c r="M318" s="1713"/>
      <c r="N318" s="1713"/>
      <c r="O318" s="1713"/>
      <c r="P318" s="1713"/>
      <c r="Q318" s="1713"/>
      <c r="R318" s="1713"/>
      <c r="S318" s="1713"/>
      <c r="T318" s="1849"/>
      <c r="U318" s="1849"/>
      <c r="V318" s="1700"/>
      <c r="W318" s="1852"/>
      <c r="X318" s="1649"/>
      <c r="Y318" s="1848"/>
      <c r="Z318" s="1848"/>
      <c r="AA318" s="1855"/>
      <c r="AB318" s="1846"/>
      <c r="AC318" s="1848"/>
      <c r="AD318" s="1649"/>
      <c r="AE318" s="1649"/>
      <c r="AF318" s="38" t="s">
        <v>2166</v>
      </c>
      <c r="AG318" s="1002" t="s">
        <v>126</v>
      </c>
      <c r="AH318" s="1107" t="s">
        <v>1215</v>
      </c>
      <c r="AI318" s="386">
        <v>45568</v>
      </c>
      <c r="AJ318" s="387">
        <v>45656</v>
      </c>
      <c r="AK318" s="115">
        <f t="shared" si="18"/>
        <v>88</v>
      </c>
      <c r="AL318" s="388">
        <v>0.1</v>
      </c>
      <c r="AM318" s="389" t="s">
        <v>128</v>
      </c>
      <c r="AN318" s="1107" t="s">
        <v>486</v>
      </c>
      <c r="AO318" s="1107" t="s">
        <v>487</v>
      </c>
      <c r="AP318" s="1107"/>
      <c r="AQ318" s="1235"/>
    </row>
    <row r="319" spans="1:43" ht="92.25" customHeight="1">
      <c r="A319" s="1858"/>
      <c r="B319" s="1713"/>
      <c r="C319" s="1713"/>
      <c r="D319" s="1713"/>
      <c r="E319" s="1713"/>
      <c r="F319" s="1713"/>
      <c r="G319" s="1713"/>
      <c r="H319" s="1713"/>
      <c r="I319" s="1713"/>
      <c r="J319" s="1713"/>
      <c r="K319" s="1713"/>
      <c r="L319" s="1713"/>
      <c r="M319" s="1713"/>
      <c r="N319" s="1713"/>
      <c r="O319" s="1713"/>
      <c r="P319" s="1713"/>
      <c r="Q319" s="1713"/>
      <c r="R319" s="1713"/>
      <c r="S319" s="1713"/>
      <c r="T319" s="1849"/>
      <c r="U319" s="1849"/>
      <c r="V319" s="1700"/>
      <c r="W319" s="1852"/>
      <c r="X319" s="1649"/>
      <c r="Y319" s="1848"/>
      <c r="Z319" s="1848"/>
      <c r="AA319" s="1855"/>
      <c r="AB319" s="1846"/>
      <c r="AC319" s="1848"/>
      <c r="AD319" s="1649"/>
      <c r="AE319" s="1649"/>
      <c r="AF319" s="38" t="s">
        <v>2167</v>
      </c>
      <c r="AG319" s="1002" t="s">
        <v>126</v>
      </c>
      <c r="AH319" s="1107" t="s">
        <v>1216</v>
      </c>
      <c r="AI319" s="386">
        <v>45568</v>
      </c>
      <c r="AJ319" s="387">
        <v>45656</v>
      </c>
      <c r="AK319" s="115">
        <f t="shared" si="18"/>
        <v>88</v>
      </c>
      <c r="AL319" s="388">
        <v>0.1</v>
      </c>
      <c r="AM319" s="389" t="s">
        <v>128</v>
      </c>
      <c r="AN319" s="1107" t="s">
        <v>486</v>
      </c>
      <c r="AO319" s="1107" t="s">
        <v>487</v>
      </c>
      <c r="AP319" s="1107"/>
      <c r="AQ319" s="1235"/>
    </row>
    <row r="320" spans="1:43" ht="78.75" customHeight="1" thickBot="1">
      <c r="A320" s="1859"/>
      <c r="B320" s="1342"/>
      <c r="C320" s="1342"/>
      <c r="D320" s="1342"/>
      <c r="E320" s="1342"/>
      <c r="F320" s="1342"/>
      <c r="G320" s="1342"/>
      <c r="H320" s="1342"/>
      <c r="I320" s="1342"/>
      <c r="J320" s="1342"/>
      <c r="K320" s="1342"/>
      <c r="L320" s="1342"/>
      <c r="M320" s="1342"/>
      <c r="N320" s="1342"/>
      <c r="O320" s="1342"/>
      <c r="P320" s="1342"/>
      <c r="Q320" s="1342"/>
      <c r="R320" s="1342"/>
      <c r="S320" s="1342"/>
      <c r="T320" s="1850"/>
      <c r="U320" s="1850"/>
      <c r="V320" s="1656"/>
      <c r="W320" s="1853"/>
      <c r="X320" s="1650"/>
      <c r="Y320" s="1328"/>
      <c r="Z320" s="1328"/>
      <c r="AA320" s="1856"/>
      <c r="AB320" s="1847"/>
      <c r="AC320" s="1328"/>
      <c r="AD320" s="1650"/>
      <c r="AE320" s="1650"/>
      <c r="AF320" s="33" t="s">
        <v>2168</v>
      </c>
      <c r="AG320" s="1003" t="s">
        <v>126</v>
      </c>
      <c r="AH320" s="390" t="s">
        <v>2479</v>
      </c>
      <c r="AI320" s="391">
        <v>45568</v>
      </c>
      <c r="AJ320" s="392">
        <v>45656</v>
      </c>
      <c r="AK320" s="990">
        <f t="shared" si="18"/>
        <v>88</v>
      </c>
      <c r="AL320" s="393">
        <v>0.1</v>
      </c>
      <c r="AM320" s="394" t="s">
        <v>128</v>
      </c>
      <c r="AN320" s="390" t="s">
        <v>486</v>
      </c>
      <c r="AO320" s="390" t="s">
        <v>487</v>
      </c>
      <c r="AP320" s="390"/>
      <c r="AQ320" s="1220"/>
    </row>
    <row r="321" spans="1:43" ht="87" customHeight="1" thickTop="1" thickBot="1">
      <c r="A321" s="1054" t="s">
        <v>446</v>
      </c>
      <c r="B321" s="673"/>
      <c r="C321" s="674" t="s">
        <v>719</v>
      </c>
      <c r="D321" s="674" t="s">
        <v>699</v>
      </c>
      <c r="E321" s="675" t="s">
        <v>700</v>
      </c>
      <c r="F321" s="674" t="s">
        <v>929</v>
      </c>
      <c r="G321" s="674" t="s">
        <v>930</v>
      </c>
      <c r="H321" s="674" t="s">
        <v>1029</v>
      </c>
      <c r="I321" s="674" t="s">
        <v>931</v>
      </c>
      <c r="J321" s="674" t="s">
        <v>1030</v>
      </c>
      <c r="K321" s="674" t="s">
        <v>932</v>
      </c>
      <c r="L321" s="674">
        <v>89</v>
      </c>
      <c r="M321" s="675" t="s">
        <v>91</v>
      </c>
      <c r="N321" s="667" t="s">
        <v>1175</v>
      </c>
      <c r="O321" s="667" t="s">
        <v>1189</v>
      </c>
      <c r="P321" s="667" t="s">
        <v>732</v>
      </c>
      <c r="Q321" s="679" t="s">
        <v>1207</v>
      </c>
      <c r="R321" s="677">
        <v>0.8</v>
      </c>
      <c r="S321" s="667" t="s">
        <v>91</v>
      </c>
      <c r="T321" s="676" t="s">
        <v>1217</v>
      </c>
      <c r="U321" s="676" t="s">
        <v>25</v>
      </c>
      <c r="V321" s="774" t="s">
        <v>1218</v>
      </c>
      <c r="W321" s="677">
        <v>0.01</v>
      </c>
      <c r="X321" s="689">
        <v>1</v>
      </c>
      <c r="Y321" s="667" t="s">
        <v>91</v>
      </c>
      <c r="Z321" s="667" t="s">
        <v>267</v>
      </c>
      <c r="AA321" s="678"/>
      <c r="AB321" s="690"/>
      <c r="AC321" s="667" t="s">
        <v>729</v>
      </c>
      <c r="AD321" s="979" t="s">
        <v>2498</v>
      </c>
      <c r="AE321" s="979" t="s">
        <v>461</v>
      </c>
      <c r="AF321" s="673" t="s">
        <v>2169</v>
      </c>
      <c r="AG321" s="414" t="s">
        <v>126</v>
      </c>
      <c r="AH321" s="679" t="s">
        <v>1219</v>
      </c>
      <c r="AI321" s="680">
        <v>45536</v>
      </c>
      <c r="AJ321" s="681">
        <v>45656</v>
      </c>
      <c r="AK321" s="682">
        <f t="shared" si="18"/>
        <v>120</v>
      </c>
      <c r="AL321" s="683">
        <v>1</v>
      </c>
      <c r="AM321" s="673" t="s">
        <v>128</v>
      </c>
      <c r="AN321" s="679" t="s">
        <v>486</v>
      </c>
      <c r="AO321" s="679" t="s">
        <v>487</v>
      </c>
      <c r="AP321" s="679"/>
      <c r="AQ321" s="1233"/>
    </row>
    <row r="322" spans="1:43" ht="72" customHeight="1" thickTop="1" thickBot="1">
      <c r="A322" s="1056" t="s">
        <v>652</v>
      </c>
      <c r="B322" s="221"/>
      <c r="C322" s="222" t="s">
        <v>719</v>
      </c>
      <c r="D322" s="222" t="s">
        <v>699</v>
      </c>
      <c r="E322" s="223" t="s">
        <v>700</v>
      </c>
      <c r="F322" s="222" t="s">
        <v>720</v>
      </c>
      <c r="G322" s="223" t="s">
        <v>930</v>
      </c>
      <c r="H322" s="222" t="s">
        <v>703</v>
      </c>
      <c r="I322" s="224" t="s">
        <v>931</v>
      </c>
      <c r="J322" s="222" t="s">
        <v>723</v>
      </c>
      <c r="K322" s="224" t="s">
        <v>932</v>
      </c>
      <c r="L322" s="222">
        <v>89</v>
      </c>
      <c r="M322" s="222" t="s">
        <v>91</v>
      </c>
      <c r="N322" s="85" t="s">
        <v>1220</v>
      </c>
      <c r="O322" s="225" t="s">
        <v>1221</v>
      </c>
      <c r="P322" s="225" t="s">
        <v>853</v>
      </c>
      <c r="Q322" s="226" t="s">
        <v>1222</v>
      </c>
      <c r="R322" s="756">
        <v>1</v>
      </c>
      <c r="S322" s="225" t="s">
        <v>91</v>
      </c>
      <c r="T322" s="227" t="s">
        <v>1223</v>
      </c>
      <c r="U322" s="228" t="s">
        <v>25</v>
      </c>
      <c r="V322" s="775" t="s">
        <v>1224</v>
      </c>
      <c r="W322" s="229">
        <v>0.1</v>
      </c>
      <c r="X322" s="758">
        <v>0.25</v>
      </c>
      <c r="Y322" s="225" t="s">
        <v>91</v>
      </c>
      <c r="Z322" s="85" t="s">
        <v>267</v>
      </c>
      <c r="AA322" s="230"/>
      <c r="AB322" s="231"/>
      <c r="AC322" s="140" t="s">
        <v>654</v>
      </c>
      <c r="AD322" s="168" t="s">
        <v>655</v>
      </c>
      <c r="AE322" s="168" t="s">
        <v>656</v>
      </c>
      <c r="AF322" s="85" t="s">
        <v>2170</v>
      </c>
      <c r="AG322" s="228" t="s">
        <v>126</v>
      </c>
      <c r="AH322" s="1110" t="s">
        <v>1225</v>
      </c>
      <c r="AI322" s="232">
        <v>45293</v>
      </c>
      <c r="AJ322" s="232">
        <v>45657</v>
      </c>
      <c r="AK322" s="171">
        <f t="shared" si="18"/>
        <v>364</v>
      </c>
      <c r="AL322" s="233">
        <v>1</v>
      </c>
      <c r="AM322" s="95" t="s">
        <v>128</v>
      </c>
      <c r="AN322" s="140" t="s">
        <v>1226</v>
      </c>
      <c r="AO322" s="140" t="s">
        <v>1227</v>
      </c>
      <c r="AP322" s="140" t="s">
        <v>846</v>
      </c>
      <c r="AQ322" s="1181" t="s">
        <v>1228</v>
      </c>
    </row>
    <row r="323" spans="1:43" ht="62.25" customHeight="1" thickTop="1" thickBot="1">
      <c r="A323" s="1057" t="s">
        <v>652</v>
      </c>
      <c r="B323" s="903"/>
      <c r="C323" s="881" t="s">
        <v>719</v>
      </c>
      <c r="D323" s="881" t="s">
        <v>699</v>
      </c>
      <c r="E323" s="987" t="s">
        <v>700</v>
      </c>
      <c r="F323" s="881" t="s">
        <v>720</v>
      </c>
      <c r="G323" s="987" t="s">
        <v>930</v>
      </c>
      <c r="H323" s="881" t="s">
        <v>703</v>
      </c>
      <c r="I323" s="880" t="s">
        <v>931</v>
      </c>
      <c r="J323" s="881" t="s">
        <v>723</v>
      </c>
      <c r="K323" s="880" t="s">
        <v>932</v>
      </c>
      <c r="L323" s="881">
        <v>89</v>
      </c>
      <c r="M323" s="881" t="s">
        <v>91</v>
      </c>
      <c r="N323" s="866" t="s">
        <v>1220</v>
      </c>
      <c r="O323" s="901" t="s">
        <v>1221</v>
      </c>
      <c r="P323" s="901" t="s">
        <v>935</v>
      </c>
      <c r="Q323" s="906" t="s">
        <v>1229</v>
      </c>
      <c r="R323" s="907">
        <v>1</v>
      </c>
      <c r="S323" s="901" t="s">
        <v>91</v>
      </c>
      <c r="T323" s="395" t="s">
        <v>1230</v>
      </c>
      <c r="U323" s="959" t="s">
        <v>25</v>
      </c>
      <c r="V323" s="962" t="s">
        <v>1231</v>
      </c>
      <c r="W323" s="943">
        <v>0.15</v>
      </c>
      <c r="X323" s="759">
        <v>0.25</v>
      </c>
      <c r="Y323" s="901" t="s">
        <v>91</v>
      </c>
      <c r="Z323" s="866" t="s">
        <v>785</v>
      </c>
      <c r="AA323" s="986"/>
      <c r="AB323" s="396">
        <v>1800000000</v>
      </c>
      <c r="AC323" s="867" t="s">
        <v>1232</v>
      </c>
      <c r="AD323" s="956" t="s">
        <v>655</v>
      </c>
      <c r="AE323" s="956" t="s">
        <v>656</v>
      </c>
      <c r="AF323" s="866" t="s">
        <v>2171</v>
      </c>
      <c r="AG323" s="959" t="s">
        <v>126</v>
      </c>
      <c r="AH323" s="1111" t="s">
        <v>2501</v>
      </c>
      <c r="AI323" s="179">
        <v>45383</v>
      </c>
      <c r="AJ323" s="179">
        <v>45657</v>
      </c>
      <c r="AK323" s="14">
        <f t="shared" si="18"/>
        <v>274</v>
      </c>
      <c r="AL323" s="15">
        <v>1</v>
      </c>
      <c r="AM323" s="861" t="s">
        <v>128</v>
      </c>
      <c r="AN323" s="1015" t="s">
        <v>1226</v>
      </c>
      <c r="AO323" s="1015" t="s">
        <v>1227</v>
      </c>
      <c r="AP323" s="140" t="s">
        <v>846</v>
      </c>
      <c r="AQ323" s="1181" t="s">
        <v>1228</v>
      </c>
    </row>
    <row r="324" spans="1:43" ht="70.5" customHeight="1" thickTop="1" thickBot="1">
      <c r="A324" s="1056" t="s">
        <v>652</v>
      </c>
      <c r="B324" s="221"/>
      <c r="C324" s="222" t="s">
        <v>719</v>
      </c>
      <c r="D324" s="222" t="s">
        <v>699</v>
      </c>
      <c r="E324" s="223" t="s">
        <v>700</v>
      </c>
      <c r="F324" s="222" t="s">
        <v>720</v>
      </c>
      <c r="G324" s="223" t="s">
        <v>930</v>
      </c>
      <c r="H324" s="222" t="s">
        <v>703</v>
      </c>
      <c r="I324" s="224" t="s">
        <v>931</v>
      </c>
      <c r="J324" s="222" t="s">
        <v>723</v>
      </c>
      <c r="K324" s="224" t="s">
        <v>932</v>
      </c>
      <c r="L324" s="222">
        <v>89</v>
      </c>
      <c r="M324" s="222" t="s">
        <v>91</v>
      </c>
      <c r="N324" s="85" t="s">
        <v>1220</v>
      </c>
      <c r="O324" s="225" t="s">
        <v>1221</v>
      </c>
      <c r="P324" s="225" t="s">
        <v>970</v>
      </c>
      <c r="Q324" s="226" t="s">
        <v>1233</v>
      </c>
      <c r="R324" s="756">
        <v>1</v>
      </c>
      <c r="S324" s="225" t="s">
        <v>91</v>
      </c>
      <c r="T324" s="227" t="s">
        <v>1234</v>
      </c>
      <c r="U324" s="228" t="s">
        <v>25</v>
      </c>
      <c r="V324" s="775" t="s">
        <v>1235</v>
      </c>
      <c r="W324" s="229">
        <v>0.1</v>
      </c>
      <c r="X324" s="758">
        <v>0.25</v>
      </c>
      <c r="Y324" s="225" t="s">
        <v>91</v>
      </c>
      <c r="Z324" s="85" t="s">
        <v>460</v>
      </c>
      <c r="AA324" s="230"/>
      <c r="AB324" s="231"/>
      <c r="AC324" s="140" t="s">
        <v>1232</v>
      </c>
      <c r="AD324" s="168" t="s">
        <v>655</v>
      </c>
      <c r="AE324" s="168" t="s">
        <v>656</v>
      </c>
      <c r="AF324" s="85" t="s">
        <v>2172</v>
      </c>
      <c r="AG324" s="228" t="s">
        <v>126</v>
      </c>
      <c r="AH324" s="1110" t="s">
        <v>1236</v>
      </c>
      <c r="AI324" s="232">
        <v>45567</v>
      </c>
      <c r="AJ324" s="232">
        <v>45657</v>
      </c>
      <c r="AK324" s="171">
        <f t="shared" si="18"/>
        <v>90</v>
      </c>
      <c r="AL324" s="233">
        <v>1</v>
      </c>
      <c r="AM324" s="95" t="s">
        <v>128</v>
      </c>
      <c r="AN324" s="140" t="s">
        <v>657</v>
      </c>
      <c r="AO324" s="140" t="s">
        <v>1237</v>
      </c>
      <c r="AP324" s="140" t="s">
        <v>657</v>
      </c>
      <c r="AQ324" s="1181" t="s">
        <v>1237</v>
      </c>
    </row>
    <row r="325" spans="1:43" ht="70.5" customHeight="1" thickTop="1">
      <c r="A325" s="1857" t="s">
        <v>446</v>
      </c>
      <c r="B325" s="1860" t="s">
        <v>1238</v>
      </c>
      <c r="C325" s="1360" t="s">
        <v>719</v>
      </c>
      <c r="D325" s="1360" t="s">
        <v>699</v>
      </c>
      <c r="E325" s="1360" t="s">
        <v>700</v>
      </c>
      <c r="F325" s="1360" t="s">
        <v>720</v>
      </c>
      <c r="G325" s="1360" t="s">
        <v>702</v>
      </c>
      <c r="H325" s="1360" t="s">
        <v>703</v>
      </c>
      <c r="I325" s="1360" t="s">
        <v>704</v>
      </c>
      <c r="J325" s="1360" t="s">
        <v>723</v>
      </c>
      <c r="K325" s="1360" t="s">
        <v>1239</v>
      </c>
      <c r="L325" s="1360">
        <v>89</v>
      </c>
      <c r="M325" s="1360" t="s">
        <v>91</v>
      </c>
      <c r="N325" s="1327" t="s">
        <v>1240</v>
      </c>
      <c r="O325" s="1327" t="s">
        <v>1241</v>
      </c>
      <c r="P325" s="1327" t="s">
        <v>804</v>
      </c>
      <c r="Q325" s="1327" t="s">
        <v>1242</v>
      </c>
      <c r="R325" s="1851">
        <v>0.25</v>
      </c>
      <c r="S325" s="1327" t="s">
        <v>91</v>
      </c>
      <c r="T325" s="1721" t="s">
        <v>1243</v>
      </c>
      <c r="U325" s="1721" t="s">
        <v>25</v>
      </c>
      <c r="V325" s="1350" t="s">
        <v>1244</v>
      </c>
      <c r="W325" s="1851">
        <v>0.01</v>
      </c>
      <c r="X325" s="1851">
        <v>1</v>
      </c>
      <c r="Y325" s="1327" t="s">
        <v>91</v>
      </c>
      <c r="Z325" s="1327" t="s">
        <v>267</v>
      </c>
      <c r="AA325" s="1854"/>
      <c r="AB325" s="1845"/>
      <c r="AC325" s="1327" t="s">
        <v>729</v>
      </c>
      <c r="AD325" s="1341" t="s">
        <v>2498</v>
      </c>
      <c r="AE325" s="1341" t="s">
        <v>461</v>
      </c>
      <c r="AF325" s="974" t="s">
        <v>2173</v>
      </c>
      <c r="AG325" s="1001" t="s">
        <v>126</v>
      </c>
      <c r="AH325" s="1022" t="s">
        <v>1245</v>
      </c>
      <c r="AI325" s="157">
        <v>45383</v>
      </c>
      <c r="AJ325" s="29">
        <v>45656</v>
      </c>
      <c r="AK325" s="988">
        <f t="shared" si="18"/>
        <v>273</v>
      </c>
      <c r="AL325" s="173">
        <v>0.5</v>
      </c>
      <c r="AM325" s="974" t="s">
        <v>128</v>
      </c>
      <c r="AN325" s="1022" t="s">
        <v>1246</v>
      </c>
      <c r="AO325" s="1022" t="s">
        <v>1247</v>
      </c>
      <c r="AP325" s="1022" t="s">
        <v>846</v>
      </c>
      <c r="AQ325" s="1171" t="s">
        <v>1248</v>
      </c>
    </row>
    <row r="326" spans="1:43" ht="60" customHeight="1">
      <c r="A326" s="1858"/>
      <c r="B326" s="1713"/>
      <c r="C326" s="1713"/>
      <c r="D326" s="1713"/>
      <c r="E326" s="1713"/>
      <c r="F326" s="1713"/>
      <c r="G326" s="1713"/>
      <c r="H326" s="1713"/>
      <c r="I326" s="1713"/>
      <c r="J326" s="1713"/>
      <c r="K326" s="1713"/>
      <c r="L326" s="1713"/>
      <c r="M326" s="1713"/>
      <c r="N326" s="1713"/>
      <c r="O326" s="1713"/>
      <c r="P326" s="1713"/>
      <c r="Q326" s="1713"/>
      <c r="R326" s="1861"/>
      <c r="S326" s="1713"/>
      <c r="T326" s="1849"/>
      <c r="U326" s="1849"/>
      <c r="V326" s="1700"/>
      <c r="W326" s="1852"/>
      <c r="X326" s="1848"/>
      <c r="Y326" s="1848"/>
      <c r="Z326" s="1848"/>
      <c r="AA326" s="1855"/>
      <c r="AB326" s="1846"/>
      <c r="AC326" s="1848"/>
      <c r="AD326" s="1649"/>
      <c r="AE326" s="1649"/>
      <c r="AF326" s="38" t="s">
        <v>2174</v>
      </c>
      <c r="AG326" s="1002" t="s">
        <v>126</v>
      </c>
      <c r="AH326" s="1025" t="s">
        <v>1249</v>
      </c>
      <c r="AI326" s="172">
        <v>45383</v>
      </c>
      <c r="AJ326" s="36">
        <v>45656</v>
      </c>
      <c r="AK326" s="115">
        <f t="shared" si="18"/>
        <v>273</v>
      </c>
      <c r="AL326" s="817">
        <v>0.5</v>
      </c>
      <c r="AM326" s="38" t="s">
        <v>128</v>
      </c>
      <c r="AN326" s="1025" t="s">
        <v>1246</v>
      </c>
      <c r="AO326" s="1025" t="s">
        <v>1247</v>
      </c>
      <c r="AP326" s="1025" t="s">
        <v>846</v>
      </c>
      <c r="AQ326" s="1173" t="s">
        <v>1248</v>
      </c>
    </row>
    <row r="327" spans="1:43" ht="96.75" customHeight="1" thickBot="1">
      <c r="A327" s="1859"/>
      <c r="B327" s="1342"/>
      <c r="C327" s="1342"/>
      <c r="D327" s="1342"/>
      <c r="E327" s="1342"/>
      <c r="F327" s="1342"/>
      <c r="G327" s="1342"/>
      <c r="H327" s="1342"/>
      <c r="I327" s="1342"/>
      <c r="J327" s="1342"/>
      <c r="K327" s="1342"/>
      <c r="L327" s="1342"/>
      <c r="M327" s="1342"/>
      <c r="N327" s="1342"/>
      <c r="O327" s="1342"/>
      <c r="P327" s="1342"/>
      <c r="Q327" s="1342"/>
      <c r="R327" s="1346"/>
      <c r="S327" s="1342"/>
      <c r="T327" s="1850"/>
      <c r="U327" s="1850"/>
      <c r="V327" s="1656"/>
      <c r="W327" s="1853"/>
      <c r="X327" s="1328"/>
      <c r="Y327" s="1328"/>
      <c r="Z327" s="1328"/>
      <c r="AA327" s="1856"/>
      <c r="AB327" s="1847"/>
      <c r="AC327" s="1328"/>
      <c r="AD327" s="1650"/>
      <c r="AE327" s="1650"/>
      <c r="AF327" s="818" t="s">
        <v>2175</v>
      </c>
      <c r="AG327" s="819" t="s">
        <v>2680</v>
      </c>
      <c r="AH327" s="1030" t="s">
        <v>1250</v>
      </c>
      <c r="AI327" s="788">
        <v>45383</v>
      </c>
      <c r="AJ327" s="789">
        <v>45656</v>
      </c>
      <c r="AK327" s="790">
        <f>AJ327-AI327</f>
        <v>273</v>
      </c>
      <c r="AL327" s="820">
        <v>0</v>
      </c>
      <c r="AM327" s="818" t="s">
        <v>128</v>
      </c>
      <c r="AN327" s="1030" t="s">
        <v>1246</v>
      </c>
      <c r="AO327" s="1030" t="s">
        <v>1247</v>
      </c>
      <c r="AP327" s="1030" t="s">
        <v>846</v>
      </c>
      <c r="AQ327" s="1236" t="s">
        <v>1248</v>
      </c>
    </row>
    <row r="328" spans="1:43" ht="90" customHeight="1" thickTop="1" thickBot="1">
      <c r="A328" s="1047" t="s">
        <v>446</v>
      </c>
      <c r="B328" s="151" t="s">
        <v>1238</v>
      </c>
      <c r="C328" s="208" t="s">
        <v>719</v>
      </c>
      <c r="D328" s="208" t="s">
        <v>699</v>
      </c>
      <c r="E328" s="208" t="s">
        <v>700</v>
      </c>
      <c r="F328" s="208" t="s">
        <v>720</v>
      </c>
      <c r="G328" s="208" t="s">
        <v>702</v>
      </c>
      <c r="H328" s="208" t="s">
        <v>703</v>
      </c>
      <c r="I328" s="208" t="s">
        <v>704</v>
      </c>
      <c r="J328" s="208" t="s">
        <v>723</v>
      </c>
      <c r="K328" s="208" t="s">
        <v>1239</v>
      </c>
      <c r="L328" s="208">
        <v>89</v>
      </c>
      <c r="M328" s="208" t="s">
        <v>91</v>
      </c>
      <c r="N328" s="95" t="s">
        <v>1240</v>
      </c>
      <c r="O328" s="95" t="s">
        <v>1241</v>
      </c>
      <c r="P328" s="95" t="s">
        <v>804</v>
      </c>
      <c r="Q328" s="95" t="s">
        <v>1242</v>
      </c>
      <c r="R328" s="209">
        <v>0.25</v>
      </c>
      <c r="S328" s="95" t="s">
        <v>91</v>
      </c>
      <c r="T328" s="146" t="s">
        <v>1251</v>
      </c>
      <c r="U328" s="146" t="s">
        <v>25</v>
      </c>
      <c r="V328" s="161" t="s">
        <v>1252</v>
      </c>
      <c r="W328" s="209">
        <v>0.01</v>
      </c>
      <c r="X328" s="209">
        <v>0.25</v>
      </c>
      <c r="Y328" s="95" t="s">
        <v>91</v>
      </c>
      <c r="Z328" s="95" t="s">
        <v>267</v>
      </c>
      <c r="AA328" s="210"/>
      <c r="AB328" s="211"/>
      <c r="AC328" s="95" t="s">
        <v>729</v>
      </c>
      <c r="AD328" s="85" t="s">
        <v>2498</v>
      </c>
      <c r="AE328" s="85" t="s">
        <v>461</v>
      </c>
      <c r="AF328" s="151" t="s">
        <v>2176</v>
      </c>
      <c r="AG328" s="288" t="s">
        <v>126</v>
      </c>
      <c r="AH328" s="147" t="s">
        <v>1250</v>
      </c>
      <c r="AI328" s="299">
        <v>45383</v>
      </c>
      <c r="AJ328" s="299">
        <v>45656</v>
      </c>
      <c r="AK328" s="95">
        <f>AJ328-AI328</f>
        <v>273</v>
      </c>
      <c r="AL328" s="821">
        <v>1</v>
      </c>
      <c r="AM328" s="95" t="s">
        <v>128</v>
      </c>
      <c r="AN328" s="147" t="s">
        <v>1246</v>
      </c>
      <c r="AO328" s="147" t="s">
        <v>1247</v>
      </c>
      <c r="AP328" s="147"/>
      <c r="AQ328" s="1191"/>
    </row>
    <row r="329" spans="1:43" ht="60" customHeight="1" thickTop="1" thickBot="1">
      <c r="A329" s="1058" t="s">
        <v>446</v>
      </c>
      <c r="B329" s="691" t="s">
        <v>1253</v>
      </c>
      <c r="C329" s="692" t="s">
        <v>719</v>
      </c>
      <c r="D329" s="692" t="s">
        <v>699</v>
      </c>
      <c r="E329" s="693" t="s">
        <v>700</v>
      </c>
      <c r="F329" s="692" t="s">
        <v>720</v>
      </c>
      <c r="G329" s="692" t="s">
        <v>702</v>
      </c>
      <c r="H329" s="692" t="s">
        <v>703</v>
      </c>
      <c r="I329" s="692" t="s">
        <v>704</v>
      </c>
      <c r="J329" s="692" t="s">
        <v>723</v>
      </c>
      <c r="K329" s="692" t="s">
        <v>1239</v>
      </c>
      <c r="L329" s="692">
        <v>89</v>
      </c>
      <c r="M329" s="693" t="s">
        <v>91</v>
      </c>
      <c r="N329" s="694" t="s">
        <v>1240</v>
      </c>
      <c r="O329" s="694" t="s">
        <v>1241</v>
      </c>
      <c r="P329" s="694" t="s">
        <v>804</v>
      </c>
      <c r="Q329" s="695" t="s">
        <v>1242</v>
      </c>
      <c r="R329" s="697">
        <v>0.25</v>
      </c>
      <c r="S329" s="694" t="s">
        <v>91</v>
      </c>
      <c r="T329" s="696" t="s">
        <v>1254</v>
      </c>
      <c r="U329" s="696" t="s">
        <v>25</v>
      </c>
      <c r="V329" s="776" t="s">
        <v>2502</v>
      </c>
      <c r="W329" s="697">
        <v>0.01</v>
      </c>
      <c r="X329" s="697">
        <v>0.5</v>
      </c>
      <c r="Y329" s="694" t="s">
        <v>91</v>
      </c>
      <c r="Z329" s="694" t="s">
        <v>267</v>
      </c>
      <c r="AA329" s="698"/>
      <c r="AB329" s="699"/>
      <c r="AC329" s="694" t="s">
        <v>729</v>
      </c>
      <c r="AD329" s="700" t="s">
        <v>2498</v>
      </c>
      <c r="AE329" s="700" t="s">
        <v>461</v>
      </c>
      <c r="AF329" s="691" t="s">
        <v>2177</v>
      </c>
      <c r="AG329" s="701" t="s">
        <v>126</v>
      </c>
      <c r="AH329" s="1112" t="s">
        <v>1255</v>
      </c>
      <c r="AI329" s="702">
        <v>45293</v>
      </c>
      <c r="AJ329" s="703">
        <v>45626</v>
      </c>
      <c r="AK329" s="682">
        <f t="shared" si="18"/>
        <v>333</v>
      </c>
      <c r="AL329" s="704">
        <v>1</v>
      </c>
      <c r="AM329" s="691" t="s">
        <v>128</v>
      </c>
      <c r="AN329" s="1112" t="s">
        <v>1256</v>
      </c>
      <c r="AO329" s="1112" t="s">
        <v>2503</v>
      </c>
      <c r="AP329" s="1112" t="s">
        <v>1257</v>
      </c>
      <c r="AQ329" s="1237" t="s">
        <v>1258</v>
      </c>
    </row>
    <row r="330" spans="1:43" ht="60" customHeight="1" thickTop="1">
      <c r="A330" s="1364" t="s">
        <v>446</v>
      </c>
      <c r="B330" s="1366" t="s">
        <v>1238</v>
      </c>
      <c r="C330" s="1368" t="s">
        <v>719</v>
      </c>
      <c r="D330" s="1368" t="s">
        <v>699</v>
      </c>
      <c r="E330" s="1368" t="s">
        <v>700</v>
      </c>
      <c r="F330" s="1368" t="s">
        <v>720</v>
      </c>
      <c r="G330" s="1368" t="s">
        <v>702</v>
      </c>
      <c r="H330" s="1368" t="s">
        <v>703</v>
      </c>
      <c r="I330" s="1368" t="s">
        <v>704</v>
      </c>
      <c r="J330" s="1368" t="s">
        <v>723</v>
      </c>
      <c r="K330" s="1368" t="s">
        <v>1239</v>
      </c>
      <c r="L330" s="1368">
        <v>89</v>
      </c>
      <c r="M330" s="1368" t="s">
        <v>91</v>
      </c>
      <c r="N330" s="1372" t="s">
        <v>1240</v>
      </c>
      <c r="O330" s="1372" t="s">
        <v>1241</v>
      </c>
      <c r="P330" s="1372" t="s">
        <v>804</v>
      </c>
      <c r="Q330" s="1372" t="s">
        <v>1242</v>
      </c>
      <c r="R330" s="1377">
        <v>0.25</v>
      </c>
      <c r="S330" s="1372" t="s">
        <v>91</v>
      </c>
      <c r="T330" s="1373" t="s">
        <v>1259</v>
      </c>
      <c r="U330" s="1373" t="s">
        <v>25</v>
      </c>
      <c r="V330" s="1375" t="s">
        <v>1260</v>
      </c>
      <c r="W330" s="1377">
        <v>0.02</v>
      </c>
      <c r="X330" s="1377">
        <v>0.25</v>
      </c>
      <c r="Y330" s="1372" t="s">
        <v>91</v>
      </c>
      <c r="Z330" s="1372" t="s">
        <v>267</v>
      </c>
      <c r="AA330" s="1380"/>
      <c r="AB330" s="1382"/>
      <c r="AC330" s="1372" t="s">
        <v>729</v>
      </c>
      <c r="AD330" s="1362" t="s">
        <v>2498</v>
      </c>
      <c r="AE330" s="1362" t="s">
        <v>461</v>
      </c>
      <c r="AF330" s="872" t="s">
        <v>2178</v>
      </c>
      <c r="AG330" s="404" t="s">
        <v>126</v>
      </c>
      <c r="AH330" s="54" t="s">
        <v>1261</v>
      </c>
      <c r="AI330" s="377">
        <v>45352</v>
      </c>
      <c r="AJ330" s="55">
        <v>45382</v>
      </c>
      <c r="AK330" s="988">
        <f t="shared" si="18"/>
        <v>30</v>
      </c>
      <c r="AL330" s="378">
        <v>0.3</v>
      </c>
      <c r="AM330" s="872" t="s">
        <v>128</v>
      </c>
      <c r="AN330" s="54" t="s">
        <v>1246</v>
      </c>
      <c r="AO330" s="54" t="s">
        <v>1247</v>
      </c>
      <c r="AP330" s="54" t="s">
        <v>846</v>
      </c>
      <c r="AQ330" s="1238" t="s">
        <v>1248</v>
      </c>
    </row>
    <row r="331" spans="1:43" ht="60" customHeight="1" thickBot="1">
      <c r="A331" s="1365"/>
      <c r="B331" s="1367"/>
      <c r="C331" s="1367"/>
      <c r="D331" s="1367"/>
      <c r="E331" s="1367"/>
      <c r="F331" s="1367"/>
      <c r="G331" s="1367"/>
      <c r="H331" s="1367"/>
      <c r="I331" s="1367"/>
      <c r="J331" s="1367"/>
      <c r="K331" s="1367"/>
      <c r="L331" s="1367"/>
      <c r="M331" s="1367"/>
      <c r="N331" s="1367"/>
      <c r="O331" s="1367"/>
      <c r="P331" s="1367"/>
      <c r="Q331" s="1367"/>
      <c r="R331" s="1728"/>
      <c r="S331" s="1367"/>
      <c r="T331" s="1374"/>
      <c r="U331" s="1374"/>
      <c r="V331" s="1376"/>
      <c r="W331" s="1378"/>
      <c r="X331" s="1379"/>
      <c r="Y331" s="1379"/>
      <c r="Z331" s="1379"/>
      <c r="AA331" s="1381"/>
      <c r="AB331" s="1383"/>
      <c r="AC331" s="1379"/>
      <c r="AD331" s="1363"/>
      <c r="AE331" s="1363"/>
      <c r="AF331" s="1014" t="s">
        <v>2179</v>
      </c>
      <c r="AG331" s="405" t="s">
        <v>126</v>
      </c>
      <c r="AH331" s="1032" t="s">
        <v>1262</v>
      </c>
      <c r="AI331" s="379">
        <v>45383</v>
      </c>
      <c r="AJ331" s="380">
        <v>45656</v>
      </c>
      <c r="AK331" s="990">
        <f t="shared" si="18"/>
        <v>273</v>
      </c>
      <c r="AL331" s="381">
        <v>0.7</v>
      </c>
      <c r="AM331" s="1014" t="s">
        <v>128</v>
      </c>
      <c r="AN331" s="1032" t="s">
        <v>1246</v>
      </c>
      <c r="AO331" s="1032" t="s">
        <v>1247</v>
      </c>
      <c r="AP331" s="1032" t="s">
        <v>846</v>
      </c>
      <c r="AQ331" s="1239" t="s">
        <v>1248</v>
      </c>
    </row>
    <row r="332" spans="1:43" ht="60" customHeight="1" thickTop="1">
      <c r="A332" s="1364" t="s">
        <v>446</v>
      </c>
      <c r="B332" s="1366"/>
      <c r="C332" s="1368" t="s">
        <v>719</v>
      </c>
      <c r="D332" s="1368" t="s">
        <v>699</v>
      </c>
      <c r="E332" s="1368" t="s">
        <v>700</v>
      </c>
      <c r="F332" s="1368" t="s">
        <v>720</v>
      </c>
      <c r="G332" s="1368" t="s">
        <v>702</v>
      </c>
      <c r="H332" s="1368" t="s">
        <v>703</v>
      </c>
      <c r="I332" s="1368" t="s">
        <v>704</v>
      </c>
      <c r="J332" s="1368" t="s">
        <v>723</v>
      </c>
      <c r="K332" s="1368" t="s">
        <v>1239</v>
      </c>
      <c r="L332" s="1368">
        <v>89</v>
      </c>
      <c r="M332" s="1368" t="s">
        <v>91</v>
      </c>
      <c r="N332" s="1372" t="s">
        <v>1240</v>
      </c>
      <c r="O332" s="1372" t="s">
        <v>1241</v>
      </c>
      <c r="P332" s="1372" t="s">
        <v>804</v>
      </c>
      <c r="Q332" s="1372" t="s">
        <v>1242</v>
      </c>
      <c r="R332" s="1377">
        <v>0.25</v>
      </c>
      <c r="S332" s="1372" t="s">
        <v>91</v>
      </c>
      <c r="T332" s="1373" t="s">
        <v>1263</v>
      </c>
      <c r="U332" s="1373" t="s">
        <v>25</v>
      </c>
      <c r="V332" s="1375" t="s">
        <v>1264</v>
      </c>
      <c r="W332" s="1377">
        <v>0.02</v>
      </c>
      <c r="X332" s="1377">
        <v>1</v>
      </c>
      <c r="Y332" s="1372" t="s">
        <v>91</v>
      </c>
      <c r="Z332" s="1372" t="s">
        <v>267</v>
      </c>
      <c r="AA332" s="1380"/>
      <c r="AB332" s="1382"/>
      <c r="AC332" s="1372" t="s">
        <v>729</v>
      </c>
      <c r="AD332" s="1362" t="s">
        <v>2498</v>
      </c>
      <c r="AE332" s="1362" t="s">
        <v>461</v>
      </c>
      <c r="AF332" s="872" t="s">
        <v>2180</v>
      </c>
      <c r="AG332" s="404" t="s">
        <v>126</v>
      </c>
      <c r="AH332" s="54" t="s">
        <v>1265</v>
      </c>
      <c r="AI332" s="377">
        <v>45292</v>
      </c>
      <c r="AJ332" s="55">
        <v>45656</v>
      </c>
      <c r="AK332" s="988">
        <f t="shared" si="18"/>
        <v>364</v>
      </c>
      <c r="AL332" s="378">
        <v>0.3</v>
      </c>
      <c r="AM332" s="872" t="s">
        <v>128</v>
      </c>
      <c r="AN332" s="54" t="s">
        <v>1246</v>
      </c>
      <c r="AO332" s="54" t="s">
        <v>1247</v>
      </c>
      <c r="AP332" s="54" t="s">
        <v>846</v>
      </c>
      <c r="AQ332" s="1238" t="s">
        <v>1248</v>
      </c>
    </row>
    <row r="333" spans="1:43" ht="60" customHeight="1" thickBot="1">
      <c r="A333" s="1365"/>
      <c r="B333" s="1367"/>
      <c r="C333" s="1367"/>
      <c r="D333" s="1367"/>
      <c r="E333" s="1367"/>
      <c r="F333" s="1367"/>
      <c r="G333" s="1367"/>
      <c r="H333" s="1367"/>
      <c r="I333" s="1367"/>
      <c r="J333" s="1367"/>
      <c r="K333" s="1367"/>
      <c r="L333" s="1367"/>
      <c r="M333" s="1367"/>
      <c r="N333" s="1367"/>
      <c r="O333" s="1367"/>
      <c r="P333" s="1367"/>
      <c r="Q333" s="1367"/>
      <c r="R333" s="1728"/>
      <c r="S333" s="1367"/>
      <c r="T333" s="1374"/>
      <c r="U333" s="1374"/>
      <c r="V333" s="1376"/>
      <c r="W333" s="1378"/>
      <c r="X333" s="1379"/>
      <c r="Y333" s="1379"/>
      <c r="Z333" s="1379"/>
      <c r="AA333" s="1381"/>
      <c r="AB333" s="1383"/>
      <c r="AC333" s="1379"/>
      <c r="AD333" s="1363"/>
      <c r="AE333" s="1363"/>
      <c r="AF333" s="1014" t="s">
        <v>2181</v>
      </c>
      <c r="AG333" s="405" t="s">
        <v>126</v>
      </c>
      <c r="AH333" s="1032" t="s">
        <v>1266</v>
      </c>
      <c r="AI333" s="379">
        <v>45292</v>
      </c>
      <c r="AJ333" s="380">
        <v>45656</v>
      </c>
      <c r="AK333" s="990">
        <f t="shared" si="18"/>
        <v>364</v>
      </c>
      <c r="AL333" s="381">
        <v>0.7</v>
      </c>
      <c r="AM333" s="1014" t="s">
        <v>128</v>
      </c>
      <c r="AN333" s="1032" t="s">
        <v>1246</v>
      </c>
      <c r="AO333" s="1032" t="s">
        <v>1247</v>
      </c>
      <c r="AP333" s="1032" t="s">
        <v>846</v>
      </c>
      <c r="AQ333" s="1239" t="s">
        <v>1248</v>
      </c>
    </row>
    <row r="334" spans="1:43" ht="60" customHeight="1" thickTop="1">
      <c r="A334" s="1364" t="s">
        <v>446</v>
      </c>
      <c r="B334" s="1366" t="s">
        <v>1238</v>
      </c>
      <c r="C334" s="1368" t="s">
        <v>719</v>
      </c>
      <c r="D334" s="1837" t="s">
        <v>699</v>
      </c>
      <c r="E334" s="1841" t="s">
        <v>1267</v>
      </c>
      <c r="F334" s="1837" t="s">
        <v>720</v>
      </c>
      <c r="G334" s="1368" t="s">
        <v>702</v>
      </c>
      <c r="H334" s="1843" t="s">
        <v>1268</v>
      </c>
      <c r="I334" s="1839" t="s">
        <v>704</v>
      </c>
      <c r="J334" s="1368" t="s">
        <v>723</v>
      </c>
      <c r="K334" s="1839" t="s">
        <v>1239</v>
      </c>
      <c r="L334" s="1837">
        <v>89</v>
      </c>
      <c r="M334" s="1837" t="s">
        <v>91</v>
      </c>
      <c r="N334" s="1837" t="s">
        <v>1240</v>
      </c>
      <c r="O334" s="1372" t="s">
        <v>1241</v>
      </c>
      <c r="P334" s="1372" t="s">
        <v>804</v>
      </c>
      <c r="Q334" s="1372" t="s">
        <v>1242</v>
      </c>
      <c r="R334" s="1434">
        <v>0.25</v>
      </c>
      <c r="S334" s="1837" t="s">
        <v>91</v>
      </c>
      <c r="T334" s="1373" t="s">
        <v>1269</v>
      </c>
      <c r="U334" s="1373" t="s">
        <v>25</v>
      </c>
      <c r="V334" s="1375" t="s">
        <v>1270</v>
      </c>
      <c r="W334" s="1419">
        <v>0.01</v>
      </c>
      <c r="X334" s="1372">
        <v>30</v>
      </c>
      <c r="Y334" s="1372" t="s">
        <v>122</v>
      </c>
      <c r="Z334" s="1372" t="s">
        <v>785</v>
      </c>
      <c r="AA334" s="1380"/>
      <c r="AB334" s="1382"/>
      <c r="AC334" s="1372" t="s">
        <v>729</v>
      </c>
      <c r="AD334" s="1362" t="s">
        <v>2498</v>
      </c>
      <c r="AE334" s="1362" t="s">
        <v>461</v>
      </c>
      <c r="AF334" s="872" t="s">
        <v>2182</v>
      </c>
      <c r="AG334" s="404" t="s">
        <v>126</v>
      </c>
      <c r="AH334" s="54" t="s">
        <v>2504</v>
      </c>
      <c r="AI334" s="377">
        <v>45383</v>
      </c>
      <c r="AJ334" s="55">
        <v>45656</v>
      </c>
      <c r="AK334" s="988">
        <f t="shared" si="18"/>
        <v>273</v>
      </c>
      <c r="AL334" s="744">
        <v>0.5</v>
      </c>
      <c r="AM334" s="838" t="s">
        <v>252</v>
      </c>
      <c r="AN334" s="54" t="s">
        <v>1246</v>
      </c>
      <c r="AO334" s="54" t="s">
        <v>1247</v>
      </c>
      <c r="AP334" s="54" t="s">
        <v>846</v>
      </c>
      <c r="AQ334" s="1238" t="s">
        <v>1248</v>
      </c>
    </row>
    <row r="335" spans="1:43" ht="60" customHeight="1" thickBot="1">
      <c r="A335" s="1365"/>
      <c r="B335" s="1367"/>
      <c r="C335" s="1367"/>
      <c r="D335" s="1838"/>
      <c r="E335" s="1842"/>
      <c r="F335" s="1838"/>
      <c r="G335" s="1367"/>
      <c r="H335" s="1844"/>
      <c r="I335" s="1379"/>
      <c r="J335" s="1367"/>
      <c r="K335" s="1379"/>
      <c r="L335" s="1838"/>
      <c r="M335" s="1838"/>
      <c r="N335" s="1838"/>
      <c r="O335" s="1367"/>
      <c r="P335" s="1367"/>
      <c r="Q335" s="1367"/>
      <c r="R335" s="1840"/>
      <c r="S335" s="1838"/>
      <c r="T335" s="1374"/>
      <c r="U335" s="1374"/>
      <c r="V335" s="1376"/>
      <c r="W335" s="1421"/>
      <c r="X335" s="1379"/>
      <c r="Y335" s="1379"/>
      <c r="Z335" s="1379"/>
      <c r="AA335" s="1381"/>
      <c r="AB335" s="1383"/>
      <c r="AC335" s="1379"/>
      <c r="AD335" s="1363"/>
      <c r="AE335" s="1363"/>
      <c r="AF335" s="1014" t="s">
        <v>2183</v>
      </c>
      <c r="AG335" s="405" t="s">
        <v>126</v>
      </c>
      <c r="AH335" s="1032" t="s">
        <v>1271</v>
      </c>
      <c r="AI335" s="379">
        <v>45383</v>
      </c>
      <c r="AJ335" s="380">
        <v>45656</v>
      </c>
      <c r="AK335" s="990">
        <f t="shared" si="18"/>
        <v>273</v>
      </c>
      <c r="AL335" s="381">
        <v>0.5</v>
      </c>
      <c r="AM335" s="818" t="s">
        <v>128</v>
      </c>
      <c r="AN335" s="1032" t="s">
        <v>1246</v>
      </c>
      <c r="AO335" s="1032" t="s">
        <v>1247</v>
      </c>
      <c r="AP335" s="1032" t="s">
        <v>846</v>
      </c>
      <c r="AQ335" s="1239" t="s">
        <v>1248</v>
      </c>
    </row>
    <row r="336" spans="1:43" ht="60" customHeight="1" thickTop="1">
      <c r="A336" s="1364" t="s">
        <v>446</v>
      </c>
      <c r="B336" s="1366"/>
      <c r="C336" s="1368" t="s">
        <v>719</v>
      </c>
      <c r="D336" s="1368" t="s">
        <v>699</v>
      </c>
      <c r="E336" s="1368" t="s">
        <v>700</v>
      </c>
      <c r="F336" s="1368" t="s">
        <v>720</v>
      </c>
      <c r="G336" s="1368" t="s">
        <v>702</v>
      </c>
      <c r="H336" s="1368" t="s">
        <v>703</v>
      </c>
      <c r="I336" s="1368" t="s">
        <v>704</v>
      </c>
      <c r="J336" s="1368" t="s">
        <v>723</v>
      </c>
      <c r="K336" s="1368" t="s">
        <v>1239</v>
      </c>
      <c r="L336" s="1368">
        <v>89</v>
      </c>
      <c r="M336" s="1368" t="s">
        <v>91</v>
      </c>
      <c r="N336" s="1372" t="s">
        <v>1240</v>
      </c>
      <c r="O336" s="1372" t="s">
        <v>1241</v>
      </c>
      <c r="P336" s="1372" t="s">
        <v>804</v>
      </c>
      <c r="Q336" s="1372" t="s">
        <v>1242</v>
      </c>
      <c r="R336" s="1377">
        <v>0.25</v>
      </c>
      <c r="S336" s="1372" t="s">
        <v>91</v>
      </c>
      <c r="T336" s="1373" t="s">
        <v>1272</v>
      </c>
      <c r="U336" s="1373" t="s">
        <v>25</v>
      </c>
      <c r="V336" s="1375" t="s">
        <v>1273</v>
      </c>
      <c r="W336" s="1377">
        <v>0.02</v>
      </c>
      <c r="X336" s="1377">
        <v>1</v>
      </c>
      <c r="Y336" s="1372" t="s">
        <v>91</v>
      </c>
      <c r="Z336" s="1372" t="s">
        <v>267</v>
      </c>
      <c r="AA336" s="1380"/>
      <c r="AB336" s="1382"/>
      <c r="AC336" s="1372" t="s">
        <v>729</v>
      </c>
      <c r="AD336" s="1362" t="s">
        <v>2498</v>
      </c>
      <c r="AE336" s="1362" t="s">
        <v>461</v>
      </c>
      <c r="AF336" s="872" t="s">
        <v>2184</v>
      </c>
      <c r="AG336" s="404" t="s">
        <v>126</v>
      </c>
      <c r="AH336" s="54" t="s">
        <v>1274</v>
      </c>
      <c r="AI336" s="377">
        <v>45337</v>
      </c>
      <c r="AJ336" s="55">
        <v>45641</v>
      </c>
      <c r="AK336" s="988">
        <f t="shared" si="18"/>
        <v>304</v>
      </c>
      <c r="AL336" s="744">
        <v>0.7</v>
      </c>
      <c r="AM336" s="872" t="s">
        <v>128</v>
      </c>
      <c r="AN336" s="54" t="s">
        <v>1246</v>
      </c>
      <c r="AO336" s="54" t="s">
        <v>1247</v>
      </c>
      <c r="AP336" s="54" t="s">
        <v>846</v>
      </c>
      <c r="AQ336" s="1238" t="s">
        <v>1248</v>
      </c>
    </row>
    <row r="337" spans="1:43" ht="60" customHeight="1" thickBot="1">
      <c r="A337" s="1365"/>
      <c r="B337" s="1367"/>
      <c r="C337" s="1367"/>
      <c r="D337" s="1367"/>
      <c r="E337" s="1367"/>
      <c r="F337" s="1367"/>
      <c r="G337" s="1367"/>
      <c r="H337" s="1367"/>
      <c r="I337" s="1367"/>
      <c r="J337" s="1367"/>
      <c r="K337" s="1367"/>
      <c r="L337" s="1367"/>
      <c r="M337" s="1367"/>
      <c r="N337" s="1367"/>
      <c r="O337" s="1367"/>
      <c r="P337" s="1367"/>
      <c r="Q337" s="1367"/>
      <c r="R337" s="1728"/>
      <c r="S337" s="1367"/>
      <c r="T337" s="1374"/>
      <c r="U337" s="1374"/>
      <c r="V337" s="1376"/>
      <c r="W337" s="1378"/>
      <c r="X337" s="1379"/>
      <c r="Y337" s="1379"/>
      <c r="Z337" s="1379"/>
      <c r="AA337" s="1381"/>
      <c r="AB337" s="1383"/>
      <c r="AC337" s="1379"/>
      <c r="AD337" s="1363"/>
      <c r="AE337" s="1363"/>
      <c r="AF337" s="1014" t="s">
        <v>2185</v>
      </c>
      <c r="AG337" s="405" t="s">
        <v>126</v>
      </c>
      <c r="AH337" s="1032" t="s">
        <v>1275</v>
      </c>
      <c r="AI337" s="379">
        <v>45337</v>
      </c>
      <c r="AJ337" s="380">
        <v>45641</v>
      </c>
      <c r="AK337" s="990">
        <f t="shared" si="18"/>
        <v>304</v>
      </c>
      <c r="AL337" s="381">
        <v>0.3</v>
      </c>
      <c r="AM337" s="1014" t="s">
        <v>128</v>
      </c>
      <c r="AN337" s="1032" t="s">
        <v>1246</v>
      </c>
      <c r="AO337" s="1032" t="s">
        <v>1247</v>
      </c>
      <c r="AP337" s="1032" t="s">
        <v>846</v>
      </c>
      <c r="AQ337" s="1239" t="s">
        <v>1248</v>
      </c>
    </row>
    <row r="338" spans="1:43" ht="60" customHeight="1" thickTop="1">
      <c r="A338" s="1364" t="s">
        <v>446</v>
      </c>
      <c r="B338" s="1366"/>
      <c r="C338" s="1368" t="s">
        <v>719</v>
      </c>
      <c r="D338" s="1368" t="s">
        <v>699</v>
      </c>
      <c r="E338" s="1368" t="s">
        <v>700</v>
      </c>
      <c r="F338" s="1368" t="s">
        <v>720</v>
      </c>
      <c r="G338" s="1368" t="s">
        <v>702</v>
      </c>
      <c r="H338" s="1368" t="s">
        <v>703</v>
      </c>
      <c r="I338" s="1368" t="s">
        <v>704</v>
      </c>
      <c r="J338" s="1368" t="s">
        <v>723</v>
      </c>
      <c r="K338" s="1368" t="s">
        <v>1239</v>
      </c>
      <c r="L338" s="1368">
        <v>89</v>
      </c>
      <c r="M338" s="1368" t="s">
        <v>91</v>
      </c>
      <c r="N338" s="1372" t="s">
        <v>1240</v>
      </c>
      <c r="O338" s="1372" t="s">
        <v>1241</v>
      </c>
      <c r="P338" s="1372" t="s">
        <v>804</v>
      </c>
      <c r="Q338" s="1372" t="s">
        <v>1242</v>
      </c>
      <c r="R338" s="1377">
        <v>0.25</v>
      </c>
      <c r="S338" s="1372" t="s">
        <v>91</v>
      </c>
      <c r="T338" s="1373" t="s">
        <v>1276</v>
      </c>
      <c r="U338" s="1373" t="s">
        <v>25</v>
      </c>
      <c r="V338" s="1375" t="s">
        <v>1277</v>
      </c>
      <c r="W338" s="1377">
        <v>0.02</v>
      </c>
      <c r="X338" s="1377">
        <v>1</v>
      </c>
      <c r="Y338" s="1372" t="s">
        <v>91</v>
      </c>
      <c r="Z338" s="1372" t="s">
        <v>267</v>
      </c>
      <c r="AA338" s="1380"/>
      <c r="AB338" s="1382"/>
      <c r="AC338" s="1372" t="s">
        <v>729</v>
      </c>
      <c r="AD338" s="1362" t="s">
        <v>2498</v>
      </c>
      <c r="AE338" s="1362" t="s">
        <v>461</v>
      </c>
      <c r="AF338" s="872" t="s">
        <v>2186</v>
      </c>
      <c r="AG338" s="404" t="s">
        <v>126</v>
      </c>
      <c r="AH338" s="54" t="s">
        <v>1278</v>
      </c>
      <c r="AI338" s="377">
        <v>45627</v>
      </c>
      <c r="AJ338" s="55">
        <v>45646</v>
      </c>
      <c r="AK338" s="988">
        <f t="shared" si="18"/>
        <v>19</v>
      </c>
      <c r="AL338" s="744">
        <v>0.8</v>
      </c>
      <c r="AM338" s="872" t="s">
        <v>128</v>
      </c>
      <c r="AN338" s="54" t="s">
        <v>1246</v>
      </c>
      <c r="AO338" s="54" t="s">
        <v>1247</v>
      </c>
      <c r="AP338" s="54" t="s">
        <v>846</v>
      </c>
      <c r="AQ338" s="1238" t="s">
        <v>1248</v>
      </c>
    </row>
    <row r="339" spans="1:43" ht="60" customHeight="1" thickBot="1">
      <c r="A339" s="1836"/>
      <c r="B339" s="1829"/>
      <c r="C339" s="1829"/>
      <c r="D339" s="1829"/>
      <c r="E339" s="1829"/>
      <c r="F339" s="1829"/>
      <c r="G339" s="1829"/>
      <c r="H339" s="1829"/>
      <c r="I339" s="1829"/>
      <c r="J339" s="1829"/>
      <c r="K339" s="1829"/>
      <c r="L339" s="1829"/>
      <c r="M339" s="1829"/>
      <c r="N339" s="1829"/>
      <c r="O339" s="1829"/>
      <c r="P339" s="1829"/>
      <c r="Q339" s="1829"/>
      <c r="R339" s="1835"/>
      <c r="S339" s="1829"/>
      <c r="T339" s="1830"/>
      <c r="U339" s="1830"/>
      <c r="V339" s="1831"/>
      <c r="W339" s="1832"/>
      <c r="X339" s="1827"/>
      <c r="Y339" s="1827"/>
      <c r="Z339" s="1827"/>
      <c r="AA339" s="1834"/>
      <c r="AB339" s="1826"/>
      <c r="AC339" s="1827"/>
      <c r="AD339" s="1828"/>
      <c r="AE339" s="1828"/>
      <c r="AF339" s="411" t="s">
        <v>2187</v>
      </c>
      <c r="AG339" s="406" t="s">
        <v>126</v>
      </c>
      <c r="AH339" s="1113" t="s">
        <v>1279</v>
      </c>
      <c r="AI339" s="407">
        <v>45646</v>
      </c>
      <c r="AJ339" s="408">
        <v>45656</v>
      </c>
      <c r="AK339" s="409">
        <f t="shared" si="18"/>
        <v>10</v>
      </c>
      <c r="AL339" s="410">
        <v>0.2</v>
      </c>
      <c r="AM339" s="411" t="s">
        <v>128</v>
      </c>
      <c r="AN339" s="1113" t="s">
        <v>1246</v>
      </c>
      <c r="AO339" s="1113" t="s">
        <v>1247</v>
      </c>
      <c r="AP339" s="1113" t="s">
        <v>846</v>
      </c>
      <c r="AQ339" s="1240" t="s">
        <v>1248</v>
      </c>
    </row>
    <row r="340" spans="1:43" ht="60" customHeight="1" thickTop="1">
      <c r="A340" s="1364" t="s">
        <v>446</v>
      </c>
      <c r="B340" s="1366"/>
      <c r="C340" s="1368" t="s">
        <v>719</v>
      </c>
      <c r="D340" s="1368" t="s">
        <v>699</v>
      </c>
      <c r="E340" s="1368" t="s">
        <v>700</v>
      </c>
      <c r="F340" s="1368" t="s">
        <v>720</v>
      </c>
      <c r="G340" s="1368" t="s">
        <v>702</v>
      </c>
      <c r="H340" s="1368" t="s">
        <v>703</v>
      </c>
      <c r="I340" s="1368" t="s">
        <v>704</v>
      </c>
      <c r="J340" s="1368" t="s">
        <v>723</v>
      </c>
      <c r="K340" s="1368" t="s">
        <v>1239</v>
      </c>
      <c r="L340" s="1368">
        <v>89</v>
      </c>
      <c r="M340" s="1368" t="s">
        <v>91</v>
      </c>
      <c r="N340" s="1372" t="s">
        <v>1240</v>
      </c>
      <c r="O340" s="1372" t="s">
        <v>1241</v>
      </c>
      <c r="P340" s="1372" t="s">
        <v>804</v>
      </c>
      <c r="Q340" s="1372" t="s">
        <v>1242</v>
      </c>
      <c r="R340" s="1377">
        <v>0.25</v>
      </c>
      <c r="S340" s="1372" t="s">
        <v>91</v>
      </c>
      <c r="T340" s="1373" t="s">
        <v>1280</v>
      </c>
      <c r="U340" s="1373" t="s">
        <v>25</v>
      </c>
      <c r="V340" s="1375" t="s">
        <v>1281</v>
      </c>
      <c r="W340" s="1377">
        <v>0.02</v>
      </c>
      <c r="X340" s="1822">
        <v>1</v>
      </c>
      <c r="Y340" s="1372" t="s">
        <v>91</v>
      </c>
      <c r="Z340" s="1372" t="s">
        <v>267</v>
      </c>
      <c r="AA340" s="1380"/>
      <c r="AB340" s="1382"/>
      <c r="AC340" s="1372" t="s">
        <v>729</v>
      </c>
      <c r="AD340" s="1362" t="s">
        <v>2498</v>
      </c>
      <c r="AE340" s="1362" t="s">
        <v>461</v>
      </c>
      <c r="AF340" s="872" t="s">
        <v>2188</v>
      </c>
      <c r="AG340" s="404" t="s">
        <v>126</v>
      </c>
      <c r="AH340" s="54" t="s">
        <v>1282</v>
      </c>
      <c r="AI340" s="377">
        <v>45383</v>
      </c>
      <c r="AJ340" s="55">
        <v>45656</v>
      </c>
      <c r="AK340" s="988">
        <f t="shared" si="18"/>
        <v>273</v>
      </c>
      <c r="AL340" s="744">
        <v>0.7</v>
      </c>
      <c r="AM340" s="872" t="s">
        <v>128</v>
      </c>
      <c r="AN340" s="54" t="s">
        <v>1246</v>
      </c>
      <c r="AO340" s="54" t="s">
        <v>1247</v>
      </c>
      <c r="AP340" s="54" t="s">
        <v>846</v>
      </c>
      <c r="AQ340" s="1238" t="s">
        <v>1248</v>
      </c>
    </row>
    <row r="341" spans="1:43" ht="60" customHeight="1" thickBot="1">
      <c r="A341" s="1836"/>
      <c r="B341" s="1829"/>
      <c r="C341" s="1829"/>
      <c r="D341" s="1829"/>
      <c r="E341" s="1829"/>
      <c r="F341" s="1829"/>
      <c r="G341" s="1829"/>
      <c r="H341" s="1829"/>
      <c r="I341" s="1829"/>
      <c r="J341" s="1829"/>
      <c r="K341" s="1829"/>
      <c r="L341" s="1829"/>
      <c r="M341" s="1829"/>
      <c r="N341" s="1829"/>
      <c r="O341" s="1829"/>
      <c r="P341" s="1829"/>
      <c r="Q341" s="1829"/>
      <c r="R341" s="1835"/>
      <c r="S341" s="1829"/>
      <c r="T341" s="1830"/>
      <c r="U341" s="1830"/>
      <c r="V341" s="1831"/>
      <c r="W341" s="1832"/>
      <c r="X341" s="1833"/>
      <c r="Y341" s="1827"/>
      <c r="Z341" s="1827"/>
      <c r="AA341" s="1834"/>
      <c r="AB341" s="1826"/>
      <c r="AC341" s="1827"/>
      <c r="AD341" s="1828"/>
      <c r="AE341" s="1828"/>
      <c r="AF341" s="411" t="s">
        <v>2189</v>
      </c>
      <c r="AG341" s="406" t="s">
        <v>126</v>
      </c>
      <c r="AH341" s="1113" t="s">
        <v>1283</v>
      </c>
      <c r="AI341" s="407">
        <v>45383</v>
      </c>
      <c r="AJ341" s="408">
        <v>45656</v>
      </c>
      <c r="AK341" s="409">
        <f t="shared" si="18"/>
        <v>273</v>
      </c>
      <c r="AL341" s="412">
        <v>0.3</v>
      </c>
      <c r="AM341" s="411" t="s">
        <v>128</v>
      </c>
      <c r="AN341" s="1113" t="s">
        <v>1246</v>
      </c>
      <c r="AO341" s="1113" t="s">
        <v>1247</v>
      </c>
      <c r="AP341" s="1113" t="s">
        <v>846</v>
      </c>
      <c r="AQ341" s="1240" t="s">
        <v>1248</v>
      </c>
    </row>
    <row r="342" spans="1:43" ht="60" customHeight="1" thickTop="1">
      <c r="A342" s="1364" t="s">
        <v>446</v>
      </c>
      <c r="B342" s="1366"/>
      <c r="C342" s="1368" t="s">
        <v>719</v>
      </c>
      <c r="D342" s="1368" t="s">
        <v>699</v>
      </c>
      <c r="E342" s="1368" t="s">
        <v>700</v>
      </c>
      <c r="F342" s="1368" t="s">
        <v>720</v>
      </c>
      <c r="G342" s="1368" t="s">
        <v>702</v>
      </c>
      <c r="H342" s="1368" t="s">
        <v>703</v>
      </c>
      <c r="I342" s="1368" t="s">
        <v>704</v>
      </c>
      <c r="J342" s="1368" t="s">
        <v>723</v>
      </c>
      <c r="K342" s="1368" t="s">
        <v>1239</v>
      </c>
      <c r="L342" s="1368">
        <v>89</v>
      </c>
      <c r="M342" s="1368" t="s">
        <v>91</v>
      </c>
      <c r="N342" s="1372" t="s">
        <v>1240</v>
      </c>
      <c r="O342" s="1372" t="s">
        <v>1241</v>
      </c>
      <c r="P342" s="1372" t="s">
        <v>804</v>
      </c>
      <c r="Q342" s="1372" t="s">
        <v>1242</v>
      </c>
      <c r="R342" s="1377">
        <v>0.25</v>
      </c>
      <c r="S342" s="1372" t="s">
        <v>91</v>
      </c>
      <c r="T342" s="1373" t="s">
        <v>1284</v>
      </c>
      <c r="U342" s="1373" t="s">
        <v>25</v>
      </c>
      <c r="V342" s="1375" t="s">
        <v>1285</v>
      </c>
      <c r="W342" s="1377">
        <v>0.02</v>
      </c>
      <c r="X342" s="1824">
        <v>0.25</v>
      </c>
      <c r="Y342" s="1372" t="s">
        <v>91</v>
      </c>
      <c r="Z342" s="1372" t="s">
        <v>267</v>
      </c>
      <c r="AA342" s="1380"/>
      <c r="AB342" s="1382"/>
      <c r="AC342" s="1372" t="s">
        <v>729</v>
      </c>
      <c r="AD342" s="1362" t="s">
        <v>2498</v>
      </c>
      <c r="AE342" s="1362" t="s">
        <v>461</v>
      </c>
      <c r="AF342" s="872" t="s">
        <v>2190</v>
      </c>
      <c r="AG342" s="404" t="s">
        <v>126</v>
      </c>
      <c r="AH342" s="54" t="s">
        <v>1286</v>
      </c>
      <c r="AI342" s="377">
        <v>45383</v>
      </c>
      <c r="AJ342" s="55">
        <v>45656</v>
      </c>
      <c r="AK342" s="988">
        <f t="shared" si="18"/>
        <v>273</v>
      </c>
      <c r="AL342" s="744">
        <v>0.5</v>
      </c>
      <c r="AM342" s="872" t="s">
        <v>128</v>
      </c>
      <c r="AN342" s="54" t="s">
        <v>1246</v>
      </c>
      <c r="AO342" s="54" t="s">
        <v>1247</v>
      </c>
      <c r="AP342" s="54" t="s">
        <v>846</v>
      </c>
      <c r="AQ342" s="1238" t="s">
        <v>1248</v>
      </c>
    </row>
    <row r="343" spans="1:43" ht="60" customHeight="1" thickBot="1">
      <c r="A343" s="1365"/>
      <c r="B343" s="1367"/>
      <c r="C343" s="1367"/>
      <c r="D343" s="1367"/>
      <c r="E343" s="1367"/>
      <c r="F343" s="1367"/>
      <c r="G343" s="1367"/>
      <c r="H343" s="1367"/>
      <c r="I343" s="1367"/>
      <c r="J343" s="1367"/>
      <c r="K343" s="1367"/>
      <c r="L343" s="1367"/>
      <c r="M343" s="1367"/>
      <c r="N343" s="1367"/>
      <c r="O343" s="1367"/>
      <c r="P343" s="1367"/>
      <c r="Q343" s="1367"/>
      <c r="R343" s="1728"/>
      <c r="S343" s="1367"/>
      <c r="T343" s="1374"/>
      <c r="U343" s="1374"/>
      <c r="V343" s="1376"/>
      <c r="W343" s="1378"/>
      <c r="X343" s="1825"/>
      <c r="Y343" s="1379"/>
      <c r="Z343" s="1379"/>
      <c r="AA343" s="1381"/>
      <c r="AB343" s="1383"/>
      <c r="AC343" s="1379"/>
      <c r="AD343" s="1363"/>
      <c r="AE343" s="1363"/>
      <c r="AF343" s="1014" t="s">
        <v>2191</v>
      </c>
      <c r="AG343" s="405" t="s">
        <v>126</v>
      </c>
      <c r="AH343" s="1032" t="s">
        <v>1287</v>
      </c>
      <c r="AI343" s="379">
        <v>45383</v>
      </c>
      <c r="AJ343" s="380">
        <v>45656</v>
      </c>
      <c r="AK343" s="990">
        <f t="shared" si="18"/>
        <v>273</v>
      </c>
      <c r="AL343" s="381">
        <v>0.5</v>
      </c>
      <c r="AM343" s="1014" t="s">
        <v>128</v>
      </c>
      <c r="AN343" s="1032" t="s">
        <v>1246</v>
      </c>
      <c r="AO343" s="1032" t="s">
        <v>1247</v>
      </c>
      <c r="AP343" s="1032" t="s">
        <v>846</v>
      </c>
      <c r="AQ343" s="1239" t="s">
        <v>1248</v>
      </c>
    </row>
    <row r="344" spans="1:43" ht="60" customHeight="1" thickTop="1">
      <c r="A344" s="1364" t="s">
        <v>446</v>
      </c>
      <c r="B344" s="1366"/>
      <c r="C344" s="1368" t="s">
        <v>719</v>
      </c>
      <c r="D344" s="1368" t="s">
        <v>699</v>
      </c>
      <c r="E344" s="1368" t="s">
        <v>700</v>
      </c>
      <c r="F344" s="1368" t="s">
        <v>720</v>
      </c>
      <c r="G344" s="1368" t="s">
        <v>702</v>
      </c>
      <c r="H344" s="1368" t="s">
        <v>703</v>
      </c>
      <c r="I344" s="1368" t="s">
        <v>704</v>
      </c>
      <c r="J344" s="1368" t="s">
        <v>723</v>
      </c>
      <c r="K344" s="1368" t="s">
        <v>1239</v>
      </c>
      <c r="L344" s="1368">
        <v>89</v>
      </c>
      <c r="M344" s="1368" t="s">
        <v>91</v>
      </c>
      <c r="N344" s="1372" t="s">
        <v>1240</v>
      </c>
      <c r="O344" s="1372" t="s">
        <v>1241</v>
      </c>
      <c r="P344" s="1372" t="s">
        <v>804</v>
      </c>
      <c r="Q344" s="1372" t="s">
        <v>1242</v>
      </c>
      <c r="R344" s="1377">
        <v>0.25</v>
      </c>
      <c r="S344" s="1372" t="s">
        <v>91</v>
      </c>
      <c r="T344" s="1373" t="s">
        <v>1288</v>
      </c>
      <c r="U344" s="1373" t="s">
        <v>25</v>
      </c>
      <c r="V344" s="1375" t="s">
        <v>1289</v>
      </c>
      <c r="W344" s="1377">
        <v>0.02</v>
      </c>
      <c r="X344" s="1822">
        <v>0.25</v>
      </c>
      <c r="Y344" s="1372" t="s">
        <v>91</v>
      </c>
      <c r="Z344" s="1372" t="s">
        <v>267</v>
      </c>
      <c r="AA344" s="1380"/>
      <c r="AB344" s="1382"/>
      <c r="AC344" s="1372" t="s">
        <v>729</v>
      </c>
      <c r="AD344" s="1362" t="s">
        <v>2498</v>
      </c>
      <c r="AE344" s="1362" t="s">
        <v>461</v>
      </c>
      <c r="AF344" s="872" t="s">
        <v>2192</v>
      </c>
      <c r="AG344" s="404" t="s">
        <v>126</v>
      </c>
      <c r="AH344" s="54" t="s">
        <v>1290</v>
      </c>
      <c r="AI344" s="377">
        <v>45474</v>
      </c>
      <c r="AJ344" s="55">
        <v>45657</v>
      </c>
      <c r="AK344" s="988">
        <f t="shared" si="18"/>
        <v>183</v>
      </c>
      <c r="AL344" s="744">
        <v>0.7</v>
      </c>
      <c r="AM344" s="872" t="s">
        <v>128</v>
      </c>
      <c r="AN344" s="54" t="s">
        <v>1246</v>
      </c>
      <c r="AO344" s="54" t="s">
        <v>1247</v>
      </c>
      <c r="AP344" s="54" t="s">
        <v>846</v>
      </c>
      <c r="AQ344" s="1238" t="s">
        <v>1248</v>
      </c>
    </row>
    <row r="345" spans="1:43" ht="60" customHeight="1" thickBot="1">
      <c r="A345" s="1365"/>
      <c r="B345" s="1367"/>
      <c r="C345" s="1367"/>
      <c r="D345" s="1367"/>
      <c r="E345" s="1367"/>
      <c r="F345" s="1367"/>
      <c r="G345" s="1367"/>
      <c r="H345" s="1367"/>
      <c r="I345" s="1367"/>
      <c r="J345" s="1367"/>
      <c r="K345" s="1367"/>
      <c r="L345" s="1367"/>
      <c r="M345" s="1367"/>
      <c r="N345" s="1367"/>
      <c r="O345" s="1367"/>
      <c r="P345" s="1367"/>
      <c r="Q345" s="1367"/>
      <c r="R345" s="1728"/>
      <c r="S345" s="1367"/>
      <c r="T345" s="1374"/>
      <c r="U345" s="1374"/>
      <c r="V345" s="1376"/>
      <c r="W345" s="1378"/>
      <c r="X345" s="1823"/>
      <c r="Y345" s="1379"/>
      <c r="Z345" s="1379"/>
      <c r="AA345" s="1381"/>
      <c r="AB345" s="1383"/>
      <c r="AC345" s="1379"/>
      <c r="AD345" s="1363"/>
      <c r="AE345" s="1363"/>
      <c r="AF345" s="1014" t="s">
        <v>2193</v>
      </c>
      <c r="AG345" s="405" t="s">
        <v>126</v>
      </c>
      <c r="AH345" s="1032" t="s">
        <v>1291</v>
      </c>
      <c r="AI345" s="379">
        <v>45474</v>
      </c>
      <c r="AJ345" s="380">
        <v>45657</v>
      </c>
      <c r="AK345" s="990">
        <f t="shared" si="18"/>
        <v>183</v>
      </c>
      <c r="AL345" s="381">
        <v>0.3</v>
      </c>
      <c r="AM345" s="1014" t="s">
        <v>128</v>
      </c>
      <c r="AN345" s="1032" t="s">
        <v>1246</v>
      </c>
      <c r="AO345" s="1032" t="s">
        <v>1247</v>
      </c>
      <c r="AP345" s="1032" t="s">
        <v>846</v>
      </c>
      <c r="AQ345" s="1239" t="s">
        <v>1248</v>
      </c>
    </row>
    <row r="346" spans="1:43" ht="60" customHeight="1" thickTop="1" thickBot="1">
      <c r="A346" s="1059" t="s">
        <v>652</v>
      </c>
      <c r="B346" s="413"/>
      <c r="C346" s="222" t="s">
        <v>719</v>
      </c>
      <c r="D346" s="222" t="s">
        <v>699</v>
      </c>
      <c r="E346" s="223" t="s">
        <v>700</v>
      </c>
      <c r="F346" s="222" t="s">
        <v>701</v>
      </c>
      <c r="G346" s="223" t="s">
        <v>702</v>
      </c>
      <c r="H346" s="222" t="s">
        <v>1292</v>
      </c>
      <c r="I346" s="224" t="s">
        <v>704</v>
      </c>
      <c r="J346" s="222" t="s">
        <v>705</v>
      </c>
      <c r="K346" s="224" t="s">
        <v>706</v>
      </c>
      <c r="L346" s="222">
        <v>89</v>
      </c>
      <c r="M346" s="222" t="s">
        <v>91</v>
      </c>
      <c r="N346" s="85" t="s">
        <v>1293</v>
      </c>
      <c r="O346" s="225" t="s">
        <v>1294</v>
      </c>
      <c r="P346" s="225" t="s">
        <v>822</v>
      </c>
      <c r="Q346" s="226" t="s">
        <v>1295</v>
      </c>
      <c r="R346" s="756">
        <v>1</v>
      </c>
      <c r="S346" s="225" t="s">
        <v>91</v>
      </c>
      <c r="T346" s="227" t="s">
        <v>1296</v>
      </c>
      <c r="U346" s="228" t="s">
        <v>25</v>
      </c>
      <c r="V346" s="161" t="s">
        <v>1297</v>
      </c>
      <c r="W346" s="229">
        <v>0.1</v>
      </c>
      <c r="X346" s="758">
        <v>0.25</v>
      </c>
      <c r="Y346" s="225" t="s">
        <v>91</v>
      </c>
      <c r="Z346" s="85" t="s">
        <v>460</v>
      </c>
      <c r="AA346" s="230"/>
      <c r="AB346" s="231"/>
      <c r="AC346" s="140" t="s">
        <v>1232</v>
      </c>
      <c r="AD346" s="168" t="s">
        <v>655</v>
      </c>
      <c r="AE346" s="168" t="s">
        <v>656</v>
      </c>
      <c r="AF346" s="85" t="s">
        <v>2194</v>
      </c>
      <c r="AG346" s="228" t="s">
        <v>126</v>
      </c>
      <c r="AH346" s="140" t="s">
        <v>1298</v>
      </c>
      <c r="AI346" s="232">
        <v>45477</v>
      </c>
      <c r="AJ346" s="232">
        <v>45657</v>
      </c>
      <c r="AK346" s="171">
        <f t="shared" si="18"/>
        <v>180</v>
      </c>
      <c r="AL346" s="233">
        <v>1</v>
      </c>
      <c r="AM346" s="95" t="s">
        <v>128</v>
      </c>
      <c r="AN346" s="140" t="s">
        <v>657</v>
      </c>
      <c r="AO346" s="140" t="s">
        <v>1237</v>
      </c>
      <c r="AP346" s="140" t="s">
        <v>657</v>
      </c>
      <c r="AQ346" s="1181" t="s">
        <v>1237</v>
      </c>
    </row>
    <row r="347" spans="1:43" ht="60" customHeight="1" thickTop="1" thickBot="1">
      <c r="A347" s="1059" t="s">
        <v>652</v>
      </c>
      <c r="B347" s="413"/>
      <c r="C347" s="222" t="s">
        <v>719</v>
      </c>
      <c r="D347" s="222" t="s">
        <v>699</v>
      </c>
      <c r="E347" s="223" t="s">
        <v>700</v>
      </c>
      <c r="F347" s="222" t="s">
        <v>701</v>
      </c>
      <c r="G347" s="223" t="s">
        <v>702</v>
      </c>
      <c r="H347" s="222" t="s">
        <v>1292</v>
      </c>
      <c r="I347" s="224" t="s">
        <v>704</v>
      </c>
      <c r="J347" s="222" t="s">
        <v>705</v>
      </c>
      <c r="K347" s="224" t="s">
        <v>706</v>
      </c>
      <c r="L347" s="222">
        <v>89</v>
      </c>
      <c r="M347" s="222" t="s">
        <v>91</v>
      </c>
      <c r="N347" s="85" t="s">
        <v>1293</v>
      </c>
      <c r="O347" s="225" t="s">
        <v>1294</v>
      </c>
      <c r="P347" s="225" t="s">
        <v>822</v>
      </c>
      <c r="Q347" s="226" t="s">
        <v>1295</v>
      </c>
      <c r="R347" s="756">
        <v>1</v>
      </c>
      <c r="S347" s="225" t="s">
        <v>91</v>
      </c>
      <c r="T347" s="227" t="s">
        <v>1299</v>
      </c>
      <c r="U347" s="228" t="s">
        <v>25</v>
      </c>
      <c r="V347" s="161" t="s">
        <v>1300</v>
      </c>
      <c r="W347" s="229">
        <v>0.1</v>
      </c>
      <c r="X347" s="758">
        <v>0.25</v>
      </c>
      <c r="Y347" s="225" t="s">
        <v>91</v>
      </c>
      <c r="Z347" s="85" t="s">
        <v>460</v>
      </c>
      <c r="AA347" s="230"/>
      <c r="AB347" s="231"/>
      <c r="AC347" s="140" t="s">
        <v>1232</v>
      </c>
      <c r="AD347" s="168" t="s">
        <v>655</v>
      </c>
      <c r="AE347" s="168" t="s">
        <v>656</v>
      </c>
      <c r="AF347" s="85" t="s">
        <v>2195</v>
      </c>
      <c r="AG347" s="228" t="s">
        <v>126</v>
      </c>
      <c r="AH347" s="140" t="s">
        <v>1301</v>
      </c>
      <c r="AI347" s="232">
        <v>45477</v>
      </c>
      <c r="AJ347" s="232">
        <v>45657</v>
      </c>
      <c r="AK347" s="171">
        <f t="shared" si="18"/>
        <v>180</v>
      </c>
      <c r="AL347" s="233">
        <v>1</v>
      </c>
      <c r="AM347" s="95" t="s">
        <v>128</v>
      </c>
      <c r="AN347" s="140" t="s">
        <v>657</v>
      </c>
      <c r="AO347" s="140" t="s">
        <v>1237</v>
      </c>
      <c r="AP347" s="140" t="s">
        <v>658</v>
      </c>
      <c r="AQ347" s="1181" t="s">
        <v>659</v>
      </c>
    </row>
    <row r="348" spans="1:43" ht="55.5" customHeight="1" thickTop="1" thickBot="1">
      <c r="A348" s="1059" t="s">
        <v>652</v>
      </c>
      <c r="B348" s="413"/>
      <c r="C348" s="222" t="s">
        <v>719</v>
      </c>
      <c r="D348" s="222" t="s">
        <v>699</v>
      </c>
      <c r="E348" s="223" t="s">
        <v>700</v>
      </c>
      <c r="F348" s="222" t="s">
        <v>701</v>
      </c>
      <c r="G348" s="223" t="s">
        <v>702</v>
      </c>
      <c r="H348" s="222" t="s">
        <v>1292</v>
      </c>
      <c r="I348" s="224" t="s">
        <v>704</v>
      </c>
      <c r="J348" s="222" t="s">
        <v>705</v>
      </c>
      <c r="K348" s="224" t="s">
        <v>706</v>
      </c>
      <c r="L348" s="222">
        <v>89</v>
      </c>
      <c r="M348" s="222" t="s">
        <v>91</v>
      </c>
      <c r="N348" s="85" t="s">
        <v>1302</v>
      </c>
      <c r="O348" s="225" t="s">
        <v>1303</v>
      </c>
      <c r="P348" s="225" t="s">
        <v>1304</v>
      </c>
      <c r="Q348" s="226" t="s">
        <v>1305</v>
      </c>
      <c r="R348" s="756">
        <v>0.25</v>
      </c>
      <c r="S348" s="225" t="s">
        <v>91</v>
      </c>
      <c r="T348" s="227" t="s">
        <v>1306</v>
      </c>
      <c r="U348" s="228" t="s">
        <v>25</v>
      </c>
      <c r="V348" s="161" t="s">
        <v>1307</v>
      </c>
      <c r="W348" s="229">
        <v>0.1</v>
      </c>
      <c r="X348" s="758">
        <v>0.25</v>
      </c>
      <c r="Y348" s="225" t="s">
        <v>91</v>
      </c>
      <c r="Z348" s="85" t="s">
        <v>785</v>
      </c>
      <c r="AA348" s="230"/>
      <c r="AB348" s="231"/>
      <c r="AC348" s="140" t="s">
        <v>1308</v>
      </c>
      <c r="AD348" s="168" t="s">
        <v>655</v>
      </c>
      <c r="AE348" s="168" t="s">
        <v>656</v>
      </c>
      <c r="AF348" s="85" t="s">
        <v>2196</v>
      </c>
      <c r="AG348" s="228" t="s">
        <v>126</v>
      </c>
      <c r="AH348" s="140" t="s">
        <v>1309</v>
      </c>
      <c r="AI348" s="232">
        <v>45477</v>
      </c>
      <c r="AJ348" s="179">
        <v>45657</v>
      </c>
      <c r="AK348" s="171">
        <f t="shared" si="18"/>
        <v>180</v>
      </c>
      <c r="AL348" s="233">
        <v>1</v>
      </c>
      <c r="AM348" s="95" t="s">
        <v>128</v>
      </c>
      <c r="AN348" s="140" t="s">
        <v>657</v>
      </c>
      <c r="AO348" s="140" t="s">
        <v>1237</v>
      </c>
      <c r="AP348" s="140" t="s">
        <v>658</v>
      </c>
      <c r="AQ348" s="1181" t="s">
        <v>659</v>
      </c>
    </row>
    <row r="349" spans="1:43" ht="53.25" customHeight="1" thickTop="1" thickBot="1">
      <c r="A349" s="1059" t="s">
        <v>652</v>
      </c>
      <c r="B349" s="413"/>
      <c r="C349" s="222" t="s">
        <v>719</v>
      </c>
      <c r="D349" s="222" t="s">
        <v>699</v>
      </c>
      <c r="E349" s="223" t="s">
        <v>700</v>
      </c>
      <c r="F349" s="222" t="s">
        <v>701</v>
      </c>
      <c r="G349" s="223" t="s">
        <v>702</v>
      </c>
      <c r="H349" s="222" t="s">
        <v>1292</v>
      </c>
      <c r="I349" s="224" t="s">
        <v>704</v>
      </c>
      <c r="J349" s="222" t="s">
        <v>705</v>
      </c>
      <c r="K349" s="224" t="s">
        <v>706</v>
      </c>
      <c r="L349" s="222">
        <v>89</v>
      </c>
      <c r="M349" s="222" t="s">
        <v>91</v>
      </c>
      <c r="N349" s="85" t="s">
        <v>1302</v>
      </c>
      <c r="O349" s="225" t="s">
        <v>1303</v>
      </c>
      <c r="P349" s="225" t="s">
        <v>1304</v>
      </c>
      <c r="Q349" s="226" t="s">
        <v>1305</v>
      </c>
      <c r="R349" s="756">
        <v>0.25</v>
      </c>
      <c r="S349" s="225" t="s">
        <v>91</v>
      </c>
      <c r="T349" s="227" t="s">
        <v>1310</v>
      </c>
      <c r="U349" s="228" t="s">
        <v>25</v>
      </c>
      <c r="V349" s="161" t="s">
        <v>1311</v>
      </c>
      <c r="W349" s="229">
        <v>0.1</v>
      </c>
      <c r="X349" s="758">
        <v>0.25</v>
      </c>
      <c r="Y349" s="225" t="s">
        <v>91</v>
      </c>
      <c r="Z349" s="85" t="s">
        <v>785</v>
      </c>
      <c r="AA349" s="230"/>
      <c r="AB349" s="231"/>
      <c r="AC349" s="140" t="s">
        <v>1312</v>
      </c>
      <c r="AD349" s="168" t="s">
        <v>655</v>
      </c>
      <c r="AE349" s="168" t="s">
        <v>656</v>
      </c>
      <c r="AF349" s="85" t="s">
        <v>2197</v>
      </c>
      <c r="AG349" s="228" t="s">
        <v>126</v>
      </c>
      <c r="AH349" s="140" t="s">
        <v>1313</v>
      </c>
      <c r="AI349" s="232">
        <v>45477</v>
      </c>
      <c r="AJ349" s="179">
        <v>45657</v>
      </c>
      <c r="AK349" s="171">
        <f t="shared" si="18"/>
        <v>180</v>
      </c>
      <c r="AL349" s="233">
        <v>1</v>
      </c>
      <c r="AM349" s="95" t="s">
        <v>128</v>
      </c>
      <c r="AN349" s="140" t="s">
        <v>657</v>
      </c>
      <c r="AO349" s="140" t="s">
        <v>1237</v>
      </c>
      <c r="AP349" s="140" t="s">
        <v>658</v>
      </c>
      <c r="AQ349" s="1181" t="s">
        <v>659</v>
      </c>
    </row>
    <row r="350" spans="1:43" ht="58.5" customHeight="1" thickTop="1" thickBot="1">
      <c r="A350" s="1060" t="s">
        <v>652</v>
      </c>
      <c r="B350" s="706"/>
      <c r="C350" s="1000" t="s">
        <v>719</v>
      </c>
      <c r="D350" s="1000" t="s">
        <v>699</v>
      </c>
      <c r="E350" s="707" t="s">
        <v>700</v>
      </c>
      <c r="F350" s="1000" t="s">
        <v>701</v>
      </c>
      <c r="G350" s="707" t="s">
        <v>702</v>
      </c>
      <c r="H350" s="1000" t="s">
        <v>1292</v>
      </c>
      <c r="I350" s="1006" t="s">
        <v>704</v>
      </c>
      <c r="J350" s="1000" t="s">
        <v>705</v>
      </c>
      <c r="K350" s="1006" t="s">
        <v>706</v>
      </c>
      <c r="L350" s="1000">
        <v>89</v>
      </c>
      <c r="M350" s="1000" t="s">
        <v>91</v>
      </c>
      <c r="N350" s="977" t="s">
        <v>1302</v>
      </c>
      <c r="O350" s="944" t="s">
        <v>1303</v>
      </c>
      <c r="P350" s="944" t="s">
        <v>1314</v>
      </c>
      <c r="Q350" s="949" t="s">
        <v>1315</v>
      </c>
      <c r="R350" s="1010">
        <v>0.25</v>
      </c>
      <c r="S350" s="944" t="s">
        <v>91</v>
      </c>
      <c r="T350" s="708" t="s">
        <v>1316</v>
      </c>
      <c r="U350" s="981" t="s">
        <v>25</v>
      </c>
      <c r="V350" s="984" t="s">
        <v>1317</v>
      </c>
      <c r="W350" s="976">
        <v>0.1</v>
      </c>
      <c r="X350" s="758">
        <v>0.25</v>
      </c>
      <c r="Y350" s="944" t="s">
        <v>91</v>
      </c>
      <c r="Z350" s="977" t="s">
        <v>460</v>
      </c>
      <c r="AA350" s="709"/>
      <c r="AB350" s="710"/>
      <c r="AC350" s="995" t="s">
        <v>1312</v>
      </c>
      <c r="AD350" s="350" t="s">
        <v>655</v>
      </c>
      <c r="AE350" s="350" t="s">
        <v>656</v>
      </c>
      <c r="AF350" s="977" t="s">
        <v>2198</v>
      </c>
      <c r="AG350" s="981" t="s">
        <v>126</v>
      </c>
      <c r="AH350" s="1114" t="s">
        <v>1318</v>
      </c>
      <c r="AI350" s="48">
        <v>45567</v>
      </c>
      <c r="AJ350" s="48">
        <v>45657</v>
      </c>
      <c r="AK350" s="49">
        <f t="shared" si="18"/>
        <v>90</v>
      </c>
      <c r="AL350" s="415">
        <v>1</v>
      </c>
      <c r="AM350" s="109" t="s">
        <v>128</v>
      </c>
      <c r="AN350" s="1020" t="s">
        <v>657</v>
      </c>
      <c r="AO350" s="1020" t="s">
        <v>1237</v>
      </c>
      <c r="AP350" s="1020" t="s">
        <v>658</v>
      </c>
      <c r="AQ350" s="1177" t="s">
        <v>659</v>
      </c>
    </row>
    <row r="351" spans="1:43" ht="104.25" customHeight="1" thickTop="1" thickBot="1">
      <c r="A351" s="1051" t="s">
        <v>697</v>
      </c>
      <c r="B351" s="225"/>
      <c r="C351" s="222" t="s">
        <v>698</v>
      </c>
      <c r="D351" s="222" t="s">
        <v>699</v>
      </c>
      <c r="E351" s="222" t="s">
        <v>700</v>
      </c>
      <c r="F351" s="222" t="s">
        <v>701</v>
      </c>
      <c r="G351" s="222" t="s">
        <v>702</v>
      </c>
      <c r="H351" s="222" t="s">
        <v>703</v>
      </c>
      <c r="I351" s="222" t="s">
        <v>704</v>
      </c>
      <c r="J351" s="222" t="s">
        <v>705</v>
      </c>
      <c r="K351" s="222" t="s">
        <v>706</v>
      </c>
      <c r="L351" s="222">
        <v>89</v>
      </c>
      <c r="M351" s="222" t="s">
        <v>91</v>
      </c>
      <c r="N351" s="85" t="s">
        <v>1302</v>
      </c>
      <c r="O351" s="225" t="s">
        <v>1319</v>
      </c>
      <c r="P351" s="225" t="s">
        <v>1320</v>
      </c>
      <c r="Q351" s="225" t="s">
        <v>2505</v>
      </c>
      <c r="R351" s="846">
        <v>1</v>
      </c>
      <c r="S351" s="225" t="s">
        <v>91</v>
      </c>
      <c r="T351" s="314" t="s">
        <v>1321</v>
      </c>
      <c r="U351" s="228" t="s">
        <v>25</v>
      </c>
      <c r="V351" s="775" t="s">
        <v>1322</v>
      </c>
      <c r="W351" s="315">
        <v>0.06</v>
      </c>
      <c r="X351" s="420">
        <v>1</v>
      </c>
      <c r="Y351" s="225" t="s">
        <v>91</v>
      </c>
      <c r="Z351" s="169" t="s">
        <v>267</v>
      </c>
      <c r="AA351" s="320"/>
      <c r="AB351" s="321"/>
      <c r="AC351" s="140" t="s">
        <v>654</v>
      </c>
      <c r="AD351" s="705" t="s">
        <v>2506</v>
      </c>
      <c r="AE351" s="705" t="s">
        <v>2507</v>
      </c>
      <c r="AF351" s="169" t="s">
        <v>2199</v>
      </c>
      <c r="AG351" s="141" t="s">
        <v>126</v>
      </c>
      <c r="AH351" s="1115" t="s">
        <v>1323</v>
      </c>
      <c r="AI351" s="422">
        <v>45293</v>
      </c>
      <c r="AJ351" s="423">
        <v>45656</v>
      </c>
      <c r="AK351" s="171">
        <f t="shared" si="18"/>
        <v>363</v>
      </c>
      <c r="AL351" s="233">
        <v>1</v>
      </c>
      <c r="AM351" s="95" t="s">
        <v>252</v>
      </c>
      <c r="AN351" s="1115" t="s">
        <v>1324</v>
      </c>
      <c r="AO351" s="147" t="s">
        <v>1325</v>
      </c>
      <c r="AP351" s="140" t="s">
        <v>1326</v>
      </c>
      <c r="AQ351" s="1181" t="s">
        <v>1327</v>
      </c>
    </row>
    <row r="352" spans="1:43" ht="96.75" customHeight="1" thickTop="1" thickBot="1">
      <c r="A352" s="1051" t="s">
        <v>697</v>
      </c>
      <c r="B352" s="225"/>
      <c r="C352" s="222" t="s">
        <v>698</v>
      </c>
      <c r="D352" s="222" t="s">
        <v>699</v>
      </c>
      <c r="E352" s="222" t="s">
        <v>700</v>
      </c>
      <c r="F352" s="222" t="s">
        <v>701</v>
      </c>
      <c r="G352" s="222" t="s">
        <v>702</v>
      </c>
      <c r="H352" s="222" t="s">
        <v>703</v>
      </c>
      <c r="I352" s="222" t="s">
        <v>704</v>
      </c>
      <c r="J352" s="222" t="s">
        <v>705</v>
      </c>
      <c r="K352" s="222" t="s">
        <v>706</v>
      </c>
      <c r="L352" s="222">
        <v>89</v>
      </c>
      <c r="M352" s="222" t="s">
        <v>91</v>
      </c>
      <c r="N352" s="85" t="s">
        <v>1302</v>
      </c>
      <c r="O352" s="225" t="s">
        <v>1319</v>
      </c>
      <c r="P352" s="225" t="s">
        <v>1328</v>
      </c>
      <c r="Q352" s="225" t="s">
        <v>1329</v>
      </c>
      <c r="R352" s="846">
        <v>1</v>
      </c>
      <c r="S352" s="225" t="s">
        <v>91</v>
      </c>
      <c r="T352" s="314" t="s">
        <v>1330</v>
      </c>
      <c r="U352" s="228" t="s">
        <v>25</v>
      </c>
      <c r="V352" s="775" t="s">
        <v>2508</v>
      </c>
      <c r="W352" s="315">
        <v>0.08</v>
      </c>
      <c r="X352" s="420">
        <v>1</v>
      </c>
      <c r="Y352" s="225" t="s">
        <v>91</v>
      </c>
      <c r="Z352" s="169" t="s">
        <v>267</v>
      </c>
      <c r="AA352" s="169"/>
      <c r="AB352" s="169"/>
      <c r="AC352" s="140" t="s">
        <v>654</v>
      </c>
      <c r="AD352" s="705" t="s">
        <v>2506</v>
      </c>
      <c r="AE352" s="421" t="s">
        <v>2507</v>
      </c>
      <c r="AF352" s="169" t="s">
        <v>2200</v>
      </c>
      <c r="AG352" s="141" t="s">
        <v>126</v>
      </c>
      <c r="AH352" s="1115" t="s">
        <v>1331</v>
      </c>
      <c r="AI352" s="422">
        <v>45293</v>
      </c>
      <c r="AJ352" s="423">
        <v>45656</v>
      </c>
      <c r="AK352" s="171">
        <f t="shared" si="18"/>
        <v>363</v>
      </c>
      <c r="AL352" s="233">
        <v>1</v>
      </c>
      <c r="AM352" s="95" t="s">
        <v>252</v>
      </c>
      <c r="AN352" s="1115" t="s">
        <v>1324</v>
      </c>
      <c r="AO352" s="147" t="s">
        <v>1325</v>
      </c>
      <c r="AP352" s="140" t="s">
        <v>176</v>
      </c>
      <c r="AQ352" s="1191" t="s">
        <v>1332</v>
      </c>
    </row>
    <row r="353" spans="1:43" ht="60" customHeight="1" thickTop="1">
      <c r="A353" s="1463" t="s">
        <v>697</v>
      </c>
      <c r="B353" s="1487"/>
      <c r="C353" s="1401" t="s">
        <v>698</v>
      </c>
      <c r="D353" s="1401" t="s">
        <v>699</v>
      </c>
      <c r="E353" s="1401" t="s">
        <v>700</v>
      </c>
      <c r="F353" s="1401" t="s">
        <v>701</v>
      </c>
      <c r="G353" s="1401" t="s">
        <v>702</v>
      </c>
      <c r="H353" s="1401" t="s">
        <v>703</v>
      </c>
      <c r="I353" s="1401" t="s">
        <v>704</v>
      </c>
      <c r="J353" s="1401" t="s">
        <v>705</v>
      </c>
      <c r="K353" s="1401" t="s">
        <v>706</v>
      </c>
      <c r="L353" s="1401">
        <v>89</v>
      </c>
      <c r="M353" s="1401" t="s">
        <v>91</v>
      </c>
      <c r="N353" s="1341" t="s">
        <v>1302</v>
      </c>
      <c r="O353" s="1487" t="s">
        <v>1319</v>
      </c>
      <c r="P353" s="1487" t="s">
        <v>1066</v>
      </c>
      <c r="Q353" s="1505" t="s">
        <v>1333</v>
      </c>
      <c r="R353" s="1799">
        <v>1</v>
      </c>
      <c r="S353" s="1487" t="s">
        <v>91</v>
      </c>
      <c r="T353" s="1782" t="s">
        <v>1334</v>
      </c>
      <c r="U353" s="1732" t="s">
        <v>25</v>
      </c>
      <c r="V353" s="1735" t="s">
        <v>1335</v>
      </c>
      <c r="W353" s="1738">
        <v>0.08</v>
      </c>
      <c r="X353" s="1741">
        <v>1</v>
      </c>
      <c r="Y353" s="1487" t="s">
        <v>91</v>
      </c>
      <c r="Z353" s="1725" t="s">
        <v>267</v>
      </c>
      <c r="AA353" s="1772"/>
      <c r="AB353" s="1749"/>
      <c r="AC353" s="1345" t="s">
        <v>654</v>
      </c>
      <c r="AD353" s="1818" t="s">
        <v>2506</v>
      </c>
      <c r="AE353" s="1818" t="s">
        <v>2507</v>
      </c>
      <c r="AF353" s="958" t="s">
        <v>2201</v>
      </c>
      <c r="AG353" s="1001" t="s">
        <v>126</v>
      </c>
      <c r="AH353" s="1086" t="s">
        <v>1336</v>
      </c>
      <c r="AI353" s="234">
        <v>45293</v>
      </c>
      <c r="AJ353" s="235">
        <v>45656</v>
      </c>
      <c r="AK353" s="14">
        <f t="shared" si="18"/>
        <v>363</v>
      </c>
      <c r="AL353" s="15">
        <v>0.5</v>
      </c>
      <c r="AM353" s="861" t="s">
        <v>252</v>
      </c>
      <c r="AN353" s="1086" t="s">
        <v>1324</v>
      </c>
      <c r="AO353" s="1022" t="s">
        <v>1325</v>
      </c>
      <c r="AP353" s="1015" t="s">
        <v>176</v>
      </c>
      <c r="AQ353" s="1171" t="s">
        <v>1332</v>
      </c>
    </row>
    <row r="354" spans="1:43" ht="71.25" customHeight="1" thickBot="1">
      <c r="A354" s="1464"/>
      <c r="B354" s="1480"/>
      <c r="C354" s="1403"/>
      <c r="D354" s="1403"/>
      <c r="E354" s="1403"/>
      <c r="F354" s="1403"/>
      <c r="G354" s="1403"/>
      <c r="H354" s="1403"/>
      <c r="I354" s="1403"/>
      <c r="J354" s="1403"/>
      <c r="K354" s="1403"/>
      <c r="L354" s="1403"/>
      <c r="M354" s="1403"/>
      <c r="N354" s="1650"/>
      <c r="O354" s="1480"/>
      <c r="P354" s="1480"/>
      <c r="Q354" s="1492"/>
      <c r="R354" s="1801"/>
      <c r="S354" s="1480"/>
      <c r="T354" s="1784"/>
      <c r="U354" s="1734"/>
      <c r="V354" s="1737"/>
      <c r="W354" s="1740"/>
      <c r="X354" s="1760"/>
      <c r="Y354" s="1480"/>
      <c r="Z354" s="1745"/>
      <c r="AA354" s="1773"/>
      <c r="AB354" s="1751"/>
      <c r="AC354" s="1765"/>
      <c r="AD354" s="1819"/>
      <c r="AE354" s="1819"/>
      <c r="AF354" s="964" t="s">
        <v>2202</v>
      </c>
      <c r="AG354" s="1003" t="s">
        <v>126</v>
      </c>
      <c r="AH354" s="1088" t="s">
        <v>1337</v>
      </c>
      <c r="AI354" s="242">
        <v>45293</v>
      </c>
      <c r="AJ354" s="243">
        <v>45656</v>
      </c>
      <c r="AK354" s="20">
        <f t="shared" si="18"/>
        <v>363</v>
      </c>
      <c r="AL354" s="992">
        <v>0.5</v>
      </c>
      <c r="AM354" s="862" t="s">
        <v>252</v>
      </c>
      <c r="AN354" s="1088" t="s">
        <v>1324</v>
      </c>
      <c r="AO354" s="1023" t="s">
        <v>1325</v>
      </c>
      <c r="AP354" s="1017" t="s">
        <v>176</v>
      </c>
      <c r="AQ354" s="1172" t="s">
        <v>1332</v>
      </c>
    </row>
    <row r="355" spans="1:43" ht="94.5" customHeight="1" thickTop="1">
      <c r="A355" s="1463" t="s">
        <v>697</v>
      </c>
      <c r="B355" s="1487"/>
      <c r="C355" s="1401" t="s">
        <v>698</v>
      </c>
      <c r="D355" s="1401" t="s">
        <v>699</v>
      </c>
      <c r="E355" s="1401" t="s">
        <v>700</v>
      </c>
      <c r="F355" s="1401" t="s">
        <v>701</v>
      </c>
      <c r="G355" s="1401" t="s">
        <v>702</v>
      </c>
      <c r="H355" s="1401" t="s">
        <v>703</v>
      </c>
      <c r="I355" s="1401" t="s">
        <v>704</v>
      </c>
      <c r="J355" s="1401" t="s">
        <v>705</v>
      </c>
      <c r="K355" s="1401" t="s">
        <v>706</v>
      </c>
      <c r="L355" s="1401">
        <v>89</v>
      </c>
      <c r="M355" s="1401" t="s">
        <v>91</v>
      </c>
      <c r="N355" s="1341" t="s">
        <v>1302</v>
      </c>
      <c r="O355" s="1487" t="s">
        <v>1319</v>
      </c>
      <c r="P355" s="1487" t="s">
        <v>708</v>
      </c>
      <c r="Q355" s="1487" t="s">
        <v>2509</v>
      </c>
      <c r="R355" s="1812"/>
      <c r="S355" s="1487" t="s">
        <v>91</v>
      </c>
      <c r="T355" s="1782" t="s">
        <v>1338</v>
      </c>
      <c r="U355" s="1732" t="s">
        <v>25</v>
      </c>
      <c r="V355" s="1735" t="s">
        <v>1339</v>
      </c>
      <c r="W355" s="1738">
        <v>0.08</v>
      </c>
      <c r="X355" s="1741">
        <v>1</v>
      </c>
      <c r="Y355" s="1487" t="s">
        <v>91</v>
      </c>
      <c r="Z355" s="1725" t="s">
        <v>267</v>
      </c>
      <c r="AA355" s="1772"/>
      <c r="AB355" s="1749"/>
      <c r="AC355" s="1341" t="s">
        <v>654</v>
      </c>
      <c r="AD355" s="1818" t="s">
        <v>2506</v>
      </c>
      <c r="AE355" s="1729" t="s">
        <v>2507</v>
      </c>
      <c r="AF355" s="958" t="s">
        <v>2203</v>
      </c>
      <c r="AG355" s="1001" t="s">
        <v>126</v>
      </c>
      <c r="AH355" s="1086" t="s">
        <v>2510</v>
      </c>
      <c r="AI355" s="234">
        <v>45293</v>
      </c>
      <c r="AJ355" s="235">
        <v>45656</v>
      </c>
      <c r="AK355" s="14">
        <f t="shared" si="18"/>
        <v>363</v>
      </c>
      <c r="AL355" s="15">
        <v>0.25</v>
      </c>
      <c r="AM355" s="861" t="s">
        <v>252</v>
      </c>
      <c r="AN355" s="1086" t="s">
        <v>1324</v>
      </c>
      <c r="AO355" s="1022" t="s">
        <v>1325</v>
      </c>
      <c r="AP355" s="1015" t="s">
        <v>1326</v>
      </c>
      <c r="AQ355" s="1178" t="s">
        <v>1340</v>
      </c>
    </row>
    <row r="356" spans="1:43" ht="55.5" customHeight="1">
      <c r="A356" s="1752"/>
      <c r="B356" s="1525"/>
      <c r="C356" s="1402"/>
      <c r="D356" s="1402"/>
      <c r="E356" s="1402"/>
      <c r="F356" s="1402"/>
      <c r="G356" s="1402"/>
      <c r="H356" s="1402"/>
      <c r="I356" s="1402"/>
      <c r="J356" s="1402"/>
      <c r="K356" s="1402"/>
      <c r="L356" s="1402"/>
      <c r="M356" s="1402"/>
      <c r="N356" s="1649"/>
      <c r="O356" s="1525"/>
      <c r="P356" s="1525"/>
      <c r="Q356" s="1525"/>
      <c r="R356" s="1813"/>
      <c r="S356" s="1525"/>
      <c r="T356" s="1783"/>
      <c r="U356" s="1733"/>
      <c r="V356" s="1736"/>
      <c r="W356" s="1739"/>
      <c r="X356" s="1803"/>
      <c r="Y356" s="1525"/>
      <c r="Z356" s="1744"/>
      <c r="AA356" s="1821"/>
      <c r="AB356" s="1750"/>
      <c r="AC356" s="1649"/>
      <c r="AD356" s="1820"/>
      <c r="AE356" s="1730"/>
      <c r="AF356" s="963" t="s">
        <v>2204</v>
      </c>
      <c r="AG356" s="1002" t="s">
        <v>126</v>
      </c>
      <c r="AH356" s="1087" t="s">
        <v>2511</v>
      </c>
      <c r="AI356" s="238">
        <v>45293</v>
      </c>
      <c r="AJ356" s="239">
        <v>45656</v>
      </c>
      <c r="AK356" s="17">
        <f t="shared" si="18"/>
        <v>363</v>
      </c>
      <c r="AL356" s="991">
        <v>0.15</v>
      </c>
      <c r="AM356" s="970" t="s">
        <v>252</v>
      </c>
      <c r="AN356" s="1087" t="s">
        <v>1324</v>
      </c>
      <c r="AO356" s="1025" t="s">
        <v>1325</v>
      </c>
      <c r="AP356" s="1241" t="s">
        <v>1341</v>
      </c>
      <c r="AQ356" s="1174" t="s">
        <v>1342</v>
      </c>
    </row>
    <row r="357" spans="1:43" ht="55.5" customHeight="1">
      <c r="A357" s="1752"/>
      <c r="B357" s="1525"/>
      <c r="C357" s="1402"/>
      <c r="D357" s="1402"/>
      <c r="E357" s="1402"/>
      <c r="F357" s="1402"/>
      <c r="G357" s="1402"/>
      <c r="H357" s="1402"/>
      <c r="I357" s="1402"/>
      <c r="J357" s="1402"/>
      <c r="K357" s="1402"/>
      <c r="L357" s="1402"/>
      <c r="M357" s="1402"/>
      <c r="N357" s="1649"/>
      <c r="O357" s="1525"/>
      <c r="P357" s="1525"/>
      <c r="Q357" s="1525"/>
      <c r="R357" s="1813"/>
      <c r="S357" s="1525"/>
      <c r="T357" s="1783"/>
      <c r="U357" s="1733"/>
      <c r="V357" s="1736"/>
      <c r="W357" s="1739"/>
      <c r="X357" s="1803"/>
      <c r="Y357" s="1525"/>
      <c r="Z357" s="1744"/>
      <c r="AA357" s="1821"/>
      <c r="AB357" s="1750"/>
      <c r="AC357" s="1649"/>
      <c r="AD357" s="1820"/>
      <c r="AE357" s="1730"/>
      <c r="AF357" s="963" t="s">
        <v>2205</v>
      </c>
      <c r="AG357" s="1002" t="s">
        <v>126</v>
      </c>
      <c r="AH357" s="1087" t="s">
        <v>2512</v>
      </c>
      <c r="AI357" s="238">
        <v>45293</v>
      </c>
      <c r="AJ357" s="239">
        <v>45656</v>
      </c>
      <c r="AK357" s="17">
        <f t="shared" si="18"/>
        <v>363</v>
      </c>
      <c r="AL357" s="991">
        <v>0.2</v>
      </c>
      <c r="AM357" s="970" t="s">
        <v>252</v>
      </c>
      <c r="AN357" s="1241" t="s">
        <v>1343</v>
      </c>
      <c r="AO357" s="1016" t="s">
        <v>1344</v>
      </c>
      <c r="AP357" s="1241"/>
      <c r="AQ357" s="1174"/>
    </row>
    <row r="358" spans="1:43" ht="67.5" customHeight="1">
      <c r="A358" s="1752"/>
      <c r="B358" s="1525"/>
      <c r="C358" s="1402"/>
      <c r="D358" s="1402"/>
      <c r="E358" s="1402"/>
      <c r="F358" s="1402"/>
      <c r="G358" s="1402"/>
      <c r="H358" s="1402"/>
      <c r="I358" s="1402"/>
      <c r="J358" s="1402"/>
      <c r="K358" s="1402"/>
      <c r="L358" s="1402"/>
      <c r="M358" s="1402"/>
      <c r="N358" s="1649"/>
      <c r="O358" s="1525"/>
      <c r="P358" s="1525"/>
      <c r="Q358" s="1525"/>
      <c r="R358" s="1813"/>
      <c r="S358" s="1525"/>
      <c r="T358" s="1783"/>
      <c r="U358" s="1733"/>
      <c r="V358" s="1736"/>
      <c r="W358" s="1739"/>
      <c r="X358" s="1803"/>
      <c r="Y358" s="1525"/>
      <c r="Z358" s="1744"/>
      <c r="AA358" s="1821"/>
      <c r="AB358" s="1750"/>
      <c r="AC358" s="1649"/>
      <c r="AD358" s="1820"/>
      <c r="AE358" s="1730"/>
      <c r="AF358" s="963" t="s">
        <v>2206</v>
      </c>
      <c r="AG358" s="1002" t="s">
        <v>126</v>
      </c>
      <c r="AH358" s="1087" t="s">
        <v>2513</v>
      </c>
      <c r="AI358" s="238">
        <v>45293</v>
      </c>
      <c r="AJ358" s="239">
        <v>45656</v>
      </c>
      <c r="AK358" s="17">
        <f t="shared" si="18"/>
        <v>363</v>
      </c>
      <c r="AL358" s="991">
        <v>0.2</v>
      </c>
      <c r="AM358" s="970" t="s">
        <v>252</v>
      </c>
      <c r="AN358" s="1241" t="s">
        <v>1343</v>
      </c>
      <c r="AO358" s="1016" t="s">
        <v>1344</v>
      </c>
      <c r="AP358" s="1241"/>
      <c r="AQ358" s="1174"/>
    </row>
    <row r="359" spans="1:43" ht="48.75" customHeight="1" thickBot="1">
      <c r="A359" s="1464"/>
      <c r="B359" s="1480"/>
      <c r="C359" s="1403"/>
      <c r="D359" s="1403"/>
      <c r="E359" s="1403"/>
      <c r="F359" s="1403"/>
      <c r="G359" s="1403"/>
      <c r="H359" s="1403"/>
      <c r="I359" s="1403"/>
      <c r="J359" s="1403"/>
      <c r="K359" s="1403"/>
      <c r="L359" s="1403"/>
      <c r="M359" s="1403"/>
      <c r="N359" s="1650"/>
      <c r="O359" s="1480"/>
      <c r="P359" s="1480"/>
      <c r="Q359" s="1480"/>
      <c r="R359" s="1814"/>
      <c r="S359" s="1480"/>
      <c r="T359" s="1784"/>
      <c r="U359" s="1734"/>
      <c r="V359" s="1737"/>
      <c r="W359" s="1740"/>
      <c r="X359" s="1760"/>
      <c r="Y359" s="1480"/>
      <c r="Z359" s="1745"/>
      <c r="AA359" s="1773"/>
      <c r="AB359" s="1751"/>
      <c r="AC359" s="1650"/>
      <c r="AD359" s="1819"/>
      <c r="AE359" s="1731"/>
      <c r="AF359" s="964" t="s">
        <v>2207</v>
      </c>
      <c r="AG359" s="1003" t="s">
        <v>126</v>
      </c>
      <c r="AH359" s="1088" t="s">
        <v>2514</v>
      </c>
      <c r="AI359" s="242">
        <v>45293</v>
      </c>
      <c r="AJ359" s="243">
        <v>45656</v>
      </c>
      <c r="AK359" s="20">
        <f t="shared" si="18"/>
        <v>363</v>
      </c>
      <c r="AL359" s="992">
        <v>0.2</v>
      </c>
      <c r="AM359" s="862" t="s">
        <v>252</v>
      </c>
      <c r="AN359" s="1212" t="s">
        <v>1343</v>
      </c>
      <c r="AO359" s="1017" t="s">
        <v>1344</v>
      </c>
      <c r="AP359" s="1212"/>
      <c r="AQ359" s="1175"/>
    </row>
    <row r="360" spans="1:43" ht="60" customHeight="1" thickTop="1">
      <c r="A360" s="1463" t="s">
        <v>697</v>
      </c>
      <c r="B360" s="1487"/>
      <c r="C360" s="1401" t="s">
        <v>698</v>
      </c>
      <c r="D360" s="1401" t="s">
        <v>699</v>
      </c>
      <c r="E360" s="1401" t="s">
        <v>700</v>
      </c>
      <c r="F360" s="1401" t="s">
        <v>701</v>
      </c>
      <c r="G360" s="1401" t="s">
        <v>702</v>
      </c>
      <c r="H360" s="1401" t="s">
        <v>703</v>
      </c>
      <c r="I360" s="1401" t="s">
        <v>704</v>
      </c>
      <c r="J360" s="1401" t="s">
        <v>705</v>
      </c>
      <c r="K360" s="1401" t="s">
        <v>706</v>
      </c>
      <c r="L360" s="1401">
        <v>89</v>
      </c>
      <c r="M360" s="1401" t="s">
        <v>91</v>
      </c>
      <c r="N360" s="1341" t="s">
        <v>1302</v>
      </c>
      <c r="O360" s="1487" t="s">
        <v>1319</v>
      </c>
      <c r="P360" s="1487" t="s">
        <v>1328</v>
      </c>
      <c r="Q360" s="1487" t="s">
        <v>1329</v>
      </c>
      <c r="R360" s="1812"/>
      <c r="S360" s="1487" t="s">
        <v>91</v>
      </c>
      <c r="T360" s="1758" t="s">
        <v>1345</v>
      </c>
      <c r="U360" s="1732" t="s">
        <v>25</v>
      </c>
      <c r="V360" s="1500" t="s">
        <v>1346</v>
      </c>
      <c r="W360" s="1738">
        <v>0.08</v>
      </c>
      <c r="X360" s="1741">
        <v>1</v>
      </c>
      <c r="Y360" s="1487" t="s">
        <v>91</v>
      </c>
      <c r="Z360" s="1725" t="s">
        <v>267</v>
      </c>
      <c r="AA360" s="1725"/>
      <c r="AB360" s="1725"/>
      <c r="AC360" s="1341" t="s">
        <v>654</v>
      </c>
      <c r="AD360" s="1818" t="s">
        <v>2506</v>
      </c>
      <c r="AE360" s="1729" t="s">
        <v>2507</v>
      </c>
      <c r="AF360" s="958" t="s">
        <v>2208</v>
      </c>
      <c r="AG360" s="1001" t="s">
        <v>126</v>
      </c>
      <c r="AH360" s="1086" t="s">
        <v>1347</v>
      </c>
      <c r="AI360" s="234">
        <v>45293</v>
      </c>
      <c r="AJ360" s="235">
        <v>45656</v>
      </c>
      <c r="AK360" s="14">
        <f t="shared" si="18"/>
        <v>363</v>
      </c>
      <c r="AL360" s="15">
        <v>0.5</v>
      </c>
      <c r="AM360" s="861" t="s">
        <v>128</v>
      </c>
      <c r="AN360" s="1086" t="s">
        <v>1324</v>
      </c>
      <c r="AO360" s="1022" t="s">
        <v>1325</v>
      </c>
      <c r="AP360" s="1015" t="s">
        <v>1348</v>
      </c>
      <c r="AQ360" s="1178"/>
    </row>
    <row r="361" spans="1:43" ht="49.5" customHeight="1" thickBot="1">
      <c r="A361" s="1464"/>
      <c r="B361" s="1480"/>
      <c r="C361" s="1403"/>
      <c r="D361" s="1403"/>
      <c r="E361" s="1403"/>
      <c r="F361" s="1403"/>
      <c r="G361" s="1403"/>
      <c r="H361" s="1403"/>
      <c r="I361" s="1403"/>
      <c r="J361" s="1403"/>
      <c r="K361" s="1403"/>
      <c r="L361" s="1403"/>
      <c r="M361" s="1403"/>
      <c r="N361" s="1650"/>
      <c r="O361" s="1480"/>
      <c r="P361" s="1480"/>
      <c r="Q361" s="1480"/>
      <c r="R361" s="1814"/>
      <c r="S361" s="1480"/>
      <c r="T361" s="1759"/>
      <c r="U361" s="1734"/>
      <c r="V361" s="1474"/>
      <c r="W361" s="1740"/>
      <c r="X361" s="1760"/>
      <c r="Y361" s="1480"/>
      <c r="Z361" s="1745"/>
      <c r="AA361" s="1745"/>
      <c r="AB361" s="1745"/>
      <c r="AC361" s="1650"/>
      <c r="AD361" s="1819"/>
      <c r="AE361" s="1731"/>
      <c r="AF361" s="964" t="s">
        <v>2209</v>
      </c>
      <c r="AG361" s="1003" t="s">
        <v>126</v>
      </c>
      <c r="AH361" s="1088" t="s">
        <v>1349</v>
      </c>
      <c r="AI361" s="242">
        <v>45293</v>
      </c>
      <c r="AJ361" s="243">
        <v>45656</v>
      </c>
      <c r="AK361" s="20">
        <f t="shared" si="18"/>
        <v>363</v>
      </c>
      <c r="AL361" s="992">
        <v>0.5</v>
      </c>
      <c r="AM361" s="862" t="s">
        <v>252</v>
      </c>
      <c r="AN361" s="1212" t="s">
        <v>1343</v>
      </c>
      <c r="AO361" s="1017" t="s">
        <v>1344</v>
      </c>
      <c r="AP361" s="1017" t="s">
        <v>1350</v>
      </c>
      <c r="AQ361" s="1199"/>
    </row>
    <row r="362" spans="1:43" ht="82.5" customHeight="1" thickTop="1">
      <c r="A362" s="1463" t="s">
        <v>697</v>
      </c>
      <c r="B362" s="1487"/>
      <c r="C362" s="1401" t="s">
        <v>698</v>
      </c>
      <c r="D362" s="1401" t="s">
        <v>699</v>
      </c>
      <c r="E362" s="1401" t="s">
        <v>700</v>
      </c>
      <c r="F362" s="1401" t="s">
        <v>701</v>
      </c>
      <c r="G362" s="1401" t="s">
        <v>702</v>
      </c>
      <c r="H362" s="1401" t="s">
        <v>703</v>
      </c>
      <c r="I362" s="1401" t="s">
        <v>704</v>
      </c>
      <c r="J362" s="1401" t="s">
        <v>705</v>
      </c>
      <c r="K362" s="1401" t="s">
        <v>706</v>
      </c>
      <c r="L362" s="1401">
        <v>89</v>
      </c>
      <c r="M362" s="1401" t="s">
        <v>91</v>
      </c>
      <c r="N362" s="1341" t="s">
        <v>1302</v>
      </c>
      <c r="O362" s="1487" t="s">
        <v>1319</v>
      </c>
      <c r="P362" s="1487" t="s">
        <v>708</v>
      </c>
      <c r="Q362" s="1505" t="s">
        <v>2509</v>
      </c>
      <c r="R362" s="1812"/>
      <c r="S362" s="1487" t="s">
        <v>91</v>
      </c>
      <c r="T362" s="1758" t="s">
        <v>1351</v>
      </c>
      <c r="U362" s="1732" t="s">
        <v>25</v>
      </c>
      <c r="V362" s="1500" t="s">
        <v>2515</v>
      </c>
      <c r="W362" s="1738">
        <v>7.0000000000000007E-2</v>
      </c>
      <c r="X362" s="1741">
        <v>1</v>
      </c>
      <c r="Y362" s="1487" t="s">
        <v>91</v>
      </c>
      <c r="Z362" s="1725" t="s">
        <v>267</v>
      </c>
      <c r="AA362" s="1725"/>
      <c r="AB362" s="1725"/>
      <c r="AC362" s="1345" t="s">
        <v>654</v>
      </c>
      <c r="AD362" s="1809" t="s">
        <v>2506</v>
      </c>
      <c r="AE362" s="1816" t="s">
        <v>2507</v>
      </c>
      <c r="AF362" s="958" t="s">
        <v>2210</v>
      </c>
      <c r="AG362" s="1001" t="s">
        <v>126</v>
      </c>
      <c r="AH362" s="1086" t="s">
        <v>1352</v>
      </c>
      <c r="AI362" s="234">
        <v>45293</v>
      </c>
      <c r="AJ362" s="235">
        <v>45656</v>
      </c>
      <c r="AK362" s="14">
        <f t="shared" si="18"/>
        <v>363</v>
      </c>
      <c r="AL362" s="15">
        <v>0.5</v>
      </c>
      <c r="AM362" s="861" t="s">
        <v>252</v>
      </c>
      <c r="AN362" s="1086" t="s">
        <v>1324</v>
      </c>
      <c r="AO362" s="1022" t="s">
        <v>1325</v>
      </c>
      <c r="AP362" s="1015" t="s">
        <v>176</v>
      </c>
      <c r="AQ362" s="1171" t="s">
        <v>1332</v>
      </c>
    </row>
    <row r="363" spans="1:43" ht="60" customHeight="1" thickBot="1">
      <c r="A363" s="1464"/>
      <c r="B363" s="1480"/>
      <c r="C363" s="1403"/>
      <c r="D363" s="1403"/>
      <c r="E363" s="1403"/>
      <c r="F363" s="1403"/>
      <c r="G363" s="1403"/>
      <c r="H363" s="1403"/>
      <c r="I363" s="1403"/>
      <c r="J363" s="1403"/>
      <c r="K363" s="1403"/>
      <c r="L363" s="1403"/>
      <c r="M363" s="1403"/>
      <c r="N363" s="1650"/>
      <c r="O363" s="1480"/>
      <c r="P363" s="1480"/>
      <c r="Q363" s="1492"/>
      <c r="R363" s="1814"/>
      <c r="S363" s="1480"/>
      <c r="T363" s="1759"/>
      <c r="U363" s="1734"/>
      <c r="V363" s="1474"/>
      <c r="W363" s="1740"/>
      <c r="X363" s="1760"/>
      <c r="Y363" s="1480"/>
      <c r="Z363" s="1745"/>
      <c r="AA363" s="1745"/>
      <c r="AB363" s="1745"/>
      <c r="AC363" s="1765"/>
      <c r="AD363" s="1811"/>
      <c r="AE363" s="1817"/>
      <c r="AF363" s="964" t="s">
        <v>2211</v>
      </c>
      <c r="AG363" s="1003" t="s">
        <v>126</v>
      </c>
      <c r="AH363" s="1088" t="s">
        <v>2516</v>
      </c>
      <c r="AI363" s="242">
        <v>45293</v>
      </c>
      <c r="AJ363" s="243">
        <v>45656</v>
      </c>
      <c r="AK363" s="20">
        <f t="shared" ref="AK363:AK369" si="19">AJ363-AI363</f>
        <v>363</v>
      </c>
      <c r="AL363" s="992">
        <v>0.5</v>
      </c>
      <c r="AM363" s="862" t="s">
        <v>252</v>
      </c>
      <c r="AN363" s="1088" t="s">
        <v>1324</v>
      </c>
      <c r="AO363" s="1023" t="s">
        <v>1325</v>
      </c>
      <c r="AP363" s="1017" t="s">
        <v>176</v>
      </c>
      <c r="AQ363" s="1172" t="s">
        <v>1332</v>
      </c>
    </row>
    <row r="364" spans="1:43" ht="71.25" customHeight="1" thickTop="1">
      <c r="A364" s="1463" t="s">
        <v>697</v>
      </c>
      <c r="B364" s="1487"/>
      <c r="C364" s="1401" t="s">
        <v>698</v>
      </c>
      <c r="D364" s="1401" t="s">
        <v>699</v>
      </c>
      <c r="E364" s="1401" t="s">
        <v>700</v>
      </c>
      <c r="F364" s="1401" t="s">
        <v>701</v>
      </c>
      <c r="G364" s="1401" t="s">
        <v>702</v>
      </c>
      <c r="H364" s="1401" t="s">
        <v>703</v>
      </c>
      <c r="I364" s="1401" t="s">
        <v>704</v>
      </c>
      <c r="J364" s="1401" t="s">
        <v>705</v>
      </c>
      <c r="K364" s="1401" t="s">
        <v>706</v>
      </c>
      <c r="L364" s="1401">
        <v>89</v>
      </c>
      <c r="M364" s="1401" t="s">
        <v>91</v>
      </c>
      <c r="N364" s="1341" t="s">
        <v>1302</v>
      </c>
      <c r="O364" s="1487" t="s">
        <v>1319</v>
      </c>
      <c r="P364" s="1487" t="s">
        <v>1328</v>
      </c>
      <c r="Q364" s="1487" t="s">
        <v>1329</v>
      </c>
      <c r="R364" s="1812"/>
      <c r="S364" s="1487" t="s">
        <v>91</v>
      </c>
      <c r="T364" s="1758" t="s">
        <v>1353</v>
      </c>
      <c r="U364" s="1732" t="s">
        <v>25</v>
      </c>
      <c r="V364" s="1500" t="s">
        <v>2517</v>
      </c>
      <c r="W364" s="1738">
        <v>7.0000000000000007E-2</v>
      </c>
      <c r="X364" s="1741">
        <v>1</v>
      </c>
      <c r="Y364" s="1487" t="s">
        <v>91</v>
      </c>
      <c r="Z364" s="1725" t="s">
        <v>267</v>
      </c>
      <c r="AA364" s="1746"/>
      <c r="AB364" s="1749"/>
      <c r="AC364" s="1341" t="s">
        <v>654</v>
      </c>
      <c r="AD364" s="1809" t="s">
        <v>2506</v>
      </c>
      <c r="AE364" s="1809" t="s">
        <v>2507</v>
      </c>
      <c r="AF364" s="958" t="s">
        <v>2212</v>
      </c>
      <c r="AG364" s="1001" t="s">
        <v>126</v>
      </c>
      <c r="AH364" s="1086" t="s">
        <v>1354</v>
      </c>
      <c r="AI364" s="234">
        <v>45293</v>
      </c>
      <c r="AJ364" s="235">
        <v>45656</v>
      </c>
      <c r="AK364" s="14">
        <f t="shared" si="19"/>
        <v>363</v>
      </c>
      <c r="AL364" s="15">
        <v>0.3</v>
      </c>
      <c r="AM364" s="861" t="s">
        <v>252</v>
      </c>
      <c r="AN364" s="1086" t="s">
        <v>1355</v>
      </c>
      <c r="AO364" s="1116" t="s">
        <v>1356</v>
      </c>
      <c r="AP364" s="1015" t="s">
        <v>1357</v>
      </c>
      <c r="AQ364" s="1242"/>
    </row>
    <row r="365" spans="1:43" ht="63" customHeight="1">
      <c r="A365" s="1752"/>
      <c r="B365" s="1525"/>
      <c r="C365" s="1402"/>
      <c r="D365" s="1402"/>
      <c r="E365" s="1402"/>
      <c r="F365" s="1402"/>
      <c r="G365" s="1402"/>
      <c r="H365" s="1402"/>
      <c r="I365" s="1402"/>
      <c r="J365" s="1402"/>
      <c r="K365" s="1402"/>
      <c r="L365" s="1402"/>
      <c r="M365" s="1402"/>
      <c r="N365" s="1649"/>
      <c r="O365" s="1525"/>
      <c r="P365" s="1525"/>
      <c r="Q365" s="1525"/>
      <c r="R365" s="1813"/>
      <c r="S365" s="1525"/>
      <c r="T365" s="1815"/>
      <c r="U365" s="1733"/>
      <c r="V365" s="1533"/>
      <c r="W365" s="1739"/>
      <c r="X365" s="1742"/>
      <c r="Y365" s="1525"/>
      <c r="Z365" s="1744"/>
      <c r="AA365" s="1747"/>
      <c r="AB365" s="1750"/>
      <c r="AC365" s="1649"/>
      <c r="AD365" s="1810"/>
      <c r="AE365" s="1810"/>
      <c r="AF365" s="963" t="s">
        <v>2213</v>
      </c>
      <c r="AG365" s="1002" t="s">
        <v>126</v>
      </c>
      <c r="AH365" s="1087" t="s">
        <v>1358</v>
      </c>
      <c r="AI365" s="238">
        <v>45293</v>
      </c>
      <c r="AJ365" s="239">
        <v>45656</v>
      </c>
      <c r="AK365" s="17">
        <f t="shared" si="19"/>
        <v>363</v>
      </c>
      <c r="AL365" s="991">
        <v>0.3</v>
      </c>
      <c r="AM365" s="970" t="s">
        <v>252</v>
      </c>
      <c r="AN365" s="1087" t="s">
        <v>1355</v>
      </c>
      <c r="AO365" s="1117" t="s">
        <v>1356</v>
      </c>
      <c r="AP365" s="1016" t="s">
        <v>1357</v>
      </c>
      <c r="AQ365" s="1196"/>
    </row>
    <row r="366" spans="1:43" ht="78.75" customHeight="1" thickBot="1">
      <c r="A366" s="1464"/>
      <c r="B366" s="1480"/>
      <c r="C366" s="1403"/>
      <c r="D366" s="1403"/>
      <c r="E366" s="1403"/>
      <c r="F366" s="1403"/>
      <c r="G366" s="1403"/>
      <c r="H366" s="1403"/>
      <c r="I366" s="1403"/>
      <c r="J366" s="1403"/>
      <c r="K366" s="1403"/>
      <c r="L366" s="1403"/>
      <c r="M366" s="1403"/>
      <c r="N366" s="1650"/>
      <c r="O366" s="1480"/>
      <c r="P366" s="1480"/>
      <c r="Q366" s="1480"/>
      <c r="R366" s="1814"/>
      <c r="S366" s="1480"/>
      <c r="T366" s="1759"/>
      <c r="U366" s="1734"/>
      <c r="V366" s="1474"/>
      <c r="W366" s="1740"/>
      <c r="X366" s="1743"/>
      <c r="Y366" s="1480"/>
      <c r="Z366" s="1745"/>
      <c r="AA366" s="1748"/>
      <c r="AB366" s="1751"/>
      <c r="AC366" s="1650"/>
      <c r="AD366" s="1811"/>
      <c r="AE366" s="1811"/>
      <c r="AF366" s="818" t="s">
        <v>2214</v>
      </c>
      <c r="AG366" s="819" t="s">
        <v>126</v>
      </c>
      <c r="AH366" s="1030" t="s">
        <v>1359</v>
      </c>
      <c r="AI366" s="839">
        <v>45293</v>
      </c>
      <c r="AJ366" s="840">
        <v>45656</v>
      </c>
      <c r="AK366" s="841">
        <f t="shared" si="19"/>
        <v>363</v>
      </c>
      <c r="AL366" s="842">
        <v>0.4</v>
      </c>
      <c r="AM366" s="873" t="s">
        <v>252</v>
      </c>
      <c r="AN366" s="1243" t="s">
        <v>1355</v>
      </c>
      <c r="AO366" s="1118" t="s">
        <v>1356</v>
      </c>
      <c r="AP366" s="1017" t="s">
        <v>1357</v>
      </c>
      <c r="AQ366" s="1199"/>
    </row>
    <row r="367" spans="1:43" ht="75" customHeight="1" thickTop="1">
      <c r="A367" s="1463" t="s">
        <v>697</v>
      </c>
      <c r="B367" s="1487"/>
      <c r="C367" s="1401" t="s">
        <v>698</v>
      </c>
      <c r="D367" s="1401" t="s">
        <v>699</v>
      </c>
      <c r="E367" s="1401" t="s">
        <v>700</v>
      </c>
      <c r="F367" s="1401" t="s">
        <v>701</v>
      </c>
      <c r="G367" s="1401" t="s">
        <v>702</v>
      </c>
      <c r="H367" s="1401" t="s">
        <v>703</v>
      </c>
      <c r="I367" s="1401" t="s">
        <v>704</v>
      </c>
      <c r="J367" s="1401" t="s">
        <v>705</v>
      </c>
      <c r="K367" s="1401" t="s">
        <v>706</v>
      </c>
      <c r="L367" s="1401">
        <v>89</v>
      </c>
      <c r="M367" s="1401" t="s">
        <v>91</v>
      </c>
      <c r="N367" s="1341" t="s">
        <v>1302</v>
      </c>
      <c r="O367" s="1487" t="s">
        <v>1319</v>
      </c>
      <c r="P367" s="1487" t="s">
        <v>1328</v>
      </c>
      <c r="Q367" s="1505" t="s">
        <v>1329</v>
      </c>
      <c r="R367" s="1812"/>
      <c r="S367" s="1487" t="s">
        <v>91</v>
      </c>
      <c r="T367" s="1758" t="s">
        <v>1360</v>
      </c>
      <c r="U367" s="1732" t="s">
        <v>25</v>
      </c>
      <c r="V367" s="1500" t="s">
        <v>1361</v>
      </c>
      <c r="W367" s="1738">
        <v>0.08</v>
      </c>
      <c r="X367" s="1741">
        <v>0.25</v>
      </c>
      <c r="Y367" s="1487" t="s">
        <v>91</v>
      </c>
      <c r="Z367" s="1725" t="s">
        <v>267</v>
      </c>
      <c r="AA367" s="1746"/>
      <c r="AB367" s="1749"/>
      <c r="AC367" s="1345" t="s">
        <v>654</v>
      </c>
      <c r="AD367" s="1809" t="s">
        <v>2506</v>
      </c>
      <c r="AE367" s="1809" t="s">
        <v>2507</v>
      </c>
      <c r="AF367" s="958" t="s">
        <v>2215</v>
      </c>
      <c r="AG367" s="1001" t="s">
        <v>126</v>
      </c>
      <c r="AH367" s="1116" t="s">
        <v>1362</v>
      </c>
      <c r="AI367" s="234">
        <v>45293</v>
      </c>
      <c r="AJ367" s="235">
        <v>45656</v>
      </c>
      <c r="AK367" s="14">
        <f t="shared" si="19"/>
        <v>363</v>
      </c>
      <c r="AL367" s="15">
        <v>0.4</v>
      </c>
      <c r="AM367" s="861" t="s">
        <v>252</v>
      </c>
      <c r="AN367" s="1116" t="s">
        <v>1363</v>
      </c>
      <c r="AO367" s="1116" t="s">
        <v>1364</v>
      </c>
      <c r="AP367" s="1211" t="s">
        <v>1365</v>
      </c>
      <c r="AQ367" s="1178" t="s">
        <v>1366</v>
      </c>
    </row>
    <row r="368" spans="1:43" ht="60" customHeight="1">
      <c r="A368" s="1752"/>
      <c r="B368" s="1525"/>
      <c r="C368" s="1402"/>
      <c r="D368" s="1402"/>
      <c r="E368" s="1402"/>
      <c r="F368" s="1402"/>
      <c r="G368" s="1402"/>
      <c r="H368" s="1402"/>
      <c r="I368" s="1402"/>
      <c r="J368" s="1402"/>
      <c r="K368" s="1402"/>
      <c r="L368" s="1402"/>
      <c r="M368" s="1402"/>
      <c r="N368" s="1649"/>
      <c r="O368" s="1525"/>
      <c r="P368" s="1525"/>
      <c r="Q368" s="1526"/>
      <c r="R368" s="1813"/>
      <c r="S368" s="1525"/>
      <c r="T368" s="1815"/>
      <c r="U368" s="1733"/>
      <c r="V368" s="1533"/>
      <c r="W368" s="1739"/>
      <c r="X368" s="1803"/>
      <c r="Y368" s="1525"/>
      <c r="Z368" s="1744"/>
      <c r="AA368" s="1747"/>
      <c r="AB368" s="1750"/>
      <c r="AC368" s="1808"/>
      <c r="AD368" s="1810"/>
      <c r="AE368" s="1810"/>
      <c r="AF368" s="963" t="s">
        <v>2216</v>
      </c>
      <c r="AG368" s="1002" t="s">
        <v>126</v>
      </c>
      <c r="AH368" s="1117" t="s">
        <v>1367</v>
      </c>
      <c r="AI368" s="238">
        <v>45293</v>
      </c>
      <c r="AJ368" s="239">
        <v>45656</v>
      </c>
      <c r="AK368" s="17">
        <f t="shared" si="19"/>
        <v>363</v>
      </c>
      <c r="AL368" s="991">
        <v>0.3</v>
      </c>
      <c r="AM368" s="970" t="s">
        <v>252</v>
      </c>
      <c r="AN368" s="1117" t="s">
        <v>1363</v>
      </c>
      <c r="AO368" s="1117" t="s">
        <v>1364</v>
      </c>
      <c r="AP368" s="1241" t="s">
        <v>1365</v>
      </c>
      <c r="AQ368" s="1174" t="s">
        <v>1366</v>
      </c>
    </row>
    <row r="369" spans="1:43" ht="60" customHeight="1" thickBot="1">
      <c r="A369" s="1464"/>
      <c r="B369" s="1480"/>
      <c r="C369" s="1403"/>
      <c r="D369" s="1403"/>
      <c r="E369" s="1403"/>
      <c r="F369" s="1403"/>
      <c r="G369" s="1403"/>
      <c r="H369" s="1403"/>
      <c r="I369" s="1403"/>
      <c r="J369" s="1403"/>
      <c r="K369" s="1403"/>
      <c r="L369" s="1403"/>
      <c r="M369" s="1403"/>
      <c r="N369" s="1650"/>
      <c r="O369" s="1480"/>
      <c r="P369" s="1480"/>
      <c r="Q369" s="1492"/>
      <c r="R369" s="1814"/>
      <c r="S369" s="1480"/>
      <c r="T369" s="1759"/>
      <c r="U369" s="1734"/>
      <c r="V369" s="1474"/>
      <c r="W369" s="1802"/>
      <c r="X369" s="1804"/>
      <c r="Y369" s="1603"/>
      <c r="Z369" s="1805"/>
      <c r="AA369" s="1806"/>
      <c r="AB369" s="1807"/>
      <c r="AC369" s="1765"/>
      <c r="AD369" s="1811"/>
      <c r="AE369" s="1811"/>
      <c r="AF369" s="964" t="s">
        <v>2217</v>
      </c>
      <c r="AG369" s="1003" t="s">
        <v>126</v>
      </c>
      <c r="AH369" s="1118" t="s">
        <v>1368</v>
      </c>
      <c r="AI369" s="242">
        <v>45293</v>
      </c>
      <c r="AJ369" s="243">
        <v>45656</v>
      </c>
      <c r="AK369" s="20">
        <f t="shared" si="19"/>
        <v>363</v>
      </c>
      <c r="AL369" s="992">
        <v>0.3</v>
      </c>
      <c r="AM369" s="862" t="s">
        <v>252</v>
      </c>
      <c r="AN369" s="1118" t="s">
        <v>1363</v>
      </c>
      <c r="AO369" s="1118" t="s">
        <v>1364</v>
      </c>
      <c r="AP369" s="1212" t="s">
        <v>1365</v>
      </c>
      <c r="AQ369" s="1175" t="s">
        <v>1366</v>
      </c>
    </row>
    <row r="370" spans="1:43" ht="60" customHeight="1" thickTop="1">
      <c r="A370" s="1463" t="s">
        <v>1369</v>
      </c>
      <c r="B370" s="1487"/>
      <c r="C370" s="1401" t="s">
        <v>719</v>
      </c>
      <c r="D370" s="1401" t="s">
        <v>699</v>
      </c>
      <c r="E370" s="1401" t="s">
        <v>700</v>
      </c>
      <c r="F370" s="1401" t="s">
        <v>720</v>
      </c>
      <c r="G370" s="1401" t="s">
        <v>702</v>
      </c>
      <c r="H370" s="1401" t="s">
        <v>703</v>
      </c>
      <c r="I370" s="1401" t="s">
        <v>704</v>
      </c>
      <c r="J370" s="1401" t="s">
        <v>723</v>
      </c>
      <c r="K370" s="1401" t="s">
        <v>706</v>
      </c>
      <c r="L370" s="1401">
        <v>87</v>
      </c>
      <c r="M370" s="1401" t="s">
        <v>91</v>
      </c>
      <c r="N370" s="1341" t="s">
        <v>1370</v>
      </c>
      <c r="O370" s="1487" t="s">
        <v>1319</v>
      </c>
      <c r="P370" s="1487" t="s">
        <v>1371</v>
      </c>
      <c r="Q370" s="1487" t="s">
        <v>1372</v>
      </c>
      <c r="R370" s="1799">
        <v>1</v>
      </c>
      <c r="S370" s="1487" t="s">
        <v>91</v>
      </c>
      <c r="T370" s="1782" t="s">
        <v>1373</v>
      </c>
      <c r="U370" s="1732" t="s">
        <v>25</v>
      </c>
      <c r="V370" s="1785" t="s">
        <v>1374</v>
      </c>
      <c r="W370" s="1786">
        <v>0.2</v>
      </c>
      <c r="X370" s="1788">
        <v>220</v>
      </c>
      <c r="Y370" s="1791" t="s">
        <v>473</v>
      </c>
      <c r="Z370" s="1794" t="s">
        <v>267</v>
      </c>
      <c r="AA370" s="1796"/>
      <c r="AB370" s="1774"/>
      <c r="AC370" s="1776" t="s">
        <v>729</v>
      </c>
      <c r="AD370" s="1766" t="s">
        <v>1375</v>
      </c>
      <c r="AE370" s="1766" t="s">
        <v>2518</v>
      </c>
      <c r="AF370" s="958" t="s">
        <v>2218</v>
      </c>
      <c r="AG370" s="959" t="s">
        <v>126</v>
      </c>
      <c r="AH370" s="1326" t="s">
        <v>2698</v>
      </c>
      <c r="AI370" s="179">
        <v>45293</v>
      </c>
      <c r="AJ370" s="179">
        <v>45657</v>
      </c>
      <c r="AK370" s="14">
        <v>360</v>
      </c>
      <c r="AL370" s="15">
        <v>0.5</v>
      </c>
      <c r="AM370" s="861" t="s">
        <v>252</v>
      </c>
      <c r="AN370" s="1015" t="s">
        <v>2519</v>
      </c>
      <c r="AO370" s="1015" t="s">
        <v>1376</v>
      </c>
      <c r="AP370" s="1015" t="s">
        <v>1377</v>
      </c>
      <c r="AQ370" s="1178" t="s">
        <v>1378</v>
      </c>
    </row>
    <row r="371" spans="1:43" ht="60" customHeight="1">
      <c r="A371" s="1752"/>
      <c r="B371" s="1525"/>
      <c r="C371" s="1402"/>
      <c r="D371" s="1402"/>
      <c r="E371" s="1402"/>
      <c r="F371" s="1402"/>
      <c r="G371" s="1402"/>
      <c r="H371" s="1402"/>
      <c r="I371" s="1402"/>
      <c r="J371" s="1402"/>
      <c r="K371" s="1402"/>
      <c r="L371" s="1402"/>
      <c r="M371" s="1402"/>
      <c r="N371" s="1649"/>
      <c r="O371" s="1525"/>
      <c r="P371" s="1525"/>
      <c r="Q371" s="1525"/>
      <c r="R371" s="1800"/>
      <c r="S371" s="1525"/>
      <c r="T371" s="1783"/>
      <c r="U371" s="1733"/>
      <c r="V371" s="1736"/>
      <c r="W371" s="1787"/>
      <c r="X371" s="1789"/>
      <c r="Y371" s="1792"/>
      <c r="Z371" s="1795"/>
      <c r="AA371" s="1797"/>
      <c r="AB371" s="1775"/>
      <c r="AC371" s="1649"/>
      <c r="AD371" s="1777"/>
      <c r="AE371" s="1777"/>
      <c r="AF371" s="963" t="s">
        <v>2219</v>
      </c>
      <c r="AG371" s="960" t="s">
        <v>126</v>
      </c>
      <c r="AH371" s="1119" t="s">
        <v>1379</v>
      </c>
      <c r="AI371" s="336">
        <v>45293</v>
      </c>
      <c r="AJ371" s="336">
        <v>45657</v>
      </c>
      <c r="AK371" s="17">
        <v>360</v>
      </c>
      <c r="AL371" s="991">
        <v>0.25</v>
      </c>
      <c r="AM371" s="970" t="s">
        <v>252</v>
      </c>
      <c r="AN371" s="1016" t="s">
        <v>1380</v>
      </c>
      <c r="AO371" s="1016" t="s">
        <v>1376</v>
      </c>
      <c r="AP371" s="1016" t="s">
        <v>2520</v>
      </c>
      <c r="AQ371" s="1174" t="s">
        <v>1381</v>
      </c>
    </row>
    <row r="372" spans="1:43" ht="60" customHeight="1" thickBot="1">
      <c r="A372" s="1464"/>
      <c r="B372" s="1480"/>
      <c r="C372" s="1403"/>
      <c r="D372" s="1403"/>
      <c r="E372" s="1403"/>
      <c r="F372" s="1403"/>
      <c r="G372" s="1403"/>
      <c r="H372" s="1403"/>
      <c r="I372" s="1403"/>
      <c r="J372" s="1403"/>
      <c r="K372" s="1403"/>
      <c r="L372" s="1403"/>
      <c r="M372" s="1403"/>
      <c r="N372" s="1650"/>
      <c r="O372" s="1480"/>
      <c r="P372" s="1480"/>
      <c r="Q372" s="1480"/>
      <c r="R372" s="1801"/>
      <c r="S372" s="1480"/>
      <c r="T372" s="1784"/>
      <c r="U372" s="1734"/>
      <c r="V372" s="1737"/>
      <c r="W372" s="1740"/>
      <c r="X372" s="1790"/>
      <c r="Y372" s="1793"/>
      <c r="Z372" s="1745"/>
      <c r="AA372" s="1798"/>
      <c r="AB372" s="1751"/>
      <c r="AC372" s="1650"/>
      <c r="AD372" s="1767"/>
      <c r="AE372" s="1767"/>
      <c r="AF372" s="964" t="s">
        <v>2220</v>
      </c>
      <c r="AG372" s="961" t="s">
        <v>126</v>
      </c>
      <c r="AH372" s="1103" t="s">
        <v>1382</v>
      </c>
      <c r="AI372" s="31">
        <v>45293</v>
      </c>
      <c r="AJ372" s="31">
        <v>45657</v>
      </c>
      <c r="AK372" s="20">
        <v>360</v>
      </c>
      <c r="AL372" s="992">
        <v>0.25</v>
      </c>
      <c r="AM372" s="862" t="s">
        <v>252</v>
      </c>
      <c r="AN372" s="1017" t="s">
        <v>1383</v>
      </c>
      <c r="AO372" s="1017" t="s">
        <v>1376</v>
      </c>
      <c r="AP372" s="1017" t="s">
        <v>2520</v>
      </c>
      <c r="AQ372" s="1175" t="s">
        <v>1381</v>
      </c>
    </row>
    <row r="373" spans="1:43" ht="60" customHeight="1" thickTop="1" thickBot="1">
      <c r="A373" s="1052" t="s">
        <v>1369</v>
      </c>
      <c r="B373" s="934"/>
      <c r="C373" s="1004" t="s">
        <v>719</v>
      </c>
      <c r="D373" s="1004" t="s">
        <v>699</v>
      </c>
      <c r="E373" s="1004" t="s">
        <v>700</v>
      </c>
      <c r="F373" s="1004" t="s">
        <v>720</v>
      </c>
      <c r="G373" s="1004" t="s">
        <v>702</v>
      </c>
      <c r="H373" s="1004" t="s">
        <v>703</v>
      </c>
      <c r="I373" s="1004" t="s">
        <v>704</v>
      </c>
      <c r="J373" s="1004" t="s">
        <v>723</v>
      </c>
      <c r="K373" s="1004" t="s">
        <v>706</v>
      </c>
      <c r="L373" s="1004">
        <v>87</v>
      </c>
      <c r="M373" s="1004" t="s">
        <v>91</v>
      </c>
      <c r="N373" s="979" t="s">
        <v>1370</v>
      </c>
      <c r="O373" s="934" t="s">
        <v>1319</v>
      </c>
      <c r="P373" s="934" t="s">
        <v>1371</v>
      </c>
      <c r="Q373" s="934" t="s">
        <v>1372</v>
      </c>
      <c r="R373" s="853">
        <v>1</v>
      </c>
      <c r="S373" s="934" t="s">
        <v>91</v>
      </c>
      <c r="T373" s="711" t="s">
        <v>1384</v>
      </c>
      <c r="U373" s="983" t="s">
        <v>25</v>
      </c>
      <c r="V373" s="985" t="s">
        <v>1385</v>
      </c>
      <c r="W373" s="889">
        <v>0.2</v>
      </c>
      <c r="X373" s="850">
        <v>220</v>
      </c>
      <c r="Y373" s="851" t="s">
        <v>473</v>
      </c>
      <c r="Z373" s="937" t="s">
        <v>267</v>
      </c>
      <c r="AA373" s="892"/>
      <c r="AB373" s="668"/>
      <c r="AC373" s="979" t="s">
        <v>729</v>
      </c>
      <c r="AD373" s="980" t="s">
        <v>1386</v>
      </c>
      <c r="AE373" s="980" t="s">
        <v>2521</v>
      </c>
      <c r="AF373" s="937" t="s">
        <v>2221</v>
      </c>
      <c r="AG373" s="983" t="s">
        <v>126</v>
      </c>
      <c r="AH373" s="418" t="s">
        <v>2699</v>
      </c>
      <c r="AI373" s="713">
        <v>45293</v>
      </c>
      <c r="AJ373" s="713">
        <v>45657</v>
      </c>
      <c r="AK373" s="665">
        <v>360</v>
      </c>
      <c r="AL373" s="666">
        <v>1</v>
      </c>
      <c r="AM373" s="667" t="s">
        <v>252</v>
      </c>
      <c r="AN373" s="1021" t="s">
        <v>2522</v>
      </c>
      <c r="AO373" s="1021" t="s">
        <v>1386</v>
      </c>
      <c r="AP373" s="1021" t="s">
        <v>1377</v>
      </c>
      <c r="AQ373" s="1244" t="s">
        <v>1378</v>
      </c>
    </row>
    <row r="374" spans="1:43" ht="60" customHeight="1" thickTop="1" thickBot="1">
      <c r="A374" s="1051" t="s">
        <v>1369</v>
      </c>
      <c r="B374" s="225"/>
      <c r="C374" s="222" t="s">
        <v>719</v>
      </c>
      <c r="D374" s="222" t="s">
        <v>699</v>
      </c>
      <c r="E374" s="222" t="s">
        <v>700</v>
      </c>
      <c r="F374" s="222" t="s">
        <v>720</v>
      </c>
      <c r="G374" s="222" t="s">
        <v>702</v>
      </c>
      <c r="H374" s="222" t="s">
        <v>703</v>
      </c>
      <c r="I374" s="222" t="s">
        <v>704</v>
      </c>
      <c r="J374" s="222" t="s">
        <v>723</v>
      </c>
      <c r="K374" s="222" t="s">
        <v>706</v>
      </c>
      <c r="L374" s="222">
        <v>87</v>
      </c>
      <c r="M374" s="222" t="s">
        <v>91</v>
      </c>
      <c r="N374" s="85" t="s">
        <v>1370</v>
      </c>
      <c r="O374" s="225" t="s">
        <v>1319</v>
      </c>
      <c r="P374" s="225" t="s">
        <v>1371</v>
      </c>
      <c r="Q374" s="225" t="s">
        <v>1387</v>
      </c>
      <c r="R374" s="846">
        <v>1</v>
      </c>
      <c r="S374" s="225" t="s">
        <v>91</v>
      </c>
      <c r="T374" s="314" t="s">
        <v>1388</v>
      </c>
      <c r="U374" s="228" t="s">
        <v>25</v>
      </c>
      <c r="V374" s="775" t="s">
        <v>1389</v>
      </c>
      <c r="W374" s="315">
        <v>0.2</v>
      </c>
      <c r="X374" s="760">
        <v>1</v>
      </c>
      <c r="Y374" s="852" t="s">
        <v>91</v>
      </c>
      <c r="Z374" s="169" t="s">
        <v>267</v>
      </c>
      <c r="AA374" s="417"/>
      <c r="AB374" s="321"/>
      <c r="AC374" s="85" t="s">
        <v>729</v>
      </c>
      <c r="AD374" s="317" t="s">
        <v>1386</v>
      </c>
      <c r="AE374" s="317" t="s">
        <v>2521</v>
      </c>
      <c r="AF374" s="169" t="s">
        <v>2222</v>
      </c>
      <c r="AG374" s="228" t="s">
        <v>126</v>
      </c>
      <c r="AH374" s="1104" t="s">
        <v>1390</v>
      </c>
      <c r="AI374" s="232">
        <v>45293</v>
      </c>
      <c r="AJ374" s="232">
        <v>45657</v>
      </c>
      <c r="AK374" s="171">
        <v>360</v>
      </c>
      <c r="AL374" s="233">
        <v>1</v>
      </c>
      <c r="AM374" s="95" t="s">
        <v>252</v>
      </c>
      <c r="AN374" s="140" t="s">
        <v>2523</v>
      </c>
      <c r="AO374" s="140" t="s">
        <v>1386</v>
      </c>
      <c r="AP374" s="140" t="s">
        <v>1377</v>
      </c>
      <c r="AQ374" s="1181" t="s">
        <v>1378</v>
      </c>
    </row>
    <row r="375" spans="1:43" ht="100.5" customHeight="1" thickTop="1" thickBot="1">
      <c r="A375" s="1052" t="s">
        <v>1391</v>
      </c>
      <c r="B375" s="934"/>
      <c r="C375" s="1004" t="s">
        <v>1392</v>
      </c>
      <c r="D375" s="1004" t="s">
        <v>699</v>
      </c>
      <c r="E375" s="1004" t="s">
        <v>700</v>
      </c>
      <c r="F375" s="1004" t="s">
        <v>720</v>
      </c>
      <c r="G375" s="1004" t="s">
        <v>702</v>
      </c>
      <c r="H375" s="1004" t="s">
        <v>703</v>
      </c>
      <c r="I375" s="1004" t="s">
        <v>704</v>
      </c>
      <c r="J375" s="1004" t="s">
        <v>723</v>
      </c>
      <c r="K375" s="1004" t="s">
        <v>706</v>
      </c>
      <c r="L375" s="1004">
        <v>87</v>
      </c>
      <c r="M375" s="1004" t="s">
        <v>91</v>
      </c>
      <c r="N375" s="979" t="s">
        <v>1370</v>
      </c>
      <c r="O375" s="934" t="s">
        <v>1319</v>
      </c>
      <c r="P375" s="934" t="s">
        <v>1393</v>
      </c>
      <c r="Q375" s="418" t="s">
        <v>1394</v>
      </c>
      <c r="R375" s="853">
        <v>1</v>
      </c>
      <c r="S375" s="934" t="s">
        <v>91</v>
      </c>
      <c r="T375" s="711" t="s">
        <v>1395</v>
      </c>
      <c r="U375" s="983" t="s">
        <v>25</v>
      </c>
      <c r="V375" s="985" t="s">
        <v>1396</v>
      </c>
      <c r="W375" s="889">
        <v>0.2</v>
      </c>
      <c r="X375" s="761">
        <v>1</v>
      </c>
      <c r="Y375" s="851" t="s">
        <v>91</v>
      </c>
      <c r="Z375" s="937" t="s">
        <v>267</v>
      </c>
      <c r="AA375" s="712"/>
      <c r="AB375" s="668"/>
      <c r="AC375" s="979" t="s">
        <v>729</v>
      </c>
      <c r="AD375" s="980" t="s">
        <v>1375</v>
      </c>
      <c r="AE375" s="980" t="s">
        <v>2518</v>
      </c>
      <c r="AF375" s="937" t="s">
        <v>2223</v>
      </c>
      <c r="AG375" s="983" t="s">
        <v>126</v>
      </c>
      <c r="AH375" s="1120" t="s">
        <v>1397</v>
      </c>
      <c r="AI375" s="713">
        <v>45293</v>
      </c>
      <c r="AJ375" s="713">
        <v>45657</v>
      </c>
      <c r="AK375" s="665">
        <v>360</v>
      </c>
      <c r="AL375" s="666">
        <v>1</v>
      </c>
      <c r="AM375" s="667" t="s">
        <v>252</v>
      </c>
      <c r="AN375" s="1021" t="s">
        <v>2523</v>
      </c>
      <c r="AO375" s="1021" t="s">
        <v>1386</v>
      </c>
      <c r="AP375" s="1021" t="s">
        <v>1377</v>
      </c>
      <c r="AQ375" s="1244" t="s">
        <v>1378</v>
      </c>
    </row>
    <row r="376" spans="1:43" ht="60" customHeight="1" thickTop="1">
      <c r="A376" s="1463" t="s">
        <v>1391</v>
      </c>
      <c r="B376" s="1487"/>
      <c r="C376" s="1401" t="s">
        <v>719</v>
      </c>
      <c r="D376" s="1401" t="s">
        <v>699</v>
      </c>
      <c r="E376" s="1401" t="s">
        <v>700</v>
      </c>
      <c r="F376" s="1401" t="s">
        <v>720</v>
      </c>
      <c r="G376" s="1401" t="s">
        <v>702</v>
      </c>
      <c r="H376" s="1401" t="s">
        <v>703</v>
      </c>
      <c r="I376" s="1401" t="s">
        <v>704</v>
      </c>
      <c r="J376" s="1401" t="s">
        <v>723</v>
      </c>
      <c r="K376" s="1401" t="s">
        <v>706</v>
      </c>
      <c r="L376" s="1401">
        <v>87</v>
      </c>
      <c r="M376" s="1401" t="s">
        <v>91</v>
      </c>
      <c r="N376" s="1341" t="s">
        <v>1370</v>
      </c>
      <c r="O376" s="1487" t="s">
        <v>1319</v>
      </c>
      <c r="P376" s="1487" t="s">
        <v>1398</v>
      </c>
      <c r="Q376" s="1778" t="s">
        <v>1394</v>
      </c>
      <c r="R376" s="1780">
        <v>1</v>
      </c>
      <c r="S376" s="1487" t="s">
        <v>122</v>
      </c>
      <c r="T376" s="1758" t="s">
        <v>1399</v>
      </c>
      <c r="U376" s="1732" t="s">
        <v>25</v>
      </c>
      <c r="V376" s="1735" t="s">
        <v>2524</v>
      </c>
      <c r="W376" s="1738">
        <v>0.2</v>
      </c>
      <c r="X376" s="1768">
        <v>0.75</v>
      </c>
      <c r="Y376" s="1770" t="s">
        <v>91</v>
      </c>
      <c r="Z376" s="1725" t="s">
        <v>267</v>
      </c>
      <c r="AA376" s="1772"/>
      <c r="AB376" s="1749"/>
      <c r="AC376" s="1341" t="s">
        <v>729</v>
      </c>
      <c r="AD376" s="1766" t="s">
        <v>1375</v>
      </c>
      <c r="AE376" s="1766" t="s">
        <v>2518</v>
      </c>
      <c r="AF376" s="958" t="s">
        <v>2224</v>
      </c>
      <c r="AG376" s="959" t="s">
        <v>126</v>
      </c>
      <c r="AH376" s="1121" t="s">
        <v>1400</v>
      </c>
      <c r="AI376" s="179">
        <v>45293</v>
      </c>
      <c r="AJ376" s="179">
        <v>45657</v>
      </c>
      <c r="AK376" s="14">
        <v>360</v>
      </c>
      <c r="AL376" s="15">
        <v>0.5</v>
      </c>
      <c r="AM376" s="861" t="s">
        <v>252</v>
      </c>
      <c r="AN376" s="1015" t="s">
        <v>2519</v>
      </c>
      <c r="AO376" s="1015" t="s">
        <v>1376</v>
      </c>
      <c r="AP376" s="1015" t="s">
        <v>1377</v>
      </c>
      <c r="AQ376" s="1178" t="s">
        <v>1378</v>
      </c>
    </row>
    <row r="377" spans="1:43" ht="80.25" customHeight="1" thickBot="1">
      <c r="A377" s="1464"/>
      <c r="B377" s="1480"/>
      <c r="C377" s="1403"/>
      <c r="D377" s="1403"/>
      <c r="E377" s="1403"/>
      <c r="F377" s="1403"/>
      <c r="G377" s="1403"/>
      <c r="H377" s="1403"/>
      <c r="I377" s="1403"/>
      <c r="J377" s="1403"/>
      <c r="K377" s="1403"/>
      <c r="L377" s="1403"/>
      <c r="M377" s="1403"/>
      <c r="N377" s="1650"/>
      <c r="O377" s="1480"/>
      <c r="P377" s="1480"/>
      <c r="Q377" s="1779"/>
      <c r="R377" s="1781"/>
      <c r="S377" s="1480"/>
      <c r="T377" s="1759"/>
      <c r="U377" s="1734"/>
      <c r="V377" s="1737"/>
      <c r="W377" s="1740"/>
      <c r="X377" s="1769"/>
      <c r="Y377" s="1771"/>
      <c r="Z377" s="1745"/>
      <c r="AA377" s="1773"/>
      <c r="AB377" s="1751"/>
      <c r="AC377" s="1650"/>
      <c r="AD377" s="1767"/>
      <c r="AE377" s="1767"/>
      <c r="AF377" s="964" t="s">
        <v>2225</v>
      </c>
      <c r="AG377" s="961" t="s">
        <v>126</v>
      </c>
      <c r="AH377" s="1103" t="s">
        <v>2525</v>
      </c>
      <c r="AI377" s="31">
        <v>45293</v>
      </c>
      <c r="AJ377" s="31">
        <v>45657</v>
      </c>
      <c r="AK377" s="20">
        <v>360</v>
      </c>
      <c r="AL377" s="992">
        <v>0.5</v>
      </c>
      <c r="AM377" s="862" t="s">
        <v>252</v>
      </c>
      <c r="AN377" s="1017" t="s">
        <v>2519</v>
      </c>
      <c r="AO377" s="1017" t="s">
        <v>1376</v>
      </c>
      <c r="AP377" s="1017" t="s">
        <v>1377</v>
      </c>
      <c r="AQ377" s="1175" t="s">
        <v>1378</v>
      </c>
    </row>
    <row r="378" spans="1:43" ht="60" customHeight="1" thickTop="1">
      <c r="A378" s="1463" t="s">
        <v>697</v>
      </c>
      <c r="B378" s="1487"/>
      <c r="C378" s="1401" t="s">
        <v>698</v>
      </c>
      <c r="D378" s="1401" t="s">
        <v>699</v>
      </c>
      <c r="E378" s="1401" t="s">
        <v>700</v>
      </c>
      <c r="F378" s="1401" t="s">
        <v>701</v>
      </c>
      <c r="G378" s="1401" t="s">
        <v>702</v>
      </c>
      <c r="H378" s="1401" t="s">
        <v>703</v>
      </c>
      <c r="I378" s="1401" t="s">
        <v>704</v>
      </c>
      <c r="J378" s="1401" t="s">
        <v>705</v>
      </c>
      <c r="K378" s="1401" t="s">
        <v>706</v>
      </c>
      <c r="L378" s="1401">
        <v>89</v>
      </c>
      <c r="M378" s="1401" t="s">
        <v>91</v>
      </c>
      <c r="N378" s="1341" t="s">
        <v>1370</v>
      </c>
      <c r="O378" s="1487" t="s">
        <v>1401</v>
      </c>
      <c r="P378" s="1487" t="s">
        <v>1328</v>
      </c>
      <c r="Q378" s="1753" t="s">
        <v>1329</v>
      </c>
      <c r="R378" s="1506">
        <v>1</v>
      </c>
      <c r="S378" s="1487" t="s">
        <v>91</v>
      </c>
      <c r="T378" s="1758" t="s">
        <v>1402</v>
      </c>
      <c r="U378" s="1732" t="s">
        <v>25</v>
      </c>
      <c r="V378" s="1735" t="s">
        <v>1403</v>
      </c>
      <c r="W378" s="1738">
        <v>0.08</v>
      </c>
      <c r="X378" s="1761">
        <v>1</v>
      </c>
      <c r="Y378" s="1763" t="s">
        <v>91</v>
      </c>
      <c r="Z378" s="1725" t="s">
        <v>267</v>
      </c>
      <c r="AA378" s="1746"/>
      <c r="AB378" s="1749"/>
      <c r="AC378" s="1345" t="s">
        <v>654</v>
      </c>
      <c r="AD378" s="1729" t="s">
        <v>2506</v>
      </c>
      <c r="AE378" s="1729" t="s">
        <v>2507</v>
      </c>
      <c r="AF378" s="958" t="s">
        <v>2226</v>
      </c>
      <c r="AG378" s="404" t="s">
        <v>126</v>
      </c>
      <c r="AH378" s="1116" t="s">
        <v>1404</v>
      </c>
      <c r="AI378" s="234">
        <v>45293</v>
      </c>
      <c r="AJ378" s="235">
        <v>45656</v>
      </c>
      <c r="AK378" s="14">
        <f t="shared" ref="AK378:AK427" si="20">AJ378-AI378</f>
        <v>363</v>
      </c>
      <c r="AL378" s="15">
        <v>0.5</v>
      </c>
      <c r="AM378" s="861" t="s">
        <v>128</v>
      </c>
      <c r="AN378" s="1086" t="s">
        <v>1405</v>
      </c>
      <c r="AO378" s="1015" t="s">
        <v>1406</v>
      </c>
      <c r="AP378" s="1015" t="s">
        <v>1407</v>
      </c>
      <c r="AQ378" s="1242"/>
    </row>
    <row r="379" spans="1:43" ht="66" customHeight="1" thickBot="1">
      <c r="A379" s="1464"/>
      <c r="B379" s="1480"/>
      <c r="C379" s="1403"/>
      <c r="D379" s="1403"/>
      <c r="E379" s="1403"/>
      <c r="F379" s="1403"/>
      <c r="G379" s="1403"/>
      <c r="H379" s="1403"/>
      <c r="I379" s="1403"/>
      <c r="J379" s="1403"/>
      <c r="K379" s="1403"/>
      <c r="L379" s="1403"/>
      <c r="M379" s="1403"/>
      <c r="N379" s="1650"/>
      <c r="O379" s="1480"/>
      <c r="P379" s="1480"/>
      <c r="Q379" s="1755"/>
      <c r="R379" s="1507"/>
      <c r="S379" s="1480"/>
      <c r="T379" s="1759"/>
      <c r="U379" s="1734"/>
      <c r="V379" s="1737"/>
      <c r="W379" s="1740"/>
      <c r="X379" s="1762"/>
      <c r="Y379" s="1764"/>
      <c r="Z379" s="1745"/>
      <c r="AA379" s="1748"/>
      <c r="AB379" s="1751"/>
      <c r="AC379" s="1765"/>
      <c r="AD379" s="1731"/>
      <c r="AE379" s="1731"/>
      <c r="AF379" s="964" t="s">
        <v>2227</v>
      </c>
      <c r="AG379" s="1003" t="s">
        <v>126</v>
      </c>
      <c r="AH379" s="1118" t="s">
        <v>1408</v>
      </c>
      <c r="AI379" s="242">
        <v>45293</v>
      </c>
      <c r="AJ379" s="243">
        <v>45656</v>
      </c>
      <c r="AK379" s="20">
        <f t="shared" si="20"/>
        <v>363</v>
      </c>
      <c r="AL379" s="992">
        <v>0.5</v>
      </c>
      <c r="AM379" s="862" t="s">
        <v>252</v>
      </c>
      <c r="AN379" s="1088" t="s">
        <v>1405</v>
      </c>
      <c r="AO379" s="1017" t="s">
        <v>1406</v>
      </c>
      <c r="AP379" s="1017" t="s">
        <v>1409</v>
      </c>
      <c r="AQ379" s="1199"/>
    </row>
    <row r="380" spans="1:43" ht="60" customHeight="1" thickTop="1">
      <c r="A380" s="1463" t="s">
        <v>697</v>
      </c>
      <c r="B380" s="1487"/>
      <c r="C380" s="1401" t="s">
        <v>698</v>
      </c>
      <c r="D380" s="1401" t="s">
        <v>699</v>
      </c>
      <c r="E380" s="1401" t="s">
        <v>700</v>
      </c>
      <c r="F380" s="1401" t="s">
        <v>701</v>
      </c>
      <c r="G380" s="1401" t="s">
        <v>702</v>
      </c>
      <c r="H380" s="1401" t="s">
        <v>703</v>
      </c>
      <c r="I380" s="1401" t="s">
        <v>704</v>
      </c>
      <c r="J380" s="1401" t="s">
        <v>705</v>
      </c>
      <c r="K380" s="1401" t="s">
        <v>706</v>
      </c>
      <c r="L380" s="1401">
        <v>89</v>
      </c>
      <c r="M380" s="1401" t="s">
        <v>91</v>
      </c>
      <c r="N380" s="1341" t="s">
        <v>1370</v>
      </c>
      <c r="O380" s="1487" t="s">
        <v>1401</v>
      </c>
      <c r="P380" s="1487" t="s">
        <v>1328</v>
      </c>
      <c r="Q380" s="1487" t="s">
        <v>1329</v>
      </c>
      <c r="R380" s="1506">
        <v>1</v>
      </c>
      <c r="S380" s="1487" t="s">
        <v>91</v>
      </c>
      <c r="T380" s="1758" t="s">
        <v>1410</v>
      </c>
      <c r="U380" s="1732" t="s">
        <v>25</v>
      </c>
      <c r="V380" s="1735" t="s">
        <v>2526</v>
      </c>
      <c r="W380" s="1738">
        <v>0.08</v>
      </c>
      <c r="X380" s="1741">
        <v>1</v>
      </c>
      <c r="Y380" s="1487" t="s">
        <v>91</v>
      </c>
      <c r="Z380" s="1725" t="s">
        <v>267</v>
      </c>
      <c r="AA380" s="1746"/>
      <c r="AB380" s="1749"/>
      <c r="AC380" s="1341" t="s">
        <v>654</v>
      </c>
      <c r="AD380" s="1729" t="s">
        <v>2527</v>
      </c>
      <c r="AE380" s="1729" t="s">
        <v>2507</v>
      </c>
      <c r="AF380" s="958" t="s">
        <v>2228</v>
      </c>
      <c r="AG380" s="1001" t="s">
        <v>126</v>
      </c>
      <c r="AH380" s="1116" t="s">
        <v>1411</v>
      </c>
      <c r="AI380" s="234">
        <v>45293</v>
      </c>
      <c r="AJ380" s="235">
        <v>45656</v>
      </c>
      <c r="AK380" s="14">
        <f t="shared" si="20"/>
        <v>363</v>
      </c>
      <c r="AL380" s="15">
        <v>0.5</v>
      </c>
      <c r="AM380" s="861" t="s">
        <v>252</v>
      </c>
      <c r="AN380" s="1086" t="s">
        <v>1405</v>
      </c>
      <c r="AO380" s="1015" t="s">
        <v>1406</v>
      </c>
      <c r="AP380" s="1015" t="s">
        <v>1407</v>
      </c>
      <c r="AQ380" s="1242"/>
    </row>
    <row r="381" spans="1:43" ht="60" customHeight="1" thickBot="1">
      <c r="A381" s="1464"/>
      <c r="B381" s="1480"/>
      <c r="C381" s="1403"/>
      <c r="D381" s="1403"/>
      <c r="E381" s="1403"/>
      <c r="F381" s="1403"/>
      <c r="G381" s="1403"/>
      <c r="H381" s="1403"/>
      <c r="I381" s="1403"/>
      <c r="J381" s="1403"/>
      <c r="K381" s="1403"/>
      <c r="L381" s="1403"/>
      <c r="M381" s="1403"/>
      <c r="N381" s="1650"/>
      <c r="O381" s="1480"/>
      <c r="P381" s="1480"/>
      <c r="Q381" s="1480"/>
      <c r="R381" s="1507"/>
      <c r="S381" s="1480"/>
      <c r="T381" s="1759"/>
      <c r="U381" s="1734"/>
      <c r="V381" s="1737"/>
      <c r="W381" s="1740"/>
      <c r="X381" s="1760"/>
      <c r="Y381" s="1480"/>
      <c r="Z381" s="1745"/>
      <c r="AA381" s="1748"/>
      <c r="AB381" s="1751"/>
      <c r="AC381" s="1650"/>
      <c r="AD381" s="1731"/>
      <c r="AE381" s="1731"/>
      <c r="AF381" s="964" t="s">
        <v>2229</v>
      </c>
      <c r="AG381" s="1003" t="s">
        <v>126</v>
      </c>
      <c r="AH381" s="1118" t="s">
        <v>2528</v>
      </c>
      <c r="AI381" s="242">
        <v>45293</v>
      </c>
      <c r="AJ381" s="243">
        <v>45656</v>
      </c>
      <c r="AK381" s="20">
        <f t="shared" si="20"/>
        <v>363</v>
      </c>
      <c r="AL381" s="992">
        <v>0.5</v>
      </c>
      <c r="AM381" s="862" t="s">
        <v>252</v>
      </c>
      <c r="AN381" s="1088" t="s">
        <v>1405</v>
      </c>
      <c r="AO381" s="1017" t="s">
        <v>1406</v>
      </c>
      <c r="AP381" s="1017" t="s">
        <v>1409</v>
      </c>
      <c r="AQ381" s="1199"/>
    </row>
    <row r="382" spans="1:43" ht="60" customHeight="1" thickTop="1">
      <c r="A382" s="1463" t="s">
        <v>697</v>
      </c>
      <c r="B382" s="1487"/>
      <c r="C382" s="1401" t="s">
        <v>698</v>
      </c>
      <c r="D382" s="1401" t="s">
        <v>699</v>
      </c>
      <c r="E382" s="1401" t="s">
        <v>700</v>
      </c>
      <c r="F382" s="1401" t="s">
        <v>701</v>
      </c>
      <c r="G382" s="1401" t="s">
        <v>702</v>
      </c>
      <c r="H382" s="1401" t="s">
        <v>703</v>
      </c>
      <c r="I382" s="1401" t="s">
        <v>704</v>
      </c>
      <c r="J382" s="1401" t="s">
        <v>705</v>
      </c>
      <c r="K382" s="1401" t="s">
        <v>706</v>
      </c>
      <c r="L382" s="1401">
        <v>89</v>
      </c>
      <c r="M382" s="1401" t="s">
        <v>91</v>
      </c>
      <c r="N382" s="1341" t="s">
        <v>1370</v>
      </c>
      <c r="O382" s="1487" t="s">
        <v>1401</v>
      </c>
      <c r="P382" s="1487" t="s">
        <v>1328</v>
      </c>
      <c r="Q382" s="1753" t="s">
        <v>1329</v>
      </c>
      <c r="R382" s="1756">
        <v>1</v>
      </c>
      <c r="S382" s="1753" t="s">
        <v>91</v>
      </c>
      <c r="T382" s="1732" t="s">
        <v>1412</v>
      </c>
      <c r="U382" s="1732" t="s">
        <v>25</v>
      </c>
      <c r="V382" s="1735" t="s">
        <v>1413</v>
      </c>
      <c r="W382" s="1738">
        <v>7.0000000000000007E-2</v>
      </c>
      <c r="X382" s="1741">
        <v>1</v>
      </c>
      <c r="Y382" s="1487" t="s">
        <v>91</v>
      </c>
      <c r="Z382" s="1725" t="s">
        <v>267</v>
      </c>
      <c r="AA382" s="1746"/>
      <c r="AB382" s="1749"/>
      <c r="AC382" s="1341" t="s">
        <v>654</v>
      </c>
      <c r="AD382" s="1729" t="s">
        <v>2506</v>
      </c>
      <c r="AE382" s="1729" t="s">
        <v>2507</v>
      </c>
      <c r="AF382" s="958" t="s">
        <v>2230</v>
      </c>
      <c r="AG382" s="1001" t="s">
        <v>126</v>
      </c>
      <c r="AH382" s="1116" t="s">
        <v>1414</v>
      </c>
      <c r="AI382" s="234">
        <v>45293</v>
      </c>
      <c r="AJ382" s="235">
        <v>45656</v>
      </c>
      <c r="AK382" s="14">
        <f t="shared" si="20"/>
        <v>363</v>
      </c>
      <c r="AL382" s="15">
        <v>0.4</v>
      </c>
      <c r="AM382" s="861" t="s">
        <v>252</v>
      </c>
      <c r="AN382" s="1086" t="s">
        <v>1405</v>
      </c>
      <c r="AO382" s="1015" t="s">
        <v>1406</v>
      </c>
      <c r="AP382" s="1015" t="s">
        <v>1407</v>
      </c>
      <c r="AQ382" s="1242"/>
    </row>
    <row r="383" spans="1:43" ht="60" customHeight="1">
      <c r="A383" s="1752"/>
      <c r="B383" s="1525"/>
      <c r="C383" s="1402"/>
      <c r="D383" s="1402"/>
      <c r="E383" s="1402"/>
      <c r="F383" s="1402"/>
      <c r="G383" s="1402"/>
      <c r="H383" s="1402"/>
      <c r="I383" s="1402"/>
      <c r="J383" s="1402"/>
      <c r="K383" s="1402"/>
      <c r="L383" s="1402"/>
      <c r="M383" s="1402"/>
      <c r="N383" s="1649"/>
      <c r="O383" s="1525"/>
      <c r="P383" s="1525"/>
      <c r="Q383" s="1754"/>
      <c r="R383" s="1757"/>
      <c r="S383" s="1754"/>
      <c r="T383" s="1733"/>
      <c r="U383" s="1733"/>
      <c r="V383" s="1736"/>
      <c r="W383" s="1739"/>
      <c r="X383" s="1742"/>
      <c r="Y383" s="1525"/>
      <c r="Z383" s="1744"/>
      <c r="AA383" s="1747"/>
      <c r="AB383" s="1750"/>
      <c r="AC383" s="1649"/>
      <c r="AD383" s="1730"/>
      <c r="AE383" s="1730"/>
      <c r="AF383" s="963" t="s">
        <v>2231</v>
      </c>
      <c r="AG383" s="1002" t="s">
        <v>126</v>
      </c>
      <c r="AH383" s="1117" t="s">
        <v>2529</v>
      </c>
      <c r="AI383" s="238">
        <v>45293</v>
      </c>
      <c r="AJ383" s="239">
        <v>45656</v>
      </c>
      <c r="AK383" s="17">
        <f t="shared" si="20"/>
        <v>363</v>
      </c>
      <c r="AL383" s="991">
        <v>0.3</v>
      </c>
      <c r="AM383" s="970" t="s">
        <v>252</v>
      </c>
      <c r="AN383" s="1087" t="s">
        <v>1405</v>
      </c>
      <c r="AO383" s="1016" t="s">
        <v>1406</v>
      </c>
      <c r="AP383" s="1016" t="s">
        <v>1407</v>
      </c>
      <c r="AQ383" s="1196"/>
    </row>
    <row r="384" spans="1:43" ht="60" customHeight="1" thickBot="1">
      <c r="A384" s="1464"/>
      <c r="B384" s="1480"/>
      <c r="C384" s="1403"/>
      <c r="D384" s="1403"/>
      <c r="E384" s="1403"/>
      <c r="F384" s="1403"/>
      <c r="G384" s="1403"/>
      <c r="H384" s="1403"/>
      <c r="I384" s="1403"/>
      <c r="J384" s="1403"/>
      <c r="K384" s="1403"/>
      <c r="L384" s="1403"/>
      <c r="M384" s="1403"/>
      <c r="N384" s="1650"/>
      <c r="O384" s="1480"/>
      <c r="P384" s="1480"/>
      <c r="Q384" s="1755"/>
      <c r="R384" s="1354"/>
      <c r="S384" s="1755"/>
      <c r="T384" s="1734"/>
      <c r="U384" s="1734"/>
      <c r="V384" s="1737"/>
      <c r="W384" s="1740"/>
      <c r="X384" s="1743"/>
      <c r="Y384" s="1480"/>
      <c r="Z384" s="1745"/>
      <c r="AA384" s="1748"/>
      <c r="AB384" s="1751"/>
      <c r="AC384" s="1650"/>
      <c r="AD384" s="1731"/>
      <c r="AE384" s="1731"/>
      <c r="AF384" s="964" t="s">
        <v>2232</v>
      </c>
      <c r="AG384" s="1003" t="s">
        <v>126</v>
      </c>
      <c r="AH384" s="1118" t="s">
        <v>2530</v>
      </c>
      <c r="AI384" s="242">
        <v>45293</v>
      </c>
      <c r="AJ384" s="243">
        <v>45656</v>
      </c>
      <c r="AK384" s="20">
        <f t="shared" si="20"/>
        <v>363</v>
      </c>
      <c r="AL384" s="992">
        <v>0.3</v>
      </c>
      <c r="AM384" s="862" t="s">
        <v>252</v>
      </c>
      <c r="AN384" s="1088" t="s">
        <v>1405</v>
      </c>
      <c r="AO384" s="1017" t="s">
        <v>1406</v>
      </c>
      <c r="AP384" s="1017" t="s">
        <v>1407</v>
      </c>
      <c r="AQ384" s="1199"/>
    </row>
    <row r="385" spans="1:43" ht="60" customHeight="1" thickTop="1" thickBot="1">
      <c r="A385" s="1051" t="s">
        <v>697</v>
      </c>
      <c r="B385" s="225"/>
      <c r="C385" s="222" t="s">
        <v>698</v>
      </c>
      <c r="D385" s="222" t="s">
        <v>699</v>
      </c>
      <c r="E385" s="222" t="s">
        <v>700</v>
      </c>
      <c r="F385" s="222" t="s">
        <v>701</v>
      </c>
      <c r="G385" s="222" t="s">
        <v>702</v>
      </c>
      <c r="H385" s="222" t="s">
        <v>703</v>
      </c>
      <c r="I385" s="222" t="s">
        <v>704</v>
      </c>
      <c r="J385" s="222" t="s">
        <v>705</v>
      </c>
      <c r="K385" s="222" t="s">
        <v>706</v>
      </c>
      <c r="L385" s="222">
        <v>89</v>
      </c>
      <c r="M385" s="222" t="s">
        <v>91</v>
      </c>
      <c r="N385" s="85" t="s">
        <v>1370</v>
      </c>
      <c r="O385" s="225" t="s">
        <v>1401</v>
      </c>
      <c r="P385" s="225" t="s">
        <v>1328</v>
      </c>
      <c r="Q385" s="419" t="s">
        <v>1329</v>
      </c>
      <c r="R385" s="747">
        <v>1</v>
      </c>
      <c r="S385" s="328" t="s">
        <v>91</v>
      </c>
      <c r="T385" s="228" t="s">
        <v>1415</v>
      </c>
      <c r="U385" s="228" t="s">
        <v>25</v>
      </c>
      <c r="V385" s="775" t="s">
        <v>2531</v>
      </c>
      <c r="W385" s="315">
        <v>7.0000000000000007E-2</v>
      </c>
      <c r="X385" s="420">
        <v>1</v>
      </c>
      <c r="Y385" s="225" t="s">
        <v>91</v>
      </c>
      <c r="Z385" s="169" t="s">
        <v>267</v>
      </c>
      <c r="AA385" s="330"/>
      <c r="AB385" s="321"/>
      <c r="AC385" s="140" t="s">
        <v>654</v>
      </c>
      <c r="AD385" s="421" t="s">
        <v>2506</v>
      </c>
      <c r="AE385" s="421" t="s">
        <v>2507</v>
      </c>
      <c r="AF385" s="169" t="s">
        <v>2233</v>
      </c>
      <c r="AG385" s="141" t="s">
        <v>126</v>
      </c>
      <c r="AH385" s="1122" t="s">
        <v>1416</v>
      </c>
      <c r="AI385" s="422">
        <v>45293</v>
      </c>
      <c r="AJ385" s="423">
        <v>45656</v>
      </c>
      <c r="AK385" s="171">
        <f t="shared" si="20"/>
        <v>363</v>
      </c>
      <c r="AL385" s="233">
        <v>1</v>
      </c>
      <c r="AM385" s="95" t="s">
        <v>252</v>
      </c>
      <c r="AN385" s="1189" t="s">
        <v>1365</v>
      </c>
      <c r="AO385" s="140" t="s">
        <v>1366</v>
      </c>
      <c r="AP385" s="1189"/>
      <c r="AQ385" s="1245"/>
    </row>
    <row r="386" spans="1:43" ht="60" customHeight="1" thickTop="1" thickBot="1">
      <c r="A386" s="1061" t="s">
        <v>446</v>
      </c>
      <c r="B386" s="93"/>
      <c r="C386" s="366" t="s">
        <v>1417</v>
      </c>
      <c r="D386" s="366" t="s">
        <v>1418</v>
      </c>
      <c r="E386" s="366" t="s">
        <v>1419</v>
      </c>
      <c r="F386" s="366" t="s">
        <v>701</v>
      </c>
      <c r="G386" s="366" t="s">
        <v>1420</v>
      </c>
      <c r="H386" s="366" t="s">
        <v>820</v>
      </c>
      <c r="I386" s="366" t="s">
        <v>1421</v>
      </c>
      <c r="J386" s="366" t="s">
        <v>705</v>
      </c>
      <c r="K386" s="397" t="s">
        <v>1422</v>
      </c>
      <c r="L386" s="366">
        <v>100</v>
      </c>
      <c r="M386" s="366" t="s">
        <v>91</v>
      </c>
      <c r="N386" s="94" t="s">
        <v>1423</v>
      </c>
      <c r="O386" s="94" t="s">
        <v>1424</v>
      </c>
      <c r="P386" s="94" t="s">
        <v>1371</v>
      </c>
      <c r="Q386" s="94" t="s">
        <v>1425</v>
      </c>
      <c r="R386" s="398">
        <v>1</v>
      </c>
      <c r="S386" s="94" t="s">
        <v>91</v>
      </c>
      <c r="T386" s="89" t="s">
        <v>1426</v>
      </c>
      <c r="U386" s="89" t="s">
        <v>25</v>
      </c>
      <c r="V386" s="777" t="s">
        <v>1427</v>
      </c>
      <c r="W386" s="398">
        <v>0.02</v>
      </c>
      <c r="X386" s="94">
        <v>1</v>
      </c>
      <c r="Y386" s="94" t="s">
        <v>122</v>
      </c>
      <c r="Z386" s="94" t="s">
        <v>267</v>
      </c>
      <c r="AA386" s="368"/>
      <c r="AB386" s="399"/>
      <c r="AC386" s="94" t="s">
        <v>729</v>
      </c>
      <c r="AD386" s="400" t="s">
        <v>2498</v>
      </c>
      <c r="AE386" s="400" t="s">
        <v>461</v>
      </c>
      <c r="AF386" s="93" t="s">
        <v>2234</v>
      </c>
      <c r="AG386" s="401" t="s">
        <v>126</v>
      </c>
      <c r="AH386" s="99" t="s">
        <v>1428</v>
      </c>
      <c r="AI386" s="402">
        <v>45323</v>
      </c>
      <c r="AJ386" s="90">
        <v>45350</v>
      </c>
      <c r="AK386" s="149">
        <f t="shared" si="20"/>
        <v>27</v>
      </c>
      <c r="AL386" s="403">
        <v>1</v>
      </c>
      <c r="AM386" s="816" t="s">
        <v>252</v>
      </c>
      <c r="AN386" s="99" t="s">
        <v>486</v>
      </c>
      <c r="AO386" s="99" t="s">
        <v>487</v>
      </c>
      <c r="AP386" s="99"/>
      <c r="AQ386" s="1246"/>
    </row>
    <row r="387" spans="1:43" ht="60" customHeight="1" thickTop="1" thickBot="1">
      <c r="A387" s="1061" t="s">
        <v>446</v>
      </c>
      <c r="B387" s="93"/>
      <c r="C387" s="366" t="s">
        <v>1417</v>
      </c>
      <c r="D387" s="366" t="s">
        <v>1418</v>
      </c>
      <c r="E387" s="366" t="s">
        <v>1419</v>
      </c>
      <c r="F387" s="366" t="s">
        <v>701</v>
      </c>
      <c r="G387" s="366" t="s">
        <v>1420</v>
      </c>
      <c r="H387" s="366" t="s">
        <v>820</v>
      </c>
      <c r="I387" s="366" t="s">
        <v>1421</v>
      </c>
      <c r="J387" s="366" t="s">
        <v>705</v>
      </c>
      <c r="K387" s="397" t="s">
        <v>1422</v>
      </c>
      <c r="L387" s="366">
        <v>100</v>
      </c>
      <c r="M387" s="366" t="s">
        <v>91</v>
      </c>
      <c r="N387" s="94" t="s">
        <v>1423</v>
      </c>
      <c r="O387" s="94" t="s">
        <v>1424</v>
      </c>
      <c r="P387" s="94" t="s">
        <v>1371</v>
      </c>
      <c r="Q387" s="94" t="s">
        <v>1425</v>
      </c>
      <c r="R387" s="398">
        <v>1</v>
      </c>
      <c r="S387" s="94" t="s">
        <v>91</v>
      </c>
      <c r="T387" s="89" t="s">
        <v>1429</v>
      </c>
      <c r="U387" s="89" t="s">
        <v>25</v>
      </c>
      <c r="V387" s="777" t="s">
        <v>1430</v>
      </c>
      <c r="W387" s="398">
        <v>0.02</v>
      </c>
      <c r="X387" s="94">
        <v>4</v>
      </c>
      <c r="Y387" s="94" t="s">
        <v>122</v>
      </c>
      <c r="Z387" s="94" t="s">
        <v>267</v>
      </c>
      <c r="AA387" s="368"/>
      <c r="AB387" s="399"/>
      <c r="AC387" s="94" t="s">
        <v>729</v>
      </c>
      <c r="AD387" s="400" t="s">
        <v>2498</v>
      </c>
      <c r="AE387" s="400" t="s">
        <v>461</v>
      </c>
      <c r="AF387" s="93" t="s">
        <v>2235</v>
      </c>
      <c r="AG387" s="401" t="s">
        <v>126</v>
      </c>
      <c r="AH387" s="99" t="s">
        <v>1431</v>
      </c>
      <c r="AI387" s="402">
        <v>45323</v>
      </c>
      <c r="AJ387" s="90">
        <v>45656</v>
      </c>
      <c r="AK387" s="149">
        <f t="shared" si="20"/>
        <v>333</v>
      </c>
      <c r="AL387" s="403">
        <v>1</v>
      </c>
      <c r="AM387" s="816" t="s">
        <v>252</v>
      </c>
      <c r="AN387" s="99" t="s">
        <v>486</v>
      </c>
      <c r="AO387" s="99" t="s">
        <v>487</v>
      </c>
      <c r="AP387" s="99"/>
      <c r="AQ387" s="1246"/>
    </row>
    <row r="388" spans="1:43" ht="60" customHeight="1" thickTop="1" thickBot="1">
      <c r="A388" s="1061" t="s">
        <v>446</v>
      </c>
      <c r="B388" s="93"/>
      <c r="C388" s="366" t="s">
        <v>1417</v>
      </c>
      <c r="D388" s="366" t="s">
        <v>1418</v>
      </c>
      <c r="E388" s="366" t="s">
        <v>1419</v>
      </c>
      <c r="F388" s="366" t="s">
        <v>701</v>
      </c>
      <c r="G388" s="366" t="s">
        <v>1420</v>
      </c>
      <c r="H388" s="366" t="s">
        <v>820</v>
      </c>
      <c r="I388" s="366" t="s">
        <v>1421</v>
      </c>
      <c r="J388" s="366" t="s">
        <v>705</v>
      </c>
      <c r="K388" s="397" t="s">
        <v>1422</v>
      </c>
      <c r="L388" s="366">
        <v>100</v>
      </c>
      <c r="M388" s="366" t="s">
        <v>91</v>
      </c>
      <c r="N388" s="94" t="s">
        <v>1423</v>
      </c>
      <c r="O388" s="94" t="s">
        <v>1424</v>
      </c>
      <c r="P388" s="94" t="s">
        <v>1371</v>
      </c>
      <c r="Q388" s="94" t="s">
        <v>1425</v>
      </c>
      <c r="R388" s="398">
        <v>1</v>
      </c>
      <c r="S388" s="94" t="s">
        <v>91</v>
      </c>
      <c r="T388" s="89" t="s">
        <v>1432</v>
      </c>
      <c r="U388" s="89" t="s">
        <v>25</v>
      </c>
      <c r="V388" s="777" t="s">
        <v>1433</v>
      </c>
      <c r="W388" s="398">
        <v>0.02</v>
      </c>
      <c r="X388" s="94">
        <v>4</v>
      </c>
      <c r="Y388" s="94" t="s">
        <v>122</v>
      </c>
      <c r="Z388" s="94" t="s">
        <v>267</v>
      </c>
      <c r="AA388" s="368"/>
      <c r="AB388" s="399"/>
      <c r="AC388" s="94" t="s">
        <v>729</v>
      </c>
      <c r="AD388" s="400" t="s">
        <v>2498</v>
      </c>
      <c r="AE388" s="400" t="s">
        <v>461</v>
      </c>
      <c r="AF388" s="93" t="s">
        <v>2236</v>
      </c>
      <c r="AG388" s="401" t="s">
        <v>126</v>
      </c>
      <c r="AH388" s="99" t="s">
        <v>1434</v>
      </c>
      <c r="AI388" s="402">
        <v>45323</v>
      </c>
      <c r="AJ388" s="90">
        <v>45656</v>
      </c>
      <c r="AK388" s="149">
        <f t="shared" si="20"/>
        <v>333</v>
      </c>
      <c r="AL388" s="403">
        <v>1</v>
      </c>
      <c r="AM388" s="816" t="s">
        <v>252</v>
      </c>
      <c r="AN388" s="99" t="s">
        <v>486</v>
      </c>
      <c r="AO388" s="99" t="s">
        <v>487</v>
      </c>
      <c r="AP388" s="99"/>
      <c r="AQ388" s="1246"/>
    </row>
    <row r="389" spans="1:43" ht="60" customHeight="1" thickTop="1" thickBot="1">
      <c r="A389" s="1061" t="s">
        <v>446</v>
      </c>
      <c r="B389" s="93"/>
      <c r="C389" s="366" t="s">
        <v>1417</v>
      </c>
      <c r="D389" s="366" t="s">
        <v>1418</v>
      </c>
      <c r="E389" s="366" t="s">
        <v>1419</v>
      </c>
      <c r="F389" s="366" t="s">
        <v>701</v>
      </c>
      <c r="G389" s="366" t="s">
        <v>1420</v>
      </c>
      <c r="H389" s="366" t="s">
        <v>820</v>
      </c>
      <c r="I389" s="366" t="s">
        <v>1421</v>
      </c>
      <c r="J389" s="366" t="s">
        <v>705</v>
      </c>
      <c r="K389" s="397" t="s">
        <v>1422</v>
      </c>
      <c r="L389" s="366">
        <v>100</v>
      </c>
      <c r="M389" s="366" t="s">
        <v>91</v>
      </c>
      <c r="N389" s="94" t="s">
        <v>1423</v>
      </c>
      <c r="O389" s="94" t="s">
        <v>1424</v>
      </c>
      <c r="P389" s="94" t="s">
        <v>1371</v>
      </c>
      <c r="Q389" s="94" t="s">
        <v>1425</v>
      </c>
      <c r="R389" s="398">
        <v>1</v>
      </c>
      <c r="S389" s="94" t="s">
        <v>91</v>
      </c>
      <c r="T389" s="89" t="s">
        <v>1435</v>
      </c>
      <c r="U389" s="89" t="s">
        <v>25</v>
      </c>
      <c r="V389" s="777" t="s">
        <v>1436</v>
      </c>
      <c r="W389" s="398">
        <v>0.02</v>
      </c>
      <c r="X389" s="94">
        <v>2</v>
      </c>
      <c r="Y389" s="94" t="s">
        <v>122</v>
      </c>
      <c r="Z389" s="94" t="s">
        <v>267</v>
      </c>
      <c r="AA389" s="368"/>
      <c r="AB389" s="399"/>
      <c r="AC389" s="94" t="s">
        <v>729</v>
      </c>
      <c r="AD389" s="400" t="s">
        <v>2498</v>
      </c>
      <c r="AE389" s="400" t="s">
        <v>461</v>
      </c>
      <c r="AF389" s="93" t="s">
        <v>2237</v>
      </c>
      <c r="AG389" s="401" t="s">
        <v>126</v>
      </c>
      <c r="AH389" s="99" t="s">
        <v>1437</v>
      </c>
      <c r="AI389" s="402">
        <v>45383</v>
      </c>
      <c r="AJ389" s="90">
        <v>45656</v>
      </c>
      <c r="AK389" s="149">
        <f t="shared" si="20"/>
        <v>273</v>
      </c>
      <c r="AL389" s="403">
        <v>1</v>
      </c>
      <c r="AM389" s="93" t="s">
        <v>128</v>
      </c>
      <c r="AN389" s="99" t="s">
        <v>486</v>
      </c>
      <c r="AO389" s="99" t="s">
        <v>487</v>
      </c>
      <c r="AP389" s="99"/>
      <c r="AQ389" s="1246"/>
    </row>
    <row r="390" spans="1:43" ht="60" customHeight="1" thickTop="1" thickBot="1">
      <c r="A390" s="1062" t="s">
        <v>446</v>
      </c>
      <c r="B390" s="424"/>
      <c r="C390" s="425" t="s">
        <v>1417</v>
      </c>
      <c r="D390" s="425" t="s">
        <v>1418</v>
      </c>
      <c r="E390" s="425" t="s">
        <v>1419</v>
      </c>
      <c r="F390" s="425" t="s">
        <v>701</v>
      </c>
      <c r="G390" s="425" t="s">
        <v>1420</v>
      </c>
      <c r="H390" s="425" t="s">
        <v>820</v>
      </c>
      <c r="I390" s="425" t="s">
        <v>1421</v>
      </c>
      <c r="J390" s="425" t="s">
        <v>705</v>
      </c>
      <c r="K390" s="426" t="s">
        <v>1422</v>
      </c>
      <c r="L390" s="425">
        <v>100</v>
      </c>
      <c r="M390" s="425" t="s">
        <v>91</v>
      </c>
      <c r="N390" s="427" t="s">
        <v>1423</v>
      </c>
      <c r="O390" s="427" t="s">
        <v>1424</v>
      </c>
      <c r="P390" s="427" t="s">
        <v>1393</v>
      </c>
      <c r="Q390" s="427" t="s">
        <v>1438</v>
      </c>
      <c r="R390" s="429">
        <v>1</v>
      </c>
      <c r="S390" s="427" t="s">
        <v>91</v>
      </c>
      <c r="T390" s="428" t="s">
        <v>1439</v>
      </c>
      <c r="U390" s="428" t="s">
        <v>25</v>
      </c>
      <c r="V390" s="778" t="s">
        <v>1440</v>
      </c>
      <c r="W390" s="429">
        <v>0.01</v>
      </c>
      <c r="X390" s="427">
        <v>4</v>
      </c>
      <c r="Y390" s="427" t="s">
        <v>122</v>
      </c>
      <c r="Z390" s="427" t="s">
        <v>267</v>
      </c>
      <c r="AA390" s="430"/>
      <c r="AB390" s="431"/>
      <c r="AC390" s="427" t="s">
        <v>729</v>
      </c>
      <c r="AD390" s="432" t="s">
        <v>2498</v>
      </c>
      <c r="AE390" s="432" t="s">
        <v>461</v>
      </c>
      <c r="AF390" s="424" t="s">
        <v>2238</v>
      </c>
      <c r="AG390" s="433" t="s">
        <v>126</v>
      </c>
      <c r="AH390" s="1123" t="s">
        <v>1441</v>
      </c>
      <c r="AI390" s="434">
        <v>45323</v>
      </c>
      <c r="AJ390" s="435">
        <v>45626</v>
      </c>
      <c r="AK390" s="436">
        <f t="shared" si="20"/>
        <v>303</v>
      </c>
      <c r="AL390" s="437">
        <v>1</v>
      </c>
      <c r="AM390" s="424" t="s">
        <v>128</v>
      </c>
      <c r="AN390" s="1123" t="s">
        <v>486</v>
      </c>
      <c r="AO390" s="1123" t="s">
        <v>487</v>
      </c>
      <c r="AP390" s="1123"/>
      <c r="AQ390" s="1247"/>
    </row>
    <row r="391" spans="1:43" ht="60" customHeight="1" thickTop="1" thickBot="1">
      <c r="A391" s="1061" t="s">
        <v>446</v>
      </c>
      <c r="B391" s="93"/>
      <c r="C391" s="366" t="s">
        <v>1417</v>
      </c>
      <c r="D391" s="366" t="s">
        <v>1418</v>
      </c>
      <c r="E391" s="366" t="s">
        <v>1419</v>
      </c>
      <c r="F391" s="366" t="s">
        <v>701</v>
      </c>
      <c r="G391" s="366" t="s">
        <v>1420</v>
      </c>
      <c r="H391" s="366" t="s">
        <v>820</v>
      </c>
      <c r="I391" s="366" t="s">
        <v>1421</v>
      </c>
      <c r="J391" s="366" t="s">
        <v>705</v>
      </c>
      <c r="K391" s="397" t="s">
        <v>1422</v>
      </c>
      <c r="L391" s="366">
        <v>100</v>
      </c>
      <c r="M391" s="366" t="s">
        <v>91</v>
      </c>
      <c r="N391" s="94" t="s">
        <v>1423</v>
      </c>
      <c r="O391" s="94" t="s">
        <v>1424</v>
      </c>
      <c r="P391" s="94" t="s">
        <v>1371</v>
      </c>
      <c r="Q391" s="94" t="s">
        <v>1425</v>
      </c>
      <c r="R391" s="398">
        <v>1</v>
      </c>
      <c r="S391" s="94" t="s">
        <v>91</v>
      </c>
      <c r="T391" s="89" t="s">
        <v>1442</v>
      </c>
      <c r="U391" s="89" t="s">
        <v>25</v>
      </c>
      <c r="V391" s="777" t="s">
        <v>1443</v>
      </c>
      <c r="W391" s="398">
        <v>0.02</v>
      </c>
      <c r="X391" s="94">
        <v>12</v>
      </c>
      <c r="Y391" s="94" t="s">
        <v>122</v>
      </c>
      <c r="Z391" s="94" t="s">
        <v>267</v>
      </c>
      <c r="AA391" s="368"/>
      <c r="AB391" s="399"/>
      <c r="AC391" s="94" t="s">
        <v>729</v>
      </c>
      <c r="AD391" s="400" t="s">
        <v>2498</v>
      </c>
      <c r="AE391" s="400" t="s">
        <v>461</v>
      </c>
      <c r="AF391" s="93" t="s">
        <v>2239</v>
      </c>
      <c r="AG391" s="401" t="s">
        <v>126</v>
      </c>
      <c r="AH391" s="99" t="s">
        <v>1444</v>
      </c>
      <c r="AI391" s="402">
        <v>45323</v>
      </c>
      <c r="AJ391" s="90">
        <v>45656</v>
      </c>
      <c r="AK391" s="149">
        <f t="shared" si="20"/>
        <v>333</v>
      </c>
      <c r="AL391" s="403">
        <v>1</v>
      </c>
      <c r="AM391" s="93" t="s">
        <v>128</v>
      </c>
      <c r="AN391" s="99" t="s">
        <v>486</v>
      </c>
      <c r="AO391" s="99" t="s">
        <v>487</v>
      </c>
      <c r="AP391" s="99"/>
      <c r="AQ391" s="1246"/>
    </row>
    <row r="392" spans="1:43" ht="60" customHeight="1" thickTop="1" thickBot="1">
      <c r="A392" s="1061" t="s">
        <v>446</v>
      </c>
      <c r="B392" s="93"/>
      <c r="C392" s="366" t="s">
        <v>1417</v>
      </c>
      <c r="D392" s="366" t="s">
        <v>1418</v>
      </c>
      <c r="E392" s="366" t="s">
        <v>1419</v>
      </c>
      <c r="F392" s="366" t="s">
        <v>701</v>
      </c>
      <c r="G392" s="366" t="s">
        <v>1420</v>
      </c>
      <c r="H392" s="366" t="s">
        <v>820</v>
      </c>
      <c r="I392" s="366" t="s">
        <v>1421</v>
      </c>
      <c r="J392" s="366" t="s">
        <v>705</v>
      </c>
      <c r="K392" s="397" t="s">
        <v>1422</v>
      </c>
      <c r="L392" s="366">
        <v>100</v>
      </c>
      <c r="M392" s="366" t="s">
        <v>91</v>
      </c>
      <c r="N392" s="94" t="s">
        <v>1423</v>
      </c>
      <c r="O392" s="94" t="s">
        <v>1424</v>
      </c>
      <c r="P392" s="94" t="s">
        <v>1371</v>
      </c>
      <c r="Q392" s="94" t="s">
        <v>1425</v>
      </c>
      <c r="R392" s="398">
        <v>1</v>
      </c>
      <c r="S392" s="94" t="s">
        <v>91</v>
      </c>
      <c r="T392" s="89" t="s">
        <v>1445</v>
      </c>
      <c r="U392" s="89" t="s">
        <v>25</v>
      </c>
      <c r="V392" s="777" t="s">
        <v>1446</v>
      </c>
      <c r="W392" s="398">
        <v>0.01</v>
      </c>
      <c r="X392" s="94">
        <v>12</v>
      </c>
      <c r="Y392" s="94" t="s">
        <v>122</v>
      </c>
      <c r="Z392" s="94" t="s">
        <v>267</v>
      </c>
      <c r="AA392" s="368"/>
      <c r="AB392" s="399"/>
      <c r="AC392" s="94" t="s">
        <v>729</v>
      </c>
      <c r="AD392" s="400" t="s">
        <v>2498</v>
      </c>
      <c r="AE392" s="400" t="s">
        <v>461</v>
      </c>
      <c r="AF392" s="93" t="s">
        <v>2240</v>
      </c>
      <c r="AG392" s="401" t="s">
        <v>126</v>
      </c>
      <c r="AH392" s="99" t="s">
        <v>1447</v>
      </c>
      <c r="AI392" s="402">
        <v>45444</v>
      </c>
      <c r="AJ392" s="90">
        <v>45656</v>
      </c>
      <c r="AK392" s="149">
        <f t="shared" si="20"/>
        <v>212</v>
      </c>
      <c r="AL392" s="403">
        <v>1</v>
      </c>
      <c r="AM392" s="93" t="s">
        <v>128</v>
      </c>
      <c r="AN392" s="99" t="s">
        <v>486</v>
      </c>
      <c r="AO392" s="99" t="s">
        <v>487</v>
      </c>
      <c r="AP392" s="99"/>
      <c r="AQ392" s="1246"/>
    </row>
    <row r="393" spans="1:43" ht="60" customHeight="1" thickTop="1">
      <c r="A393" s="1364" t="s">
        <v>446</v>
      </c>
      <c r="B393" s="1366"/>
      <c r="C393" s="1368" t="s">
        <v>1417</v>
      </c>
      <c r="D393" s="1368" t="s">
        <v>1418</v>
      </c>
      <c r="E393" s="1368" t="s">
        <v>1419</v>
      </c>
      <c r="F393" s="1368" t="s">
        <v>701</v>
      </c>
      <c r="G393" s="1368" t="s">
        <v>1420</v>
      </c>
      <c r="H393" s="1368" t="s">
        <v>820</v>
      </c>
      <c r="I393" s="1368" t="s">
        <v>1421</v>
      </c>
      <c r="J393" s="1368" t="s">
        <v>705</v>
      </c>
      <c r="K393" s="1368" t="s">
        <v>1422</v>
      </c>
      <c r="L393" s="1368">
        <v>100</v>
      </c>
      <c r="M393" s="1368" t="s">
        <v>91</v>
      </c>
      <c r="N393" s="1372" t="s">
        <v>1423</v>
      </c>
      <c r="O393" s="1372" t="s">
        <v>1424</v>
      </c>
      <c r="P393" s="1372" t="s">
        <v>1371</v>
      </c>
      <c r="Q393" s="1372" t="s">
        <v>1425</v>
      </c>
      <c r="R393" s="1377">
        <v>1</v>
      </c>
      <c r="S393" s="1372" t="s">
        <v>91</v>
      </c>
      <c r="T393" s="1373" t="s">
        <v>1448</v>
      </c>
      <c r="U393" s="1373" t="s">
        <v>25</v>
      </c>
      <c r="V393" s="1375" t="s">
        <v>1449</v>
      </c>
      <c r="W393" s="1377">
        <v>0.01</v>
      </c>
      <c r="X393" s="1372">
        <v>1</v>
      </c>
      <c r="Y393" s="1372" t="s">
        <v>122</v>
      </c>
      <c r="Z393" s="1372" t="s">
        <v>267</v>
      </c>
      <c r="AA393" s="1380"/>
      <c r="AB393" s="1382"/>
      <c r="AC393" s="1372" t="s">
        <v>729</v>
      </c>
      <c r="AD393" s="1362" t="s">
        <v>2498</v>
      </c>
      <c r="AE393" s="1362" t="s">
        <v>461</v>
      </c>
      <c r="AF393" s="872" t="s">
        <v>2241</v>
      </c>
      <c r="AG393" s="404" t="s">
        <v>126</v>
      </c>
      <c r="AH393" s="54" t="s">
        <v>1450</v>
      </c>
      <c r="AI393" s="377">
        <v>45323</v>
      </c>
      <c r="AJ393" s="55">
        <v>45350</v>
      </c>
      <c r="AK393" s="988">
        <f t="shared" si="20"/>
        <v>27</v>
      </c>
      <c r="AL393" s="378">
        <v>0.5</v>
      </c>
      <c r="AM393" s="872" t="s">
        <v>128</v>
      </c>
      <c r="AN393" s="54" t="s">
        <v>486</v>
      </c>
      <c r="AO393" s="54" t="s">
        <v>487</v>
      </c>
      <c r="AP393" s="54"/>
      <c r="AQ393" s="1238"/>
    </row>
    <row r="394" spans="1:43" ht="60" customHeight="1" thickBot="1">
      <c r="A394" s="1365"/>
      <c r="B394" s="1367"/>
      <c r="C394" s="1367"/>
      <c r="D394" s="1367"/>
      <c r="E394" s="1367"/>
      <c r="F394" s="1367"/>
      <c r="G394" s="1367"/>
      <c r="H394" s="1367"/>
      <c r="I394" s="1367"/>
      <c r="J394" s="1367"/>
      <c r="K394" s="1367"/>
      <c r="L394" s="1367"/>
      <c r="M394" s="1367"/>
      <c r="N394" s="1367"/>
      <c r="O394" s="1367"/>
      <c r="P394" s="1367"/>
      <c r="Q394" s="1367"/>
      <c r="R394" s="1728"/>
      <c r="S394" s="1367"/>
      <c r="T394" s="1374"/>
      <c r="U394" s="1374"/>
      <c r="V394" s="1376"/>
      <c r="W394" s="1378"/>
      <c r="X394" s="1379"/>
      <c r="Y394" s="1379"/>
      <c r="Z394" s="1379"/>
      <c r="AA394" s="1381"/>
      <c r="AB394" s="1383"/>
      <c r="AC394" s="1379"/>
      <c r="AD394" s="1363"/>
      <c r="AE394" s="1363"/>
      <c r="AF394" s="1014" t="s">
        <v>2242</v>
      </c>
      <c r="AG394" s="405" t="s">
        <v>126</v>
      </c>
      <c r="AH394" s="1032" t="s">
        <v>1451</v>
      </c>
      <c r="AI394" s="379">
        <v>45536</v>
      </c>
      <c r="AJ394" s="380">
        <v>45656</v>
      </c>
      <c r="AK394" s="990">
        <f t="shared" si="20"/>
        <v>120</v>
      </c>
      <c r="AL394" s="381">
        <v>0.5</v>
      </c>
      <c r="AM394" s="1014" t="s">
        <v>128</v>
      </c>
      <c r="AN394" s="1032" t="s">
        <v>486</v>
      </c>
      <c r="AO394" s="1032" t="s">
        <v>487</v>
      </c>
      <c r="AP394" s="1032"/>
      <c r="AQ394" s="1239"/>
    </row>
    <row r="395" spans="1:43" ht="60" customHeight="1" thickTop="1">
      <c r="A395" s="1364" t="s">
        <v>446</v>
      </c>
      <c r="B395" s="1366"/>
      <c r="C395" s="1368" t="s">
        <v>1417</v>
      </c>
      <c r="D395" s="1368" t="s">
        <v>1418</v>
      </c>
      <c r="E395" s="1368" t="s">
        <v>1419</v>
      </c>
      <c r="F395" s="1368" t="s">
        <v>701</v>
      </c>
      <c r="G395" s="1368" t="s">
        <v>1420</v>
      </c>
      <c r="H395" s="1368" t="s">
        <v>820</v>
      </c>
      <c r="I395" s="1368" t="s">
        <v>1421</v>
      </c>
      <c r="J395" s="1368" t="s">
        <v>705</v>
      </c>
      <c r="K395" s="1727" t="s">
        <v>1422</v>
      </c>
      <c r="L395" s="1368">
        <v>100</v>
      </c>
      <c r="M395" s="1368" t="s">
        <v>91</v>
      </c>
      <c r="N395" s="1372" t="s">
        <v>1423</v>
      </c>
      <c r="O395" s="1372" t="s">
        <v>1424</v>
      </c>
      <c r="P395" s="1372" t="s">
        <v>1371</v>
      </c>
      <c r="Q395" s="1372" t="s">
        <v>1425</v>
      </c>
      <c r="R395" s="1377">
        <v>1</v>
      </c>
      <c r="S395" s="1372" t="s">
        <v>91</v>
      </c>
      <c r="T395" s="1373" t="s">
        <v>1452</v>
      </c>
      <c r="U395" s="1373" t="s">
        <v>25</v>
      </c>
      <c r="V395" s="1375" t="s">
        <v>1453</v>
      </c>
      <c r="W395" s="1377">
        <v>0.01</v>
      </c>
      <c r="X395" s="1372">
        <v>2</v>
      </c>
      <c r="Y395" s="1372" t="s">
        <v>122</v>
      </c>
      <c r="Z395" s="1372" t="s">
        <v>267</v>
      </c>
      <c r="AA395" s="1380"/>
      <c r="AB395" s="1382"/>
      <c r="AC395" s="874" t="s">
        <v>729</v>
      </c>
      <c r="AD395" s="870" t="s">
        <v>2498</v>
      </c>
      <c r="AE395" s="870" t="s">
        <v>461</v>
      </c>
      <c r="AF395" s="872" t="s">
        <v>2243</v>
      </c>
      <c r="AG395" s="404" t="s">
        <v>126</v>
      </c>
      <c r="AH395" s="54" t="s">
        <v>1454</v>
      </c>
      <c r="AI395" s="377">
        <v>45413</v>
      </c>
      <c r="AJ395" s="55">
        <v>45656</v>
      </c>
      <c r="AK395" s="988">
        <f t="shared" si="20"/>
        <v>243</v>
      </c>
      <c r="AL395" s="378">
        <v>0.5</v>
      </c>
      <c r="AM395" s="872" t="s">
        <v>128</v>
      </c>
      <c r="AN395" s="54" t="s">
        <v>486</v>
      </c>
      <c r="AO395" s="54" t="s">
        <v>487</v>
      </c>
      <c r="AP395" s="54"/>
      <c r="AQ395" s="1238"/>
    </row>
    <row r="396" spans="1:43" ht="60" customHeight="1" thickBot="1">
      <c r="A396" s="1365"/>
      <c r="B396" s="1367"/>
      <c r="C396" s="1367"/>
      <c r="D396" s="1367"/>
      <c r="E396" s="1367"/>
      <c r="F396" s="1367"/>
      <c r="G396" s="1367"/>
      <c r="H396" s="1367"/>
      <c r="I396" s="1367"/>
      <c r="J396" s="1367"/>
      <c r="K396" s="1367"/>
      <c r="L396" s="1367"/>
      <c r="M396" s="1367"/>
      <c r="N396" s="1367"/>
      <c r="O396" s="1367"/>
      <c r="P396" s="1367"/>
      <c r="Q396" s="1367"/>
      <c r="R396" s="1728"/>
      <c r="S396" s="1367"/>
      <c r="T396" s="1374"/>
      <c r="U396" s="1374"/>
      <c r="V396" s="1376"/>
      <c r="W396" s="1378"/>
      <c r="X396" s="1379"/>
      <c r="Y396" s="1379"/>
      <c r="Z396" s="1379"/>
      <c r="AA396" s="1381"/>
      <c r="AB396" s="1383"/>
      <c r="AC396" s="876" t="s">
        <v>729</v>
      </c>
      <c r="AD396" s="871" t="s">
        <v>2498</v>
      </c>
      <c r="AE396" s="871" t="s">
        <v>461</v>
      </c>
      <c r="AF396" s="1014" t="s">
        <v>2244</v>
      </c>
      <c r="AG396" s="405" t="s">
        <v>126</v>
      </c>
      <c r="AH396" s="1032" t="s">
        <v>1455</v>
      </c>
      <c r="AI396" s="379">
        <v>45323</v>
      </c>
      <c r="AJ396" s="380">
        <v>45656</v>
      </c>
      <c r="AK396" s="990">
        <f t="shared" si="20"/>
        <v>333</v>
      </c>
      <c r="AL396" s="381">
        <v>0.5</v>
      </c>
      <c r="AM396" s="1014" t="s">
        <v>128</v>
      </c>
      <c r="AN396" s="1032" t="s">
        <v>486</v>
      </c>
      <c r="AO396" s="1032" t="s">
        <v>487</v>
      </c>
      <c r="AP396" s="1032"/>
      <c r="AQ396" s="1239"/>
    </row>
    <row r="397" spans="1:43" ht="60" customHeight="1" thickTop="1">
      <c r="A397" s="1364" t="s">
        <v>446</v>
      </c>
      <c r="B397" s="1366"/>
      <c r="C397" s="1368" t="s">
        <v>1417</v>
      </c>
      <c r="D397" s="1368" t="s">
        <v>1418</v>
      </c>
      <c r="E397" s="1368" t="s">
        <v>1419</v>
      </c>
      <c r="F397" s="1368" t="s">
        <v>701</v>
      </c>
      <c r="G397" s="1368" t="s">
        <v>1420</v>
      </c>
      <c r="H397" s="1368" t="s">
        <v>820</v>
      </c>
      <c r="I397" s="1368" t="s">
        <v>1421</v>
      </c>
      <c r="J397" s="1368" t="s">
        <v>705</v>
      </c>
      <c r="K397" s="1727" t="s">
        <v>1422</v>
      </c>
      <c r="L397" s="1368">
        <v>100</v>
      </c>
      <c r="M397" s="1368" t="s">
        <v>91</v>
      </c>
      <c r="N397" s="1372" t="s">
        <v>1423</v>
      </c>
      <c r="O397" s="1372" t="s">
        <v>1424</v>
      </c>
      <c r="P397" s="1372" t="s">
        <v>1371</v>
      </c>
      <c r="Q397" s="1372" t="s">
        <v>1425</v>
      </c>
      <c r="R397" s="1377">
        <v>1</v>
      </c>
      <c r="S397" s="1372" t="s">
        <v>91</v>
      </c>
      <c r="T397" s="1373" t="s">
        <v>1456</v>
      </c>
      <c r="U397" s="1373" t="s">
        <v>25</v>
      </c>
      <c r="V397" s="1375" t="s">
        <v>1457</v>
      </c>
      <c r="W397" s="1377">
        <v>0.01</v>
      </c>
      <c r="X397" s="1372">
        <v>1</v>
      </c>
      <c r="Y397" s="1372" t="s">
        <v>122</v>
      </c>
      <c r="Z397" s="1372" t="s">
        <v>267</v>
      </c>
      <c r="AA397" s="1380"/>
      <c r="AB397" s="1382"/>
      <c r="AC397" s="1372" t="s">
        <v>729</v>
      </c>
      <c r="AD397" s="1362" t="s">
        <v>2498</v>
      </c>
      <c r="AE397" s="1362" t="s">
        <v>461</v>
      </c>
      <c r="AF397" s="872" t="s">
        <v>2245</v>
      </c>
      <c r="AG397" s="404" t="s">
        <v>126</v>
      </c>
      <c r="AH397" s="54" t="s">
        <v>1458</v>
      </c>
      <c r="AI397" s="377">
        <v>45414</v>
      </c>
      <c r="AJ397" s="55">
        <v>45477</v>
      </c>
      <c r="AK397" s="988">
        <f t="shared" si="20"/>
        <v>63</v>
      </c>
      <c r="AL397" s="378">
        <v>0.5</v>
      </c>
      <c r="AM397" s="997" t="s">
        <v>252</v>
      </c>
      <c r="AN397" s="54" t="s">
        <v>486</v>
      </c>
      <c r="AO397" s="54" t="s">
        <v>487</v>
      </c>
      <c r="AP397" s="54"/>
      <c r="AQ397" s="1238"/>
    </row>
    <row r="398" spans="1:43" ht="60" customHeight="1" thickBot="1">
      <c r="A398" s="1365"/>
      <c r="B398" s="1367"/>
      <c r="C398" s="1367"/>
      <c r="D398" s="1367"/>
      <c r="E398" s="1367"/>
      <c r="F398" s="1367"/>
      <c r="G398" s="1367"/>
      <c r="H398" s="1367"/>
      <c r="I398" s="1367"/>
      <c r="J398" s="1367"/>
      <c r="K398" s="1367"/>
      <c r="L398" s="1367"/>
      <c r="M398" s="1367"/>
      <c r="N398" s="1367"/>
      <c r="O398" s="1367"/>
      <c r="P398" s="1367"/>
      <c r="Q398" s="1367"/>
      <c r="R398" s="1728"/>
      <c r="S398" s="1367"/>
      <c r="T398" s="1374"/>
      <c r="U398" s="1374"/>
      <c r="V398" s="1376"/>
      <c r="W398" s="1378"/>
      <c r="X398" s="1379"/>
      <c r="Y398" s="1379"/>
      <c r="Z398" s="1379"/>
      <c r="AA398" s="1381"/>
      <c r="AB398" s="1383"/>
      <c r="AC398" s="1379"/>
      <c r="AD398" s="1363"/>
      <c r="AE398" s="1363"/>
      <c r="AF398" s="1014" t="s">
        <v>2246</v>
      </c>
      <c r="AG398" s="405" t="s">
        <v>126</v>
      </c>
      <c r="AH398" s="1032" t="s">
        <v>1459</v>
      </c>
      <c r="AI398" s="379">
        <v>45324</v>
      </c>
      <c r="AJ398" s="703">
        <v>45386</v>
      </c>
      <c r="AK398" s="682">
        <f t="shared" si="20"/>
        <v>62</v>
      </c>
      <c r="AL398" s="704">
        <v>0.5</v>
      </c>
      <c r="AM398" s="993" t="s">
        <v>252</v>
      </c>
      <c r="AN398" s="1112" t="s">
        <v>486</v>
      </c>
      <c r="AO398" s="1112" t="s">
        <v>487</v>
      </c>
      <c r="AP398" s="1112"/>
      <c r="AQ398" s="1239"/>
    </row>
    <row r="399" spans="1:43" ht="98.25" customHeight="1" thickTop="1">
      <c r="A399" s="1364" t="s">
        <v>446</v>
      </c>
      <c r="B399" s="1366"/>
      <c r="C399" s="1368" t="s">
        <v>1417</v>
      </c>
      <c r="D399" s="1368" t="s">
        <v>1418</v>
      </c>
      <c r="E399" s="1368" t="s">
        <v>1419</v>
      </c>
      <c r="F399" s="1368" t="s">
        <v>701</v>
      </c>
      <c r="G399" s="1368" t="s">
        <v>1420</v>
      </c>
      <c r="H399" s="1368" t="s">
        <v>820</v>
      </c>
      <c r="I399" s="1368" t="s">
        <v>1421</v>
      </c>
      <c r="J399" s="1368" t="s">
        <v>705</v>
      </c>
      <c r="K399" s="1727" t="s">
        <v>1422</v>
      </c>
      <c r="L399" s="1368">
        <v>100</v>
      </c>
      <c r="M399" s="1368" t="s">
        <v>91</v>
      </c>
      <c r="N399" s="1372" t="s">
        <v>1423</v>
      </c>
      <c r="O399" s="1372" t="s">
        <v>1424</v>
      </c>
      <c r="P399" s="1372" t="s">
        <v>1371</v>
      </c>
      <c r="Q399" s="1372" t="s">
        <v>1425</v>
      </c>
      <c r="R399" s="1377">
        <v>1</v>
      </c>
      <c r="S399" s="1372" t="s">
        <v>91</v>
      </c>
      <c r="T399" s="1373" t="s">
        <v>1460</v>
      </c>
      <c r="U399" s="1373" t="s">
        <v>25</v>
      </c>
      <c r="V399" s="1375" t="s">
        <v>1461</v>
      </c>
      <c r="W399" s="1377">
        <v>0.01</v>
      </c>
      <c r="X399" s="1372">
        <v>1</v>
      </c>
      <c r="Y399" s="1372" t="s">
        <v>122</v>
      </c>
      <c r="Z399" s="1372" t="s">
        <v>267</v>
      </c>
      <c r="AA399" s="1380"/>
      <c r="AB399" s="1382"/>
      <c r="AC399" s="1372" t="s">
        <v>729</v>
      </c>
      <c r="AD399" s="1362" t="s">
        <v>2498</v>
      </c>
      <c r="AE399" s="1362" t="s">
        <v>461</v>
      </c>
      <c r="AF399" s="872" t="s">
        <v>2247</v>
      </c>
      <c r="AG399" s="404" t="s">
        <v>126</v>
      </c>
      <c r="AH399" s="54" t="s">
        <v>1462</v>
      </c>
      <c r="AI399" s="377">
        <v>45383</v>
      </c>
      <c r="AJ399" s="55">
        <v>45442</v>
      </c>
      <c r="AK399" s="988">
        <f t="shared" si="20"/>
        <v>59</v>
      </c>
      <c r="AL399" s="378">
        <v>0.25</v>
      </c>
      <c r="AM399" s="994" t="s">
        <v>252</v>
      </c>
      <c r="AN399" s="54" t="s">
        <v>486</v>
      </c>
      <c r="AO399" s="54" t="s">
        <v>487</v>
      </c>
      <c r="AP399" s="54"/>
      <c r="AQ399" s="1238"/>
    </row>
    <row r="400" spans="1:43" ht="73.5" customHeight="1">
      <c r="A400" s="1388"/>
      <c r="B400" s="1389"/>
      <c r="C400" s="1389"/>
      <c r="D400" s="1389"/>
      <c r="E400" s="1389"/>
      <c r="F400" s="1389"/>
      <c r="G400" s="1389"/>
      <c r="H400" s="1389"/>
      <c r="I400" s="1389"/>
      <c r="J400" s="1389"/>
      <c r="K400" s="1389"/>
      <c r="L400" s="1389"/>
      <c r="M400" s="1389"/>
      <c r="N400" s="1389"/>
      <c r="O400" s="1389"/>
      <c r="P400" s="1389"/>
      <c r="Q400" s="1389"/>
      <c r="R400" s="1389"/>
      <c r="S400" s="1389"/>
      <c r="T400" s="1392"/>
      <c r="U400" s="1392"/>
      <c r="V400" s="1393"/>
      <c r="W400" s="1394"/>
      <c r="X400" s="1387"/>
      <c r="Y400" s="1387"/>
      <c r="Z400" s="1387"/>
      <c r="AA400" s="1395"/>
      <c r="AB400" s="1396"/>
      <c r="AC400" s="1387"/>
      <c r="AD400" s="1385"/>
      <c r="AE400" s="1385"/>
      <c r="AF400" s="1013" t="s">
        <v>2248</v>
      </c>
      <c r="AG400" s="438" t="s">
        <v>126</v>
      </c>
      <c r="AH400" s="59" t="s">
        <v>1463</v>
      </c>
      <c r="AI400" s="439">
        <v>45383</v>
      </c>
      <c r="AJ400" s="60">
        <v>45473</v>
      </c>
      <c r="AK400" s="115">
        <f t="shared" si="20"/>
        <v>90</v>
      </c>
      <c r="AL400" s="440">
        <v>0.25</v>
      </c>
      <c r="AM400" s="955" t="s">
        <v>252</v>
      </c>
      <c r="AN400" s="59" t="s">
        <v>486</v>
      </c>
      <c r="AO400" s="59" t="s">
        <v>487</v>
      </c>
      <c r="AP400" s="59"/>
      <c r="AQ400" s="1248"/>
    </row>
    <row r="401" spans="1:43" ht="99" customHeight="1">
      <c r="A401" s="1388"/>
      <c r="B401" s="1389"/>
      <c r="C401" s="1389"/>
      <c r="D401" s="1389"/>
      <c r="E401" s="1389"/>
      <c r="F401" s="1389"/>
      <c r="G401" s="1389"/>
      <c r="H401" s="1389"/>
      <c r="I401" s="1389"/>
      <c r="J401" s="1389"/>
      <c r="K401" s="1389"/>
      <c r="L401" s="1389"/>
      <c r="M401" s="1389"/>
      <c r="N401" s="1389"/>
      <c r="O401" s="1389"/>
      <c r="P401" s="1389"/>
      <c r="Q401" s="1389"/>
      <c r="R401" s="1389"/>
      <c r="S401" s="1389"/>
      <c r="T401" s="1392"/>
      <c r="U401" s="1392"/>
      <c r="V401" s="1393"/>
      <c r="W401" s="1394"/>
      <c r="X401" s="1387"/>
      <c r="Y401" s="1387"/>
      <c r="Z401" s="1387"/>
      <c r="AA401" s="1395"/>
      <c r="AB401" s="1396"/>
      <c r="AC401" s="1387"/>
      <c r="AD401" s="1385"/>
      <c r="AE401" s="1385"/>
      <c r="AF401" s="1013" t="s">
        <v>2249</v>
      </c>
      <c r="AG401" s="438" t="s">
        <v>126</v>
      </c>
      <c r="AH401" s="59" t="s">
        <v>1464</v>
      </c>
      <c r="AI401" s="439">
        <v>45566</v>
      </c>
      <c r="AJ401" s="60">
        <v>45656</v>
      </c>
      <c r="AK401" s="115">
        <f>AI401-AJ401</f>
        <v>-90</v>
      </c>
      <c r="AL401" s="440">
        <v>0.25</v>
      </c>
      <c r="AM401" s="955" t="s">
        <v>252</v>
      </c>
      <c r="AN401" s="59" t="s">
        <v>486</v>
      </c>
      <c r="AO401" s="59" t="s">
        <v>487</v>
      </c>
      <c r="AP401" s="59"/>
      <c r="AQ401" s="1248"/>
    </row>
    <row r="402" spans="1:43" ht="75.75" customHeight="1" thickBot="1">
      <c r="A402" s="1365"/>
      <c r="B402" s="1367"/>
      <c r="C402" s="1367"/>
      <c r="D402" s="1367"/>
      <c r="E402" s="1367"/>
      <c r="F402" s="1367"/>
      <c r="G402" s="1367"/>
      <c r="H402" s="1367"/>
      <c r="I402" s="1367"/>
      <c r="J402" s="1367"/>
      <c r="K402" s="1367"/>
      <c r="L402" s="1367"/>
      <c r="M402" s="1367"/>
      <c r="N402" s="1367"/>
      <c r="O402" s="1367"/>
      <c r="P402" s="1367"/>
      <c r="Q402" s="1367"/>
      <c r="R402" s="1367"/>
      <c r="S402" s="1367"/>
      <c r="T402" s="1374"/>
      <c r="U402" s="1374"/>
      <c r="V402" s="1376"/>
      <c r="W402" s="1378"/>
      <c r="X402" s="1379"/>
      <c r="Y402" s="1379"/>
      <c r="Z402" s="1379"/>
      <c r="AA402" s="1381"/>
      <c r="AB402" s="1383"/>
      <c r="AC402" s="1379"/>
      <c r="AD402" s="1363"/>
      <c r="AE402" s="1363"/>
      <c r="AF402" s="1014" t="s">
        <v>2250</v>
      </c>
      <c r="AG402" s="405" t="s">
        <v>126</v>
      </c>
      <c r="AH402" s="1032" t="s">
        <v>1465</v>
      </c>
      <c r="AI402" s="379">
        <v>45566</v>
      </c>
      <c r="AJ402" s="380">
        <v>45656</v>
      </c>
      <c r="AK402" s="990">
        <f t="shared" si="20"/>
        <v>90</v>
      </c>
      <c r="AL402" s="381">
        <v>0.25</v>
      </c>
      <c r="AM402" s="993" t="s">
        <v>252</v>
      </c>
      <c r="AN402" s="1032" t="s">
        <v>486</v>
      </c>
      <c r="AO402" s="1032" t="s">
        <v>487</v>
      </c>
      <c r="AP402" s="1032"/>
      <c r="AQ402" s="1239"/>
    </row>
    <row r="403" spans="1:43" ht="60" customHeight="1" thickTop="1">
      <c r="A403" s="1364" t="s">
        <v>446</v>
      </c>
      <c r="B403" s="1366"/>
      <c r="C403" s="1368" t="s">
        <v>1417</v>
      </c>
      <c r="D403" s="1368" t="s">
        <v>1418</v>
      </c>
      <c r="E403" s="1368" t="s">
        <v>1419</v>
      </c>
      <c r="F403" s="1368" t="s">
        <v>701</v>
      </c>
      <c r="G403" s="1368" t="s">
        <v>1420</v>
      </c>
      <c r="H403" s="1368" t="s">
        <v>820</v>
      </c>
      <c r="I403" s="1368" t="s">
        <v>1421</v>
      </c>
      <c r="J403" s="1368" t="s">
        <v>705</v>
      </c>
      <c r="K403" s="1727" t="s">
        <v>1422</v>
      </c>
      <c r="L403" s="1368">
        <v>100</v>
      </c>
      <c r="M403" s="1368" t="s">
        <v>91</v>
      </c>
      <c r="N403" s="1372" t="s">
        <v>1423</v>
      </c>
      <c r="O403" s="1372" t="s">
        <v>1424</v>
      </c>
      <c r="P403" s="1372" t="s">
        <v>1371</v>
      </c>
      <c r="Q403" s="1372" t="s">
        <v>1425</v>
      </c>
      <c r="R403" s="1377">
        <v>1</v>
      </c>
      <c r="S403" s="1372" t="s">
        <v>91</v>
      </c>
      <c r="T403" s="1373" t="s">
        <v>1466</v>
      </c>
      <c r="U403" s="1373" t="s">
        <v>25</v>
      </c>
      <c r="V403" s="1375" t="s">
        <v>1467</v>
      </c>
      <c r="W403" s="1377">
        <v>0.01</v>
      </c>
      <c r="X403" s="1372">
        <v>1</v>
      </c>
      <c r="Y403" s="1372" t="s">
        <v>122</v>
      </c>
      <c r="Z403" s="1372" t="s">
        <v>267</v>
      </c>
      <c r="AA403" s="1380"/>
      <c r="AB403" s="1382"/>
      <c r="AC403" s="1372" t="s">
        <v>729</v>
      </c>
      <c r="AD403" s="1362" t="s">
        <v>2498</v>
      </c>
      <c r="AE403" s="1362" t="s">
        <v>461</v>
      </c>
      <c r="AF403" s="872" t="s">
        <v>2251</v>
      </c>
      <c r="AG403" s="404" t="s">
        <v>126</v>
      </c>
      <c r="AH403" s="54" t="s">
        <v>2532</v>
      </c>
      <c r="AI403" s="377">
        <v>45414</v>
      </c>
      <c r="AJ403" s="55">
        <v>45473</v>
      </c>
      <c r="AK403" s="988">
        <f t="shared" si="20"/>
        <v>59</v>
      </c>
      <c r="AL403" s="378">
        <v>0.5</v>
      </c>
      <c r="AM403" s="872" t="s">
        <v>128</v>
      </c>
      <c r="AN403" s="54" t="s">
        <v>486</v>
      </c>
      <c r="AO403" s="54" t="s">
        <v>487</v>
      </c>
      <c r="AP403" s="54"/>
      <c r="AQ403" s="1238"/>
    </row>
    <row r="404" spans="1:43" ht="54" customHeight="1" thickBot="1">
      <c r="A404" s="1365"/>
      <c r="B404" s="1367"/>
      <c r="C404" s="1367"/>
      <c r="D404" s="1367"/>
      <c r="E404" s="1367"/>
      <c r="F404" s="1367"/>
      <c r="G404" s="1367"/>
      <c r="H404" s="1367"/>
      <c r="I404" s="1367"/>
      <c r="J404" s="1367"/>
      <c r="K404" s="1367"/>
      <c r="L404" s="1367"/>
      <c r="M404" s="1367"/>
      <c r="N404" s="1367"/>
      <c r="O404" s="1367"/>
      <c r="P404" s="1367"/>
      <c r="Q404" s="1367"/>
      <c r="R404" s="1367"/>
      <c r="S404" s="1367"/>
      <c r="T404" s="1374"/>
      <c r="U404" s="1374"/>
      <c r="V404" s="1376"/>
      <c r="W404" s="1378"/>
      <c r="X404" s="1379"/>
      <c r="Y404" s="1379"/>
      <c r="Z404" s="1379"/>
      <c r="AA404" s="1381"/>
      <c r="AB404" s="1383"/>
      <c r="AC404" s="1379"/>
      <c r="AD404" s="1363"/>
      <c r="AE404" s="1363"/>
      <c r="AF404" s="1014" t="s">
        <v>2252</v>
      </c>
      <c r="AG404" s="405" t="s">
        <v>126</v>
      </c>
      <c r="AH404" s="1032" t="s">
        <v>1468</v>
      </c>
      <c r="AI404" s="379">
        <v>45566</v>
      </c>
      <c r="AJ404" s="380">
        <v>45657</v>
      </c>
      <c r="AK404" s="990">
        <f t="shared" si="20"/>
        <v>91</v>
      </c>
      <c r="AL404" s="381">
        <v>0.5</v>
      </c>
      <c r="AM404" s="1014" t="s">
        <v>128</v>
      </c>
      <c r="AN404" s="1032" t="s">
        <v>486</v>
      </c>
      <c r="AO404" s="1032" t="s">
        <v>487</v>
      </c>
      <c r="AP404" s="1032"/>
      <c r="AQ404" s="1239"/>
    </row>
    <row r="405" spans="1:43" ht="83.25" customHeight="1" thickTop="1" thickBot="1">
      <c r="A405" s="1061" t="s">
        <v>446</v>
      </c>
      <c r="B405" s="93"/>
      <c r="C405" s="366" t="s">
        <v>1417</v>
      </c>
      <c r="D405" s="366" t="s">
        <v>1418</v>
      </c>
      <c r="E405" s="366" t="s">
        <v>1419</v>
      </c>
      <c r="F405" s="366" t="s">
        <v>701</v>
      </c>
      <c r="G405" s="366" t="s">
        <v>1420</v>
      </c>
      <c r="H405" s="366" t="s">
        <v>820</v>
      </c>
      <c r="I405" s="366" t="s">
        <v>1421</v>
      </c>
      <c r="J405" s="366" t="s">
        <v>705</v>
      </c>
      <c r="K405" s="397" t="s">
        <v>1422</v>
      </c>
      <c r="L405" s="366">
        <v>100</v>
      </c>
      <c r="M405" s="366" t="s">
        <v>91</v>
      </c>
      <c r="N405" s="94" t="s">
        <v>1423</v>
      </c>
      <c r="O405" s="94" t="s">
        <v>1424</v>
      </c>
      <c r="P405" s="94" t="s">
        <v>1371</v>
      </c>
      <c r="Q405" s="94" t="s">
        <v>1425</v>
      </c>
      <c r="R405" s="398">
        <v>1</v>
      </c>
      <c r="S405" s="94" t="s">
        <v>91</v>
      </c>
      <c r="T405" s="89" t="s">
        <v>1469</v>
      </c>
      <c r="U405" s="89" t="s">
        <v>25</v>
      </c>
      <c r="V405" s="777" t="s">
        <v>1470</v>
      </c>
      <c r="W405" s="398">
        <v>0.01</v>
      </c>
      <c r="X405" s="816">
        <v>4</v>
      </c>
      <c r="Y405" s="94" t="s">
        <v>122</v>
      </c>
      <c r="Z405" s="94" t="s">
        <v>267</v>
      </c>
      <c r="AA405" s="441" t="s">
        <v>1471</v>
      </c>
      <c r="AB405" s="399"/>
      <c r="AC405" s="94" t="s">
        <v>729</v>
      </c>
      <c r="AD405" s="400" t="s">
        <v>2498</v>
      </c>
      <c r="AE405" s="400" t="s">
        <v>461</v>
      </c>
      <c r="AF405" s="93" t="s">
        <v>2253</v>
      </c>
      <c r="AG405" s="401" t="s">
        <v>126</v>
      </c>
      <c r="AH405" s="99" t="s">
        <v>1472</v>
      </c>
      <c r="AI405" s="402">
        <v>45323</v>
      </c>
      <c r="AJ405" s="90">
        <v>45350</v>
      </c>
      <c r="AK405" s="149">
        <f t="shared" si="20"/>
        <v>27</v>
      </c>
      <c r="AL405" s="403">
        <v>1</v>
      </c>
      <c r="AM405" s="815" t="s">
        <v>252</v>
      </c>
      <c r="AN405" s="99" t="s">
        <v>486</v>
      </c>
      <c r="AO405" s="99" t="s">
        <v>487</v>
      </c>
      <c r="AP405" s="99"/>
      <c r="AQ405" s="1246"/>
    </row>
    <row r="406" spans="1:43" ht="60" customHeight="1" thickTop="1">
      <c r="A406" s="1719" t="s">
        <v>468</v>
      </c>
      <c r="B406" s="1341"/>
      <c r="C406" s="1341" t="s">
        <v>1056</v>
      </c>
      <c r="D406" s="1341" t="s">
        <v>1057</v>
      </c>
      <c r="E406" s="1350" t="s">
        <v>1473</v>
      </c>
      <c r="F406" s="1341" t="s">
        <v>1474</v>
      </c>
      <c r="G406" s="1341" t="s">
        <v>1475</v>
      </c>
      <c r="H406" s="1341" t="s">
        <v>1476</v>
      </c>
      <c r="I406" s="1350" t="s">
        <v>1477</v>
      </c>
      <c r="J406" s="1341" t="s">
        <v>1478</v>
      </c>
      <c r="K406" s="1350" t="s">
        <v>1479</v>
      </c>
      <c r="L406" s="1341">
        <v>25</v>
      </c>
      <c r="M406" s="1341" t="s">
        <v>91</v>
      </c>
      <c r="N406" s="1341" t="s">
        <v>1423</v>
      </c>
      <c r="O406" s="1341" t="s">
        <v>1480</v>
      </c>
      <c r="P406" s="1341" t="s">
        <v>1481</v>
      </c>
      <c r="Q406" s="1350" t="s">
        <v>1482</v>
      </c>
      <c r="R406" s="1334">
        <v>0.25</v>
      </c>
      <c r="S406" s="1341" t="s">
        <v>91</v>
      </c>
      <c r="T406" s="1721" t="s">
        <v>1483</v>
      </c>
      <c r="U406" s="1721" t="s">
        <v>25</v>
      </c>
      <c r="V406" s="1350" t="s">
        <v>1484</v>
      </c>
      <c r="W406" s="1334">
        <v>0.03</v>
      </c>
      <c r="X406" s="1334">
        <v>1</v>
      </c>
      <c r="Y406" s="1341" t="s">
        <v>91</v>
      </c>
      <c r="Z406" s="1331" t="s">
        <v>267</v>
      </c>
      <c r="AA406" s="1714"/>
      <c r="AB406" s="1715"/>
      <c r="AC406" s="1341" t="s">
        <v>729</v>
      </c>
      <c r="AD406" s="1718" t="s">
        <v>2480</v>
      </c>
      <c r="AE406" s="1718" t="s">
        <v>879</v>
      </c>
      <c r="AF406" s="958" t="s">
        <v>2254</v>
      </c>
      <c r="AG406" s="868" t="s">
        <v>126</v>
      </c>
      <c r="AH406" s="1015" t="s">
        <v>1485</v>
      </c>
      <c r="AI406" s="263">
        <v>45383</v>
      </c>
      <c r="AJ406" s="263">
        <v>45626</v>
      </c>
      <c r="AK406" s="14">
        <f t="shared" si="20"/>
        <v>243</v>
      </c>
      <c r="AL406" s="864">
        <v>0.15</v>
      </c>
      <c r="AM406" s="861" t="s">
        <v>128</v>
      </c>
      <c r="AN406" s="1015" t="s">
        <v>1486</v>
      </c>
      <c r="AO406" s="1015" t="s">
        <v>479</v>
      </c>
      <c r="AP406" s="1015" t="s">
        <v>480</v>
      </c>
      <c r="AQ406" s="1178" t="s">
        <v>1487</v>
      </c>
    </row>
    <row r="407" spans="1:43" ht="60" customHeight="1">
      <c r="A407" s="1720"/>
      <c r="B407" s="1713"/>
      <c r="C407" s="1713"/>
      <c r="D407" s="1713"/>
      <c r="E407" s="1713"/>
      <c r="F407" s="1713"/>
      <c r="G407" s="1713"/>
      <c r="H407" s="1713"/>
      <c r="I407" s="1713"/>
      <c r="J407" s="1713"/>
      <c r="K407" s="1713"/>
      <c r="L407" s="1713"/>
      <c r="M407" s="1713"/>
      <c r="N407" s="1713"/>
      <c r="O407" s="1713"/>
      <c r="P407" s="1713"/>
      <c r="Q407" s="1713"/>
      <c r="R407" s="1713"/>
      <c r="S407" s="1713"/>
      <c r="T407" s="1722"/>
      <c r="U407" s="1722"/>
      <c r="V407" s="1723"/>
      <c r="W407" s="1710"/>
      <c r="X407" s="1711"/>
      <c r="Y407" s="1713"/>
      <c r="Z407" s="1713"/>
      <c r="AA407" s="1713"/>
      <c r="AB407" s="1713"/>
      <c r="AC407" s="1716"/>
      <c r="AD407" s="1713"/>
      <c r="AE407" s="1713"/>
      <c r="AF407" s="963" t="s">
        <v>2255</v>
      </c>
      <c r="AG407" s="258" t="s">
        <v>126</v>
      </c>
      <c r="AH407" s="1016" t="s">
        <v>1488</v>
      </c>
      <c r="AI407" s="277">
        <v>45292</v>
      </c>
      <c r="AJ407" s="277">
        <v>45626</v>
      </c>
      <c r="AK407" s="17">
        <f t="shared" si="20"/>
        <v>334</v>
      </c>
      <c r="AL407" s="260">
        <v>0.25</v>
      </c>
      <c r="AM407" s="970" t="s">
        <v>252</v>
      </c>
      <c r="AN407" s="1016" t="s">
        <v>1486</v>
      </c>
      <c r="AO407" s="1016" t="s">
        <v>479</v>
      </c>
      <c r="AP407" s="1016" t="s">
        <v>1489</v>
      </c>
      <c r="AQ407" s="1174" t="s">
        <v>1490</v>
      </c>
    </row>
    <row r="408" spans="1:43" ht="60" customHeight="1">
      <c r="A408" s="1720"/>
      <c r="B408" s="1713"/>
      <c r="C408" s="1713"/>
      <c r="D408" s="1713"/>
      <c r="E408" s="1713"/>
      <c r="F408" s="1713"/>
      <c r="G408" s="1713"/>
      <c r="H408" s="1713"/>
      <c r="I408" s="1713"/>
      <c r="J408" s="1713"/>
      <c r="K408" s="1713"/>
      <c r="L408" s="1713"/>
      <c r="M408" s="1713"/>
      <c r="N408" s="1713"/>
      <c r="O408" s="1713"/>
      <c r="P408" s="1713"/>
      <c r="Q408" s="1713"/>
      <c r="R408" s="1713"/>
      <c r="S408" s="1713"/>
      <c r="T408" s="1722"/>
      <c r="U408" s="1722"/>
      <c r="V408" s="1723"/>
      <c r="W408" s="1710"/>
      <c r="X408" s="1711"/>
      <c r="Y408" s="1713"/>
      <c r="Z408" s="1713"/>
      <c r="AA408" s="1713"/>
      <c r="AB408" s="1713"/>
      <c r="AC408" s="1716"/>
      <c r="AD408" s="1713"/>
      <c r="AE408" s="1713"/>
      <c r="AF408" s="963" t="s">
        <v>2256</v>
      </c>
      <c r="AG408" s="258" t="s">
        <v>126</v>
      </c>
      <c r="AH408" s="1016" t="s">
        <v>1491</v>
      </c>
      <c r="AI408" s="277">
        <v>45383</v>
      </c>
      <c r="AJ408" s="277">
        <v>45626</v>
      </c>
      <c r="AK408" s="17">
        <f t="shared" si="20"/>
        <v>243</v>
      </c>
      <c r="AL408" s="260">
        <v>0.25</v>
      </c>
      <c r="AM408" s="970" t="s">
        <v>128</v>
      </c>
      <c r="AN408" s="1016" t="s">
        <v>478</v>
      </c>
      <c r="AO408" s="1016" t="s">
        <v>479</v>
      </c>
      <c r="AP408" s="1016" t="s">
        <v>480</v>
      </c>
      <c r="AQ408" s="1174" t="s">
        <v>481</v>
      </c>
    </row>
    <row r="409" spans="1:43" ht="60" customHeight="1">
      <c r="A409" s="1720"/>
      <c r="B409" s="1713"/>
      <c r="C409" s="1713"/>
      <c r="D409" s="1713"/>
      <c r="E409" s="1713"/>
      <c r="F409" s="1713"/>
      <c r="G409" s="1713"/>
      <c r="H409" s="1713"/>
      <c r="I409" s="1713"/>
      <c r="J409" s="1713"/>
      <c r="K409" s="1713"/>
      <c r="L409" s="1713"/>
      <c r="M409" s="1713"/>
      <c r="N409" s="1713"/>
      <c r="O409" s="1713"/>
      <c r="P409" s="1713"/>
      <c r="Q409" s="1713"/>
      <c r="R409" s="1713"/>
      <c r="S409" s="1713"/>
      <c r="T409" s="1722"/>
      <c r="U409" s="1722"/>
      <c r="V409" s="1723"/>
      <c r="W409" s="1710"/>
      <c r="X409" s="1711"/>
      <c r="Y409" s="1713"/>
      <c r="Z409" s="1713"/>
      <c r="AA409" s="1713"/>
      <c r="AB409" s="1713"/>
      <c r="AC409" s="1716"/>
      <c r="AD409" s="1713"/>
      <c r="AE409" s="1713"/>
      <c r="AF409" s="963" t="s">
        <v>2257</v>
      </c>
      <c r="AG409" s="258" t="s">
        <v>126</v>
      </c>
      <c r="AH409" s="1016" t="s">
        <v>1492</v>
      </c>
      <c r="AI409" s="277">
        <v>45383</v>
      </c>
      <c r="AJ409" s="277">
        <v>45596</v>
      </c>
      <c r="AK409" s="17">
        <f t="shared" si="20"/>
        <v>213</v>
      </c>
      <c r="AL409" s="260">
        <v>0.2</v>
      </c>
      <c r="AM409" s="970" t="s">
        <v>128</v>
      </c>
      <c r="AN409" s="1016" t="s">
        <v>478</v>
      </c>
      <c r="AO409" s="1016" t="s">
        <v>479</v>
      </c>
      <c r="AP409" s="1016" t="s">
        <v>1493</v>
      </c>
      <c r="AQ409" s="1174" t="s">
        <v>1494</v>
      </c>
    </row>
    <row r="410" spans="1:43" ht="60" customHeight="1" thickBot="1">
      <c r="A410" s="1340"/>
      <c r="B410" s="1342"/>
      <c r="C410" s="1342"/>
      <c r="D410" s="1342"/>
      <c r="E410" s="1342"/>
      <c r="F410" s="1342"/>
      <c r="G410" s="1342"/>
      <c r="H410" s="1342"/>
      <c r="I410" s="1342"/>
      <c r="J410" s="1342"/>
      <c r="K410" s="1342"/>
      <c r="L410" s="1342"/>
      <c r="M410" s="1342"/>
      <c r="N410" s="1342"/>
      <c r="O410" s="1342"/>
      <c r="P410" s="1342"/>
      <c r="Q410" s="1342"/>
      <c r="R410" s="1342"/>
      <c r="S410" s="1342"/>
      <c r="T410" s="1348"/>
      <c r="U410" s="1348"/>
      <c r="V410" s="1724"/>
      <c r="W410" s="1330"/>
      <c r="X410" s="1712"/>
      <c r="Y410" s="1342"/>
      <c r="Z410" s="1342"/>
      <c r="AA410" s="1342"/>
      <c r="AB410" s="1342"/>
      <c r="AC410" s="1717"/>
      <c r="AD410" s="1342"/>
      <c r="AE410" s="1342"/>
      <c r="AF410" s="964" t="s">
        <v>2258</v>
      </c>
      <c r="AG410" s="942" t="s">
        <v>126</v>
      </c>
      <c r="AH410" s="1017" t="s">
        <v>1495</v>
      </c>
      <c r="AI410" s="266">
        <v>45383</v>
      </c>
      <c r="AJ410" s="266">
        <v>45626</v>
      </c>
      <c r="AK410" s="20">
        <f t="shared" si="20"/>
        <v>243</v>
      </c>
      <c r="AL410" s="989">
        <v>0.15</v>
      </c>
      <c r="AM410" s="862" t="s">
        <v>128</v>
      </c>
      <c r="AN410" s="1017" t="s">
        <v>478</v>
      </c>
      <c r="AO410" s="1017" t="s">
        <v>479</v>
      </c>
      <c r="AP410" s="1017" t="s">
        <v>478</v>
      </c>
      <c r="AQ410" s="1175" t="s">
        <v>1496</v>
      </c>
    </row>
    <row r="411" spans="1:43" ht="60" customHeight="1" thickTop="1">
      <c r="A411" s="1719" t="s">
        <v>468</v>
      </c>
      <c r="B411" s="1341"/>
      <c r="C411" s="1341" t="s">
        <v>1056</v>
      </c>
      <c r="D411" s="1341" t="s">
        <v>1057</v>
      </c>
      <c r="E411" s="1350" t="s">
        <v>1473</v>
      </c>
      <c r="F411" s="1341" t="s">
        <v>1474</v>
      </c>
      <c r="G411" s="1341" t="s">
        <v>1475</v>
      </c>
      <c r="H411" s="1341" t="s">
        <v>1476</v>
      </c>
      <c r="I411" s="1350" t="s">
        <v>1477</v>
      </c>
      <c r="J411" s="1341" t="s">
        <v>1478</v>
      </c>
      <c r="K411" s="1350" t="s">
        <v>1479</v>
      </c>
      <c r="L411" s="1341">
        <v>25</v>
      </c>
      <c r="M411" s="1341" t="s">
        <v>91</v>
      </c>
      <c r="N411" s="1341" t="s">
        <v>1423</v>
      </c>
      <c r="O411" s="1341" t="s">
        <v>1480</v>
      </c>
      <c r="P411" s="1341" t="s">
        <v>1481</v>
      </c>
      <c r="Q411" s="1350" t="s">
        <v>1497</v>
      </c>
      <c r="R411" s="1334">
        <v>0.25</v>
      </c>
      <c r="S411" s="1341" t="s">
        <v>91</v>
      </c>
      <c r="T411" s="1721" t="s">
        <v>1498</v>
      </c>
      <c r="U411" s="1721" t="s">
        <v>25</v>
      </c>
      <c r="V411" s="1350" t="s">
        <v>1499</v>
      </c>
      <c r="W411" s="1334">
        <v>0.03</v>
      </c>
      <c r="X411" s="1334">
        <v>0.2</v>
      </c>
      <c r="Y411" s="1341" t="s">
        <v>91</v>
      </c>
      <c r="Z411" s="1341" t="s">
        <v>267</v>
      </c>
      <c r="AA411" s="1714"/>
      <c r="AB411" s="1715"/>
      <c r="AC411" s="1341" t="s">
        <v>729</v>
      </c>
      <c r="AD411" s="1718" t="s">
        <v>2480</v>
      </c>
      <c r="AE411" s="1718" t="s">
        <v>879</v>
      </c>
      <c r="AF411" s="958" t="s">
        <v>2259</v>
      </c>
      <c r="AG411" s="868" t="s">
        <v>126</v>
      </c>
      <c r="AH411" s="1015" t="s">
        <v>1500</v>
      </c>
      <c r="AI411" s="263">
        <v>45474</v>
      </c>
      <c r="AJ411" s="263">
        <v>45626</v>
      </c>
      <c r="AK411" s="14">
        <f t="shared" si="20"/>
        <v>152</v>
      </c>
      <c r="AL411" s="864">
        <v>0.4</v>
      </c>
      <c r="AM411" s="861" t="s">
        <v>128</v>
      </c>
      <c r="AN411" s="1015" t="s">
        <v>478</v>
      </c>
      <c r="AO411" s="1015" t="s">
        <v>479</v>
      </c>
      <c r="AP411" s="1015" t="s">
        <v>1501</v>
      </c>
      <c r="AQ411" s="1178" t="s">
        <v>1502</v>
      </c>
    </row>
    <row r="412" spans="1:43" ht="60" customHeight="1">
      <c r="A412" s="1720"/>
      <c r="B412" s="1713"/>
      <c r="C412" s="1713"/>
      <c r="D412" s="1713"/>
      <c r="E412" s="1713"/>
      <c r="F412" s="1713"/>
      <c r="G412" s="1713"/>
      <c r="H412" s="1713"/>
      <c r="I412" s="1713"/>
      <c r="J412" s="1713"/>
      <c r="K412" s="1713"/>
      <c r="L412" s="1713"/>
      <c r="M412" s="1713"/>
      <c r="N412" s="1713"/>
      <c r="O412" s="1713"/>
      <c r="P412" s="1713"/>
      <c r="Q412" s="1713"/>
      <c r="R412" s="1713"/>
      <c r="S412" s="1713"/>
      <c r="T412" s="1722"/>
      <c r="U412" s="1722"/>
      <c r="V412" s="1723"/>
      <c r="W412" s="1710"/>
      <c r="X412" s="1711"/>
      <c r="Y412" s="1713"/>
      <c r="Z412" s="1713"/>
      <c r="AA412" s="1713"/>
      <c r="AB412" s="1713"/>
      <c r="AC412" s="1716"/>
      <c r="AD412" s="1713"/>
      <c r="AE412" s="1713"/>
      <c r="AF412" s="963" t="s">
        <v>2260</v>
      </c>
      <c r="AG412" s="258" t="s">
        <v>126</v>
      </c>
      <c r="AH412" s="1016" t="s">
        <v>1503</v>
      </c>
      <c r="AI412" s="277">
        <v>45474</v>
      </c>
      <c r="AJ412" s="277">
        <v>45626</v>
      </c>
      <c r="AK412" s="17">
        <f t="shared" si="20"/>
        <v>152</v>
      </c>
      <c r="AL412" s="260">
        <v>0.3</v>
      </c>
      <c r="AM412" s="970" t="s">
        <v>128</v>
      </c>
      <c r="AN412" s="1016" t="s">
        <v>478</v>
      </c>
      <c r="AO412" s="1016" t="s">
        <v>479</v>
      </c>
      <c r="AP412" s="1016" t="s">
        <v>480</v>
      </c>
      <c r="AQ412" s="1174" t="s">
        <v>481</v>
      </c>
    </row>
    <row r="413" spans="1:43" ht="116.25" customHeight="1" thickBot="1">
      <c r="A413" s="1340"/>
      <c r="B413" s="1342"/>
      <c r="C413" s="1342"/>
      <c r="D413" s="1342"/>
      <c r="E413" s="1342"/>
      <c r="F413" s="1342"/>
      <c r="G413" s="1342"/>
      <c r="H413" s="1342"/>
      <c r="I413" s="1342"/>
      <c r="J413" s="1342"/>
      <c r="K413" s="1342"/>
      <c r="L413" s="1342"/>
      <c r="M413" s="1342"/>
      <c r="N413" s="1342"/>
      <c r="O413" s="1342"/>
      <c r="P413" s="1342"/>
      <c r="Q413" s="1342"/>
      <c r="R413" s="1342"/>
      <c r="S413" s="1342"/>
      <c r="T413" s="1348"/>
      <c r="U413" s="1348"/>
      <c r="V413" s="1724"/>
      <c r="W413" s="1330"/>
      <c r="X413" s="1712"/>
      <c r="Y413" s="1342"/>
      <c r="Z413" s="1342"/>
      <c r="AA413" s="1342"/>
      <c r="AB413" s="1342"/>
      <c r="AC413" s="1717"/>
      <c r="AD413" s="1342"/>
      <c r="AE413" s="1342"/>
      <c r="AF413" s="964" t="s">
        <v>2261</v>
      </c>
      <c r="AG413" s="942" t="s">
        <v>126</v>
      </c>
      <c r="AH413" s="1017" t="s">
        <v>1504</v>
      </c>
      <c r="AI413" s="266">
        <v>45292</v>
      </c>
      <c r="AJ413" s="266">
        <v>45626</v>
      </c>
      <c r="AK413" s="20">
        <f t="shared" si="20"/>
        <v>334</v>
      </c>
      <c r="AL413" s="989">
        <v>0.3</v>
      </c>
      <c r="AM413" s="862" t="s">
        <v>128</v>
      </c>
      <c r="AN413" s="1017" t="s">
        <v>1505</v>
      </c>
      <c r="AO413" s="1017" t="s">
        <v>479</v>
      </c>
      <c r="AP413" s="1017" t="s">
        <v>1506</v>
      </c>
      <c r="AQ413" s="1175" t="s">
        <v>1507</v>
      </c>
    </row>
    <row r="414" spans="1:43" ht="60" customHeight="1" thickTop="1">
      <c r="A414" s="1719" t="s">
        <v>468</v>
      </c>
      <c r="B414" s="1341"/>
      <c r="C414" s="1341" t="s">
        <v>1056</v>
      </c>
      <c r="D414" s="1341" t="s">
        <v>1057</v>
      </c>
      <c r="E414" s="1350" t="s">
        <v>1473</v>
      </c>
      <c r="F414" s="1341" t="s">
        <v>1474</v>
      </c>
      <c r="G414" s="1341" t="s">
        <v>1475</v>
      </c>
      <c r="H414" s="1341" t="s">
        <v>1476</v>
      </c>
      <c r="I414" s="1350" t="s">
        <v>1477</v>
      </c>
      <c r="J414" s="1341" t="s">
        <v>1478</v>
      </c>
      <c r="K414" s="1350" t="s">
        <v>1479</v>
      </c>
      <c r="L414" s="1341">
        <v>25</v>
      </c>
      <c r="M414" s="1341" t="s">
        <v>91</v>
      </c>
      <c r="N414" s="1341" t="s">
        <v>1423</v>
      </c>
      <c r="O414" s="1341" t="s">
        <v>1480</v>
      </c>
      <c r="P414" s="1341" t="s">
        <v>1508</v>
      </c>
      <c r="Q414" s="1350" t="s">
        <v>1509</v>
      </c>
      <c r="R414" s="1334">
        <v>0.25</v>
      </c>
      <c r="S414" s="1341" t="s">
        <v>91</v>
      </c>
      <c r="T414" s="1721" t="s">
        <v>1510</v>
      </c>
      <c r="U414" s="1721" t="s">
        <v>25</v>
      </c>
      <c r="V414" s="1350" t="s">
        <v>1511</v>
      </c>
      <c r="W414" s="1334">
        <v>0.03</v>
      </c>
      <c r="X414" s="1334">
        <v>0.25</v>
      </c>
      <c r="Y414" s="1341" t="s">
        <v>91</v>
      </c>
      <c r="Z414" s="1341" t="s">
        <v>267</v>
      </c>
      <c r="AA414" s="1715"/>
      <c r="AB414" s="1715"/>
      <c r="AC414" s="1341" t="s">
        <v>729</v>
      </c>
      <c r="AD414" s="1718" t="s">
        <v>2480</v>
      </c>
      <c r="AE414" s="1718" t="s">
        <v>879</v>
      </c>
      <c r="AF414" s="958" t="s">
        <v>2262</v>
      </c>
      <c r="AG414" s="868" t="s">
        <v>126</v>
      </c>
      <c r="AH414" s="1015" t="s">
        <v>1512</v>
      </c>
      <c r="AI414" s="263">
        <v>45383</v>
      </c>
      <c r="AJ414" s="263">
        <v>45626</v>
      </c>
      <c r="AK414" s="14">
        <f t="shared" si="20"/>
        <v>243</v>
      </c>
      <c r="AL414" s="864">
        <v>0.65</v>
      </c>
      <c r="AM414" s="861" t="s">
        <v>128</v>
      </c>
      <c r="AN414" s="1015" t="s">
        <v>478</v>
      </c>
      <c r="AO414" s="1015" t="s">
        <v>479</v>
      </c>
      <c r="AP414" s="1015" t="s">
        <v>1513</v>
      </c>
      <c r="AQ414" s="1178" t="s">
        <v>1514</v>
      </c>
    </row>
    <row r="415" spans="1:43" ht="60" customHeight="1" thickBot="1">
      <c r="A415" s="1340"/>
      <c r="B415" s="1342"/>
      <c r="C415" s="1342"/>
      <c r="D415" s="1342"/>
      <c r="E415" s="1342"/>
      <c r="F415" s="1342"/>
      <c r="G415" s="1342"/>
      <c r="H415" s="1342"/>
      <c r="I415" s="1342"/>
      <c r="J415" s="1342"/>
      <c r="K415" s="1342"/>
      <c r="L415" s="1342"/>
      <c r="M415" s="1342"/>
      <c r="N415" s="1342"/>
      <c r="O415" s="1342"/>
      <c r="P415" s="1342"/>
      <c r="Q415" s="1342"/>
      <c r="R415" s="1342"/>
      <c r="S415" s="1342"/>
      <c r="T415" s="1348"/>
      <c r="U415" s="1348"/>
      <c r="V415" s="1724"/>
      <c r="W415" s="1330"/>
      <c r="X415" s="1712"/>
      <c r="Y415" s="1342"/>
      <c r="Z415" s="1342"/>
      <c r="AA415" s="1342"/>
      <c r="AB415" s="1342"/>
      <c r="AC415" s="1717"/>
      <c r="AD415" s="1342"/>
      <c r="AE415" s="1342"/>
      <c r="AF415" s="964" t="s">
        <v>2263</v>
      </c>
      <c r="AG415" s="942" t="s">
        <v>126</v>
      </c>
      <c r="AH415" s="1017" t="s">
        <v>1515</v>
      </c>
      <c r="AI415" s="266">
        <v>45444</v>
      </c>
      <c r="AJ415" s="266">
        <v>45626</v>
      </c>
      <c r="AK415" s="20">
        <f t="shared" si="20"/>
        <v>182</v>
      </c>
      <c r="AL415" s="989">
        <v>0.35</v>
      </c>
      <c r="AM415" s="862" t="s">
        <v>128</v>
      </c>
      <c r="AN415" s="1017" t="s">
        <v>478</v>
      </c>
      <c r="AO415" s="1017" t="s">
        <v>479</v>
      </c>
      <c r="AP415" s="1017" t="s">
        <v>480</v>
      </c>
      <c r="AQ415" s="1175" t="s">
        <v>481</v>
      </c>
    </row>
    <row r="416" spans="1:43" ht="60" customHeight="1" thickTop="1">
      <c r="A416" s="1719" t="s">
        <v>468</v>
      </c>
      <c r="B416" s="1341"/>
      <c r="C416" s="1341" t="s">
        <v>1056</v>
      </c>
      <c r="D416" s="1341" t="s">
        <v>1057</v>
      </c>
      <c r="E416" s="1350" t="s">
        <v>1473</v>
      </c>
      <c r="F416" s="1341" t="s">
        <v>1474</v>
      </c>
      <c r="G416" s="1341" t="s">
        <v>1475</v>
      </c>
      <c r="H416" s="1341" t="s">
        <v>1476</v>
      </c>
      <c r="I416" s="1350" t="s">
        <v>1477</v>
      </c>
      <c r="J416" s="1341" t="s">
        <v>1478</v>
      </c>
      <c r="K416" s="1350" t="s">
        <v>1479</v>
      </c>
      <c r="L416" s="1341">
        <v>25</v>
      </c>
      <c r="M416" s="1341" t="s">
        <v>91</v>
      </c>
      <c r="N416" s="1341" t="s">
        <v>1423</v>
      </c>
      <c r="O416" s="1341" t="s">
        <v>1480</v>
      </c>
      <c r="P416" s="1341" t="s">
        <v>1516</v>
      </c>
      <c r="Q416" s="1350" t="s">
        <v>1517</v>
      </c>
      <c r="R416" s="1334">
        <v>0.5</v>
      </c>
      <c r="S416" s="1341" t="s">
        <v>91</v>
      </c>
      <c r="T416" s="1721" t="s">
        <v>1518</v>
      </c>
      <c r="U416" s="1721" t="s">
        <v>25</v>
      </c>
      <c r="V416" s="1350" t="s">
        <v>1519</v>
      </c>
      <c r="W416" s="1334">
        <v>0.03</v>
      </c>
      <c r="X416" s="1334">
        <v>1</v>
      </c>
      <c r="Y416" s="1341" t="s">
        <v>91</v>
      </c>
      <c r="Z416" s="1341" t="s">
        <v>267</v>
      </c>
      <c r="AA416" s="1715"/>
      <c r="AB416" s="1715"/>
      <c r="AC416" s="1726" t="s">
        <v>729</v>
      </c>
      <c r="AD416" s="1718" t="s">
        <v>2480</v>
      </c>
      <c r="AE416" s="1718" t="s">
        <v>879</v>
      </c>
      <c r="AF416" s="958" t="s">
        <v>2264</v>
      </c>
      <c r="AG416" s="868" t="s">
        <v>126</v>
      </c>
      <c r="AH416" s="1015" t="s">
        <v>1520</v>
      </c>
      <c r="AI416" s="263">
        <v>45383</v>
      </c>
      <c r="AJ416" s="263">
        <v>45626</v>
      </c>
      <c r="AK416" s="14">
        <f t="shared" si="20"/>
        <v>243</v>
      </c>
      <c r="AL416" s="864">
        <v>0.65</v>
      </c>
      <c r="AM416" s="861" t="s">
        <v>128</v>
      </c>
      <c r="AN416" s="1015" t="s">
        <v>478</v>
      </c>
      <c r="AO416" s="1015" t="s">
        <v>479</v>
      </c>
      <c r="AP416" s="1015" t="s">
        <v>480</v>
      </c>
      <c r="AQ416" s="1178" t="s">
        <v>481</v>
      </c>
    </row>
    <row r="417" spans="1:43" ht="60" customHeight="1" thickBot="1">
      <c r="A417" s="1340"/>
      <c r="B417" s="1342"/>
      <c r="C417" s="1342"/>
      <c r="D417" s="1342"/>
      <c r="E417" s="1342"/>
      <c r="F417" s="1342"/>
      <c r="G417" s="1342"/>
      <c r="H417" s="1342"/>
      <c r="I417" s="1342"/>
      <c r="J417" s="1342"/>
      <c r="K417" s="1342"/>
      <c r="L417" s="1342"/>
      <c r="M417" s="1342"/>
      <c r="N417" s="1342"/>
      <c r="O417" s="1342"/>
      <c r="P417" s="1342"/>
      <c r="Q417" s="1342"/>
      <c r="R417" s="1342"/>
      <c r="S417" s="1342"/>
      <c r="T417" s="1348"/>
      <c r="U417" s="1348"/>
      <c r="V417" s="1724"/>
      <c r="W417" s="1330"/>
      <c r="X417" s="1712"/>
      <c r="Y417" s="1342"/>
      <c r="Z417" s="1342"/>
      <c r="AA417" s="1342"/>
      <c r="AB417" s="1342"/>
      <c r="AC417" s="1717"/>
      <c r="AD417" s="1342"/>
      <c r="AE417" s="1342"/>
      <c r="AF417" s="964" t="s">
        <v>2265</v>
      </c>
      <c r="AG417" s="942" t="s">
        <v>126</v>
      </c>
      <c r="AH417" s="1017" t="s">
        <v>1521</v>
      </c>
      <c r="AI417" s="266">
        <v>45444</v>
      </c>
      <c r="AJ417" s="266">
        <v>45626</v>
      </c>
      <c r="AK417" s="20">
        <f t="shared" si="20"/>
        <v>182</v>
      </c>
      <c r="AL417" s="989">
        <v>0.35</v>
      </c>
      <c r="AM417" s="862" t="s">
        <v>128</v>
      </c>
      <c r="AN417" s="1017" t="s">
        <v>478</v>
      </c>
      <c r="AO417" s="1017" t="s">
        <v>479</v>
      </c>
      <c r="AP417" s="1017" t="s">
        <v>480</v>
      </c>
      <c r="AQ417" s="1175" t="s">
        <v>481</v>
      </c>
    </row>
    <row r="418" spans="1:43" ht="60" customHeight="1" thickTop="1">
      <c r="A418" s="1719" t="s">
        <v>468</v>
      </c>
      <c r="B418" s="1341"/>
      <c r="C418" s="1341" t="s">
        <v>1056</v>
      </c>
      <c r="D418" s="1341" t="s">
        <v>1057</v>
      </c>
      <c r="E418" s="1350" t="s">
        <v>1473</v>
      </c>
      <c r="F418" s="1341" t="s">
        <v>1474</v>
      </c>
      <c r="G418" s="1341" t="s">
        <v>1475</v>
      </c>
      <c r="H418" s="1341" t="s">
        <v>1476</v>
      </c>
      <c r="I418" s="1350" t="s">
        <v>1477</v>
      </c>
      <c r="J418" s="1341" t="s">
        <v>1478</v>
      </c>
      <c r="K418" s="1350" t="s">
        <v>1479</v>
      </c>
      <c r="L418" s="1341">
        <v>25</v>
      </c>
      <c r="M418" s="1341" t="s">
        <v>91</v>
      </c>
      <c r="N418" s="1341" t="s">
        <v>1423</v>
      </c>
      <c r="O418" s="1341" t="s">
        <v>1480</v>
      </c>
      <c r="P418" s="1341" t="s">
        <v>1481</v>
      </c>
      <c r="Q418" s="1350" t="s">
        <v>1497</v>
      </c>
      <c r="R418" s="1334">
        <v>0.5</v>
      </c>
      <c r="S418" s="1341" t="s">
        <v>91</v>
      </c>
      <c r="T418" s="1721" t="s">
        <v>1522</v>
      </c>
      <c r="U418" s="1721" t="s">
        <v>25</v>
      </c>
      <c r="V418" s="1350" t="s">
        <v>1523</v>
      </c>
      <c r="W418" s="1334">
        <v>0.03</v>
      </c>
      <c r="X418" s="1334">
        <v>1</v>
      </c>
      <c r="Y418" s="1341" t="s">
        <v>91</v>
      </c>
      <c r="Z418" s="1725" t="s">
        <v>267</v>
      </c>
      <c r="AA418" s="1715"/>
      <c r="AB418" s="1715"/>
      <c r="AC418" s="1341" t="s">
        <v>729</v>
      </c>
      <c r="AD418" s="1718" t="s">
        <v>2480</v>
      </c>
      <c r="AE418" s="1718" t="s">
        <v>879</v>
      </c>
      <c r="AF418" s="958" t="s">
        <v>2266</v>
      </c>
      <c r="AG418" s="868" t="s">
        <v>126</v>
      </c>
      <c r="AH418" s="1015" t="s">
        <v>1524</v>
      </c>
      <c r="AI418" s="257">
        <v>45383</v>
      </c>
      <c r="AJ418" s="263">
        <v>45626</v>
      </c>
      <c r="AK418" s="14">
        <f t="shared" si="20"/>
        <v>243</v>
      </c>
      <c r="AL418" s="864">
        <v>0.5</v>
      </c>
      <c r="AM418" s="861" t="s">
        <v>128</v>
      </c>
      <c r="AN418" s="1015" t="s">
        <v>478</v>
      </c>
      <c r="AO418" s="1015" t="s">
        <v>479</v>
      </c>
      <c r="AP418" s="1015" t="s">
        <v>1513</v>
      </c>
      <c r="AQ418" s="1242" t="s">
        <v>1525</v>
      </c>
    </row>
    <row r="419" spans="1:43" ht="60" customHeight="1" thickBot="1">
      <c r="A419" s="1340"/>
      <c r="B419" s="1342"/>
      <c r="C419" s="1342"/>
      <c r="D419" s="1342"/>
      <c r="E419" s="1342"/>
      <c r="F419" s="1342"/>
      <c r="G419" s="1342"/>
      <c r="H419" s="1342"/>
      <c r="I419" s="1342"/>
      <c r="J419" s="1342"/>
      <c r="K419" s="1342"/>
      <c r="L419" s="1342"/>
      <c r="M419" s="1342"/>
      <c r="N419" s="1342"/>
      <c r="O419" s="1342"/>
      <c r="P419" s="1342"/>
      <c r="Q419" s="1342"/>
      <c r="R419" s="1342"/>
      <c r="S419" s="1342"/>
      <c r="T419" s="1348"/>
      <c r="U419" s="1348"/>
      <c r="V419" s="1724"/>
      <c r="W419" s="1330"/>
      <c r="X419" s="1712"/>
      <c r="Y419" s="1342"/>
      <c r="Z419" s="1342"/>
      <c r="AA419" s="1342"/>
      <c r="AB419" s="1342"/>
      <c r="AC419" s="1717"/>
      <c r="AD419" s="1342"/>
      <c r="AE419" s="1342"/>
      <c r="AF419" s="964" t="s">
        <v>2267</v>
      </c>
      <c r="AG419" s="942" t="s">
        <v>126</v>
      </c>
      <c r="AH419" s="1017" t="s">
        <v>1526</v>
      </c>
      <c r="AI419" s="266">
        <v>45323</v>
      </c>
      <c r="AJ419" s="266">
        <v>45626</v>
      </c>
      <c r="AK419" s="20">
        <f t="shared" si="20"/>
        <v>303</v>
      </c>
      <c r="AL419" s="989">
        <v>0.5</v>
      </c>
      <c r="AM419" s="862" t="s">
        <v>128</v>
      </c>
      <c r="AN419" s="1017" t="s">
        <v>1486</v>
      </c>
      <c r="AO419" s="1017" t="s">
        <v>479</v>
      </c>
      <c r="AP419" s="1017" t="s">
        <v>1527</v>
      </c>
      <c r="AQ419" s="1175" t="s">
        <v>1528</v>
      </c>
    </row>
    <row r="420" spans="1:43" ht="60" customHeight="1" thickTop="1">
      <c r="A420" s="1719" t="s">
        <v>468</v>
      </c>
      <c r="B420" s="1341"/>
      <c r="C420" s="1341" t="s">
        <v>1056</v>
      </c>
      <c r="D420" s="1341" t="s">
        <v>1057</v>
      </c>
      <c r="E420" s="1350" t="s">
        <v>1473</v>
      </c>
      <c r="F420" s="1341" t="s">
        <v>1474</v>
      </c>
      <c r="G420" s="1341" t="s">
        <v>1475</v>
      </c>
      <c r="H420" s="1341" t="s">
        <v>1476</v>
      </c>
      <c r="I420" s="1350" t="s">
        <v>1477</v>
      </c>
      <c r="J420" s="1341" t="s">
        <v>1478</v>
      </c>
      <c r="K420" s="1350" t="s">
        <v>1479</v>
      </c>
      <c r="L420" s="1341">
        <v>25</v>
      </c>
      <c r="M420" s="1341" t="s">
        <v>91</v>
      </c>
      <c r="N420" s="1341" t="s">
        <v>1423</v>
      </c>
      <c r="O420" s="1341" t="s">
        <v>1480</v>
      </c>
      <c r="P420" s="1341" t="s">
        <v>1508</v>
      </c>
      <c r="Q420" s="1350" t="s">
        <v>1529</v>
      </c>
      <c r="R420" s="1334">
        <v>0.25</v>
      </c>
      <c r="S420" s="1341" t="s">
        <v>91</v>
      </c>
      <c r="T420" s="1721" t="s">
        <v>1530</v>
      </c>
      <c r="U420" s="1721" t="s">
        <v>25</v>
      </c>
      <c r="V420" s="1350" t="s">
        <v>1531</v>
      </c>
      <c r="W420" s="1334">
        <v>0.03</v>
      </c>
      <c r="X420" s="1334">
        <v>0.25</v>
      </c>
      <c r="Y420" s="1341" t="s">
        <v>91</v>
      </c>
      <c r="Z420" s="1341" t="s">
        <v>267</v>
      </c>
      <c r="AA420" s="1715"/>
      <c r="AB420" s="1715"/>
      <c r="AC420" s="1341" t="s">
        <v>729</v>
      </c>
      <c r="AD420" s="1718" t="s">
        <v>2480</v>
      </c>
      <c r="AE420" s="1718" t="s">
        <v>879</v>
      </c>
      <c r="AF420" s="958" t="s">
        <v>2268</v>
      </c>
      <c r="AG420" s="868" t="s">
        <v>126</v>
      </c>
      <c r="AH420" s="1015" t="s">
        <v>1532</v>
      </c>
      <c r="AI420" s="263">
        <v>45383</v>
      </c>
      <c r="AJ420" s="263">
        <v>45473</v>
      </c>
      <c r="AK420" s="14">
        <f t="shared" si="20"/>
        <v>90</v>
      </c>
      <c r="AL420" s="864">
        <v>0.33</v>
      </c>
      <c r="AM420" s="861" t="s">
        <v>128</v>
      </c>
      <c r="AN420" s="1015" t="s">
        <v>478</v>
      </c>
      <c r="AO420" s="1015" t="s">
        <v>479</v>
      </c>
      <c r="AP420" s="1015" t="s">
        <v>480</v>
      </c>
      <c r="AQ420" s="1178" t="s">
        <v>1533</v>
      </c>
    </row>
    <row r="421" spans="1:43" ht="60" customHeight="1">
      <c r="A421" s="1720"/>
      <c r="B421" s="1713"/>
      <c r="C421" s="1713"/>
      <c r="D421" s="1713"/>
      <c r="E421" s="1713"/>
      <c r="F421" s="1713"/>
      <c r="G421" s="1713"/>
      <c r="H421" s="1713"/>
      <c r="I421" s="1713"/>
      <c r="J421" s="1713"/>
      <c r="K421" s="1713"/>
      <c r="L421" s="1713"/>
      <c r="M421" s="1713"/>
      <c r="N421" s="1713"/>
      <c r="O421" s="1713"/>
      <c r="P421" s="1713"/>
      <c r="Q421" s="1713"/>
      <c r="R421" s="1713"/>
      <c r="S421" s="1713"/>
      <c r="T421" s="1722"/>
      <c r="U421" s="1722"/>
      <c r="V421" s="1723"/>
      <c r="W421" s="1710"/>
      <c r="X421" s="1711"/>
      <c r="Y421" s="1713"/>
      <c r="Z421" s="1713"/>
      <c r="AA421" s="1713"/>
      <c r="AB421" s="1713"/>
      <c r="AC421" s="1716"/>
      <c r="AD421" s="1713"/>
      <c r="AE421" s="1713"/>
      <c r="AF421" s="963" t="s">
        <v>2269</v>
      </c>
      <c r="AG421" s="258" t="s">
        <v>126</v>
      </c>
      <c r="AH421" s="1016" t="s">
        <v>1534</v>
      </c>
      <c r="AI421" s="277">
        <v>45474</v>
      </c>
      <c r="AJ421" s="277">
        <v>45626</v>
      </c>
      <c r="AK421" s="17">
        <f t="shared" si="20"/>
        <v>152</v>
      </c>
      <c r="AL421" s="260">
        <v>0.33</v>
      </c>
      <c r="AM421" s="970" t="s">
        <v>128</v>
      </c>
      <c r="AN421" s="1016" t="s">
        <v>478</v>
      </c>
      <c r="AO421" s="1016" t="s">
        <v>479</v>
      </c>
      <c r="AP421" s="1016" t="s">
        <v>480</v>
      </c>
      <c r="AQ421" s="1174" t="s">
        <v>1533</v>
      </c>
    </row>
    <row r="422" spans="1:43" ht="60" customHeight="1" thickBot="1">
      <c r="A422" s="1340"/>
      <c r="B422" s="1342"/>
      <c r="C422" s="1342"/>
      <c r="D422" s="1342"/>
      <c r="E422" s="1342"/>
      <c r="F422" s="1342"/>
      <c r="G422" s="1342"/>
      <c r="H422" s="1342"/>
      <c r="I422" s="1342"/>
      <c r="J422" s="1342"/>
      <c r="K422" s="1342"/>
      <c r="L422" s="1342"/>
      <c r="M422" s="1342"/>
      <c r="N422" s="1342"/>
      <c r="O422" s="1342"/>
      <c r="P422" s="1342"/>
      <c r="Q422" s="1342"/>
      <c r="R422" s="1342"/>
      <c r="S422" s="1342"/>
      <c r="T422" s="1348"/>
      <c r="U422" s="1348"/>
      <c r="V422" s="1724"/>
      <c r="W422" s="1330"/>
      <c r="X422" s="1712"/>
      <c r="Y422" s="1342"/>
      <c r="Z422" s="1342"/>
      <c r="AA422" s="1342"/>
      <c r="AB422" s="1342"/>
      <c r="AC422" s="1717"/>
      <c r="AD422" s="1342"/>
      <c r="AE422" s="1342"/>
      <c r="AF422" s="964" t="s">
        <v>2270</v>
      </c>
      <c r="AG422" s="942" t="s">
        <v>126</v>
      </c>
      <c r="AH422" s="1017" t="s">
        <v>1535</v>
      </c>
      <c r="AI422" s="266">
        <v>45292</v>
      </c>
      <c r="AJ422" s="266">
        <v>45626</v>
      </c>
      <c r="AK422" s="20">
        <f t="shared" si="20"/>
        <v>334</v>
      </c>
      <c r="AL422" s="989">
        <v>0.34</v>
      </c>
      <c r="AM422" s="862" t="s">
        <v>128</v>
      </c>
      <c r="AN422" s="1017" t="s">
        <v>478</v>
      </c>
      <c r="AO422" s="1017" t="s">
        <v>479</v>
      </c>
      <c r="AP422" s="1017" t="s">
        <v>480</v>
      </c>
      <c r="AQ422" s="1175" t="s">
        <v>1533</v>
      </c>
    </row>
    <row r="423" spans="1:43" ht="60" customHeight="1" thickTop="1">
      <c r="A423" s="1719" t="s">
        <v>468</v>
      </c>
      <c r="B423" s="1341"/>
      <c r="C423" s="1341" t="s">
        <v>1056</v>
      </c>
      <c r="D423" s="1341" t="s">
        <v>1057</v>
      </c>
      <c r="E423" s="1350" t="s">
        <v>1473</v>
      </c>
      <c r="F423" s="1341" t="s">
        <v>1474</v>
      </c>
      <c r="G423" s="1341" t="s">
        <v>1475</v>
      </c>
      <c r="H423" s="1341" t="s">
        <v>1476</v>
      </c>
      <c r="I423" s="1350" t="s">
        <v>1477</v>
      </c>
      <c r="J423" s="1341" t="s">
        <v>1478</v>
      </c>
      <c r="K423" s="1350" t="s">
        <v>1479</v>
      </c>
      <c r="L423" s="1341">
        <v>25</v>
      </c>
      <c r="M423" s="1341" t="s">
        <v>91</v>
      </c>
      <c r="N423" s="1341" t="s">
        <v>1423</v>
      </c>
      <c r="O423" s="1341" t="s">
        <v>1480</v>
      </c>
      <c r="P423" s="1341" t="s">
        <v>1481</v>
      </c>
      <c r="Q423" s="1350" t="s">
        <v>1482</v>
      </c>
      <c r="R423" s="1334">
        <v>0.25</v>
      </c>
      <c r="S423" s="1341" t="s">
        <v>91</v>
      </c>
      <c r="T423" s="1721" t="s">
        <v>1536</v>
      </c>
      <c r="U423" s="1721" t="s">
        <v>25</v>
      </c>
      <c r="V423" s="1350" t="s">
        <v>1537</v>
      </c>
      <c r="W423" s="1334">
        <v>0.03</v>
      </c>
      <c r="X423" s="1334">
        <v>0.25</v>
      </c>
      <c r="Y423" s="1341" t="s">
        <v>91</v>
      </c>
      <c r="Z423" s="1341" t="s">
        <v>267</v>
      </c>
      <c r="AA423" s="1714"/>
      <c r="AB423" s="1715"/>
      <c r="AC423" s="1341" t="s">
        <v>729</v>
      </c>
      <c r="AD423" s="1718" t="s">
        <v>2480</v>
      </c>
      <c r="AE423" s="1718" t="s">
        <v>879</v>
      </c>
      <c r="AF423" s="958" t="s">
        <v>2271</v>
      </c>
      <c r="AG423" s="868" t="s">
        <v>126</v>
      </c>
      <c r="AH423" s="1015" t="s">
        <v>1538</v>
      </c>
      <c r="AI423" s="263">
        <v>45383</v>
      </c>
      <c r="AJ423" s="263">
        <v>45626</v>
      </c>
      <c r="AK423" s="14">
        <f t="shared" si="20"/>
        <v>243</v>
      </c>
      <c r="AL423" s="864">
        <v>0.65</v>
      </c>
      <c r="AM423" s="861" t="s">
        <v>128</v>
      </c>
      <c r="AN423" s="1015" t="s">
        <v>1486</v>
      </c>
      <c r="AO423" s="1015" t="s">
        <v>479</v>
      </c>
      <c r="AP423" s="1015" t="s">
        <v>480</v>
      </c>
      <c r="AQ423" s="1178" t="s">
        <v>1539</v>
      </c>
    </row>
    <row r="424" spans="1:43" ht="60" customHeight="1" thickBot="1">
      <c r="A424" s="1340"/>
      <c r="B424" s="1342"/>
      <c r="C424" s="1342"/>
      <c r="D424" s="1342"/>
      <c r="E424" s="1342"/>
      <c r="F424" s="1342"/>
      <c r="G424" s="1342"/>
      <c r="H424" s="1342"/>
      <c r="I424" s="1342"/>
      <c r="J424" s="1342"/>
      <c r="K424" s="1342"/>
      <c r="L424" s="1342"/>
      <c r="M424" s="1342"/>
      <c r="N424" s="1342"/>
      <c r="O424" s="1342"/>
      <c r="P424" s="1342"/>
      <c r="Q424" s="1342"/>
      <c r="R424" s="1342"/>
      <c r="S424" s="1342"/>
      <c r="T424" s="1348"/>
      <c r="U424" s="1348"/>
      <c r="V424" s="1724"/>
      <c r="W424" s="1330"/>
      <c r="X424" s="1712"/>
      <c r="Y424" s="1342"/>
      <c r="Z424" s="1342"/>
      <c r="AA424" s="1342"/>
      <c r="AB424" s="1342"/>
      <c r="AC424" s="1717"/>
      <c r="AD424" s="1342"/>
      <c r="AE424" s="1342"/>
      <c r="AF424" s="964" t="s">
        <v>2272</v>
      </c>
      <c r="AG424" s="942" t="s">
        <v>126</v>
      </c>
      <c r="AH424" s="1017" t="s">
        <v>1540</v>
      </c>
      <c r="AI424" s="266">
        <v>45444</v>
      </c>
      <c r="AJ424" s="266">
        <v>45626</v>
      </c>
      <c r="AK424" s="20">
        <f t="shared" si="20"/>
        <v>182</v>
      </c>
      <c r="AL424" s="989">
        <v>0.35</v>
      </c>
      <c r="AM424" s="862" t="s">
        <v>128</v>
      </c>
      <c r="AN424" s="1017" t="s">
        <v>478</v>
      </c>
      <c r="AO424" s="1017" t="s">
        <v>479</v>
      </c>
      <c r="AP424" s="1017" t="s">
        <v>480</v>
      </c>
      <c r="AQ424" s="1175" t="s">
        <v>481</v>
      </c>
    </row>
    <row r="425" spans="1:43" ht="60" customHeight="1" thickTop="1">
      <c r="A425" s="1719" t="s">
        <v>468</v>
      </c>
      <c r="B425" s="1341"/>
      <c r="C425" s="1341" t="s">
        <v>1056</v>
      </c>
      <c r="D425" s="1341" t="s">
        <v>1057</v>
      </c>
      <c r="E425" s="1350" t="s">
        <v>1473</v>
      </c>
      <c r="F425" s="1341" t="s">
        <v>1474</v>
      </c>
      <c r="G425" s="1341" t="s">
        <v>1475</v>
      </c>
      <c r="H425" s="1341" t="s">
        <v>1476</v>
      </c>
      <c r="I425" s="1350" t="s">
        <v>1477</v>
      </c>
      <c r="J425" s="1341" t="s">
        <v>1478</v>
      </c>
      <c r="K425" s="1350" t="s">
        <v>1479</v>
      </c>
      <c r="L425" s="1341">
        <v>25</v>
      </c>
      <c r="M425" s="1341" t="s">
        <v>91</v>
      </c>
      <c r="N425" s="1341" t="s">
        <v>1423</v>
      </c>
      <c r="O425" s="1341" t="s">
        <v>1480</v>
      </c>
      <c r="P425" s="1341" t="s">
        <v>1481</v>
      </c>
      <c r="Q425" s="1350" t="s">
        <v>1482</v>
      </c>
      <c r="R425" s="1334">
        <v>0.25</v>
      </c>
      <c r="S425" s="1341" t="s">
        <v>91</v>
      </c>
      <c r="T425" s="1721" t="s">
        <v>1541</v>
      </c>
      <c r="U425" s="1721" t="s">
        <v>25</v>
      </c>
      <c r="V425" s="1350" t="s">
        <v>1542</v>
      </c>
      <c r="W425" s="1334">
        <v>0.03</v>
      </c>
      <c r="X425" s="1334">
        <v>0.25</v>
      </c>
      <c r="Y425" s="1341" t="s">
        <v>91</v>
      </c>
      <c r="Z425" s="1341" t="s">
        <v>267</v>
      </c>
      <c r="AA425" s="1714"/>
      <c r="AB425" s="1715"/>
      <c r="AC425" s="1341" t="s">
        <v>729</v>
      </c>
      <c r="AD425" s="1718" t="s">
        <v>2480</v>
      </c>
      <c r="AE425" s="1718" t="s">
        <v>879</v>
      </c>
      <c r="AF425" s="958" t="s">
        <v>2273</v>
      </c>
      <c r="AG425" s="868" t="s">
        <v>126</v>
      </c>
      <c r="AH425" s="1015" t="s">
        <v>1492</v>
      </c>
      <c r="AI425" s="263">
        <v>45383</v>
      </c>
      <c r="AJ425" s="263">
        <v>45596</v>
      </c>
      <c r="AK425" s="14">
        <f t="shared" si="20"/>
        <v>213</v>
      </c>
      <c r="AL425" s="864">
        <v>0.33</v>
      </c>
      <c r="AM425" s="861" t="s">
        <v>128</v>
      </c>
      <c r="AN425" s="1015" t="s">
        <v>478</v>
      </c>
      <c r="AO425" s="1015" t="s">
        <v>479</v>
      </c>
      <c r="AP425" s="1015" t="s">
        <v>1493</v>
      </c>
      <c r="AQ425" s="1178" t="s">
        <v>1494</v>
      </c>
    </row>
    <row r="426" spans="1:43" ht="60" customHeight="1">
      <c r="A426" s="1720"/>
      <c r="B426" s="1713"/>
      <c r="C426" s="1713"/>
      <c r="D426" s="1713"/>
      <c r="E426" s="1713"/>
      <c r="F426" s="1713"/>
      <c r="G426" s="1713"/>
      <c r="H426" s="1713"/>
      <c r="I426" s="1713"/>
      <c r="J426" s="1713"/>
      <c r="K426" s="1713"/>
      <c r="L426" s="1713"/>
      <c r="M426" s="1713"/>
      <c r="N426" s="1713"/>
      <c r="O426" s="1713"/>
      <c r="P426" s="1713"/>
      <c r="Q426" s="1713"/>
      <c r="R426" s="1713"/>
      <c r="S426" s="1713"/>
      <c r="T426" s="1722"/>
      <c r="U426" s="1722"/>
      <c r="V426" s="1723"/>
      <c r="W426" s="1710"/>
      <c r="X426" s="1711"/>
      <c r="Y426" s="1713"/>
      <c r="Z426" s="1713"/>
      <c r="AA426" s="1713"/>
      <c r="AB426" s="1713"/>
      <c r="AC426" s="1716"/>
      <c r="AD426" s="1713"/>
      <c r="AE426" s="1713"/>
      <c r="AF426" s="963" t="s">
        <v>2274</v>
      </c>
      <c r="AG426" s="258" t="s">
        <v>126</v>
      </c>
      <c r="AH426" s="1016" t="s">
        <v>1495</v>
      </c>
      <c r="AI426" s="277">
        <v>45383</v>
      </c>
      <c r="AJ426" s="277">
        <v>45626</v>
      </c>
      <c r="AK426" s="17">
        <f t="shared" si="20"/>
        <v>243</v>
      </c>
      <c r="AL426" s="260">
        <v>0.33</v>
      </c>
      <c r="AM426" s="970" t="s">
        <v>128</v>
      </c>
      <c r="AN426" s="1016" t="s">
        <v>478</v>
      </c>
      <c r="AO426" s="1016" t="s">
        <v>479</v>
      </c>
      <c r="AP426" s="1016" t="s">
        <v>478</v>
      </c>
      <c r="AQ426" s="1174" t="s">
        <v>1496</v>
      </c>
    </row>
    <row r="427" spans="1:43" ht="60" customHeight="1" thickBot="1">
      <c r="A427" s="1340"/>
      <c r="B427" s="1342"/>
      <c r="C427" s="1342"/>
      <c r="D427" s="1342"/>
      <c r="E427" s="1342"/>
      <c r="F427" s="1342"/>
      <c r="G427" s="1342"/>
      <c r="H427" s="1342"/>
      <c r="I427" s="1342"/>
      <c r="J427" s="1342"/>
      <c r="K427" s="1342"/>
      <c r="L427" s="1342"/>
      <c r="M427" s="1342"/>
      <c r="N427" s="1342"/>
      <c r="O427" s="1342"/>
      <c r="P427" s="1342"/>
      <c r="Q427" s="1342"/>
      <c r="R427" s="1342"/>
      <c r="S427" s="1342"/>
      <c r="T427" s="1348"/>
      <c r="U427" s="1348"/>
      <c r="V427" s="1724"/>
      <c r="W427" s="1330"/>
      <c r="X427" s="1712"/>
      <c r="Y427" s="1342"/>
      <c r="Z427" s="1342"/>
      <c r="AA427" s="1342"/>
      <c r="AB427" s="1342"/>
      <c r="AC427" s="1717"/>
      <c r="AD427" s="1342"/>
      <c r="AE427" s="1342"/>
      <c r="AF427" s="964" t="s">
        <v>2275</v>
      </c>
      <c r="AG427" s="942" t="s">
        <v>126</v>
      </c>
      <c r="AH427" s="1017" t="s">
        <v>1532</v>
      </c>
      <c r="AI427" s="266">
        <v>45383</v>
      </c>
      <c r="AJ427" s="266">
        <v>45473</v>
      </c>
      <c r="AK427" s="20">
        <f t="shared" si="20"/>
        <v>90</v>
      </c>
      <c r="AL427" s="989">
        <v>0.34</v>
      </c>
      <c r="AM427" s="862" t="s">
        <v>128</v>
      </c>
      <c r="AN427" s="1017" t="s">
        <v>478</v>
      </c>
      <c r="AO427" s="1017" t="s">
        <v>479</v>
      </c>
      <c r="AP427" s="1017" t="s">
        <v>480</v>
      </c>
      <c r="AQ427" s="1175" t="s">
        <v>1533</v>
      </c>
    </row>
    <row r="428" spans="1:43" ht="88.5" customHeight="1" thickTop="1" thickBot="1">
      <c r="A428" s="1044" t="s">
        <v>1055</v>
      </c>
      <c r="B428" s="85"/>
      <c r="C428" s="85" t="s">
        <v>1056</v>
      </c>
      <c r="D428" s="85" t="s">
        <v>1057</v>
      </c>
      <c r="E428" s="85" t="s">
        <v>1473</v>
      </c>
      <c r="F428" s="85" t="s">
        <v>1058</v>
      </c>
      <c r="G428" s="85" t="s">
        <v>1059</v>
      </c>
      <c r="H428" s="85" t="s">
        <v>1060</v>
      </c>
      <c r="I428" s="85" t="s">
        <v>1061</v>
      </c>
      <c r="J428" s="85" t="s">
        <v>1062</v>
      </c>
      <c r="K428" s="85" t="s">
        <v>1063</v>
      </c>
      <c r="L428" s="85">
        <v>100</v>
      </c>
      <c r="M428" s="85" t="s">
        <v>91</v>
      </c>
      <c r="N428" s="85" t="s">
        <v>1064</v>
      </c>
      <c r="O428" s="85" t="s">
        <v>1065</v>
      </c>
      <c r="P428" s="85" t="s">
        <v>1066</v>
      </c>
      <c r="Q428" s="85" t="s">
        <v>1067</v>
      </c>
      <c r="R428" s="337">
        <v>1</v>
      </c>
      <c r="S428" s="85" t="s">
        <v>91</v>
      </c>
      <c r="T428" s="141" t="s">
        <v>1547</v>
      </c>
      <c r="U428" s="164" t="s">
        <v>25</v>
      </c>
      <c r="V428" s="161" t="s">
        <v>1183</v>
      </c>
      <c r="W428" s="337">
        <v>0.05</v>
      </c>
      <c r="X428" s="165">
        <v>1</v>
      </c>
      <c r="Y428" s="85" t="s">
        <v>91</v>
      </c>
      <c r="Z428" s="169" t="s">
        <v>865</v>
      </c>
      <c r="AA428" s="149"/>
      <c r="AB428" s="341"/>
      <c r="AC428" s="140" t="s">
        <v>729</v>
      </c>
      <c r="AD428" s="335" t="s">
        <v>1184</v>
      </c>
      <c r="AE428" s="335" t="s">
        <v>1185</v>
      </c>
      <c r="AF428" s="169" t="s">
        <v>2276</v>
      </c>
      <c r="AG428" s="338" t="s">
        <v>126</v>
      </c>
      <c r="AH428" s="140" t="s">
        <v>1186</v>
      </c>
      <c r="AI428" s="339">
        <v>45293</v>
      </c>
      <c r="AJ428" s="298">
        <v>45657</v>
      </c>
      <c r="AK428" s="340">
        <v>364</v>
      </c>
      <c r="AL428" s="165">
        <v>1</v>
      </c>
      <c r="AM428" s="85" t="s">
        <v>1187</v>
      </c>
      <c r="AN428" s="140" t="s">
        <v>176</v>
      </c>
      <c r="AO428" s="140" t="s">
        <v>1080</v>
      </c>
      <c r="AP428" s="1249"/>
      <c r="AQ428" s="1250" t="s">
        <v>1188</v>
      </c>
    </row>
    <row r="429" spans="1:43" ht="60" customHeight="1" thickTop="1" thickBot="1">
      <c r="A429" s="1044" t="s">
        <v>1055</v>
      </c>
      <c r="B429" s="85"/>
      <c r="C429" s="85" t="s">
        <v>1056</v>
      </c>
      <c r="D429" s="85" t="s">
        <v>1057</v>
      </c>
      <c r="E429" s="85" t="s">
        <v>1473</v>
      </c>
      <c r="F429" s="85" t="s">
        <v>1058</v>
      </c>
      <c r="G429" s="85" t="s">
        <v>1059</v>
      </c>
      <c r="H429" s="85" t="s">
        <v>1060</v>
      </c>
      <c r="I429" s="85" t="s">
        <v>1061</v>
      </c>
      <c r="J429" s="85" t="s">
        <v>1062</v>
      </c>
      <c r="K429" s="85" t="s">
        <v>1063</v>
      </c>
      <c r="L429" s="85">
        <v>100</v>
      </c>
      <c r="M429" s="85" t="s">
        <v>91</v>
      </c>
      <c r="N429" s="85" t="s">
        <v>1064</v>
      </c>
      <c r="O429" s="85" t="s">
        <v>1065</v>
      </c>
      <c r="P429" s="85" t="s">
        <v>1066</v>
      </c>
      <c r="Q429" s="85" t="s">
        <v>1067</v>
      </c>
      <c r="R429" s="337">
        <v>1</v>
      </c>
      <c r="S429" s="85" t="s">
        <v>91</v>
      </c>
      <c r="T429" s="141" t="s">
        <v>1548</v>
      </c>
      <c r="U429" s="164" t="s">
        <v>25</v>
      </c>
      <c r="V429" s="161" t="s">
        <v>2533</v>
      </c>
      <c r="W429" s="337">
        <v>0.05</v>
      </c>
      <c r="X429" s="764">
        <v>4</v>
      </c>
      <c r="Y429" s="85" t="s">
        <v>2671</v>
      </c>
      <c r="Z429" s="169" t="s">
        <v>865</v>
      </c>
      <c r="AA429" s="149"/>
      <c r="AB429" s="341"/>
      <c r="AC429" s="140" t="s">
        <v>729</v>
      </c>
      <c r="AD429" s="335" t="s">
        <v>1184</v>
      </c>
      <c r="AE429" s="335" t="s">
        <v>1185</v>
      </c>
      <c r="AF429" s="169" t="s">
        <v>2277</v>
      </c>
      <c r="AG429" s="164" t="s">
        <v>126</v>
      </c>
      <c r="AH429" s="140" t="s">
        <v>1549</v>
      </c>
      <c r="AI429" s="170">
        <v>45293</v>
      </c>
      <c r="AJ429" s="170">
        <v>45657</v>
      </c>
      <c r="AK429" s="171">
        <v>364</v>
      </c>
      <c r="AL429" s="165">
        <v>1</v>
      </c>
      <c r="AM429" s="95" t="s">
        <v>128</v>
      </c>
      <c r="AN429" s="1251" t="s">
        <v>176</v>
      </c>
      <c r="AO429" s="335" t="s">
        <v>1550</v>
      </c>
      <c r="AP429" s="140"/>
      <c r="AQ429" s="1245" t="s">
        <v>1105</v>
      </c>
    </row>
    <row r="430" spans="1:43" ht="83.25" customHeight="1" thickTop="1" thickBot="1">
      <c r="A430" s="1044" t="s">
        <v>1055</v>
      </c>
      <c r="B430" s="85"/>
      <c r="C430" s="85" t="s">
        <v>1056</v>
      </c>
      <c r="D430" s="85" t="s">
        <v>1057</v>
      </c>
      <c r="E430" s="85" t="s">
        <v>1473</v>
      </c>
      <c r="F430" s="85" t="s">
        <v>1058</v>
      </c>
      <c r="G430" s="85" t="s">
        <v>1059</v>
      </c>
      <c r="H430" s="85" t="s">
        <v>1060</v>
      </c>
      <c r="I430" s="85" t="s">
        <v>1061</v>
      </c>
      <c r="J430" s="85" t="s">
        <v>1062</v>
      </c>
      <c r="K430" s="85" t="s">
        <v>1063</v>
      </c>
      <c r="L430" s="85">
        <v>100</v>
      </c>
      <c r="M430" s="85" t="s">
        <v>91</v>
      </c>
      <c r="N430" s="85" t="s">
        <v>1064</v>
      </c>
      <c r="O430" s="85" t="s">
        <v>1065</v>
      </c>
      <c r="P430" s="85" t="s">
        <v>1066</v>
      </c>
      <c r="Q430" s="85" t="s">
        <v>1067</v>
      </c>
      <c r="R430" s="337">
        <v>1</v>
      </c>
      <c r="S430" s="85" t="s">
        <v>91</v>
      </c>
      <c r="T430" s="141" t="s">
        <v>1551</v>
      </c>
      <c r="U430" s="164" t="s">
        <v>25</v>
      </c>
      <c r="V430" s="161" t="s">
        <v>2534</v>
      </c>
      <c r="W430" s="337">
        <v>0.1</v>
      </c>
      <c r="X430" s="165">
        <v>1</v>
      </c>
      <c r="Y430" s="85" t="s">
        <v>1070</v>
      </c>
      <c r="Z430" s="169" t="s">
        <v>865</v>
      </c>
      <c r="AA430" s="149"/>
      <c r="AB430" s="341"/>
      <c r="AC430" s="140" t="s">
        <v>729</v>
      </c>
      <c r="AD430" s="335" t="s">
        <v>1184</v>
      </c>
      <c r="AE430" s="335" t="s">
        <v>1185</v>
      </c>
      <c r="AF430" s="169" t="s">
        <v>2278</v>
      </c>
      <c r="AG430" s="164" t="s">
        <v>126</v>
      </c>
      <c r="AH430" s="140" t="s">
        <v>1552</v>
      </c>
      <c r="AI430" s="170">
        <v>45293</v>
      </c>
      <c r="AJ430" s="170">
        <v>45657</v>
      </c>
      <c r="AK430" s="171">
        <v>364</v>
      </c>
      <c r="AL430" s="165">
        <v>1</v>
      </c>
      <c r="AM430" s="95" t="s">
        <v>252</v>
      </c>
      <c r="AN430" s="335" t="s">
        <v>1098</v>
      </c>
      <c r="AO430" s="335" t="s">
        <v>1553</v>
      </c>
      <c r="AP430" s="335"/>
      <c r="AQ430" s="1181" t="s">
        <v>1554</v>
      </c>
    </row>
    <row r="431" spans="1:43" ht="60" customHeight="1" thickTop="1" thickBot="1">
      <c r="A431" s="1044" t="s">
        <v>1055</v>
      </c>
      <c r="B431" s="85"/>
      <c r="C431" s="85" t="s">
        <v>1056</v>
      </c>
      <c r="D431" s="85" t="s">
        <v>1057</v>
      </c>
      <c r="E431" s="85" t="s">
        <v>1473</v>
      </c>
      <c r="F431" s="85" t="s">
        <v>1058</v>
      </c>
      <c r="G431" s="85" t="s">
        <v>1059</v>
      </c>
      <c r="H431" s="85" t="s">
        <v>1060</v>
      </c>
      <c r="I431" s="85" t="s">
        <v>1061</v>
      </c>
      <c r="J431" s="85" t="s">
        <v>1062</v>
      </c>
      <c r="K431" s="85" t="s">
        <v>1063</v>
      </c>
      <c r="L431" s="85">
        <v>100</v>
      </c>
      <c r="M431" s="85" t="s">
        <v>91</v>
      </c>
      <c r="N431" s="85" t="s">
        <v>1064</v>
      </c>
      <c r="O431" s="85" t="s">
        <v>1065</v>
      </c>
      <c r="P431" s="85" t="s">
        <v>1066</v>
      </c>
      <c r="Q431" s="85" t="s">
        <v>1067</v>
      </c>
      <c r="R431" s="337">
        <v>1</v>
      </c>
      <c r="S431" s="85" t="s">
        <v>91</v>
      </c>
      <c r="T431" s="141" t="s">
        <v>1068</v>
      </c>
      <c r="U431" s="164" t="s">
        <v>25</v>
      </c>
      <c r="V431" s="161" t="s">
        <v>1069</v>
      </c>
      <c r="W431" s="337">
        <v>0.1</v>
      </c>
      <c r="X431" s="165">
        <v>1</v>
      </c>
      <c r="Y431" s="85" t="s">
        <v>1070</v>
      </c>
      <c r="Z431" s="169" t="s">
        <v>865</v>
      </c>
      <c r="AA431" s="294"/>
      <c r="AB431" s="294"/>
      <c r="AC431" s="335" t="s">
        <v>729</v>
      </c>
      <c r="AD431" s="335" t="s">
        <v>1071</v>
      </c>
      <c r="AE431" s="140" t="s">
        <v>1072</v>
      </c>
      <c r="AF431" s="169" t="s">
        <v>2279</v>
      </c>
      <c r="AG431" s="338" t="s">
        <v>126</v>
      </c>
      <c r="AH431" s="140" t="s">
        <v>1073</v>
      </c>
      <c r="AI431" s="339">
        <v>45293</v>
      </c>
      <c r="AJ431" s="298">
        <v>45293</v>
      </c>
      <c r="AK431" s="340">
        <v>364</v>
      </c>
      <c r="AL431" s="165">
        <v>1</v>
      </c>
      <c r="AM431" s="85" t="s">
        <v>128</v>
      </c>
      <c r="AN431" s="335" t="s">
        <v>1074</v>
      </c>
      <c r="AO431" s="335" t="s">
        <v>1075</v>
      </c>
      <c r="AP431" s="140"/>
      <c r="AQ431" s="1245" t="s">
        <v>1076</v>
      </c>
    </row>
    <row r="432" spans="1:43" ht="73.5" customHeight="1" thickTop="1" thickBot="1">
      <c r="A432" s="1044" t="s">
        <v>1055</v>
      </c>
      <c r="B432" s="85"/>
      <c r="C432" s="85" t="s">
        <v>1056</v>
      </c>
      <c r="D432" s="85" t="s">
        <v>1057</v>
      </c>
      <c r="E432" s="85" t="s">
        <v>1473</v>
      </c>
      <c r="F432" s="85" t="s">
        <v>1058</v>
      </c>
      <c r="G432" s="85" t="s">
        <v>1059</v>
      </c>
      <c r="H432" s="85" t="s">
        <v>1060</v>
      </c>
      <c r="I432" s="85" t="s">
        <v>1061</v>
      </c>
      <c r="J432" s="85" t="s">
        <v>1062</v>
      </c>
      <c r="K432" s="85" t="s">
        <v>1063</v>
      </c>
      <c r="L432" s="85">
        <v>100</v>
      </c>
      <c r="M432" s="85" t="s">
        <v>91</v>
      </c>
      <c r="N432" s="85" t="s">
        <v>1064</v>
      </c>
      <c r="O432" s="85" t="s">
        <v>1065</v>
      </c>
      <c r="P432" s="85" t="s">
        <v>1066</v>
      </c>
      <c r="Q432" s="85" t="s">
        <v>1067</v>
      </c>
      <c r="R432" s="337">
        <v>1</v>
      </c>
      <c r="S432" s="85" t="s">
        <v>91</v>
      </c>
      <c r="T432" s="141" t="s">
        <v>1077</v>
      </c>
      <c r="U432" s="141" t="s">
        <v>25</v>
      </c>
      <c r="V432" s="161" t="s">
        <v>1078</v>
      </c>
      <c r="W432" s="337">
        <v>0.05</v>
      </c>
      <c r="X432" s="169">
        <v>1</v>
      </c>
      <c r="Y432" s="169" t="s">
        <v>122</v>
      </c>
      <c r="Z432" s="169" t="s">
        <v>124</v>
      </c>
      <c r="AA432" s="294"/>
      <c r="AB432" s="294"/>
      <c r="AC432" s="335" t="s">
        <v>729</v>
      </c>
      <c r="AD432" s="335" t="s">
        <v>1071</v>
      </c>
      <c r="AE432" s="140" t="s">
        <v>1072</v>
      </c>
      <c r="AF432" s="169" t="s">
        <v>2280</v>
      </c>
      <c r="AG432" s="338" t="s">
        <v>126</v>
      </c>
      <c r="AH432" s="140" t="s">
        <v>1079</v>
      </c>
      <c r="AI432" s="339">
        <v>45568</v>
      </c>
      <c r="AJ432" s="298">
        <v>45628</v>
      </c>
      <c r="AK432" s="340">
        <v>60</v>
      </c>
      <c r="AL432" s="165">
        <v>1</v>
      </c>
      <c r="AM432" s="85" t="s">
        <v>128</v>
      </c>
      <c r="AN432" s="335" t="s">
        <v>176</v>
      </c>
      <c r="AO432" s="335" t="s">
        <v>1080</v>
      </c>
      <c r="AP432" s="140"/>
      <c r="AQ432" s="1181" t="s">
        <v>1081</v>
      </c>
    </row>
    <row r="433" spans="1:43" ht="55.5" thickTop="1" thickBot="1">
      <c r="A433" s="1063" t="s">
        <v>1055</v>
      </c>
      <c r="B433" s="977"/>
      <c r="C433" s="977" t="s">
        <v>1056</v>
      </c>
      <c r="D433" s="977" t="s">
        <v>1057</v>
      </c>
      <c r="E433" s="977" t="s">
        <v>1473</v>
      </c>
      <c r="F433" s="977" t="s">
        <v>1058</v>
      </c>
      <c r="G433" s="977" t="s">
        <v>1059</v>
      </c>
      <c r="H433" s="977" t="s">
        <v>1060</v>
      </c>
      <c r="I433" s="977" t="s">
        <v>1061</v>
      </c>
      <c r="J433" s="977" t="s">
        <v>1062</v>
      </c>
      <c r="K433" s="977" t="s">
        <v>1063</v>
      </c>
      <c r="L433" s="977">
        <v>100</v>
      </c>
      <c r="M433" s="977" t="s">
        <v>91</v>
      </c>
      <c r="N433" s="977" t="s">
        <v>1064</v>
      </c>
      <c r="O433" s="977" t="s">
        <v>1065</v>
      </c>
      <c r="P433" s="977" t="s">
        <v>1066</v>
      </c>
      <c r="Q433" s="977" t="s">
        <v>1067</v>
      </c>
      <c r="R433" s="343">
        <v>1</v>
      </c>
      <c r="S433" s="977" t="s">
        <v>91</v>
      </c>
      <c r="T433" s="176" t="s">
        <v>1082</v>
      </c>
      <c r="U433" s="342" t="s">
        <v>25</v>
      </c>
      <c r="V433" s="779" t="s">
        <v>1083</v>
      </c>
      <c r="W433" s="343">
        <v>0.1</v>
      </c>
      <c r="X433" s="994">
        <v>4</v>
      </c>
      <c r="Y433" s="936" t="s">
        <v>122</v>
      </c>
      <c r="Z433" s="936" t="s">
        <v>1084</v>
      </c>
      <c r="AA433" s="344"/>
      <c r="AB433" s="345"/>
      <c r="AC433" s="346" t="s">
        <v>729</v>
      </c>
      <c r="AD433" s="346" t="s">
        <v>1071</v>
      </c>
      <c r="AE433" s="995" t="s">
        <v>1072</v>
      </c>
      <c r="AF433" s="936" t="s">
        <v>2281</v>
      </c>
      <c r="AG433" s="342" t="s">
        <v>126</v>
      </c>
      <c r="AH433" s="1020" t="s">
        <v>1085</v>
      </c>
      <c r="AI433" s="347">
        <v>45293</v>
      </c>
      <c r="AJ433" s="348">
        <v>45657</v>
      </c>
      <c r="AK433" s="349">
        <v>364</v>
      </c>
      <c r="AL433" s="869">
        <v>1</v>
      </c>
      <c r="AM433" s="977" t="s">
        <v>128</v>
      </c>
      <c r="AN433" s="346" t="s">
        <v>153</v>
      </c>
      <c r="AO433" s="346" t="s">
        <v>1086</v>
      </c>
      <c r="AP433" s="1020"/>
      <c r="AQ433" s="1252" t="s">
        <v>1087</v>
      </c>
    </row>
    <row r="434" spans="1:43" ht="55.5" thickTop="1" thickBot="1">
      <c r="A434" s="1044" t="s">
        <v>1055</v>
      </c>
      <c r="B434" s="85"/>
      <c r="C434" s="85" t="s">
        <v>1056</v>
      </c>
      <c r="D434" s="85" t="s">
        <v>1057</v>
      </c>
      <c r="E434" s="85" t="s">
        <v>1473</v>
      </c>
      <c r="F434" s="85" t="s">
        <v>1058</v>
      </c>
      <c r="G434" s="85" t="s">
        <v>1059</v>
      </c>
      <c r="H434" s="85" t="s">
        <v>1060</v>
      </c>
      <c r="I434" s="85" t="s">
        <v>1061</v>
      </c>
      <c r="J434" s="85" t="s">
        <v>1062</v>
      </c>
      <c r="K434" s="85" t="s">
        <v>1063</v>
      </c>
      <c r="L434" s="85">
        <v>100</v>
      </c>
      <c r="M434" s="85" t="s">
        <v>91</v>
      </c>
      <c r="N434" s="85" t="s">
        <v>1064</v>
      </c>
      <c r="O434" s="85" t="s">
        <v>1065</v>
      </c>
      <c r="P434" s="85" t="s">
        <v>1088</v>
      </c>
      <c r="Q434" s="85" t="s">
        <v>1089</v>
      </c>
      <c r="R434" s="337">
        <v>1</v>
      </c>
      <c r="S434" s="85" t="s">
        <v>91</v>
      </c>
      <c r="T434" s="212" t="s">
        <v>1090</v>
      </c>
      <c r="U434" s="164" t="s">
        <v>25</v>
      </c>
      <c r="V434" s="161" t="s">
        <v>1091</v>
      </c>
      <c r="W434" s="337">
        <v>0.1</v>
      </c>
      <c r="X434" s="745">
        <v>4</v>
      </c>
      <c r="Y434" s="85" t="s">
        <v>122</v>
      </c>
      <c r="Z434" s="936" t="s">
        <v>1084</v>
      </c>
      <c r="AA434" s="149"/>
      <c r="AB434" s="341"/>
      <c r="AC434" s="335" t="s">
        <v>729</v>
      </c>
      <c r="AD434" s="335" t="s">
        <v>1071</v>
      </c>
      <c r="AE434" s="140" t="s">
        <v>1072</v>
      </c>
      <c r="AF434" s="169" t="s">
        <v>2282</v>
      </c>
      <c r="AG434" s="164" t="s">
        <v>126</v>
      </c>
      <c r="AH434" s="140" t="s">
        <v>1092</v>
      </c>
      <c r="AI434" s="170">
        <v>45293</v>
      </c>
      <c r="AJ434" s="232">
        <v>45657</v>
      </c>
      <c r="AK434" s="171">
        <v>364</v>
      </c>
      <c r="AL434" s="165">
        <v>1</v>
      </c>
      <c r="AM434" s="95" t="s">
        <v>128</v>
      </c>
      <c r="AN434" s="140" t="s">
        <v>176</v>
      </c>
      <c r="AO434" s="140" t="s">
        <v>1093</v>
      </c>
      <c r="AP434" s="140"/>
      <c r="AQ434" s="1245" t="s">
        <v>1094</v>
      </c>
    </row>
    <row r="435" spans="1:43" ht="126" customHeight="1" thickTop="1" thickBot="1">
      <c r="A435" s="1044" t="s">
        <v>1055</v>
      </c>
      <c r="B435" s="85"/>
      <c r="C435" s="85" t="s">
        <v>1056</v>
      </c>
      <c r="D435" s="85" t="s">
        <v>1057</v>
      </c>
      <c r="E435" s="85" t="s">
        <v>1473</v>
      </c>
      <c r="F435" s="85" t="s">
        <v>1058</v>
      </c>
      <c r="G435" s="85" t="s">
        <v>1059</v>
      </c>
      <c r="H435" s="85" t="s">
        <v>1060</v>
      </c>
      <c r="I435" s="85" t="s">
        <v>1061</v>
      </c>
      <c r="J435" s="85" t="s">
        <v>1062</v>
      </c>
      <c r="K435" s="85" t="s">
        <v>1063</v>
      </c>
      <c r="L435" s="85">
        <v>100</v>
      </c>
      <c r="M435" s="85" t="s">
        <v>91</v>
      </c>
      <c r="N435" s="85" t="s">
        <v>1064</v>
      </c>
      <c r="O435" s="85" t="s">
        <v>1065</v>
      </c>
      <c r="P435" s="85" t="s">
        <v>1088</v>
      </c>
      <c r="Q435" s="85" t="s">
        <v>1089</v>
      </c>
      <c r="R435" s="337">
        <v>1</v>
      </c>
      <c r="S435" s="85" t="s">
        <v>91</v>
      </c>
      <c r="T435" s="146" t="s">
        <v>1095</v>
      </c>
      <c r="U435" s="164" t="s">
        <v>25</v>
      </c>
      <c r="V435" s="161" t="s">
        <v>1096</v>
      </c>
      <c r="W435" s="337">
        <v>0.1</v>
      </c>
      <c r="X435" s="747">
        <v>1</v>
      </c>
      <c r="Y435" s="85" t="s">
        <v>1070</v>
      </c>
      <c r="Z435" s="169" t="s">
        <v>1084</v>
      </c>
      <c r="AA435" s="149"/>
      <c r="AB435" s="341"/>
      <c r="AC435" s="335" t="s">
        <v>729</v>
      </c>
      <c r="AD435" s="335" t="s">
        <v>1071</v>
      </c>
      <c r="AE435" s="140" t="s">
        <v>1072</v>
      </c>
      <c r="AF435" s="169" t="s">
        <v>2283</v>
      </c>
      <c r="AG435" s="164" t="s">
        <v>126</v>
      </c>
      <c r="AH435" s="140" t="s">
        <v>1097</v>
      </c>
      <c r="AI435" s="170">
        <v>45293</v>
      </c>
      <c r="AJ435" s="170">
        <v>45657</v>
      </c>
      <c r="AK435" s="171">
        <v>364</v>
      </c>
      <c r="AL435" s="165">
        <v>1</v>
      </c>
      <c r="AM435" s="95" t="s">
        <v>252</v>
      </c>
      <c r="AN435" s="140" t="s">
        <v>1098</v>
      </c>
      <c r="AO435" s="140" t="s">
        <v>1099</v>
      </c>
      <c r="AP435" s="140"/>
      <c r="AQ435" s="1245" t="s">
        <v>1100</v>
      </c>
    </row>
    <row r="436" spans="1:43" ht="99" customHeight="1" thickTop="1" thickBot="1">
      <c r="A436" s="1044" t="s">
        <v>1055</v>
      </c>
      <c r="B436" s="85"/>
      <c r="C436" s="85" t="s">
        <v>1056</v>
      </c>
      <c r="D436" s="85" t="s">
        <v>1057</v>
      </c>
      <c r="E436" s="85" t="s">
        <v>1473</v>
      </c>
      <c r="F436" s="85" t="s">
        <v>1058</v>
      </c>
      <c r="G436" s="85" t="s">
        <v>1059</v>
      </c>
      <c r="H436" s="85" t="s">
        <v>1060</v>
      </c>
      <c r="I436" s="85" t="s">
        <v>1061</v>
      </c>
      <c r="J436" s="85" t="s">
        <v>1062</v>
      </c>
      <c r="K436" s="85" t="s">
        <v>1063</v>
      </c>
      <c r="L436" s="85">
        <v>100</v>
      </c>
      <c r="M436" s="85" t="s">
        <v>91</v>
      </c>
      <c r="N436" s="85" t="s">
        <v>1064</v>
      </c>
      <c r="O436" s="85" t="s">
        <v>1065</v>
      </c>
      <c r="P436" s="85" t="s">
        <v>1088</v>
      </c>
      <c r="Q436" s="85" t="s">
        <v>1101</v>
      </c>
      <c r="R436" s="337">
        <v>1</v>
      </c>
      <c r="S436" s="85" t="s">
        <v>91</v>
      </c>
      <c r="T436" s="146" t="s">
        <v>1102</v>
      </c>
      <c r="U436" s="164" t="s">
        <v>25</v>
      </c>
      <c r="V436" s="161" t="s">
        <v>2652</v>
      </c>
      <c r="W436" s="337">
        <v>0.1</v>
      </c>
      <c r="X436" s="162">
        <v>1</v>
      </c>
      <c r="Y436" s="85" t="s">
        <v>1103</v>
      </c>
      <c r="Z436" s="169" t="s">
        <v>1084</v>
      </c>
      <c r="AA436" s="149"/>
      <c r="AB436" s="341"/>
      <c r="AC436" s="335" t="s">
        <v>729</v>
      </c>
      <c r="AD436" s="335" t="s">
        <v>1071</v>
      </c>
      <c r="AE436" s="140" t="s">
        <v>1072</v>
      </c>
      <c r="AF436" s="169" t="s">
        <v>2284</v>
      </c>
      <c r="AG436" s="164" t="s">
        <v>126</v>
      </c>
      <c r="AH436" s="147" t="s">
        <v>1104</v>
      </c>
      <c r="AI436" s="170">
        <v>45293</v>
      </c>
      <c r="AJ436" s="170">
        <v>45657</v>
      </c>
      <c r="AK436" s="171">
        <v>364</v>
      </c>
      <c r="AL436" s="165">
        <v>1</v>
      </c>
      <c r="AM436" s="95" t="s">
        <v>252</v>
      </c>
      <c r="AN436" s="140" t="s">
        <v>1074</v>
      </c>
      <c r="AO436" s="140" t="s">
        <v>1075</v>
      </c>
      <c r="AP436" s="140"/>
      <c r="AQ436" s="1245" t="s">
        <v>1105</v>
      </c>
    </row>
    <row r="437" spans="1:43" ht="101.25" customHeight="1" thickTop="1">
      <c r="A437" s="1398" t="s">
        <v>446</v>
      </c>
      <c r="B437" s="1401" t="s">
        <v>2055</v>
      </c>
      <c r="C437" s="1401" t="s">
        <v>1059</v>
      </c>
      <c r="D437" s="1401" t="s">
        <v>1057</v>
      </c>
      <c r="E437" s="1401" t="s">
        <v>2056</v>
      </c>
      <c r="F437" s="1401" t="s">
        <v>1058</v>
      </c>
      <c r="G437" s="1401" t="s">
        <v>1059</v>
      </c>
      <c r="H437" s="1401" t="s">
        <v>1060</v>
      </c>
      <c r="I437" s="1404" t="s">
        <v>1061</v>
      </c>
      <c r="J437" s="1401" t="s">
        <v>1062</v>
      </c>
      <c r="K437" s="1401" t="s">
        <v>2057</v>
      </c>
      <c r="L437" s="1401">
        <v>100</v>
      </c>
      <c r="M437" s="1401" t="s">
        <v>91</v>
      </c>
      <c r="N437" s="1362" t="s">
        <v>2058</v>
      </c>
      <c r="O437" s="1401" t="s">
        <v>1109</v>
      </c>
      <c r="P437" s="1401" t="s">
        <v>1110</v>
      </c>
      <c r="Q437" s="1401" t="s">
        <v>1111</v>
      </c>
      <c r="R437" s="1407">
        <v>1</v>
      </c>
      <c r="S437" s="1401" t="s">
        <v>91</v>
      </c>
      <c r="T437" s="1410" t="s">
        <v>1112</v>
      </c>
      <c r="U437" s="1413" t="s">
        <v>25</v>
      </c>
      <c r="V437" s="1416" t="s">
        <v>1113</v>
      </c>
      <c r="W437" s="1419">
        <v>0.02</v>
      </c>
      <c r="X437" s="1422">
        <v>2</v>
      </c>
      <c r="Y437" s="1425" t="s">
        <v>473</v>
      </c>
      <c r="Z437" s="1362" t="s">
        <v>267</v>
      </c>
      <c r="AA437" s="1428"/>
      <c r="AB437" s="1428" t="s">
        <v>2059</v>
      </c>
      <c r="AC437" s="1362" t="s">
        <v>654</v>
      </c>
      <c r="AD437" s="1386" t="s">
        <v>2535</v>
      </c>
      <c r="AE437" s="1386" t="s">
        <v>461</v>
      </c>
      <c r="AF437" s="870" t="s">
        <v>2285</v>
      </c>
      <c r="AG437" s="882" t="s">
        <v>126</v>
      </c>
      <c r="AH437" s="54" t="s">
        <v>2536</v>
      </c>
      <c r="AI437" s="631">
        <v>45323</v>
      </c>
      <c r="AJ437" s="631">
        <v>45382</v>
      </c>
      <c r="AK437" s="988">
        <f t="shared" ref="AK437:AK450" si="21">AJ437-AI437</f>
        <v>59</v>
      </c>
      <c r="AL437" s="632">
        <v>0.15</v>
      </c>
      <c r="AM437" s="633" t="s">
        <v>128</v>
      </c>
      <c r="AN437" s="1253" t="s">
        <v>2537</v>
      </c>
      <c r="AO437" s="1253" t="s">
        <v>1114</v>
      </c>
      <c r="AP437" s="1253"/>
      <c r="AQ437" s="1254"/>
    </row>
    <row r="438" spans="1:43" ht="89.25" customHeight="1">
      <c r="A438" s="1399"/>
      <c r="B438" s="1402"/>
      <c r="C438" s="1402"/>
      <c r="D438" s="1402"/>
      <c r="E438" s="1402"/>
      <c r="F438" s="1402"/>
      <c r="G438" s="1402"/>
      <c r="H438" s="1402"/>
      <c r="I438" s="1405"/>
      <c r="J438" s="1402"/>
      <c r="K438" s="1402"/>
      <c r="L438" s="1402"/>
      <c r="M438" s="1402"/>
      <c r="N438" s="1385"/>
      <c r="O438" s="1402"/>
      <c r="P438" s="1402"/>
      <c r="Q438" s="1402"/>
      <c r="R438" s="1408"/>
      <c r="S438" s="1402"/>
      <c r="T438" s="1411"/>
      <c r="U438" s="1414"/>
      <c r="V438" s="1417"/>
      <c r="W438" s="1420"/>
      <c r="X438" s="1423"/>
      <c r="Y438" s="1426"/>
      <c r="Z438" s="1385"/>
      <c r="AA438" s="1429"/>
      <c r="AB438" s="1429"/>
      <c r="AC438" s="1385"/>
      <c r="AD438" s="1387"/>
      <c r="AE438" s="1387"/>
      <c r="AF438" s="877" t="s">
        <v>2286</v>
      </c>
      <c r="AG438" s="883" t="s">
        <v>126</v>
      </c>
      <c r="AH438" s="59" t="s">
        <v>2060</v>
      </c>
      <c r="AI438" s="634">
        <v>45383</v>
      </c>
      <c r="AJ438" s="634">
        <v>45442</v>
      </c>
      <c r="AK438" s="115">
        <f t="shared" si="21"/>
        <v>59</v>
      </c>
      <c r="AL438" s="635">
        <v>0.1</v>
      </c>
      <c r="AM438" s="636" t="s">
        <v>128</v>
      </c>
      <c r="AN438" s="1255" t="s">
        <v>2537</v>
      </c>
      <c r="AO438" s="1255" t="s">
        <v>1114</v>
      </c>
      <c r="AP438" s="1255"/>
      <c r="AQ438" s="1256"/>
    </row>
    <row r="439" spans="1:43" ht="61.5" customHeight="1">
      <c r="A439" s="1399"/>
      <c r="B439" s="1402"/>
      <c r="C439" s="1402"/>
      <c r="D439" s="1402"/>
      <c r="E439" s="1402"/>
      <c r="F439" s="1402"/>
      <c r="G439" s="1402"/>
      <c r="H439" s="1402"/>
      <c r="I439" s="1405"/>
      <c r="J439" s="1402"/>
      <c r="K439" s="1402"/>
      <c r="L439" s="1402"/>
      <c r="M439" s="1402"/>
      <c r="N439" s="1385"/>
      <c r="O439" s="1402"/>
      <c r="P439" s="1402"/>
      <c r="Q439" s="1402"/>
      <c r="R439" s="1408"/>
      <c r="S439" s="1402"/>
      <c r="T439" s="1411"/>
      <c r="U439" s="1414"/>
      <c r="V439" s="1417"/>
      <c r="W439" s="1420"/>
      <c r="X439" s="1423"/>
      <c r="Y439" s="1426"/>
      <c r="Z439" s="1385"/>
      <c r="AA439" s="1429"/>
      <c r="AB439" s="1429"/>
      <c r="AC439" s="1385"/>
      <c r="AD439" s="1387"/>
      <c r="AE439" s="1387"/>
      <c r="AF439" s="877" t="s">
        <v>2287</v>
      </c>
      <c r="AG439" s="883" t="s">
        <v>126</v>
      </c>
      <c r="AH439" s="59" t="s">
        <v>2695</v>
      </c>
      <c r="AI439" s="634">
        <v>45474</v>
      </c>
      <c r="AJ439" s="634">
        <v>45565</v>
      </c>
      <c r="AK439" s="115">
        <f t="shared" si="21"/>
        <v>91</v>
      </c>
      <c r="AL439" s="635">
        <v>0.15</v>
      </c>
      <c r="AM439" s="636" t="s">
        <v>128</v>
      </c>
      <c r="AN439" s="1255" t="s">
        <v>2537</v>
      </c>
      <c r="AO439" s="1255" t="s">
        <v>1114</v>
      </c>
      <c r="AP439" s="1255"/>
      <c r="AQ439" s="1256"/>
    </row>
    <row r="440" spans="1:43" ht="46.5" customHeight="1">
      <c r="A440" s="1399"/>
      <c r="B440" s="1402"/>
      <c r="C440" s="1402"/>
      <c r="D440" s="1402"/>
      <c r="E440" s="1402"/>
      <c r="F440" s="1402"/>
      <c r="G440" s="1402"/>
      <c r="H440" s="1402"/>
      <c r="I440" s="1405"/>
      <c r="J440" s="1402"/>
      <c r="K440" s="1402"/>
      <c r="L440" s="1402"/>
      <c r="M440" s="1402"/>
      <c r="N440" s="1385"/>
      <c r="O440" s="1402"/>
      <c r="P440" s="1402"/>
      <c r="Q440" s="1402"/>
      <c r="R440" s="1408"/>
      <c r="S440" s="1402"/>
      <c r="T440" s="1411"/>
      <c r="U440" s="1414"/>
      <c r="V440" s="1417"/>
      <c r="W440" s="1420"/>
      <c r="X440" s="1423"/>
      <c r="Y440" s="1426"/>
      <c r="Z440" s="1385"/>
      <c r="AA440" s="1429"/>
      <c r="AB440" s="1429"/>
      <c r="AC440" s="1385"/>
      <c r="AD440" s="1387"/>
      <c r="AE440" s="1387"/>
      <c r="AF440" s="877" t="s">
        <v>2288</v>
      </c>
      <c r="AG440" s="883" t="s">
        <v>126</v>
      </c>
      <c r="AH440" s="59" t="s">
        <v>2696</v>
      </c>
      <c r="AI440" s="634">
        <v>45566</v>
      </c>
      <c r="AJ440" s="634">
        <v>45641</v>
      </c>
      <c r="AK440" s="115">
        <f t="shared" si="21"/>
        <v>75</v>
      </c>
      <c r="AL440" s="635">
        <v>0.15</v>
      </c>
      <c r="AM440" s="636" t="s">
        <v>128</v>
      </c>
      <c r="AN440" s="1255" t="s">
        <v>2537</v>
      </c>
      <c r="AO440" s="1255" t="s">
        <v>1114</v>
      </c>
      <c r="AP440" s="1255"/>
      <c r="AQ440" s="1256"/>
    </row>
    <row r="441" spans="1:43" ht="40.5">
      <c r="A441" s="1399"/>
      <c r="B441" s="1402"/>
      <c r="C441" s="1402"/>
      <c r="D441" s="1402"/>
      <c r="E441" s="1402"/>
      <c r="F441" s="1402"/>
      <c r="G441" s="1402"/>
      <c r="H441" s="1402"/>
      <c r="I441" s="1405"/>
      <c r="J441" s="1402"/>
      <c r="K441" s="1402"/>
      <c r="L441" s="1402"/>
      <c r="M441" s="1402"/>
      <c r="N441" s="1385"/>
      <c r="O441" s="1402"/>
      <c r="P441" s="1402"/>
      <c r="Q441" s="1402"/>
      <c r="R441" s="1408"/>
      <c r="S441" s="1402"/>
      <c r="T441" s="1411"/>
      <c r="U441" s="1414"/>
      <c r="V441" s="1417"/>
      <c r="W441" s="1420"/>
      <c r="X441" s="1423"/>
      <c r="Y441" s="1426"/>
      <c r="Z441" s="1385"/>
      <c r="AA441" s="1429"/>
      <c r="AB441" s="1429"/>
      <c r="AC441" s="1385"/>
      <c r="AD441" s="1387"/>
      <c r="AE441" s="1387"/>
      <c r="AF441" s="877" t="s">
        <v>2289</v>
      </c>
      <c r="AG441" s="883" t="s">
        <v>126</v>
      </c>
      <c r="AH441" s="59" t="s">
        <v>2538</v>
      </c>
      <c r="AI441" s="634">
        <v>45352</v>
      </c>
      <c r="AJ441" s="634">
        <v>45442</v>
      </c>
      <c r="AK441" s="115">
        <f t="shared" si="21"/>
        <v>90</v>
      </c>
      <c r="AL441" s="635">
        <v>0.15</v>
      </c>
      <c r="AM441" s="636" t="s">
        <v>128</v>
      </c>
      <c r="AN441" s="1255" t="s">
        <v>2537</v>
      </c>
      <c r="AO441" s="1255" t="s">
        <v>1114</v>
      </c>
      <c r="AP441" s="1255"/>
      <c r="AQ441" s="1256"/>
    </row>
    <row r="442" spans="1:43" ht="102.75" customHeight="1">
      <c r="A442" s="1399"/>
      <c r="B442" s="1402"/>
      <c r="C442" s="1402"/>
      <c r="D442" s="1402"/>
      <c r="E442" s="1402"/>
      <c r="F442" s="1402"/>
      <c r="G442" s="1402"/>
      <c r="H442" s="1402"/>
      <c r="I442" s="1405"/>
      <c r="J442" s="1402"/>
      <c r="K442" s="1402"/>
      <c r="L442" s="1402"/>
      <c r="M442" s="1402"/>
      <c r="N442" s="1385"/>
      <c r="O442" s="1402"/>
      <c r="P442" s="1402"/>
      <c r="Q442" s="1402"/>
      <c r="R442" s="1408"/>
      <c r="S442" s="1402"/>
      <c r="T442" s="1411"/>
      <c r="U442" s="1414"/>
      <c r="V442" s="1417"/>
      <c r="W442" s="1420"/>
      <c r="X442" s="1423"/>
      <c r="Y442" s="1426"/>
      <c r="Z442" s="1385"/>
      <c r="AA442" s="1429"/>
      <c r="AB442" s="1429"/>
      <c r="AC442" s="1385"/>
      <c r="AD442" s="1387"/>
      <c r="AE442" s="1387"/>
      <c r="AF442" s="877" t="s">
        <v>2290</v>
      </c>
      <c r="AG442" s="883" t="s">
        <v>126</v>
      </c>
      <c r="AH442" s="59" t="s">
        <v>2539</v>
      </c>
      <c r="AI442" s="634">
        <v>45474</v>
      </c>
      <c r="AJ442" s="634">
        <v>45535</v>
      </c>
      <c r="AK442" s="115">
        <f t="shared" si="21"/>
        <v>61</v>
      </c>
      <c r="AL442" s="635">
        <v>0.15</v>
      </c>
      <c r="AM442" s="636" t="s">
        <v>128</v>
      </c>
      <c r="AN442" s="1255" t="s">
        <v>2537</v>
      </c>
      <c r="AO442" s="1255" t="s">
        <v>1114</v>
      </c>
      <c r="AP442" s="1255"/>
      <c r="AQ442" s="1256"/>
    </row>
    <row r="443" spans="1:43" ht="84.75" customHeight="1" thickBot="1">
      <c r="A443" s="1400"/>
      <c r="B443" s="1403"/>
      <c r="C443" s="1403"/>
      <c r="D443" s="1403"/>
      <c r="E443" s="1403"/>
      <c r="F443" s="1403"/>
      <c r="G443" s="1403"/>
      <c r="H443" s="1403"/>
      <c r="I443" s="1406"/>
      <c r="J443" s="1403"/>
      <c r="K443" s="1403"/>
      <c r="L443" s="1403"/>
      <c r="M443" s="1403"/>
      <c r="N443" s="1363"/>
      <c r="O443" s="1403"/>
      <c r="P443" s="1403"/>
      <c r="Q443" s="1403"/>
      <c r="R443" s="1409"/>
      <c r="S443" s="1403"/>
      <c r="T443" s="1412"/>
      <c r="U443" s="1415"/>
      <c r="V443" s="1418"/>
      <c r="W443" s="1421"/>
      <c r="X443" s="1424"/>
      <c r="Y443" s="1427"/>
      <c r="Z443" s="1363"/>
      <c r="AA443" s="1430"/>
      <c r="AB443" s="1430"/>
      <c r="AC443" s="1363"/>
      <c r="AD443" s="1379"/>
      <c r="AE443" s="1379"/>
      <c r="AF443" s="871" t="s">
        <v>2291</v>
      </c>
      <c r="AG443" s="884" t="s">
        <v>126</v>
      </c>
      <c r="AH443" s="1032" t="s">
        <v>2061</v>
      </c>
      <c r="AI443" s="637">
        <v>45536</v>
      </c>
      <c r="AJ443" s="637">
        <v>45641</v>
      </c>
      <c r="AK443" s="990">
        <f t="shared" si="21"/>
        <v>105</v>
      </c>
      <c r="AL443" s="638">
        <v>0.15</v>
      </c>
      <c r="AM443" s="639" t="s">
        <v>128</v>
      </c>
      <c r="AN443" s="1257" t="s">
        <v>2537</v>
      </c>
      <c r="AO443" s="1257" t="s">
        <v>1114</v>
      </c>
      <c r="AP443" s="1257"/>
      <c r="AQ443" s="1258"/>
    </row>
    <row r="444" spans="1:43" ht="66.75" customHeight="1" thickTop="1">
      <c r="A444" s="1398" t="s">
        <v>446</v>
      </c>
      <c r="B444" s="1401" t="s">
        <v>2055</v>
      </c>
      <c r="C444" s="1401" t="s">
        <v>1059</v>
      </c>
      <c r="D444" s="1401" t="s">
        <v>1057</v>
      </c>
      <c r="E444" s="1401" t="s">
        <v>2056</v>
      </c>
      <c r="F444" s="1401" t="s">
        <v>1058</v>
      </c>
      <c r="G444" s="1401" t="s">
        <v>1059</v>
      </c>
      <c r="H444" s="1401" t="s">
        <v>1060</v>
      </c>
      <c r="I444" s="1404" t="s">
        <v>1061</v>
      </c>
      <c r="J444" s="1401" t="s">
        <v>1062</v>
      </c>
      <c r="K444" s="1401" t="s">
        <v>2057</v>
      </c>
      <c r="L444" s="1401">
        <v>100</v>
      </c>
      <c r="M444" s="1401" t="s">
        <v>91</v>
      </c>
      <c r="N444" s="1362" t="s">
        <v>2058</v>
      </c>
      <c r="O444" s="1401" t="s">
        <v>1109</v>
      </c>
      <c r="P444" s="1401" t="s">
        <v>1110</v>
      </c>
      <c r="Q444" s="1401" t="s">
        <v>1111</v>
      </c>
      <c r="R444" s="1407">
        <v>1</v>
      </c>
      <c r="S444" s="1401" t="s">
        <v>91</v>
      </c>
      <c r="T444" s="1410" t="s">
        <v>1115</v>
      </c>
      <c r="U444" s="1434" t="s">
        <v>25</v>
      </c>
      <c r="V444" s="1924" t="s">
        <v>2540</v>
      </c>
      <c r="W444" s="1434">
        <v>0.03</v>
      </c>
      <c r="X444" s="1422">
        <v>1</v>
      </c>
      <c r="Y444" s="1434" t="s">
        <v>473</v>
      </c>
      <c r="Z444" s="1434" t="s">
        <v>267</v>
      </c>
      <c r="AA444" s="1434"/>
      <c r="AB444" s="1372"/>
      <c r="AC444" s="1372" t="s">
        <v>729</v>
      </c>
      <c r="AD444" s="1372" t="s">
        <v>2541</v>
      </c>
      <c r="AE444" s="1372" t="s">
        <v>461</v>
      </c>
      <c r="AF444" s="874" t="s">
        <v>2292</v>
      </c>
      <c r="AG444" s="882" t="s">
        <v>126</v>
      </c>
      <c r="AH444" s="1116" t="s">
        <v>2062</v>
      </c>
      <c r="AI444" s="631">
        <v>45306</v>
      </c>
      <c r="AJ444" s="631">
        <v>45337</v>
      </c>
      <c r="AK444" s="988">
        <f t="shared" si="21"/>
        <v>31</v>
      </c>
      <c r="AL444" s="632">
        <v>0.25</v>
      </c>
      <c r="AM444" s="633" t="s">
        <v>128</v>
      </c>
      <c r="AN444" s="1253" t="s">
        <v>2537</v>
      </c>
      <c r="AO444" s="1253" t="s">
        <v>1114</v>
      </c>
      <c r="AP444" s="1253"/>
      <c r="AQ444" s="1254"/>
    </row>
    <row r="445" spans="1:43" ht="81" customHeight="1">
      <c r="A445" s="1399"/>
      <c r="B445" s="1402"/>
      <c r="C445" s="1402"/>
      <c r="D445" s="1402"/>
      <c r="E445" s="1402"/>
      <c r="F445" s="1402"/>
      <c r="G445" s="1402"/>
      <c r="H445" s="1402"/>
      <c r="I445" s="1405"/>
      <c r="J445" s="1402"/>
      <c r="K445" s="1402"/>
      <c r="L445" s="1402"/>
      <c r="M445" s="1402"/>
      <c r="N445" s="1385"/>
      <c r="O445" s="1402"/>
      <c r="P445" s="1402"/>
      <c r="Q445" s="1402"/>
      <c r="R445" s="1408"/>
      <c r="S445" s="1402"/>
      <c r="T445" s="1411"/>
      <c r="U445" s="1435"/>
      <c r="V445" s="1925"/>
      <c r="W445" s="1435"/>
      <c r="X445" s="1423"/>
      <c r="Y445" s="1435"/>
      <c r="Z445" s="1435"/>
      <c r="AA445" s="1435"/>
      <c r="AB445" s="1387"/>
      <c r="AC445" s="1387"/>
      <c r="AD445" s="1387"/>
      <c r="AE445" s="1387"/>
      <c r="AF445" s="878" t="s">
        <v>2293</v>
      </c>
      <c r="AG445" s="883" t="s">
        <v>126</v>
      </c>
      <c r="AH445" s="1117" t="s">
        <v>2063</v>
      </c>
      <c r="AI445" s="634">
        <v>45383</v>
      </c>
      <c r="AJ445" s="634">
        <v>45641</v>
      </c>
      <c r="AK445" s="115">
        <f t="shared" si="21"/>
        <v>258</v>
      </c>
      <c r="AL445" s="635">
        <v>0.25</v>
      </c>
      <c r="AM445" s="636" t="s">
        <v>128</v>
      </c>
      <c r="AN445" s="1255" t="s">
        <v>2537</v>
      </c>
      <c r="AO445" s="1255" t="s">
        <v>1114</v>
      </c>
      <c r="AP445" s="1255"/>
      <c r="AQ445" s="1256"/>
    </row>
    <row r="446" spans="1:43" ht="57" customHeight="1">
      <c r="A446" s="1399"/>
      <c r="B446" s="1402"/>
      <c r="C446" s="1402"/>
      <c r="D446" s="1402"/>
      <c r="E446" s="1402"/>
      <c r="F446" s="1402"/>
      <c r="G446" s="1402"/>
      <c r="H446" s="1402"/>
      <c r="I446" s="1405"/>
      <c r="J446" s="1402"/>
      <c r="K446" s="1402"/>
      <c r="L446" s="1402"/>
      <c r="M446" s="1402"/>
      <c r="N446" s="1385"/>
      <c r="O446" s="1402"/>
      <c r="P446" s="1402"/>
      <c r="Q446" s="1402"/>
      <c r="R446" s="1408"/>
      <c r="S446" s="1402"/>
      <c r="T446" s="1411"/>
      <c r="U446" s="1435"/>
      <c r="V446" s="1925"/>
      <c r="W446" s="1435"/>
      <c r="X446" s="1423"/>
      <c r="Y446" s="1435"/>
      <c r="Z446" s="1435"/>
      <c r="AA446" s="1435"/>
      <c r="AB446" s="1387"/>
      <c r="AC446" s="1387"/>
      <c r="AD446" s="1387"/>
      <c r="AE446" s="1387"/>
      <c r="AF446" s="878" t="s">
        <v>2294</v>
      </c>
      <c r="AG446" s="883" t="s">
        <v>126</v>
      </c>
      <c r="AH446" s="1117" t="s">
        <v>2064</v>
      </c>
      <c r="AI446" s="634">
        <v>45323</v>
      </c>
      <c r="AJ446" s="634">
        <v>45641</v>
      </c>
      <c r="AK446" s="115">
        <f t="shared" si="21"/>
        <v>318</v>
      </c>
      <c r="AL446" s="635">
        <v>0.25</v>
      </c>
      <c r="AM446" s="636" t="s">
        <v>128</v>
      </c>
      <c r="AN446" s="1255" t="s">
        <v>2537</v>
      </c>
      <c r="AO446" s="1255" t="s">
        <v>1114</v>
      </c>
      <c r="AP446" s="1255"/>
      <c r="AQ446" s="1256"/>
    </row>
    <row r="447" spans="1:43" ht="56.25" customHeight="1" thickBot="1">
      <c r="A447" s="1400"/>
      <c r="B447" s="1403"/>
      <c r="C447" s="1403"/>
      <c r="D447" s="1403"/>
      <c r="E447" s="1403"/>
      <c r="F447" s="1403"/>
      <c r="G447" s="1403"/>
      <c r="H447" s="1403"/>
      <c r="I447" s="1406"/>
      <c r="J447" s="1403"/>
      <c r="K447" s="1403"/>
      <c r="L447" s="1403"/>
      <c r="M447" s="1403"/>
      <c r="N447" s="1363"/>
      <c r="O447" s="1403"/>
      <c r="P447" s="1403"/>
      <c r="Q447" s="1403"/>
      <c r="R447" s="1409"/>
      <c r="S447" s="1403"/>
      <c r="T447" s="1412"/>
      <c r="U447" s="1436"/>
      <c r="V447" s="1926"/>
      <c r="W447" s="1436"/>
      <c r="X447" s="1424"/>
      <c r="Y447" s="1436"/>
      <c r="Z447" s="1436"/>
      <c r="AA447" s="1436"/>
      <c r="AB447" s="1379"/>
      <c r="AC447" s="1379"/>
      <c r="AD447" s="1379"/>
      <c r="AE447" s="1379"/>
      <c r="AF447" s="876" t="s">
        <v>2295</v>
      </c>
      <c r="AG447" s="884" t="s">
        <v>126</v>
      </c>
      <c r="AH447" s="1118" t="s">
        <v>2697</v>
      </c>
      <c r="AI447" s="637">
        <v>45323</v>
      </c>
      <c r="AJ447" s="637">
        <v>45626</v>
      </c>
      <c r="AK447" s="990">
        <f t="shared" si="21"/>
        <v>303</v>
      </c>
      <c r="AL447" s="638">
        <v>0.25</v>
      </c>
      <c r="AM447" s="639" t="s">
        <v>128</v>
      </c>
      <c r="AN447" s="1257" t="s">
        <v>2537</v>
      </c>
      <c r="AO447" s="1257" t="s">
        <v>1114</v>
      </c>
      <c r="AP447" s="1257"/>
      <c r="AQ447" s="1258"/>
    </row>
    <row r="448" spans="1:43" ht="75.75" customHeight="1" thickTop="1">
      <c r="A448" s="1398" t="s">
        <v>446</v>
      </c>
      <c r="B448" s="1401" t="s">
        <v>2055</v>
      </c>
      <c r="C448" s="1401" t="s">
        <v>1059</v>
      </c>
      <c r="D448" s="1401" t="s">
        <v>1057</v>
      </c>
      <c r="E448" s="1401" t="s">
        <v>2056</v>
      </c>
      <c r="F448" s="1401" t="s">
        <v>1058</v>
      </c>
      <c r="G448" s="1401" t="s">
        <v>1059</v>
      </c>
      <c r="H448" s="1401" t="s">
        <v>1060</v>
      </c>
      <c r="I448" s="1404" t="s">
        <v>1061</v>
      </c>
      <c r="J448" s="1401" t="s">
        <v>1062</v>
      </c>
      <c r="K448" s="1401" t="s">
        <v>2057</v>
      </c>
      <c r="L448" s="1401">
        <v>100</v>
      </c>
      <c r="M448" s="1401" t="s">
        <v>91</v>
      </c>
      <c r="N448" s="1362" t="s">
        <v>2058</v>
      </c>
      <c r="O448" s="1401" t="s">
        <v>1109</v>
      </c>
      <c r="P448" s="1401" t="s">
        <v>1110</v>
      </c>
      <c r="Q448" s="1401" t="s">
        <v>1111</v>
      </c>
      <c r="R448" s="1407">
        <v>1</v>
      </c>
      <c r="S448" s="1401" t="s">
        <v>91</v>
      </c>
      <c r="T448" s="1410" t="s">
        <v>1116</v>
      </c>
      <c r="U448" s="1413" t="s">
        <v>25</v>
      </c>
      <c r="V448" s="1416" t="s">
        <v>2065</v>
      </c>
      <c r="W448" s="1419">
        <v>0.03</v>
      </c>
      <c r="X448" s="1422">
        <v>1</v>
      </c>
      <c r="Y448" s="1425" t="s">
        <v>473</v>
      </c>
      <c r="Z448" s="1362" t="s">
        <v>267</v>
      </c>
      <c r="AA448" s="1428"/>
      <c r="AB448" s="1431"/>
      <c r="AC448" s="1362" t="s">
        <v>654</v>
      </c>
      <c r="AD448" s="1386" t="s">
        <v>2535</v>
      </c>
      <c r="AE448" s="1386" t="s">
        <v>461</v>
      </c>
      <c r="AF448" s="870" t="s">
        <v>2296</v>
      </c>
      <c r="AG448" s="882" t="s">
        <v>126</v>
      </c>
      <c r="AH448" s="1116" t="s">
        <v>2066</v>
      </c>
      <c r="AI448" s="631">
        <v>45321</v>
      </c>
      <c r="AJ448" s="631">
        <v>45382</v>
      </c>
      <c r="AK448" s="988">
        <f t="shared" si="21"/>
        <v>61</v>
      </c>
      <c r="AL448" s="632">
        <v>0.25</v>
      </c>
      <c r="AM448" s="633" t="s">
        <v>128</v>
      </c>
      <c r="AN448" s="1253" t="s">
        <v>2537</v>
      </c>
      <c r="AO448" s="1253" t="s">
        <v>1114</v>
      </c>
      <c r="AP448" s="54"/>
      <c r="AQ448" s="1238"/>
    </row>
    <row r="449" spans="1:43" ht="72.75" customHeight="1">
      <c r="A449" s="1399"/>
      <c r="B449" s="1402"/>
      <c r="C449" s="1402"/>
      <c r="D449" s="1402"/>
      <c r="E449" s="1402"/>
      <c r="F449" s="1402"/>
      <c r="G449" s="1402"/>
      <c r="H449" s="1402"/>
      <c r="I449" s="1405"/>
      <c r="J449" s="1402"/>
      <c r="K449" s="1402"/>
      <c r="L449" s="1402"/>
      <c r="M449" s="1402"/>
      <c r="N449" s="1385"/>
      <c r="O449" s="1402"/>
      <c r="P449" s="1402"/>
      <c r="Q449" s="1402"/>
      <c r="R449" s="1408"/>
      <c r="S449" s="1402"/>
      <c r="T449" s="1411"/>
      <c r="U449" s="1414"/>
      <c r="V449" s="1417"/>
      <c r="W449" s="1420"/>
      <c r="X449" s="1423"/>
      <c r="Y449" s="1426"/>
      <c r="Z449" s="1385"/>
      <c r="AA449" s="1429"/>
      <c r="AB449" s="1432"/>
      <c r="AC449" s="1385"/>
      <c r="AD449" s="1387"/>
      <c r="AE449" s="1387"/>
      <c r="AF449" s="877" t="s">
        <v>2297</v>
      </c>
      <c r="AG449" s="883" t="s">
        <v>126</v>
      </c>
      <c r="AH449" s="1117" t="s">
        <v>2067</v>
      </c>
      <c r="AI449" s="634">
        <v>45383</v>
      </c>
      <c r="AJ449" s="634">
        <v>45412</v>
      </c>
      <c r="AK449" s="115">
        <f t="shared" si="21"/>
        <v>29</v>
      </c>
      <c r="AL449" s="635">
        <v>0.25</v>
      </c>
      <c r="AM449" s="636" t="s">
        <v>128</v>
      </c>
      <c r="AN449" s="1255" t="s">
        <v>2537</v>
      </c>
      <c r="AO449" s="1255" t="s">
        <v>1114</v>
      </c>
      <c r="AP449" s="59"/>
      <c r="AQ449" s="1248"/>
    </row>
    <row r="450" spans="1:43" ht="39.75" customHeight="1">
      <c r="A450" s="1399"/>
      <c r="B450" s="1402"/>
      <c r="C450" s="1402"/>
      <c r="D450" s="1402"/>
      <c r="E450" s="1402"/>
      <c r="F450" s="1402"/>
      <c r="G450" s="1402"/>
      <c r="H450" s="1402"/>
      <c r="I450" s="1405"/>
      <c r="J450" s="1402"/>
      <c r="K450" s="1402"/>
      <c r="L450" s="1402"/>
      <c r="M450" s="1402"/>
      <c r="N450" s="1385"/>
      <c r="O450" s="1402"/>
      <c r="P450" s="1402"/>
      <c r="Q450" s="1402"/>
      <c r="R450" s="1408"/>
      <c r="S450" s="1402"/>
      <c r="T450" s="1411"/>
      <c r="U450" s="1414"/>
      <c r="V450" s="1417"/>
      <c r="W450" s="1420"/>
      <c r="X450" s="1423"/>
      <c r="Y450" s="1426"/>
      <c r="Z450" s="1385"/>
      <c r="AA450" s="1429"/>
      <c r="AB450" s="1432"/>
      <c r="AC450" s="1385"/>
      <c r="AD450" s="1387"/>
      <c r="AE450" s="1387"/>
      <c r="AF450" s="877" t="s">
        <v>2298</v>
      </c>
      <c r="AG450" s="883" t="s">
        <v>126</v>
      </c>
      <c r="AH450" s="1117" t="s">
        <v>2068</v>
      </c>
      <c r="AI450" s="634">
        <v>45413</v>
      </c>
      <c r="AJ450" s="634">
        <v>45473</v>
      </c>
      <c r="AK450" s="115">
        <f t="shared" si="21"/>
        <v>60</v>
      </c>
      <c r="AL450" s="635">
        <v>0.25</v>
      </c>
      <c r="AM450" s="636" t="s">
        <v>128</v>
      </c>
      <c r="AN450" s="1255" t="s">
        <v>2537</v>
      </c>
      <c r="AO450" s="1255" t="s">
        <v>1114</v>
      </c>
      <c r="AP450" s="59"/>
      <c r="AQ450" s="1248"/>
    </row>
    <row r="451" spans="1:43" ht="45.75" customHeight="1" thickBot="1">
      <c r="A451" s="1400"/>
      <c r="B451" s="1403"/>
      <c r="C451" s="1403"/>
      <c r="D451" s="1403"/>
      <c r="E451" s="1403"/>
      <c r="F451" s="1403"/>
      <c r="G451" s="1403"/>
      <c r="H451" s="1403"/>
      <c r="I451" s="1406"/>
      <c r="J451" s="1403"/>
      <c r="K451" s="1403"/>
      <c r="L451" s="1403"/>
      <c r="M451" s="1403"/>
      <c r="N451" s="1363"/>
      <c r="O451" s="1403"/>
      <c r="P451" s="1403"/>
      <c r="Q451" s="1403"/>
      <c r="R451" s="1409"/>
      <c r="S451" s="1403"/>
      <c r="T451" s="1412"/>
      <c r="U451" s="1415"/>
      <c r="V451" s="1418"/>
      <c r="W451" s="1421"/>
      <c r="X451" s="1424"/>
      <c r="Y451" s="1427"/>
      <c r="Z451" s="1363"/>
      <c r="AA451" s="1430"/>
      <c r="AB451" s="1433"/>
      <c r="AC451" s="1363"/>
      <c r="AD451" s="1379"/>
      <c r="AE451" s="1379"/>
      <c r="AF451" s="871" t="s">
        <v>2299</v>
      </c>
      <c r="AG451" s="884" t="s">
        <v>126</v>
      </c>
      <c r="AH451" s="1118" t="s">
        <v>2069</v>
      </c>
      <c r="AI451" s="637">
        <v>45474</v>
      </c>
      <c r="AJ451" s="637">
        <v>45488</v>
      </c>
      <c r="AK451" s="990">
        <f t="shared" ref="AK451:AK452" si="22">AJ451-AI451</f>
        <v>14</v>
      </c>
      <c r="AL451" s="638">
        <v>0.25</v>
      </c>
      <c r="AM451" s="639" t="s">
        <v>128</v>
      </c>
      <c r="AN451" s="1257" t="s">
        <v>2537</v>
      </c>
      <c r="AO451" s="1257" t="s">
        <v>1114</v>
      </c>
      <c r="AP451" s="1032"/>
      <c r="AQ451" s="1239"/>
    </row>
    <row r="452" spans="1:43" ht="37.5" customHeight="1" thickTop="1" thickBot="1">
      <c r="A452" s="1064" t="s">
        <v>446</v>
      </c>
      <c r="B452" s="222" t="s">
        <v>2055</v>
      </c>
      <c r="C452" s="222" t="s">
        <v>1059</v>
      </c>
      <c r="D452" s="222" t="s">
        <v>1057</v>
      </c>
      <c r="E452" s="222" t="s">
        <v>2056</v>
      </c>
      <c r="F452" s="222" t="s">
        <v>1058</v>
      </c>
      <c r="G452" s="222" t="s">
        <v>1059</v>
      </c>
      <c r="H452" s="222" t="s">
        <v>1060</v>
      </c>
      <c r="I452" s="224" t="s">
        <v>1061</v>
      </c>
      <c r="J452" s="222" t="s">
        <v>1062</v>
      </c>
      <c r="K452" s="222" t="s">
        <v>2057</v>
      </c>
      <c r="L452" s="222">
        <v>100</v>
      </c>
      <c r="M452" s="222" t="s">
        <v>91</v>
      </c>
      <c r="N452" s="400" t="s">
        <v>2058</v>
      </c>
      <c r="O452" s="222" t="s">
        <v>1109</v>
      </c>
      <c r="P452" s="222" t="s">
        <v>1117</v>
      </c>
      <c r="Q452" s="222" t="s">
        <v>1118</v>
      </c>
      <c r="R452" s="854">
        <v>1</v>
      </c>
      <c r="S452" s="222" t="s">
        <v>91</v>
      </c>
      <c r="T452" s="641" t="s">
        <v>1119</v>
      </c>
      <c r="U452" s="588" t="s">
        <v>25</v>
      </c>
      <c r="V452" s="771" t="s">
        <v>1120</v>
      </c>
      <c r="W452" s="642">
        <v>0.02</v>
      </c>
      <c r="X452" s="640">
        <v>11</v>
      </c>
      <c r="Y452" s="222" t="s">
        <v>473</v>
      </c>
      <c r="Z452" s="400" t="s">
        <v>267</v>
      </c>
      <c r="AA452" s="643"/>
      <c r="AB452" s="644"/>
      <c r="AC452" s="400" t="s">
        <v>654</v>
      </c>
      <c r="AD452" s="599" t="s">
        <v>2535</v>
      </c>
      <c r="AE452" s="599" t="s">
        <v>461</v>
      </c>
      <c r="AF452" s="400" t="s">
        <v>2300</v>
      </c>
      <c r="AG452" s="588" t="s">
        <v>126</v>
      </c>
      <c r="AH452" s="1124" t="s">
        <v>1121</v>
      </c>
      <c r="AI452" s="645">
        <v>45292</v>
      </c>
      <c r="AJ452" s="645">
        <v>45641</v>
      </c>
      <c r="AK452" s="149">
        <f t="shared" si="22"/>
        <v>349</v>
      </c>
      <c r="AL452" s="646">
        <v>1</v>
      </c>
      <c r="AM452" s="590" t="s">
        <v>128</v>
      </c>
      <c r="AN452" s="1259" t="s">
        <v>2537</v>
      </c>
      <c r="AO452" s="1259" t="s">
        <v>1114</v>
      </c>
      <c r="AP452" s="99"/>
      <c r="AQ452" s="1246"/>
    </row>
    <row r="453" spans="1:43" ht="43.5" customHeight="1" thickTop="1">
      <c r="A453" s="1897" t="s">
        <v>255</v>
      </c>
      <c r="B453" s="1661"/>
      <c r="C453" s="1661" t="s">
        <v>1122</v>
      </c>
      <c r="D453" s="1661" t="s">
        <v>1106</v>
      </c>
      <c r="E453" s="1661" t="s">
        <v>1123</v>
      </c>
      <c r="F453" s="1661" t="s">
        <v>1124</v>
      </c>
      <c r="G453" s="1661" t="s">
        <v>1122</v>
      </c>
      <c r="H453" s="1661" t="s">
        <v>1125</v>
      </c>
      <c r="I453" s="1661" t="s">
        <v>1126</v>
      </c>
      <c r="J453" s="1661" t="s">
        <v>1127</v>
      </c>
      <c r="K453" s="1661" t="s">
        <v>1128</v>
      </c>
      <c r="L453" s="1661"/>
      <c r="M453" s="1661" t="s">
        <v>122</v>
      </c>
      <c r="N453" s="1891" t="s">
        <v>1129</v>
      </c>
      <c r="O453" s="1661" t="s">
        <v>1130</v>
      </c>
      <c r="P453" s="1661" t="s">
        <v>1131</v>
      </c>
      <c r="Q453" s="1661" t="s">
        <v>2542</v>
      </c>
      <c r="R453" s="1899">
        <v>3</v>
      </c>
      <c r="S453" s="1661" t="s">
        <v>122</v>
      </c>
      <c r="T453" s="1902" t="s">
        <v>1132</v>
      </c>
      <c r="U453" s="1905" t="s">
        <v>25</v>
      </c>
      <c r="V453" s="1908" t="s">
        <v>1133</v>
      </c>
      <c r="W453" s="1877">
        <v>0.02</v>
      </c>
      <c r="X453" s="1914">
        <v>3</v>
      </c>
      <c r="Y453" s="1661" t="s">
        <v>122</v>
      </c>
      <c r="Z453" s="1891" t="s">
        <v>267</v>
      </c>
      <c r="AA453" s="1885"/>
      <c r="AB453" s="1888"/>
      <c r="AC453" s="1891" t="s">
        <v>268</v>
      </c>
      <c r="AD453" s="1894" t="s">
        <v>282</v>
      </c>
      <c r="AE453" s="1894" t="s">
        <v>283</v>
      </c>
      <c r="AF453" s="866" t="s">
        <v>2301</v>
      </c>
      <c r="AG453" s="959" t="s">
        <v>126</v>
      </c>
      <c r="AH453" s="1015" t="s">
        <v>1134</v>
      </c>
      <c r="AI453" s="13">
        <v>45323</v>
      </c>
      <c r="AJ453" s="13">
        <v>45473</v>
      </c>
      <c r="AK453" s="14">
        <f t="shared" ref="AK453:AK458" si="23">AJ453-AI453</f>
        <v>150</v>
      </c>
      <c r="AL453" s="15">
        <v>0.2</v>
      </c>
      <c r="AM453" s="861" t="s">
        <v>128</v>
      </c>
      <c r="AN453" s="1015" t="s">
        <v>430</v>
      </c>
      <c r="AO453" s="1015" t="s">
        <v>431</v>
      </c>
      <c r="AP453" s="1015"/>
      <c r="AQ453" s="1178"/>
    </row>
    <row r="454" spans="1:43" ht="45" customHeight="1">
      <c r="A454" s="1691"/>
      <c r="B454" s="1639"/>
      <c r="C454" s="1639"/>
      <c r="D454" s="1639"/>
      <c r="E454" s="1639"/>
      <c r="F454" s="1639"/>
      <c r="G454" s="1639"/>
      <c r="H454" s="1639"/>
      <c r="I454" s="1639"/>
      <c r="J454" s="1639"/>
      <c r="K454" s="1639"/>
      <c r="L454" s="1639"/>
      <c r="M454" s="1639"/>
      <c r="N454" s="1892"/>
      <c r="O454" s="1639"/>
      <c r="P454" s="1639"/>
      <c r="Q454" s="1639"/>
      <c r="R454" s="1900"/>
      <c r="S454" s="1639"/>
      <c r="T454" s="1903"/>
      <c r="U454" s="1906"/>
      <c r="V454" s="1909"/>
      <c r="W454" s="1878"/>
      <c r="X454" s="1915"/>
      <c r="Y454" s="1639"/>
      <c r="Z454" s="1892"/>
      <c r="AA454" s="1886"/>
      <c r="AB454" s="1889"/>
      <c r="AC454" s="1892"/>
      <c r="AD454" s="1895"/>
      <c r="AE454" s="1895"/>
      <c r="AF454" s="955" t="s">
        <v>2302</v>
      </c>
      <c r="AG454" s="960" t="s">
        <v>126</v>
      </c>
      <c r="AH454" s="1016" t="s">
        <v>1135</v>
      </c>
      <c r="AI454" s="825">
        <v>45414</v>
      </c>
      <c r="AJ454" s="16">
        <v>45595</v>
      </c>
      <c r="AK454" s="17">
        <f t="shared" si="23"/>
        <v>181</v>
      </c>
      <c r="AL454" s="991">
        <v>0.6</v>
      </c>
      <c r="AM454" s="970" t="s">
        <v>128</v>
      </c>
      <c r="AN454" s="1016" t="s">
        <v>430</v>
      </c>
      <c r="AO454" s="1016" t="s">
        <v>431</v>
      </c>
      <c r="AP454" s="1016"/>
      <c r="AQ454" s="1174"/>
    </row>
    <row r="455" spans="1:43" ht="42.75" customHeight="1" thickBot="1">
      <c r="A455" s="1920"/>
      <c r="B455" s="1921"/>
      <c r="C455" s="1921"/>
      <c r="D455" s="1921"/>
      <c r="E455" s="1921"/>
      <c r="F455" s="1921"/>
      <c r="G455" s="1921"/>
      <c r="H455" s="1921"/>
      <c r="I455" s="1921"/>
      <c r="J455" s="1921"/>
      <c r="K455" s="1921"/>
      <c r="L455" s="1921"/>
      <c r="M455" s="1921"/>
      <c r="N455" s="1917"/>
      <c r="O455" s="1921"/>
      <c r="P455" s="1921"/>
      <c r="Q455" s="1921"/>
      <c r="R455" s="1922"/>
      <c r="S455" s="1921"/>
      <c r="T455" s="1923"/>
      <c r="U455" s="1911"/>
      <c r="V455" s="1912"/>
      <c r="W455" s="1913"/>
      <c r="X455" s="1916"/>
      <c r="Y455" s="1626"/>
      <c r="Z455" s="1917"/>
      <c r="AA455" s="1918"/>
      <c r="AB455" s="1919"/>
      <c r="AC455" s="1893"/>
      <c r="AD455" s="1896"/>
      <c r="AE455" s="1896"/>
      <c r="AF455" s="796" t="s">
        <v>2303</v>
      </c>
      <c r="AG455" s="372" t="s">
        <v>126</v>
      </c>
      <c r="AH455" s="1125" t="s">
        <v>1136</v>
      </c>
      <c r="AI455" s="826">
        <v>45570</v>
      </c>
      <c r="AJ455" s="373">
        <v>45626</v>
      </c>
      <c r="AK455" s="374">
        <f t="shared" si="23"/>
        <v>56</v>
      </c>
      <c r="AL455" s="375">
        <v>0.2</v>
      </c>
      <c r="AM455" s="376" t="s">
        <v>128</v>
      </c>
      <c r="AN455" s="1125" t="s">
        <v>430</v>
      </c>
      <c r="AO455" s="1125" t="s">
        <v>431</v>
      </c>
      <c r="AP455" s="1125"/>
      <c r="AQ455" s="1260"/>
    </row>
    <row r="456" spans="1:43" ht="27.75" thickTop="1">
      <c r="A456" s="1897" t="s">
        <v>255</v>
      </c>
      <c r="B456" s="1661"/>
      <c r="C456" s="1661" t="s">
        <v>1122</v>
      </c>
      <c r="D456" s="1661" t="s">
        <v>1106</v>
      </c>
      <c r="E456" s="1661" t="s">
        <v>1123</v>
      </c>
      <c r="F456" s="1661" t="s">
        <v>1124</v>
      </c>
      <c r="G456" s="1661" t="s">
        <v>1122</v>
      </c>
      <c r="H456" s="1661" t="s">
        <v>1125</v>
      </c>
      <c r="I456" s="1661" t="s">
        <v>1126</v>
      </c>
      <c r="J456" s="1661" t="s">
        <v>1127</v>
      </c>
      <c r="K456" s="1661" t="s">
        <v>1128</v>
      </c>
      <c r="L456" s="1661"/>
      <c r="M456" s="1661" t="s">
        <v>122</v>
      </c>
      <c r="N456" s="1891" t="s">
        <v>1129</v>
      </c>
      <c r="O456" s="1661" t="s">
        <v>1130</v>
      </c>
      <c r="P456" s="1661" t="s">
        <v>1137</v>
      </c>
      <c r="Q456" s="1661" t="s">
        <v>1138</v>
      </c>
      <c r="R456" s="1899">
        <v>3</v>
      </c>
      <c r="S456" s="1661" t="s">
        <v>122</v>
      </c>
      <c r="T456" s="1902" t="s">
        <v>1139</v>
      </c>
      <c r="U456" s="1905" t="s">
        <v>25</v>
      </c>
      <c r="V456" s="1908" t="s">
        <v>1140</v>
      </c>
      <c r="W456" s="1877">
        <v>0.02</v>
      </c>
      <c r="X456" s="1880">
        <v>3</v>
      </c>
      <c r="Y456" s="1451" t="s">
        <v>122</v>
      </c>
      <c r="Z456" s="1459" t="s">
        <v>267</v>
      </c>
      <c r="AA456" s="1885"/>
      <c r="AB456" s="1888"/>
      <c r="AC456" s="1891" t="s">
        <v>268</v>
      </c>
      <c r="AD456" s="1894" t="s">
        <v>282</v>
      </c>
      <c r="AE456" s="1894" t="s">
        <v>283</v>
      </c>
      <c r="AF456" s="866" t="s">
        <v>2304</v>
      </c>
      <c r="AG456" s="959" t="s">
        <v>126</v>
      </c>
      <c r="AH456" s="1015" t="s">
        <v>1141</v>
      </c>
      <c r="AI456" s="13">
        <v>45323</v>
      </c>
      <c r="AJ456" s="13">
        <v>45412</v>
      </c>
      <c r="AK456" s="14">
        <f t="shared" si="23"/>
        <v>89</v>
      </c>
      <c r="AL456" s="15">
        <v>0.3</v>
      </c>
      <c r="AM456" s="861" t="s">
        <v>128</v>
      </c>
      <c r="AN456" s="1015" t="s">
        <v>430</v>
      </c>
      <c r="AO456" s="1015" t="s">
        <v>431</v>
      </c>
      <c r="AP456" s="1015"/>
      <c r="AQ456" s="1178"/>
    </row>
    <row r="457" spans="1:43" ht="36.75" customHeight="1">
      <c r="A457" s="1691"/>
      <c r="B457" s="1639"/>
      <c r="C457" s="1639"/>
      <c r="D457" s="1639"/>
      <c r="E457" s="1639"/>
      <c r="F457" s="1639"/>
      <c r="G457" s="1639"/>
      <c r="H457" s="1639"/>
      <c r="I457" s="1639"/>
      <c r="J457" s="1639"/>
      <c r="K457" s="1639"/>
      <c r="L457" s="1639"/>
      <c r="M457" s="1639"/>
      <c r="N457" s="1892"/>
      <c r="O457" s="1639"/>
      <c r="P457" s="1639"/>
      <c r="Q457" s="1639"/>
      <c r="R457" s="1900"/>
      <c r="S457" s="1639"/>
      <c r="T457" s="1903"/>
      <c r="U457" s="1906"/>
      <c r="V457" s="1909"/>
      <c r="W457" s="1878"/>
      <c r="X457" s="1881"/>
      <c r="Y457" s="1883"/>
      <c r="Z457" s="1884"/>
      <c r="AA457" s="1886"/>
      <c r="AB457" s="1889"/>
      <c r="AC457" s="1892"/>
      <c r="AD457" s="1895"/>
      <c r="AE457" s="1895"/>
      <c r="AF457" s="940" t="s">
        <v>2305</v>
      </c>
      <c r="AG457" s="960" t="s">
        <v>126</v>
      </c>
      <c r="AH457" s="1016" t="s">
        <v>1142</v>
      </c>
      <c r="AI457" s="16">
        <v>45383</v>
      </c>
      <c r="AJ457" s="16">
        <v>45595</v>
      </c>
      <c r="AK457" s="17">
        <f t="shared" si="23"/>
        <v>212</v>
      </c>
      <c r="AL457" s="991">
        <v>0.5</v>
      </c>
      <c r="AM457" s="970" t="s">
        <v>128</v>
      </c>
      <c r="AN457" s="1016" t="s">
        <v>430</v>
      </c>
      <c r="AO457" s="1016" t="s">
        <v>431</v>
      </c>
      <c r="AP457" s="1016"/>
      <c r="AQ457" s="1174"/>
    </row>
    <row r="458" spans="1:43" ht="39" customHeight="1" thickBot="1">
      <c r="A458" s="1898"/>
      <c r="B458" s="1626"/>
      <c r="C458" s="1626"/>
      <c r="D458" s="1626"/>
      <c r="E458" s="1626"/>
      <c r="F458" s="1626"/>
      <c r="G458" s="1626"/>
      <c r="H458" s="1626"/>
      <c r="I458" s="1626"/>
      <c r="J458" s="1626"/>
      <c r="K458" s="1626"/>
      <c r="L458" s="1626"/>
      <c r="M458" s="1626"/>
      <c r="N458" s="1893"/>
      <c r="O458" s="1626"/>
      <c r="P458" s="1626"/>
      <c r="Q458" s="1626"/>
      <c r="R458" s="1901"/>
      <c r="S458" s="1626"/>
      <c r="T458" s="1904"/>
      <c r="U458" s="1907"/>
      <c r="V458" s="1910"/>
      <c r="W458" s="1879"/>
      <c r="X458" s="1882"/>
      <c r="Y458" s="1452"/>
      <c r="Z458" s="1460"/>
      <c r="AA458" s="1887"/>
      <c r="AB458" s="1890"/>
      <c r="AC458" s="1893"/>
      <c r="AD458" s="1896"/>
      <c r="AE458" s="1896"/>
      <c r="AF458" s="941" t="s">
        <v>2306</v>
      </c>
      <c r="AG458" s="961" t="s">
        <v>126</v>
      </c>
      <c r="AH458" s="1017" t="s">
        <v>1143</v>
      </c>
      <c r="AI458" s="19">
        <v>45597</v>
      </c>
      <c r="AJ458" s="19">
        <v>45626</v>
      </c>
      <c r="AK458" s="20">
        <f t="shared" si="23"/>
        <v>29</v>
      </c>
      <c r="AL458" s="992">
        <v>0.2</v>
      </c>
      <c r="AM458" s="862" t="s">
        <v>128</v>
      </c>
      <c r="AN458" s="1017" t="s">
        <v>430</v>
      </c>
      <c r="AO458" s="1017" t="s">
        <v>431</v>
      </c>
      <c r="AP458" s="1017"/>
      <c r="AQ458" s="1175"/>
    </row>
    <row r="459" spans="1:43" ht="64.5" customHeight="1" thickTop="1">
      <c r="A459" s="1364" t="s">
        <v>446</v>
      </c>
      <c r="B459" s="1874"/>
      <c r="C459" s="1368" t="s">
        <v>1122</v>
      </c>
      <c r="D459" s="1368" t="s">
        <v>1144</v>
      </c>
      <c r="E459" s="1368" t="s">
        <v>1123</v>
      </c>
      <c r="F459" s="1368" t="s">
        <v>1145</v>
      </c>
      <c r="G459" s="1368" t="s">
        <v>1122</v>
      </c>
      <c r="H459" s="1368" t="s">
        <v>1146</v>
      </c>
      <c r="I459" s="1370" t="s">
        <v>1147</v>
      </c>
      <c r="J459" s="1368" t="s">
        <v>1148</v>
      </c>
      <c r="K459" s="1368" t="s">
        <v>1128</v>
      </c>
      <c r="L459" s="1368">
        <v>2</v>
      </c>
      <c r="M459" s="1368" t="s">
        <v>122</v>
      </c>
      <c r="N459" s="1368" t="s">
        <v>1149</v>
      </c>
      <c r="O459" s="1368" t="s">
        <v>1130</v>
      </c>
      <c r="P459" s="1368" t="s">
        <v>1137</v>
      </c>
      <c r="Q459" s="1368" t="s">
        <v>1150</v>
      </c>
      <c r="R459" s="1875">
        <v>2</v>
      </c>
      <c r="S459" s="1368" t="s">
        <v>122</v>
      </c>
      <c r="T459" s="1865" t="s">
        <v>1151</v>
      </c>
      <c r="U459" s="1865" t="s">
        <v>25</v>
      </c>
      <c r="V459" s="1868" t="s">
        <v>1152</v>
      </c>
      <c r="W459" s="1871">
        <v>0.01</v>
      </c>
      <c r="X459" s="1368">
        <v>1</v>
      </c>
      <c r="Y459" s="1368" t="s">
        <v>122</v>
      </c>
      <c r="Z459" s="1368" t="s">
        <v>267</v>
      </c>
      <c r="AA459" s="1380"/>
      <c r="AB459" s="1380"/>
      <c r="AC459" s="1368" t="s">
        <v>729</v>
      </c>
      <c r="AD459" s="1862" t="s">
        <v>2498</v>
      </c>
      <c r="AE459" s="1862" t="s">
        <v>461</v>
      </c>
      <c r="AF459" s="975" t="s">
        <v>2307</v>
      </c>
      <c r="AG459" s="351" t="s">
        <v>126</v>
      </c>
      <c r="AH459" s="1029" t="s">
        <v>1153</v>
      </c>
      <c r="AI459" s="377">
        <v>45566</v>
      </c>
      <c r="AJ459" s="55">
        <v>45656</v>
      </c>
      <c r="AK459" s="988">
        <f t="shared" ref="AK459:AK469" si="24">AJ459-AI459</f>
        <v>90</v>
      </c>
      <c r="AL459" s="378">
        <v>0.5</v>
      </c>
      <c r="AM459" s="872" t="s">
        <v>128</v>
      </c>
      <c r="AN459" s="54" t="s">
        <v>486</v>
      </c>
      <c r="AO459" s="54" t="s">
        <v>487</v>
      </c>
      <c r="AP459" s="54"/>
      <c r="AQ459" s="1238"/>
    </row>
    <row r="460" spans="1:43" ht="42" customHeight="1" thickBot="1">
      <c r="A460" s="1365"/>
      <c r="B460" s="1367"/>
      <c r="C460" s="1367"/>
      <c r="D460" s="1367"/>
      <c r="E460" s="1367"/>
      <c r="F460" s="1367"/>
      <c r="G460" s="1367"/>
      <c r="H460" s="1367"/>
      <c r="I460" s="1371"/>
      <c r="J460" s="1367"/>
      <c r="K460" s="1367"/>
      <c r="L460" s="1367"/>
      <c r="M460" s="1367"/>
      <c r="N460" s="1367"/>
      <c r="O460" s="1367"/>
      <c r="P460" s="1367"/>
      <c r="Q460" s="1367"/>
      <c r="R460" s="1728"/>
      <c r="S460" s="1367"/>
      <c r="T460" s="1867"/>
      <c r="U460" s="1867"/>
      <c r="V460" s="1870"/>
      <c r="W460" s="1873"/>
      <c r="X460" s="1384"/>
      <c r="Y460" s="1384"/>
      <c r="Z460" s="1384"/>
      <c r="AA460" s="1381"/>
      <c r="AB460" s="1381"/>
      <c r="AC460" s="1384"/>
      <c r="AD460" s="1864"/>
      <c r="AE460" s="1864"/>
      <c r="AF460" s="364" t="s">
        <v>2308</v>
      </c>
      <c r="AG460" s="360" t="s">
        <v>126</v>
      </c>
      <c r="AH460" s="1126" t="s">
        <v>1154</v>
      </c>
      <c r="AI460" s="379">
        <v>45566</v>
      </c>
      <c r="AJ460" s="380">
        <v>45656</v>
      </c>
      <c r="AK460" s="990">
        <f t="shared" si="24"/>
        <v>90</v>
      </c>
      <c r="AL460" s="381">
        <v>0.5</v>
      </c>
      <c r="AM460" s="1014" t="s">
        <v>128</v>
      </c>
      <c r="AN460" s="1032" t="s">
        <v>486</v>
      </c>
      <c r="AO460" s="1032" t="s">
        <v>487</v>
      </c>
      <c r="AP460" s="1032"/>
      <c r="AQ460" s="1239"/>
    </row>
    <row r="461" spans="1:43" ht="41.25" customHeight="1" thickTop="1" thickBot="1">
      <c r="A461" s="1364" t="s">
        <v>446</v>
      </c>
      <c r="B461" s="1874"/>
      <c r="C461" s="1368" t="s">
        <v>1122</v>
      </c>
      <c r="D461" s="1368" t="s">
        <v>1144</v>
      </c>
      <c r="E461" s="1368" t="s">
        <v>1123</v>
      </c>
      <c r="F461" s="1368" t="s">
        <v>1145</v>
      </c>
      <c r="G461" s="1368" t="s">
        <v>1122</v>
      </c>
      <c r="H461" s="1368" t="s">
        <v>1146</v>
      </c>
      <c r="I461" s="1370" t="s">
        <v>1147</v>
      </c>
      <c r="J461" s="1368" t="s">
        <v>1148</v>
      </c>
      <c r="K461" s="1368" t="s">
        <v>1128</v>
      </c>
      <c r="L461" s="1368">
        <v>2</v>
      </c>
      <c r="M461" s="1368" t="s">
        <v>122</v>
      </c>
      <c r="N461" s="1368" t="s">
        <v>1149</v>
      </c>
      <c r="O461" s="1368" t="s">
        <v>1130</v>
      </c>
      <c r="P461" s="1368" t="s">
        <v>1137</v>
      </c>
      <c r="Q461" s="1368" t="s">
        <v>1150</v>
      </c>
      <c r="R461" s="1875">
        <v>2</v>
      </c>
      <c r="S461" s="1368" t="s">
        <v>122</v>
      </c>
      <c r="T461" s="1865" t="s">
        <v>1155</v>
      </c>
      <c r="U461" s="1865" t="s">
        <v>25</v>
      </c>
      <c r="V461" s="1868" t="s">
        <v>1156</v>
      </c>
      <c r="W461" s="1871">
        <v>0.01</v>
      </c>
      <c r="X461" s="1368">
        <v>2</v>
      </c>
      <c r="Y461" s="1368" t="s">
        <v>122</v>
      </c>
      <c r="Z461" s="1368" t="s">
        <v>267</v>
      </c>
      <c r="AA461" s="1380"/>
      <c r="AB461" s="1380"/>
      <c r="AC461" s="1368" t="s">
        <v>729</v>
      </c>
      <c r="AD461" s="1862" t="s">
        <v>2498</v>
      </c>
      <c r="AE461" s="1862" t="s">
        <v>461</v>
      </c>
      <c r="AF461" s="975" t="s">
        <v>2309</v>
      </c>
      <c r="AG461" s="351" t="s">
        <v>126</v>
      </c>
      <c r="AH461" s="1029" t="s">
        <v>1157</v>
      </c>
      <c r="AI461" s="352">
        <v>45566</v>
      </c>
      <c r="AJ461" s="353">
        <v>45656</v>
      </c>
      <c r="AK461" s="988">
        <f t="shared" si="24"/>
        <v>90</v>
      </c>
      <c r="AL461" s="378">
        <v>0.5</v>
      </c>
      <c r="AM461" s="872" t="s">
        <v>128</v>
      </c>
      <c r="AN461" s="54" t="s">
        <v>486</v>
      </c>
      <c r="AO461" s="54" t="s">
        <v>487</v>
      </c>
      <c r="AP461" s="54"/>
      <c r="AQ461" s="1238"/>
    </row>
    <row r="462" spans="1:43" ht="33" customHeight="1" thickTop="1" thickBot="1">
      <c r="A462" s="1365"/>
      <c r="B462" s="1367"/>
      <c r="C462" s="1367"/>
      <c r="D462" s="1367"/>
      <c r="E462" s="1367"/>
      <c r="F462" s="1367"/>
      <c r="G462" s="1367"/>
      <c r="H462" s="1367"/>
      <c r="I462" s="1371"/>
      <c r="J462" s="1367"/>
      <c r="K462" s="1367"/>
      <c r="L462" s="1367"/>
      <c r="M462" s="1367"/>
      <c r="N462" s="1367"/>
      <c r="O462" s="1367"/>
      <c r="P462" s="1367"/>
      <c r="Q462" s="1367"/>
      <c r="R462" s="1728"/>
      <c r="S462" s="1367"/>
      <c r="T462" s="1867"/>
      <c r="U462" s="1867"/>
      <c r="V462" s="1870"/>
      <c r="W462" s="1873"/>
      <c r="X462" s="1384"/>
      <c r="Y462" s="1384"/>
      <c r="Z462" s="1384"/>
      <c r="AA462" s="1381"/>
      <c r="AB462" s="1381"/>
      <c r="AC462" s="1384"/>
      <c r="AD462" s="1864"/>
      <c r="AE462" s="1864"/>
      <c r="AF462" s="364" t="s">
        <v>2310</v>
      </c>
      <c r="AG462" s="360" t="s">
        <v>126</v>
      </c>
      <c r="AH462" s="1126" t="s">
        <v>1158</v>
      </c>
      <c r="AI462" s="361">
        <v>45566</v>
      </c>
      <c r="AJ462" s="362">
        <v>45656</v>
      </c>
      <c r="AK462" s="988">
        <f t="shared" si="24"/>
        <v>90</v>
      </c>
      <c r="AL462" s="381">
        <v>0.5</v>
      </c>
      <c r="AM462" s="1014" t="s">
        <v>128</v>
      </c>
      <c r="AN462" s="1032" t="s">
        <v>486</v>
      </c>
      <c r="AO462" s="1032" t="s">
        <v>487</v>
      </c>
      <c r="AP462" s="1032"/>
      <c r="AQ462" s="1239"/>
    </row>
    <row r="463" spans="1:43" ht="51.75" customHeight="1" thickTop="1">
      <c r="A463" s="1364" t="s">
        <v>446</v>
      </c>
      <c r="B463" s="1874"/>
      <c r="C463" s="1368" t="s">
        <v>1122</v>
      </c>
      <c r="D463" s="1368" t="s">
        <v>1144</v>
      </c>
      <c r="E463" s="1368" t="s">
        <v>1123</v>
      </c>
      <c r="F463" s="1368" t="s">
        <v>1145</v>
      </c>
      <c r="G463" s="1368" t="s">
        <v>1122</v>
      </c>
      <c r="H463" s="1368" t="s">
        <v>1146</v>
      </c>
      <c r="I463" s="1370" t="s">
        <v>1147</v>
      </c>
      <c r="J463" s="1368" t="s">
        <v>1148</v>
      </c>
      <c r="K463" s="1368" t="s">
        <v>1128</v>
      </c>
      <c r="L463" s="1368">
        <v>2</v>
      </c>
      <c r="M463" s="1368" t="s">
        <v>122</v>
      </c>
      <c r="N463" s="1368" t="s">
        <v>1159</v>
      </c>
      <c r="O463" s="1368" t="s">
        <v>1160</v>
      </c>
      <c r="P463" s="1368" t="s">
        <v>1161</v>
      </c>
      <c r="Q463" s="1368" t="s">
        <v>1162</v>
      </c>
      <c r="R463" s="1875">
        <v>1</v>
      </c>
      <c r="S463" s="1368" t="s">
        <v>122</v>
      </c>
      <c r="T463" s="1865" t="s">
        <v>1163</v>
      </c>
      <c r="U463" s="1865" t="s">
        <v>25</v>
      </c>
      <c r="V463" s="1868" t="s">
        <v>1164</v>
      </c>
      <c r="W463" s="1871">
        <v>0.01</v>
      </c>
      <c r="X463" s="1368">
        <v>1</v>
      </c>
      <c r="Y463" s="1368" t="s">
        <v>122</v>
      </c>
      <c r="Z463" s="1368" t="s">
        <v>267</v>
      </c>
      <c r="AA463" s="1380"/>
      <c r="AB463" s="1380"/>
      <c r="AC463" s="1368" t="s">
        <v>729</v>
      </c>
      <c r="AD463" s="1862" t="s">
        <v>2498</v>
      </c>
      <c r="AE463" s="1862" t="s">
        <v>461</v>
      </c>
      <c r="AF463" s="975" t="s">
        <v>2311</v>
      </c>
      <c r="AG463" s="351" t="s">
        <v>126</v>
      </c>
      <c r="AH463" s="1029" t="s">
        <v>1165</v>
      </c>
      <c r="AI463" s="352">
        <v>45566</v>
      </c>
      <c r="AJ463" s="353">
        <v>45656</v>
      </c>
      <c r="AK463" s="988">
        <f t="shared" si="24"/>
        <v>90</v>
      </c>
      <c r="AL463" s="354">
        <v>0.33</v>
      </c>
      <c r="AM463" s="872" t="s">
        <v>128</v>
      </c>
      <c r="AN463" s="54" t="s">
        <v>486</v>
      </c>
      <c r="AO463" s="54" t="s">
        <v>487</v>
      </c>
      <c r="AP463" s="54"/>
      <c r="AQ463" s="1238"/>
    </row>
    <row r="464" spans="1:43" ht="42.75" customHeight="1">
      <c r="A464" s="1388"/>
      <c r="B464" s="1389"/>
      <c r="C464" s="1389"/>
      <c r="D464" s="1389"/>
      <c r="E464" s="1389"/>
      <c r="F464" s="1389"/>
      <c r="G464" s="1389"/>
      <c r="H464" s="1389"/>
      <c r="I464" s="1391"/>
      <c r="J464" s="1389"/>
      <c r="K464" s="1389"/>
      <c r="L464" s="1389"/>
      <c r="M464" s="1389"/>
      <c r="N464" s="1389"/>
      <c r="O464" s="1389"/>
      <c r="P464" s="1389"/>
      <c r="Q464" s="1389"/>
      <c r="R464" s="1876"/>
      <c r="S464" s="1389"/>
      <c r="T464" s="1866"/>
      <c r="U464" s="1866"/>
      <c r="V464" s="1869"/>
      <c r="W464" s="1872"/>
      <c r="X464" s="1397"/>
      <c r="Y464" s="1397"/>
      <c r="Z464" s="1397"/>
      <c r="AA464" s="1395"/>
      <c r="AB464" s="1395"/>
      <c r="AC464" s="1397"/>
      <c r="AD464" s="1863"/>
      <c r="AE464" s="1863"/>
      <c r="AF464" s="359" t="s">
        <v>2312</v>
      </c>
      <c r="AG464" s="355" t="s">
        <v>126</v>
      </c>
      <c r="AH464" s="1127" t="s">
        <v>1166</v>
      </c>
      <c r="AI464" s="356">
        <v>45566</v>
      </c>
      <c r="AJ464" s="357">
        <v>45656</v>
      </c>
      <c r="AK464" s="115">
        <f t="shared" si="24"/>
        <v>90</v>
      </c>
      <c r="AL464" s="358">
        <v>0.34</v>
      </c>
      <c r="AM464" s="1013" t="s">
        <v>128</v>
      </c>
      <c r="AN464" s="59" t="s">
        <v>486</v>
      </c>
      <c r="AO464" s="59" t="s">
        <v>487</v>
      </c>
      <c r="AP464" s="59"/>
      <c r="AQ464" s="1248"/>
    </row>
    <row r="465" spans="1:43" ht="44.25" customHeight="1" thickBot="1">
      <c r="A465" s="1365"/>
      <c r="B465" s="1367"/>
      <c r="C465" s="1367"/>
      <c r="D465" s="1367"/>
      <c r="E465" s="1367"/>
      <c r="F465" s="1367"/>
      <c r="G465" s="1367"/>
      <c r="H465" s="1367"/>
      <c r="I465" s="1371"/>
      <c r="J465" s="1367"/>
      <c r="K465" s="1367"/>
      <c r="L465" s="1367"/>
      <c r="M465" s="1367"/>
      <c r="N465" s="1367"/>
      <c r="O465" s="1367"/>
      <c r="P465" s="1367"/>
      <c r="Q465" s="1367"/>
      <c r="R465" s="1728"/>
      <c r="S465" s="1367"/>
      <c r="T465" s="1867"/>
      <c r="U465" s="1867"/>
      <c r="V465" s="1870"/>
      <c r="W465" s="1873"/>
      <c r="X465" s="1384"/>
      <c r="Y465" s="1384"/>
      <c r="Z465" s="1384"/>
      <c r="AA465" s="1381"/>
      <c r="AB465" s="1381"/>
      <c r="AC465" s="1384"/>
      <c r="AD465" s="1864"/>
      <c r="AE465" s="1864"/>
      <c r="AF465" s="364" t="s">
        <v>2313</v>
      </c>
      <c r="AG465" s="360" t="s">
        <v>126</v>
      </c>
      <c r="AH465" s="1126" t="s">
        <v>1167</v>
      </c>
      <c r="AI465" s="361">
        <v>45566</v>
      </c>
      <c r="AJ465" s="362">
        <v>45656</v>
      </c>
      <c r="AK465" s="990">
        <f t="shared" si="24"/>
        <v>90</v>
      </c>
      <c r="AL465" s="363">
        <v>0.33</v>
      </c>
      <c r="AM465" s="1014" t="s">
        <v>128</v>
      </c>
      <c r="AN465" s="1032" t="s">
        <v>486</v>
      </c>
      <c r="AO465" s="1032" t="s">
        <v>487</v>
      </c>
      <c r="AP465" s="1032"/>
      <c r="AQ465" s="1239"/>
    </row>
    <row r="466" spans="1:43" ht="41.25" customHeight="1" thickTop="1">
      <c r="A466" s="1364" t="s">
        <v>446</v>
      </c>
      <c r="B466" s="1874"/>
      <c r="C466" s="1368" t="s">
        <v>1122</v>
      </c>
      <c r="D466" s="1368" t="s">
        <v>1144</v>
      </c>
      <c r="E466" s="1368" t="s">
        <v>1123</v>
      </c>
      <c r="F466" s="1368" t="s">
        <v>1145</v>
      </c>
      <c r="G466" s="1368" t="s">
        <v>1122</v>
      </c>
      <c r="H466" s="1368" t="s">
        <v>1146</v>
      </c>
      <c r="I466" s="1370" t="s">
        <v>1147</v>
      </c>
      <c r="J466" s="1368" t="s">
        <v>1148</v>
      </c>
      <c r="K466" s="1368" t="s">
        <v>1128</v>
      </c>
      <c r="L466" s="1368">
        <v>2</v>
      </c>
      <c r="M466" s="1368" t="s">
        <v>122</v>
      </c>
      <c r="N466" s="1368" t="s">
        <v>1159</v>
      </c>
      <c r="O466" s="1368" t="s">
        <v>1160</v>
      </c>
      <c r="P466" s="1368" t="s">
        <v>1161</v>
      </c>
      <c r="Q466" s="1368" t="s">
        <v>1162</v>
      </c>
      <c r="R466" s="1862">
        <v>1</v>
      </c>
      <c r="S466" s="1368" t="s">
        <v>122</v>
      </c>
      <c r="T466" s="1865" t="s">
        <v>1168</v>
      </c>
      <c r="U466" s="1865" t="s">
        <v>25</v>
      </c>
      <c r="V466" s="1868" t="s">
        <v>1169</v>
      </c>
      <c r="W466" s="1871">
        <v>0.01</v>
      </c>
      <c r="X466" s="1368">
        <v>1</v>
      </c>
      <c r="Y466" s="1368" t="s">
        <v>122</v>
      </c>
      <c r="Z466" s="1368" t="s">
        <v>267</v>
      </c>
      <c r="AA466" s="1380"/>
      <c r="AB466" s="1380"/>
      <c r="AC466" s="1368" t="s">
        <v>729</v>
      </c>
      <c r="AD466" s="1862" t="s">
        <v>2498</v>
      </c>
      <c r="AE466" s="1862" t="s">
        <v>461</v>
      </c>
      <c r="AF466" s="975" t="s">
        <v>2314</v>
      </c>
      <c r="AG466" s="351" t="s">
        <v>126</v>
      </c>
      <c r="AH466" s="1029" t="s">
        <v>1170</v>
      </c>
      <c r="AI466" s="352">
        <v>45566</v>
      </c>
      <c r="AJ466" s="353">
        <v>45656</v>
      </c>
      <c r="AK466" s="988">
        <f t="shared" si="24"/>
        <v>90</v>
      </c>
      <c r="AL466" s="354">
        <v>0.25</v>
      </c>
      <c r="AM466" s="872" t="s">
        <v>128</v>
      </c>
      <c r="AN466" s="54" t="s">
        <v>486</v>
      </c>
      <c r="AO466" s="54" t="s">
        <v>487</v>
      </c>
      <c r="AP466" s="54"/>
      <c r="AQ466" s="1238"/>
    </row>
    <row r="467" spans="1:43" ht="43.5" customHeight="1">
      <c r="A467" s="1388"/>
      <c r="B467" s="1389"/>
      <c r="C467" s="1389"/>
      <c r="D467" s="1389"/>
      <c r="E467" s="1389"/>
      <c r="F467" s="1389"/>
      <c r="G467" s="1389"/>
      <c r="H467" s="1389"/>
      <c r="I467" s="1391"/>
      <c r="J467" s="1389"/>
      <c r="K467" s="1389"/>
      <c r="L467" s="1389"/>
      <c r="M467" s="1389"/>
      <c r="N467" s="1389"/>
      <c r="O467" s="1389"/>
      <c r="P467" s="1389"/>
      <c r="Q467" s="1389"/>
      <c r="R467" s="1389"/>
      <c r="S467" s="1389"/>
      <c r="T467" s="1866"/>
      <c r="U467" s="1866"/>
      <c r="V467" s="1869"/>
      <c r="W467" s="1872"/>
      <c r="X467" s="1397"/>
      <c r="Y467" s="1397"/>
      <c r="Z467" s="1397"/>
      <c r="AA467" s="1395"/>
      <c r="AB467" s="1395"/>
      <c r="AC467" s="1397"/>
      <c r="AD467" s="1863"/>
      <c r="AE467" s="1863"/>
      <c r="AF467" s="359" t="s">
        <v>2315</v>
      </c>
      <c r="AG467" s="355" t="s">
        <v>126</v>
      </c>
      <c r="AH467" s="1127" t="s">
        <v>1171</v>
      </c>
      <c r="AI467" s="356">
        <v>45566</v>
      </c>
      <c r="AJ467" s="357">
        <v>45656</v>
      </c>
      <c r="AK467" s="115">
        <f t="shared" si="24"/>
        <v>90</v>
      </c>
      <c r="AL467" s="358">
        <v>0.25</v>
      </c>
      <c r="AM467" s="1013" t="s">
        <v>128</v>
      </c>
      <c r="AN467" s="59" t="s">
        <v>486</v>
      </c>
      <c r="AO467" s="59" t="s">
        <v>487</v>
      </c>
      <c r="AP467" s="59"/>
      <c r="AQ467" s="1248"/>
    </row>
    <row r="468" spans="1:43" ht="44.25" customHeight="1">
      <c r="A468" s="1388"/>
      <c r="B468" s="1389"/>
      <c r="C468" s="1389"/>
      <c r="D468" s="1389"/>
      <c r="E468" s="1389"/>
      <c r="F468" s="1389"/>
      <c r="G468" s="1389"/>
      <c r="H468" s="1389"/>
      <c r="I468" s="1391"/>
      <c r="J468" s="1389"/>
      <c r="K468" s="1389"/>
      <c r="L468" s="1389"/>
      <c r="M468" s="1389"/>
      <c r="N468" s="1389"/>
      <c r="O468" s="1389"/>
      <c r="P468" s="1389"/>
      <c r="Q468" s="1389"/>
      <c r="R468" s="1389"/>
      <c r="S468" s="1389"/>
      <c r="T468" s="1866"/>
      <c r="U468" s="1866"/>
      <c r="V468" s="1869"/>
      <c r="W468" s="1872"/>
      <c r="X468" s="1397"/>
      <c r="Y468" s="1397"/>
      <c r="Z468" s="1397"/>
      <c r="AA468" s="1395"/>
      <c r="AB468" s="1395"/>
      <c r="AC468" s="1397"/>
      <c r="AD468" s="1863"/>
      <c r="AE468" s="1863"/>
      <c r="AF468" s="359" t="s">
        <v>2316</v>
      </c>
      <c r="AG468" s="355" t="s">
        <v>126</v>
      </c>
      <c r="AH468" s="1127" t="s">
        <v>1172</v>
      </c>
      <c r="AI468" s="356">
        <v>45581</v>
      </c>
      <c r="AJ468" s="357">
        <v>45656</v>
      </c>
      <c r="AK468" s="115">
        <f t="shared" si="24"/>
        <v>75</v>
      </c>
      <c r="AL468" s="358">
        <v>0.25</v>
      </c>
      <c r="AM468" s="1013" t="s">
        <v>128</v>
      </c>
      <c r="AN468" s="59" t="s">
        <v>486</v>
      </c>
      <c r="AO468" s="59" t="s">
        <v>487</v>
      </c>
      <c r="AP468" s="59"/>
      <c r="AQ468" s="1248"/>
    </row>
    <row r="469" spans="1:43" ht="38.25" customHeight="1" thickBot="1">
      <c r="A469" s="1365"/>
      <c r="B469" s="1367"/>
      <c r="C469" s="1367"/>
      <c r="D469" s="1367"/>
      <c r="E469" s="1367"/>
      <c r="F469" s="1367"/>
      <c r="G469" s="1367"/>
      <c r="H469" s="1367"/>
      <c r="I469" s="1371"/>
      <c r="J469" s="1367"/>
      <c r="K469" s="1367"/>
      <c r="L469" s="1367"/>
      <c r="M469" s="1367"/>
      <c r="N469" s="1367"/>
      <c r="O469" s="1367"/>
      <c r="P469" s="1367"/>
      <c r="Q469" s="1367"/>
      <c r="R469" s="1367"/>
      <c r="S469" s="1367"/>
      <c r="T469" s="1867"/>
      <c r="U469" s="1867"/>
      <c r="V469" s="1870"/>
      <c r="W469" s="1873"/>
      <c r="X469" s="1384"/>
      <c r="Y469" s="1384"/>
      <c r="Z469" s="1384"/>
      <c r="AA469" s="1381"/>
      <c r="AB469" s="1381"/>
      <c r="AC469" s="1384"/>
      <c r="AD469" s="1864"/>
      <c r="AE469" s="1864"/>
      <c r="AF469" s="364" t="s">
        <v>2317</v>
      </c>
      <c r="AG469" s="360" t="s">
        <v>126</v>
      </c>
      <c r="AH469" s="1126" t="s">
        <v>1173</v>
      </c>
      <c r="AI469" s="361">
        <v>45566</v>
      </c>
      <c r="AJ469" s="362">
        <v>45656</v>
      </c>
      <c r="AK469" s="990">
        <f t="shared" si="24"/>
        <v>90</v>
      </c>
      <c r="AL469" s="363">
        <v>0.25</v>
      </c>
      <c r="AM469" s="1014" t="s">
        <v>128</v>
      </c>
      <c r="AN469" s="1032" t="s">
        <v>486</v>
      </c>
      <c r="AO469" s="1032" t="s">
        <v>487</v>
      </c>
      <c r="AP469" s="1032"/>
      <c r="AQ469" s="1239"/>
    </row>
    <row r="470" spans="1:43" ht="65.25" thickTop="1" thickBot="1">
      <c r="A470" s="1059" t="s">
        <v>2007</v>
      </c>
      <c r="B470" s="623"/>
      <c r="C470" s="223" t="s">
        <v>2008</v>
      </c>
      <c r="D470" s="222" t="s">
        <v>1144</v>
      </c>
      <c r="E470" s="223" t="s">
        <v>2009</v>
      </c>
      <c r="F470" s="222" t="s">
        <v>2010</v>
      </c>
      <c r="G470" s="222" t="s">
        <v>2008</v>
      </c>
      <c r="H470" s="222" t="s">
        <v>2011</v>
      </c>
      <c r="I470" s="224" t="s">
        <v>2029</v>
      </c>
      <c r="J470" s="222" t="s">
        <v>2012</v>
      </c>
      <c r="K470" s="224" t="s">
        <v>2013</v>
      </c>
      <c r="L470" s="222">
        <v>80</v>
      </c>
      <c r="M470" s="222" t="s">
        <v>91</v>
      </c>
      <c r="N470" s="300" t="s">
        <v>1159</v>
      </c>
      <c r="O470" s="623" t="s">
        <v>2014</v>
      </c>
      <c r="P470" s="593" t="s">
        <v>2015</v>
      </c>
      <c r="Q470" s="603" t="s">
        <v>2016</v>
      </c>
      <c r="R470" s="856">
        <v>0.25</v>
      </c>
      <c r="S470" s="593" t="s">
        <v>91</v>
      </c>
      <c r="T470" s="624" t="s">
        <v>2017</v>
      </c>
      <c r="U470" s="601" t="s">
        <v>25</v>
      </c>
      <c r="V470" s="780" t="s">
        <v>2018</v>
      </c>
      <c r="W470" s="315">
        <v>0.1</v>
      </c>
      <c r="X470" s="625">
        <v>6</v>
      </c>
      <c r="Y470" s="593" t="s">
        <v>122</v>
      </c>
      <c r="Z470" s="306" t="s">
        <v>267</v>
      </c>
      <c r="AA470" s="230"/>
      <c r="AB470" s="626"/>
      <c r="AC470" s="300" t="s">
        <v>729</v>
      </c>
      <c r="AD470" s="627" t="s">
        <v>2543</v>
      </c>
      <c r="AE470" s="627" t="s">
        <v>2019</v>
      </c>
      <c r="AF470" s="306" t="s">
        <v>2318</v>
      </c>
      <c r="AG470" s="601" t="s">
        <v>126</v>
      </c>
      <c r="AH470" s="1128" t="s">
        <v>2544</v>
      </c>
      <c r="AI470" s="297">
        <v>45292</v>
      </c>
      <c r="AJ470" s="297">
        <v>45657</v>
      </c>
      <c r="AK470" s="171">
        <f t="shared" ref="AK470:AK478" si="25">AJ470-AI470</f>
        <v>365</v>
      </c>
      <c r="AL470" s="233">
        <v>1</v>
      </c>
      <c r="AM470" s="95" t="s">
        <v>128</v>
      </c>
      <c r="AN470" s="1261" t="s">
        <v>2020</v>
      </c>
      <c r="AO470" s="1262" t="s">
        <v>2020</v>
      </c>
      <c r="AP470" s="1263"/>
      <c r="AQ470" s="1264"/>
    </row>
    <row r="471" spans="1:43" ht="65.25" thickTop="1" thickBot="1">
      <c r="A471" s="1059" t="s">
        <v>2007</v>
      </c>
      <c r="B471" s="623"/>
      <c r="C471" s="223" t="s">
        <v>2008</v>
      </c>
      <c r="D471" s="222" t="s">
        <v>1144</v>
      </c>
      <c r="E471" s="223" t="s">
        <v>2009</v>
      </c>
      <c r="F471" s="222" t="s">
        <v>2010</v>
      </c>
      <c r="G471" s="222" t="s">
        <v>2008</v>
      </c>
      <c r="H471" s="222" t="s">
        <v>2011</v>
      </c>
      <c r="I471" s="224" t="s">
        <v>2029</v>
      </c>
      <c r="J471" s="222" t="s">
        <v>2012</v>
      </c>
      <c r="K471" s="224" t="s">
        <v>2013</v>
      </c>
      <c r="L471" s="222">
        <v>80</v>
      </c>
      <c r="M471" s="222" t="s">
        <v>91</v>
      </c>
      <c r="N471" s="300" t="s">
        <v>1159</v>
      </c>
      <c r="O471" s="623" t="s">
        <v>2014</v>
      </c>
      <c r="P471" s="593" t="s">
        <v>2015</v>
      </c>
      <c r="Q471" s="603" t="s">
        <v>2016</v>
      </c>
      <c r="R471" s="856">
        <v>0.25</v>
      </c>
      <c r="S471" s="593" t="s">
        <v>91</v>
      </c>
      <c r="T471" s="624" t="s">
        <v>2021</v>
      </c>
      <c r="U471" s="601" t="s">
        <v>25</v>
      </c>
      <c r="V471" s="780" t="s">
        <v>2022</v>
      </c>
      <c r="W471" s="315">
        <v>0.1</v>
      </c>
      <c r="X471" s="625">
        <v>6</v>
      </c>
      <c r="Y471" s="593" t="s">
        <v>122</v>
      </c>
      <c r="Z471" s="306" t="s">
        <v>267</v>
      </c>
      <c r="AA471" s="230"/>
      <c r="AB471" s="626"/>
      <c r="AC471" s="300" t="s">
        <v>729</v>
      </c>
      <c r="AD471" s="627" t="s">
        <v>2543</v>
      </c>
      <c r="AE471" s="627" t="s">
        <v>2019</v>
      </c>
      <c r="AF471" s="306" t="s">
        <v>2319</v>
      </c>
      <c r="AG471" s="601" t="s">
        <v>126</v>
      </c>
      <c r="AH471" s="1128" t="s">
        <v>2545</v>
      </c>
      <c r="AI471" s="297">
        <v>45292</v>
      </c>
      <c r="AJ471" s="297">
        <v>45657</v>
      </c>
      <c r="AK471" s="171">
        <f t="shared" si="25"/>
        <v>365</v>
      </c>
      <c r="AL471" s="233">
        <v>1</v>
      </c>
      <c r="AM471" s="95" t="s">
        <v>128</v>
      </c>
      <c r="AN471" s="1261" t="s">
        <v>2020</v>
      </c>
      <c r="AO471" s="1262" t="s">
        <v>2020</v>
      </c>
      <c r="AP471" s="1265"/>
      <c r="AQ471" s="1266"/>
    </row>
    <row r="472" spans="1:43" ht="81.75" customHeight="1" thickTop="1" thickBot="1">
      <c r="A472" s="1059" t="s">
        <v>2007</v>
      </c>
      <c r="B472" s="623"/>
      <c r="C472" s="223" t="s">
        <v>2008</v>
      </c>
      <c r="D472" s="222" t="s">
        <v>1144</v>
      </c>
      <c r="E472" s="223" t="s">
        <v>2009</v>
      </c>
      <c r="F472" s="222" t="s">
        <v>2010</v>
      </c>
      <c r="G472" s="222" t="s">
        <v>2008</v>
      </c>
      <c r="H472" s="222" t="s">
        <v>2011</v>
      </c>
      <c r="I472" s="224" t="s">
        <v>2029</v>
      </c>
      <c r="J472" s="222" t="s">
        <v>2012</v>
      </c>
      <c r="K472" s="224" t="s">
        <v>2013</v>
      </c>
      <c r="L472" s="222">
        <v>80</v>
      </c>
      <c r="M472" s="222" t="s">
        <v>91</v>
      </c>
      <c r="N472" s="300" t="s">
        <v>1159</v>
      </c>
      <c r="O472" s="623" t="s">
        <v>2014</v>
      </c>
      <c r="P472" s="593" t="s">
        <v>2015</v>
      </c>
      <c r="Q472" s="603" t="s">
        <v>2016</v>
      </c>
      <c r="R472" s="856">
        <v>0.25</v>
      </c>
      <c r="S472" s="593" t="s">
        <v>91</v>
      </c>
      <c r="T472" s="624" t="s">
        <v>2023</v>
      </c>
      <c r="U472" s="601" t="s">
        <v>25</v>
      </c>
      <c r="V472" s="780" t="s">
        <v>2024</v>
      </c>
      <c r="W472" s="315">
        <v>0.1</v>
      </c>
      <c r="X472" s="625">
        <v>10</v>
      </c>
      <c r="Y472" s="593" t="s">
        <v>122</v>
      </c>
      <c r="Z472" s="306" t="s">
        <v>267</v>
      </c>
      <c r="AA472" s="230"/>
      <c r="AB472" s="626"/>
      <c r="AC472" s="300" t="s">
        <v>729</v>
      </c>
      <c r="AD472" s="627" t="s">
        <v>2543</v>
      </c>
      <c r="AE472" s="627" t="s">
        <v>2019</v>
      </c>
      <c r="AF472" s="306" t="s">
        <v>2320</v>
      </c>
      <c r="AG472" s="601" t="s">
        <v>126</v>
      </c>
      <c r="AH472" s="1128" t="s">
        <v>2546</v>
      </c>
      <c r="AI472" s="297">
        <v>45292</v>
      </c>
      <c r="AJ472" s="297">
        <v>45657</v>
      </c>
      <c r="AK472" s="171">
        <f t="shared" si="25"/>
        <v>365</v>
      </c>
      <c r="AL472" s="233">
        <v>1</v>
      </c>
      <c r="AM472" s="95" t="s">
        <v>128</v>
      </c>
      <c r="AN472" s="1261" t="s">
        <v>2025</v>
      </c>
      <c r="AO472" s="1262" t="s">
        <v>2025</v>
      </c>
      <c r="AP472" s="1265"/>
      <c r="AQ472" s="1266"/>
    </row>
    <row r="473" spans="1:43" ht="99.75" customHeight="1" thickTop="1" thickBot="1">
      <c r="A473" s="1059" t="s">
        <v>2007</v>
      </c>
      <c r="B473" s="623"/>
      <c r="C473" s="223" t="s">
        <v>2008</v>
      </c>
      <c r="D473" s="222" t="s">
        <v>1144</v>
      </c>
      <c r="E473" s="223" t="s">
        <v>2009</v>
      </c>
      <c r="F473" s="222" t="s">
        <v>2010</v>
      </c>
      <c r="G473" s="222" t="s">
        <v>2008</v>
      </c>
      <c r="H473" s="222" t="s">
        <v>2011</v>
      </c>
      <c r="I473" s="224" t="s">
        <v>2029</v>
      </c>
      <c r="J473" s="222" t="s">
        <v>2012</v>
      </c>
      <c r="K473" s="224" t="s">
        <v>2013</v>
      </c>
      <c r="L473" s="222">
        <v>80</v>
      </c>
      <c r="M473" s="222" t="s">
        <v>91</v>
      </c>
      <c r="N473" s="300" t="s">
        <v>1159</v>
      </c>
      <c r="O473" s="623" t="s">
        <v>2014</v>
      </c>
      <c r="P473" s="593" t="s">
        <v>2015</v>
      </c>
      <c r="Q473" s="603" t="s">
        <v>2016</v>
      </c>
      <c r="R473" s="856">
        <v>0.25</v>
      </c>
      <c r="S473" s="593" t="s">
        <v>91</v>
      </c>
      <c r="T473" s="624" t="s">
        <v>2026</v>
      </c>
      <c r="U473" s="601" t="s">
        <v>25</v>
      </c>
      <c r="V473" s="780" t="s">
        <v>2027</v>
      </c>
      <c r="W473" s="315">
        <v>0.1</v>
      </c>
      <c r="X473" s="625">
        <v>6</v>
      </c>
      <c r="Y473" s="593" t="s">
        <v>122</v>
      </c>
      <c r="Z473" s="306" t="s">
        <v>267</v>
      </c>
      <c r="AA473" s="230"/>
      <c r="AB473" s="626"/>
      <c r="AC473" s="300" t="s">
        <v>729</v>
      </c>
      <c r="AD473" s="627" t="s">
        <v>2543</v>
      </c>
      <c r="AE473" s="627" t="s">
        <v>2019</v>
      </c>
      <c r="AF473" s="306" t="s">
        <v>2321</v>
      </c>
      <c r="AG473" s="601" t="s">
        <v>126</v>
      </c>
      <c r="AH473" s="1129" t="s">
        <v>2028</v>
      </c>
      <c r="AI473" s="297">
        <v>45292</v>
      </c>
      <c r="AJ473" s="297">
        <v>45657</v>
      </c>
      <c r="AK473" s="171">
        <f t="shared" si="25"/>
        <v>365</v>
      </c>
      <c r="AL473" s="233">
        <v>1</v>
      </c>
      <c r="AM473" s="95" t="s">
        <v>128</v>
      </c>
      <c r="AN473" s="1261" t="s">
        <v>2020</v>
      </c>
      <c r="AO473" s="1262" t="s">
        <v>2020</v>
      </c>
      <c r="AP473" s="1265"/>
      <c r="AQ473" s="1266"/>
    </row>
    <row r="474" spans="1:43" ht="72" customHeight="1" thickTop="1" thickBot="1">
      <c r="A474" s="1059" t="s">
        <v>2007</v>
      </c>
      <c r="B474" s="623"/>
      <c r="C474" s="223" t="s">
        <v>2008</v>
      </c>
      <c r="D474" s="222" t="s">
        <v>1144</v>
      </c>
      <c r="E474" s="223" t="s">
        <v>2009</v>
      </c>
      <c r="F474" s="222" t="s">
        <v>2010</v>
      </c>
      <c r="G474" s="222" t="s">
        <v>2008</v>
      </c>
      <c r="H474" s="222" t="s">
        <v>2011</v>
      </c>
      <c r="I474" s="224" t="s">
        <v>2029</v>
      </c>
      <c r="J474" s="222" t="s">
        <v>2012</v>
      </c>
      <c r="K474" s="224" t="s">
        <v>2013</v>
      </c>
      <c r="L474" s="222">
        <v>80</v>
      </c>
      <c r="M474" s="222" t="s">
        <v>91</v>
      </c>
      <c r="N474" s="300" t="s">
        <v>2030</v>
      </c>
      <c r="O474" s="593" t="s">
        <v>2031</v>
      </c>
      <c r="P474" s="593" t="s">
        <v>2032</v>
      </c>
      <c r="Q474" s="603" t="s">
        <v>2033</v>
      </c>
      <c r="R474" s="855">
        <v>1</v>
      </c>
      <c r="S474" s="593" t="s">
        <v>122</v>
      </c>
      <c r="T474" s="624" t="s">
        <v>2034</v>
      </c>
      <c r="U474" s="601" t="s">
        <v>25</v>
      </c>
      <c r="V474" s="780" t="s">
        <v>2035</v>
      </c>
      <c r="W474" s="315">
        <v>0.1</v>
      </c>
      <c r="X474" s="625">
        <v>1</v>
      </c>
      <c r="Y474" s="593" t="s">
        <v>122</v>
      </c>
      <c r="Z474" s="306" t="s">
        <v>267</v>
      </c>
      <c r="AA474" s="417"/>
      <c r="AB474" s="628"/>
      <c r="AC474" s="300" t="s">
        <v>729</v>
      </c>
      <c r="AD474" s="627" t="s">
        <v>2543</v>
      </c>
      <c r="AE474" s="627" t="s">
        <v>2019</v>
      </c>
      <c r="AF474" s="306" t="s">
        <v>2322</v>
      </c>
      <c r="AG474" s="601" t="s">
        <v>126</v>
      </c>
      <c r="AH474" s="1129" t="s">
        <v>2547</v>
      </c>
      <c r="AI474" s="297">
        <v>45566</v>
      </c>
      <c r="AJ474" s="297">
        <v>45657</v>
      </c>
      <c r="AK474" s="171">
        <f t="shared" si="25"/>
        <v>91</v>
      </c>
      <c r="AL474" s="233">
        <v>1</v>
      </c>
      <c r="AM474" s="311" t="s">
        <v>128</v>
      </c>
      <c r="AN474" s="1261" t="s">
        <v>2036</v>
      </c>
      <c r="AO474" s="1262" t="s">
        <v>2036</v>
      </c>
      <c r="AP474" s="1265"/>
      <c r="AQ474" s="1266"/>
    </row>
    <row r="475" spans="1:43" ht="75" customHeight="1" thickTop="1" thickBot="1">
      <c r="A475" s="1059" t="s">
        <v>2007</v>
      </c>
      <c r="B475" s="623"/>
      <c r="C475" s="223" t="s">
        <v>2008</v>
      </c>
      <c r="D475" s="222" t="s">
        <v>1144</v>
      </c>
      <c r="E475" s="223" t="s">
        <v>2009</v>
      </c>
      <c r="F475" s="222" t="s">
        <v>2010</v>
      </c>
      <c r="G475" s="222" t="s">
        <v>2008</v>
      </c>
      <c r="H475" s="222" t="s">
        <v>2011</v>
      </c>
      <c r="I475" s="224" t="s">
        <v>2029</v>
      </c>
      <c r="J475" s="222" t="s">
        <v>2012</v>
      </c>
      <c r="K475" s="224" t="s">
        <v>2013</v>
      </c>
      <c r="L475" s="222">
        <v>80</v>
      </c>
      <c r="M475" s="222" t="s">
        <v>91</v>
      </c>
      <c r="N475" s="300" t="s">
        <v>2030</v>
      </c>
      <c r="O475" s="593" t="s">
        <v>2031</v>
      </c>
      <c r="P475" s="593" t="s">
        <v>2032</v>
      </c>
      <c r="Q475" s="603" t="s">
        <v>2033</v>
      </c>
      <c r="R475" s="855">
        <v>1</v>
      </c>
      <c r="S475" s="593" t="s">
        <v>122</v>
      </c>
      <c r="T475" s="624" t="s">
        <v>2037</v>
      </c>
      <c r="U475" s="601" t="s">
        <v>25</v>
      </c>
      <c r="V475" s="780" t="s">
        <v>2038</v>
      </c>
      <c r="W475" s="315">
        <v>0.1</v>
      </c>
      <c r="X475" s="762">
        <v>1</v>
      </c>
      <c r="Y475" s="593" t="s">
        <v>91</v>
      </c>
      <c r="Z475" s="306" t="s">
        <v>267</v>
      </c>
      <c r="AA475" s="417"/>
      <c r="AB475" s="628"/>
      <c r="AC475" s="300" t="s">
        <v>729</v>
      </c>
      <c r="AD475" s="627" t="s">
        <v>2543</v>
      </c>
      <c r="AE475" s="627" t="s">
        <v>2019</v>
      </c>
      <c r="AF475" s="306" t="s">
        <v>2323</v>
      </c>
      <c r="AG475" s="601" t="s">
        <v>126</v>
      </c>
      <c r="AH475" s="1130" t="s">
        <v>2548</v>
      </c>
      <c r="AI475" s="297">
        <v>45292</v>
      </c>
      <c r="AJ475" s="297">
        <v>45657</v>
      </c>
      <c r="AK475" s="171">
        <f t="shared" si="25"/>
        <v>365</v>
      </c>
      <c r="AL475" s="233">
        <v>1</v>
      </c>
      <c r="AM475" s="311" t="s">
        <v>128</v>
      </c>
      <c r="AN475" s="1261" t="s">
        <v>2039</v>
      </c>
      <c r="AO475" s="1262" t="s">
        <v>2039</v>
      </c>
      <c r="AP475" s="1265"/>
      <c r="AQ475" s="1266"/>
    </row>
    <row r="476" spans="1:43" ht="26.25" thickTop="1">
      <c r="A476" s="1463" t="s">
        <v>2007</v>
      </c>
      <c r="B476" s="1439"/>
      <c r="C476" s="1401" t="s">
        <v>2008</v>
      </c>
      <c r="D476" s="1401" t="s">
        <v>1144</v>
      </c>
      <c r="E476" s="1401" t="s">
        <v>2009</v>
      </c>
      <c r="F476" s="1401" t="s">
        <v>2010</v>
      </c>
      <c r="G476" s="1401" t="s">
        <v>2008</v>
      </c>
      <c r="H476" s="1401" t="s">
        <v>2011</v>
      </c>
      <c r="I476" s="1404" t="s">
        <v>2029</v>
      </c>
      <c r="J476" s="1401" t="s">
        <v>2012</v>
      </c>
      <c r="K476" s="1404" t="s">
        <v>2013</v>
      </c>
      <c r="L476" s="1401">
        <v>80</v>
      </c>
      <c r="M476" s="1401" t="s">
        <v>91</v>
      </c>
      <c r="N476" s="1465" t="s">
        <v>2040</v>
      </c>
      <c r="O476" s="1439" t="s">
        <v>2041</v>
      </c>
      <c r="P476" s="1439" t="s">
        <v>2042</v>
      </c>
      <c r="Q476" s="1467" t="s">
        <v>2043</v>
      </c>
      <c r="R476" s="1437">
        <v>100</v>
      </c>
      <c r="S476" s="1439" t="s">
        <v>91</v>
      </c>
      <c r="T476" s="1441" t="s">
        <v>2044</v>
      </c>
      <c r="U476" s="1443" t="s">
        <v>25</v>
      </c>
      <c r="V476" s="1445" t="s">
        <v>2045</v>
      </c>
      <c r="W476" s="1447">
        <v>0.2</v>
      </c>
      <c r="X476" s="1449">
        <v>1</v>
      </c>
      <c r="Y476" s="1451" t="s">
        <v>91</v>
      </c>
      <c r="Z476" s="1453" t="s">
        <v>460</v>
      </c>
      <c r="AA476" s="1455"/>
      <c r="AB476" s="1457"/>
      <c r="AC476" s="1459" t="s">
        <v>729</v>
      </c>
      <c r="AD476" s="1461" t="s">
        <v>2543</v>
      </c>
      <c r="AE476" s="1461" t="s">
        <v>2019</v>
      </c>
      <c r="AF476" s="718" t="s">
        <v>2324</v>
      </c>
      <c r="AG476" s="887" t="s">
        <v>126</v>
      </c>
      <c r="AH476" s="1131" t="s">
        <v>2046</v>
      </c>
      <c r="AI476" s="629">
        <v>45292</v>
      </c>
      <c r="AJ476" s="629">
        <v>45382</v>
      </c>
      <c r="AK476" s="14">
        <f t="shared" si="25"/>
        <v>90</v>
      </c>
      <c r="AL476" s="864">
        <v>0.5</v>
      </c>
      <c r="AM476" s="138" t="s">
        <v>128</v>
      </c>
      <c r="AN476" s="1267" t="s">
        <v>2047</v>
      </c>
      <c r="AO476" s="1268" t="s">
        <v>2047</v>
      </c>
      <c r="AP476" s="1265"/>
      <c r="AQ476" s="1266"/>
    </row>
    <row r="477" spans="1:43" ht="55.5" customHeight="1" thickBot="1">
      <c r="A477" s="1464"/>
      <c r="B477" s="1440"/>
      <c r="C477" s="1403"/>
      <c r="D477" s="1403"/>
      <c r="E477" s="1403"/>
      <c r="F477" s="1403"/>
      <c r="G477" s="1403"/>
      <c r="H477" s="1403"/>
      <c r="I477" s="1406"/>
      <c r="J477" s="1403"/>
      <c r="K477" s="1406"/>
      <c r="L477" s="1403"/>
      <c r="M477" s="1403"/>
      <c r="N477" s="1466"/>
      <c r="O477" s="1440"/>
      <c r="P477" s="1440"/>
      <c r="Q477" s="1468"/>
      <c r="R477" s="1438"/>
      <c r="S477" s="1440"/>
      <c r="T477" s="1442"/>
      <c r="U477" s="1444"/>
      <c r="V477" s="1446"/>
      <c r="W477" s="1448"/>
      <c r="X477" s="1450"/>
      <c r="Y477" s="1452"/>
      <c r="Z477" s="1454"/>
      <c r="AA477" s="1456"/>
      <c r="AB477" s="1458"/>
      <c r="AC477" s="1460"/>
      <c r="AD477" s="1462"/>
      <c r="AE477" s="1462"/>
      <c r="AF477" s="719" t="s">
        <v>2325</v>
      </c>
      <c r="AG477" s="888" t="s">
        <v>126</v>
      </c>
      <c r="AH477" s="1132" t="s">
        <v>2048</v>
      </c>
      <c r="AI477" s="630">
        <v>45383</v>
      </c>
      <c r="AJ477" s="630">
        <v>45657</v>
      </c>
      <c r="AK477" s="20">
        <f t="shared" si="25"/>
        <v>274</v>
      </c>
      <c r="AL477" s="989">
        <v>0.5</v>
      </c>
      <c r="AM477" s="968" t="s">
        <v>128</v>
      </c>
      <c r="AN477" s="1269" t="s">
        <v>2047</v>
      </c>
      <c r="AO477" s="1270" t="s">
        <v>2047</v>
      </c>
      <c r="AP477" s="1265"/>
      <c r="AQ477" s="1266"/>
    </row>
    <row r="478" spans="1:43" ht="64.5" customHeight="1" thickTop="1" thickBot="1">
      <c r="A478" s="1051" t="s">
        <v>2007</v>
      </c>
      <c r="B478" s="623"/>
      <c r="C478" s="223" t="s">
        <v>2008</v>
      </c>
      <c r="D478" s="222" t="s">
        <v>1144</v>
      </c>
      <c r="E478" s="222" t="s">
        <v>2009</v>
      </c>
      <c r="F478" s="222" t="s">
        <v>2010</v>
      </c>
      <c r="G478" s="223" t="s">
        <v>2008</v>
      </c>
      <c r="H478" s="222" t="s">
        <v>2011</v>
      </c>
      <c r="I478" s="224" t="s">
        <v>2029</v>
      </c>
      <c r="J478" s="222" t="s">
        <v>2012</v>
      </c>
      <c r="K478" s="224" t="s">
        <v>2013</v>
      </c>
      <c r="L478" s="222">
        <v>80</v>
      </c>
      <c r="M478" s="222" t="s">
        <v>91</v>
      </c>
      <c r="N478" s="300" t="s">
        <v>2040</v>
      </c>
      <c r="O478" s="593" t="s">
        <v>2041</v>
      </c>
      <c r="P478" s="593" t="s">
        <v>2042</v>
      </c>
      <c r="Q478" s="603" t="s">
        <v>2043</v>
      </c>
      <c r="R478" s="856">
        <v>1</v>
      </c>
      <c r="S478" s="593" t="s">
        <v>91</v>
      </c>
      <c r="T478" s="624" t="s">
        <v>2049</v>
      </c>
      <c r="U478" s="601" t="s">
        <v>25</v>
      </c>
      <c r="V478" s="780" t="s">
        <v>2050</v>
      </c>
      <c r="W478" s="315">
        <v>0.1</v>
      </c>
      <c r="X478" s="762">
        <v>1</v>
      </c>
      <c r="Y478" s="593" t="s">
        <v>91</v>
      </c>
      <c r="Z478" s="306" t="s">
        <v>267</v>
      </c>
      <c r="AA478" s="417"/>
      <c r="AB478" s="628"/>
      <c r="AC478" s="300" t="s">
        <v>729</v>
      </c>
      <c r="AD478" s="627" t="s">
        <v>2543</v>
      </c>
      <c r="AE478" s="627" t="s">
        <v>2019</v>
      </c>
      <c r="AF478" s="306" t="s">
        <v>2326</v>
      </c>
      <c r="AG478" s="601" t="s">
        <v>126</v>
      </c>
      <c r="AH478" s="1128" t="s">
        <v>2051</v>
      </c>
      <c r="AI478" s="297">
        <v>45323</v>
      </c>
      <c r="AJ478" s="297">
        <v>45657</v>
      </c>
      <c r="AK478" s="171">
        <f t="shared" si="25"/>
        <v>334</v>
      </c>
      <c r="AL478" s="165">
        <v>1</v>
      </c>
      <c r="AM478" s="95" t="s">
        <v>128</v>
      </c>
      <c r="AN478" s="1261" t="s">
        <v>2047</v>
      </c>
      <c r="AO478" s="1262" t="s">
        <v>2047</v>
      </c>
      <c r="AP478" s="1265"/>
      <c r="AQ478" s="1266"/>
    </row>
    <row r="479" spans="1:43" ht="75.75" customHeight="1" thickTop="1" thickBot="1">
      <c r="A479" s="1051" t="s">
        <v>2007</v>
      </c>
      <c r="B479" s="623"/>
      <c r="C479" s="223" t="s">
        <v>2008</v>
      </c>
      <c r="D479" s="222" t="s">
        <v>1144</v>
      </c>
      <c r="E479" s="222" t="s">
        <v>2009</v>
      </c>
      <c r="F479" s="222" t="s">
        <v>2010</v>
      </c>
      <c r="G479" s="223" t="s">
        <v>2008</v>
      </c>
      <c r="H479" s="222" t="s">
        <v>2011</v>
      </c>
      <c r="I479" s="224" t="s">
        <v>2029</v>
      </c>
      <c r="J479" s="222" t="s">
        <v>2012</v>
      </c>
      <c r="K479" s="224" t="s">
        <v>2013</v>
      </c>
      <c r="L479" s="222">
        <v>80</v>
      </c>
      <c r="M479" s="222" t="s">
        <v>91</v>
      </c>
      <c r="N479" s="300" t="s">
        <v>2040</v>
      </c>
      <c r="O479" s="593" t="s">
        <v>2041</v>
      </c>
      <c r="P479" s="593" t="s">
        <v>2042</v>
      </c>
      <c r="Q479" s="603" t="s">
        <v>2043</v>
      </c>
      <c r="R479" s="856">
        <v>1</v>
      </c>
      <c r="S479" s="593" t="s">
        <v>91</v>
      </c>
      <c r="T479" s="624" t="s">
        <v>2052</v>
      </c>
      <c r="U479" s="601" t="s">
        <v>25</v>
      </c>
      <c r="V479" s="780" t="s">
        <v>2053</v>
      </c>
      <c r="W479" s="315">
        <v>0.1</v>
      </c>
      <c r="X479" s="762">
        <v>1</v>
      </c>
      <c r="Y479" s="593" t="s">
        <v>91</v>
      </c>
      <c r="Z479" s="306" t="s">
        <v>813</v>
      </c>
      <c r="AA479" s="417"/>
      <c r="AB479" s="628"/>
      <c r="AC479" s="300" t="s">
        <v>729</v>
      </c>
      <c r="AD479" s="627" t="s">
        <v>2543</v>
      </c>
      <c r="AE479" s="627" t="s">
        <v>2019</v>
      </c>
      <c r="AF479" s="306" t="s">
        <v>2327</v>
      </c>
      <c r="AG479" s="601" t="s">
        <v>126</v>
      </c>
      <c r="AH479" s="1128" t="s">
        <v>2054</v>
      </c>
      <c r="AI479" s="297">
        <v>45292</v>
      </c>
      <c r="AJ479" s="297">
        <v>45657</v>
      </c>
      <c r="AK479" s="171">
        <f t="shared" ref="AK479:AK488" si="26">AJ479-AI479</f>
        <v>365</v>
      </c>
      <c r="AL479" s="233">
        <v>1</v>
      </c>
      <c r="AM479" s="95" t="s">
        <v>128</v>
      </c>
      <c r="AN479" s="1261" t="s">
        <v>2047</v>
      </c>
      <c r="AO479" s="1262" t="s">
        <v>2047</v>
      </c>
      <c r="AP479" s="1271"/>
      <c r="AQ479" s="1272"/>
    </row>
    <row r="480" spans="1:43" ht="54.75" thickTop="1">
      <c r="A480" s="1364" t="s">
        <v>446</v>
      </c>
      <c r="B480" s="1366"/>
      <c r="C480" s="1368" t="s">
        <v>2008</v>
      </c>
      <c r="D480" s="1368" t="s">
        <v>2070</v>
      </c>
      <c r="E480" s="1368" t="s">
        <v>2009</v>
      </c>
      <c r="F480" s="1368" t="s">
        <v>2071</v>
      </c>
      <c r="G480" s="1368" t="s">
        <v>2008</v>
      </c>
      <c r="H480" s="1368" t="s">
        <v>1562</v>
      </c>
      <c r="I480" s="1370" t="s">
        <v>2029</v>
      </c>
      <c r="J480" s="1368" t="s">
        <v>2012</v>
      </c>
      <c r="K480" s="1370" t="s">
        <v>2072</v>
      </c>
      <c r="L480" s="1368">
        <v>78</v>
      </c>
      <c r="M480" s="1368" t="s">
        <v>91</v>
      </c>
      <c r="N480" s="1372" t="s">
        <v>2073</v>
      </c>
      <c r="O480" s="1372" t="s">
        <v>1056</v>
      </c>
      <c r="P480" s="1372" t="s">
        <v>2074</v>
      </c>
      <c r="Q480" s="1372" t="s">
        <v>2075</v>
      </c>
      <c r="R480" s="1372">
        <v>1</v>
      </c>
      <c r="S480" s="1372" t="s">
        <v>122</v>
      </c>
      <c r="T480" s="1373" t="s">
        <v>2076</v>
      </c>
      <c r="U480" s="1373" t="s">
        <v>25</v>
      </c>
      <c r="V480" s="1375" t="s">
        <v>2077</v>
      </c>
      <c r="W480" s="1377">
        <v>0.01</v>
      </c>
      <c r="X480" s="1377">
        <v>1</v>
      </c>
      <c r="Y480" s="1372" t="s">
        <v>91</v>
      </c>
      <c r="Z480" s="1372" t="s">
        <v>267</v>
      </c>
      <c r="AA480" s="1380"/>
      <c r="AB480" s="1382"/>
      <c r="AC480" s="1368" t="s">
        <v>729</v>
      </c>
      <c r="AD480" s="1362" t="s">
        <v>2498</v>
      </c>
      <c r="AE480" s="1362" t="s">
        <v>461</v>
      </c>
      <c r="AF480" s="872" t="s">
        <v>2328</v>
      </c>
      <c r="AG480" s="404" t="s">
        <v>126</v>
      </c>
      <c r="AH480" s="1029" t="s">
        <v>2078</v>
      </c>
      <c r="AI480" s="352">
        <v>45294</v>
      </c>
      <c r="AJ480" s="353">
        <v>45322</v>
      </c>
      <c r="AK480" s="988">
        <f t="shared" si="26"/>
        <v>28</v>
      </c>
      <c r="AL480" s="647">
        <v>0.4</v>
      </c>
      <c r="AM480" s="975" t="s">
        <v>128</v>
      </c>
      <c r="AN480" s="54" t="s">
        <v>486</v>
      </c>
      <c r="AO480" s="54" t="s">
        <v>487</v>
      </c>
      <c r="AP480" s="54"/>
      <c r="AQ480" s="1238"/>
    </row>
    <row r="481" spans="1:43" ht="39" customHeight="1">
      <c r="A481" s="1388"/>
      <c r="B481" s="1389"/>
      <c r="C481" s="1389"/>
      <c r="D481" s="1389"/>
      <c r="E481" s="1390"/>
      <c r="F481" s="1389"/>
      <c r="G481" s="1389"/>
      <c r="H481" s="1389"/>
      <c r="I481" s="1391"/>
      <c r="J481" s="1389"/>
      <c r="K481" s="1391"/>
      <c r="L481" s="1389"/>
      <c r="M481" s="1389"/>
      <c r="N481" s="1389"/>
      <c r="O481" s="1389"/>
      <c r="P481" s="1389"/>
      <c r="Q481" s="1389"/>
      <c r="R481" s="1389"/>
      <c r="S481" s="1389"/>
      <c r="T481" s="1392"/>
      <c r="U481" s="1392"/>
      <c r="V481" s="1393"/>
      <c r="W481" s="1394"/>
      <c r="X481" s="1387"/>
      <c r="Y481" s="1387"/>
      <c r="Z481" s="1387"/>
      <c r="AA481" s="1395"/>
      <c r="AB481" s="1396"/>
      <c r="AC481" s="1397"/>
      <c r="AD481" s="1385"/>
      <c r="AE481" s="1385"/>
      <c r="AF481" s="1013" t="s">
        <v>2329</v>
      </c>
      <c r="AG481" s="438" t="s">
        <v>126</v>
      </c>
      <c r="AH481" s="1127" t="s">
        <v>2079</v>
      </c>
      <c r="AI481" s="356">
        <v>45294</v>
      </c>
      <c r="AJ481" s="357">
        <v>45322</v>
      </c>
      <c r="AK481" s="115">
        <f t="shared" si="26"/>
        <v>28</v>
      </c>
      <c r="AL481" s="648">
        <v>0.3</v>
      </c>
      <c r="AM481" s="359" t="s">
        <v>128</v>
      </c>
      <c r="AN481" s="59" t="s">
        <v>486</v>
      </c>
      <c r="AO481" s="59" t="s">
        <v>487</v>
      </c>
      <c r="AP481" s="59"/>
      <c r="AQ481" s="1248"/>
    </row>
    <row r="482" spans="1:43" ht="39.75" customHeight="1" thickBot="1">
      <c r="A482" s="1365"/>
      <c r="B482" s="1367"/>
      <c r="C482" s="1367"/>
      <c r="D482" s="1367"/>
      <c r="E482" s="1369"/>
      <c r="F482" s="1367"/>
      <c r="G482" s="1367"/>
      <c r="H482" s="1367"/>
      <c r="I482" s="1371"/>
      <c r="J482" s="1367"/>
      <c r="K482" s="1371"/>
      <c r="L482" s="1367"/>
      <c r="M482" s="1367"/>
      <c r="N482" s="1367"/>
      <c r="O482" s="1367"/>
      <c r="P482" s="1367"/>
      <c r="Q482" s="1367"/>
      <c r="R482" s="1367"/>
      <c r="S482" s="1367"/>
      <c r="T482" s="1374"/>
      <c r="U482" s="1374"/>
      <c r="V482" s="1376"/>
      <c r="W482" s="1378"/>
      <c r="X482" s="1379"/>
      <c r="Y482" s="1379"/>
      <c r="Z482" s="1379"/>
      <c r="AA482" s="1381"/>
      <c r="AB482" s="1383"/>
      <c r="AC482" s="1384"/>
      <c r="AD482" s="1363"/>
      <c r="AE482" s="1363"/>
      <c r="AF482" s="1014" t="s">
        <v>2330</v>
      </c>
      <c r="AG482" s="405" t="s">
        <v>126</v>
      </c>
      <c r="AH482" s="1126" t="s">
        <v>2080</v>
      </c>
      <c r="AI482" s="361">
        <v>45294</v>
      </c>
      <c r="AJ482" s="362">
        <v>45322</v>
      </c>
      <c r="AK482" s="990">
        <f t="shared" si="26"/>
        <v>28</v>
      </c>
      <c r="AL482" s="649">
        <v>0.3</v>
      </c>
      <c r="AM482" s="364" t="s">
        <v>128</v>
      </c>
      <c r="AN482" s="1032" t="s">
        <v>486</v>
      </c>
      <c r="AO482" s="1032" t="s">
        <v>487</v>
      </c>
      <c r="AP482" s="1032"/>
      <c r="AQ482" s="1239"/>
    </row>
    <row r="483" spans="1:43" ht="71.25" customHeight="1" thickTop="1" thickBot="1">
      <c r="A483" s="1061" t="s">
        <v>446</v>
      </c>
      <c r="B483" s="93"/>
      <c r="C483" s="366" t="s">
        <v>2008</v>
      </c>
      <c r="D483" s="366" t="s">
        <v>2070</v>
      </c>
      <c r="E483" s="366" t="s">
        <v>2009</v>
      </c>
      <c r="F483" s="366" t="s">
        <v>2071</v>
      </c>
      <c r="G483" s="366" t="s">
        <v>2008</v>
      </c>
      <c r="H483" s="366" t="s">
        <v>1562</v>
      </c>
      <c r="I483" s="365" t="s">
        <v>2029</v>
      </c>
      <c r="J483" s="366" t="s">
        <v>2012</v>
      </c>
      <c r="K483" s="365" t="s">
        <v>2072</v>
      </c>
      <c r="L483" s="366">
        <v>78</v>
      </c>
      <c r="M483" s="366" t="s">
        <v>91</v>
      </c>
      <c r="N483" s="94" t="s">
        <v>2073</v>
      </c>
      <c r="O483" s="94" t="s">
        <v>1056</v>
      </c>
      <c r="P483" s="94" t="s">
        <v>2074</v>
      </c>
      <c r="Q483" s="367" t="s">
        <v>2075</v>
      </c>
      <c r="R483" s="94">
        <v>1</v>
      </c>
      <c r="S483" s="94" t="s">
        <v>122</v>
      </c>
      <c r="T483" s="89" t="s">
        <v>2081</v>
      </c>
      <c r="U483" s="89" t="s">
        <v>25</v>
      </c>
      <c r="V483" s="777" t="s">
        <v>2082</v>
      </c>
      <c r="W483" s="398">
        <v>0.01</v>
      </c>
      <c r="X483" s="94">
        <v>1</v>
      </c>
      <c r="Y483" s="94" t="s">
        <v>122</v>
      </c>
      <c r="Z483" s="94" t="s">
        <v>267</v>
      </c>
      <c r="AA483" s="368"/>
      <c r="AB483" s="399"/>
      <c r="AC483" s="366" t="s">
        <v>729</v>
      </c>
      <c r="AD483" s="400" t="s">
        <v>2498</v>
      </c>
      <c r="AE483" s="400" t="s">
        <v>461</v>
      </c>
      <c r="AF483" s="93" t="s">
        <v>2331</v>
      </c>
      <c r="AG483" s="401" t="s">
        <v>126</v>
      </c>
      <c r="AH483" s="365" t="s">
        <v>2083</v>
      </c>
      <c r="AI483" s="369">
        <v>45295</v>
      </c>
      <c r="AJ483" s="370">
        <v>45382</v>
      </c>
      <c r="AK483" s="149">
        <f t="shared" si="26"/>
        <v>87</v>
      </c>
      <c r="AL483" s="650">
        <v>1</v>
      </c>
      <c r="AM483" s="371" t="s">
        <v>128</v>
      </c>
      <c r="AN483" s="99" t="s">
        <v>486</v>
      </c>
      <c r="AO483" s="99" t="s">
        <v>487</v>
      </c>
      <c r="AP483" s="99"/>
      <c r="AQ483" s="1246"/>
    </row>
    <row r="484" spans="1:43" ht="66.75" customHeight="1" thickTop="1" thickBot="1">
      <c r="A484" s="1061" t="s">
        <v>446</v>
      </c>
      <c r="B484" s="93"/>
      <c r="C484" s="366" t="s">
        <v>2008</v>
      </c>
      <c r="D484" s="366" t="s">
        <v>2070</v>
      </c>
      <c r="E484" s="366" t="s">
        <v>2009</v>
      </c>
      <c r="F484" s="366" t="s">
        <v>2071</v>
      </c>
      <c r="G484" s="366" t="s">
        <v>2008</v>
      </c>
      <c r="H484" s="366" t="s">
        <v>1562</v>
      </c>
      <c r="I484" s="365" t="s">
        <v>2029</v>
      </c>
      <c r="J484" s="366" t="s">
        <v>2012</v>
      </c>
      <c r="K484" s="365" t="s">
        <v>2072</v>
      </c>
      <c r="L484" s="366">
        <v>78</v>
      </c>
      <c r="M484" s="366" t="s">
        <v>91</v>
      </c>
      <c r="N484" s="94" t="s">
        <v>2073</v>
      </c>
      <c r="O484" s="94" t="s">
        <v>1056</v>
      </c>
      <c r="P484" s="94" t="s">
        <v>2074</v>
      </c>
      <c r="Q484" s="367" t="s">
        <v>2075</v>
      </c>
      <c r="R484" s="94">
        <v>1</v>
      </c>
      <c r="S484" s="94" t="s">
        <v>122</v>
      </c>
      <c r="T484" s="89" t="s">
        <v>2084</v>
      </c>
      <c r="U484" s="89" t="s">
        <v>25</v>
      </c>
      <c r="V484" s="777" t="s">
        <v>2085</v>
      </c>
      <c r="W484" s="398">
        <v>0.01</v>
      </c>
      <c r="X484" s="398">
        <v>1</v>
      </c>
      <c r="Y484" s="94" t="s">
        <v>91</v>
      </c>
      <c r="Z484" s="94" t="s">
        <v>267</v>
      </c>
      <c r="AA484" s="368"/>
      <c r="AB484" s="399"/>
      <c r="AC484" s="366" t="s">
        <v>729</v>
      </c>
      <c r="AD484" s="400" t="s">
        <v>2498</v>
      </c>
      <c r="AE484" s="400" t="s">
        <v>461</v>
      </c>
      <c r="AF484" s="93" t="s">
        <v>2332</v>
      </c>
      <c r="AG484" s="401" t="s">
        <v>126</v>
      </c>
      <c r="AH484" s="365" t="s">
        <v>2086</v>
      </c>
      <c r="AI484" s="369">
        <v>45323</v>
      </c>
      <c r="AJ484" s="370">
        <v>45473</v>
      </c>
      <c r="AK484" s="149">
        <f t="shared" si="26"/>
        <v>150</v>
      </c>
      <c r="AL484" s="650">
        <v>1</v>
      </c>
      <c r="AM484" s="371" t="s">
        <v>128</v>
      </c>
      <c r="AN484" s="99" t="s">
        <v>486</v>
      </c>
      <c r="AO484" s="99" t="s">
        <v>487</v>
      </c>
      <c r="AP484" s="99"/>
      <c r="AQ484" s="1246"/>
    </row>
    <row r="485" spans="1:43" ht="60.75" customHeight="1" thickTop="1">
      <c r="A485" s="1364" t="s">
        <v>446</v>
      </c>
      <c r="B485" s="1366"/>
      <c r="C485" s="1368" t="s">
        <v>2008</v>
      </c>
      <c r="D485" s="1368" t="s">
        <v>2070</v>
      </c>
      <c r="E485" s="1368" t="s">
        <v>2009</v>
      </c>
      <c r="F485" s="1368" t="s">
        <v>2071</v>
      </c>
      <c r="G485" s="1368" t="s">
        <v>2008</v>
      </c>
      <c r="H485" s="1368" t="s">
        <v>1562</v>
      </c>
      <c r="I485" s="1370" t="s">
        <v>2029</v>
      </c>
      <c r="J485" s="1368" t="s">
        <v>2012</v>
      </c>
      <c r="K485" s="1370" t="s">
        <v>2072</v>
      </c>
      <c r="L485" s="1368">
        <v>78</v>
      </c>
      <c r="M485" s="1368" t="s">
        <v>91</v>
      </c>
      <c r="N485" s="1372" t="s">
        <v>1734</v>
      </c>
      <c r="O485" s="1372" t="s">
        <v>2087</v>
      </c>
      <c r="P485" s="1372" t="s">
        <v>2088</v>
      </c>
      <c r="Q485" s="1372" t="s">
        <v>2089</v>
      </c>
      <c r="R485" s="1372">
        <v>1</v>
      </c>
      <c r="S485" s="1372" t="s">
        <v>122</v>
      </c>
      <c r="T485" s="1373" t="s">
        <v>2090</v>
      </c>
      <c r="U485" s="1373" t="s">
        <v>25</v>
      </c>
      <c r="V485" s="1375" t="s">
        <v>2091</v>
      </c>
      <c r="W485" s="1377">
        <v>0.01</v>
      </c>
      <c r="X485" s="1372">
        <v>1</v>
      </c>
      <c r="Y485" s="1372" t="s">
        <v>122</v>
      </c>
      <c r="Z485" s="1372" t="s">
        <v>267</v>
      </c>
      <c r="AA485" s="1380"/>
      <c r="AB485" s="1382"/>
      <c r="AC485" s="1368" t="s">
        <v>729</v>
      </c>
      <c r="AD485" s="1362" t="s">
        <v>2498</v>
      </c>
      <c r="AE485" s="1362" t="s">
        <v>461</v>
      </c>
      <c r="AF485" s="872" t="s">
        <v>2333</v>
      </c>
      <c r="AG485" s="404" t="s">
        <v>126</v>
      </c>
      <c r="AH485" s="1029" t="s">
        <v>2092</v>
      </c>
      <c r="AI485" s="352">
        <v>45294</v>
      </c>
      <c r="AJ485" s="353">
        <v>45473</v>
      </c>
      <c r="AK485" s="988">
        <f t="shared" si="26"/>
        <v>179</v>
      </c>
      <c r="AL485" s="378">
        <v>0.5</v>
      </c>
      <c r="AM485" s="872" t="s">
        <v>128</v>
      </c>
      <c r="AN485" s="54" t="s">
        <v>486</v>
      </c>
      <c r="AO485" s="54" t="s">
        <v>487</v>
      </c>
      <c r="AP485" s="54"/>
      <c r="AQ485" s="1238"/>
    </row>
    <row r="486" spans="1:43" ht="41.25" customHeight="1" thickBot="1">
      <c r="A486" s="1365"/>
      <c r="B486" s="1367"/>
      <c r="C486" s="1367"/>
      <c r="D486" s="1367"/>
      <c r="E486" s="1369"/>
      <c r="F486" s="1367"/>
      <c r="G486" s="1367"/>
      <c r="H486" s="1367"/>
      <c r="I486" s="1371"/>
      <c r="J486" s="1367"/>
      <c r="K486" s="1371"/>
      <c r="L486" s="1367"/>
      <c r="M486" s="1367"/>
      <c r="N486" s="1367"/>
      <c r="O486" s="1367"/>
      <c r="P486" s="1367"/>
      <c r="Q486" s="1367"/>
      <c r="R486" s="1367"/>
      <c r="S486" s="1367"/>
      <c r="T486" s="1374"/>
      <c r="U486" s="1374"/>
      <c r="V486" s="1376"/>
      <c r="W486" s="1378"/>
      <c r="X486" s="1379"/>
      <c r="Y486" s="1379"/>
      <c r="Z486" s="1379"/>
      <c r="AA486" s="1381"/>
      <c r="AB486" s="1383"/>
      <c r="AC486" s="1384"/>
      <c r="AD486" s="1363"/>
      <c r="AE486" s="1363"/>
      <c r="AF486" s="1014" t="s">
        <v>2334</v>
      </c>
      <c r="AG486" s="405" t="s">
        <v>126</v>
      </c>
      <c r="AH486" s="1126" t="s">
        <v>2093</v>
      </c>
      <c r="AI486" s="361">
        <v>45294</v>
      </c>
      <c r="AJ486" s="362">
        <v>45473</v>
      </c>
      <c r="AK486" s="990">
        <f t="shared" si="26"/>
        <v>179</v>
      </c>
      <c r="AL486" s="381">
        <v>0.5</v>
      </c>
      <c r="AM486" s="1014" t="s">
        <v>128</v>
      </c>
      <c r="AN486" s="1032" t="s">
        <v>486</v>
      </c>
      <c r="AO486" s="1032" t="s">
        <v>487</v>
      </c>
      <c r="AP486" s="1032"/>
      <c r="AQ486" s="1239"/>
    </row>
    <row r="487" spans="1:43" ht="28.5" customHeight="1" thickTop="1">
      <c r="A487" s="1364" t="s">
        <v>446</v>
      </c>
      <c r="B487" s="1366"/>
      <c r="C487" s="1368" t="s">
        <v>2008</v>
      </c>
      <c r="D487" s="1368" t="s">
        <v>2070</v>
      </c>
      <c r="E487" s="1368" t="s">
        <v>2009</v>
      </c>
      <c r="F487" s="1368" t="s">
        <v>2071</v>
      </c>
      <c r="G487" s="1368" t="s">
        <v>2008</v>
      </c>
      <c r="H487" s="1368" t="s">
        <v>1562</v>
      </c>
      <c r="I487" s="1370" t="s">
        <v>2029</v>
      </c>
      <c r="J487" s="1368" t="s">
        <v>2012</v>
      </c>
      <c r="K487" s="1370" t="s">
        <v>2072</v>
      </c>
      <c r="L487" s="1368">
        <v>78</v>
      </c>
      <c r="M487" s="1368" t="s">
        <v>91</v>
      </c>
      <c r="N487" s="1372" t="s">
        <v>1734</v>
      </c>
      <c r="O487" s="1372" t="s">
        <v>2087</v>
      </c>
      <c r="P487" s="1372" t="s">
        <v>2088</v>
      </c>
      <c r="Q487" s="1372" t="s">
        <v>2089</v>
      </c>
      <c r="R487" s="1372">
        <v>1</v>
      </c>
      <c r="S487" s="1372" t="s">
        <v>122</v>
      </c>
      <c r="T487" s="1373" t="s">
        <v>2094</v>
      </c>
      <c r="U487" s="1373" t="s">
        <v>25</v>
      </c>
      <c r="V487" s="1375" t="s">
        <v>2095</v>
      </c>
      <c r="W487" s="1377">
        <v>0.01</v>
      </c>
      <c r="X487" s="1372">
        <v>1</v>
      </c>
      <c r="Y487" s="1372" t="s">
        <v>122</v>
      </c>
      <c r="Z487" s="1372" t="s">
        <v>267</v>
      </c>
      <c r="AA487" s="1380"/>
      <c r="AB487" s="1382"/>
      <c r="AC487" s="1368" t="s">
        <v>729</v>
      </c>
      <c r="AD487" s="1362" t="s">
        <v>2498</v>
      </c>
      <c r="AE487" s="1362" t="s">
        <v>461</v>
      </c>
      <c r="AF487" s="872" t="s">
        <v>2335</v>
      </c>
      <c r="AG487" s="404" t="s">
        <v>126</v>
      </c>
      <c r="AH487" s="1029" t="s">
        <v>2096</v>
      </c>
      <c r="AI487" s="352">
        <v>45294</v>
      </c>
      <c r="AJ487" s="353">
        <v>45382</v>
      </c>
      <c r="AK487" s="988">
        <f t="shared" si="26"/>
        <v>88</v>
      </c>
      <c r="AL487" s="647">
        <v>0.7</v>
      </c>
      <c r="AM487" s="975" t="s">
        <v>128</v>
      </c>
      <c r="AN487" s="54" t="s">
        <v>486</v>
      </c>
      <c r="AO487" s="54" t="s">
        <v>487</v>
      </c>
      <c r="AP487" s="54"/>
      <c r="AQ487" s="1238"/>
    </row>
    <row r="488" spans="1:43" ht="45.75" customHeight="1" thickBot="1">
      <c r="A488" s="1365"/>
      <c r="B488" s="1367"/>
      <c r="C488" s="1367"/>
      <c r="D488" s="1367"/>
      <c r="E488" s="1369"/>
      <c r="F488" s="1367"/>
      <c r="G488" s="1367"/>
      <c r="H488" s="1367"/>
      <c r="I488" s="1371"/>
      <c r="J488" s="1367"/>
      <c r="K488" s="1371"/>
      <c r="L488" s="1367"/>
      <c r="M488" s="1367"/>
      <c r="N488" s="1367"/>
      <c r="O488" s="1367"/>
      <c r="P488" s="1367"/>
      <c r="Q488" s="1367"/>
      <c r="R488" s="1367"/>
      <c r="S488" s="1367"/>
      <c r="T488" s="1374"/>
      <c r="U488" s="1374"/>
      <c r="V488" s="1376"/>
      <c r="W488" s="1378"/>
      <c r="X488" s="1379"/>
      <c r="Y488" s="1379"/>
      <c r="Z488" s="1379"/>
      <c r="AA488" s="1381"/>
      <c r="AB488" s="1383"/>
      <c r="AC488" s="1384"/>
      <c r="AD488" s="1363"/>
      <c r="AE488" s="1363"/>
      <c r="AF488" s="1014" t="s">
        <v>2336</v>
      </c>
      <c r="AG488" s="405" t="s">
        <v>126</v>
      </c>
      <c r="AH488" s="1126" t="s">
        <v>2097</v>
      </c>
      <c r="AI488" s="361">
        <v>45323</v>
      </c>
      <c r="AJ488" s="362">
        <v>45626</v>
      </c>
      <c r="AK488" s="990">
        <f t="shared" si="26"/>
        <v>303</v>
      </c>
      <c r="AL488" s="649">
        <v>0.3</v>
      </c>
      <c r="AM488" s="364" t="s">
        <v>128</v>
      </c>
      <c r="AN488" s="1032" t="s">
        <v>486</v>
      </c>
      <c r="AO488" s="1032" t="s">
        <v>487</v>
      </c>
      <c r="AP488" s="1032"/>
      <c r="AQ488" s="1239"/>
    </row>
    <row r="489" spans="1:43" ht="72" customHeight="1" thickTop="1">
      <c r="A489" s="1508" t="s">
        <v>1555</v>
      </c>
      <c r="B489" s="1487" t="s">
        <v>1728</v>
      </c>
      <c r="C489" s="1487" t="s">
        <v>1557</v>
      </c>
      <c r="D489" s="1487" t="s">
        <v>1558</v>
      </c>
      <c r="E489" s="1505" t="s">
        <v>1559</v>
      </c>
      <c r="F489" s="1487" t="s">
        <v>1729</v>
      </c>
      <c r="G489" s="1487" t="s">
        <v>1730</v>
      </c>
      <c r="H489" s="1487" t="s">
        <v>1615</v>
      </c>
      <c r="I489" s="1676" t="s">
        <v>1731</v>
      </c>
      <c r="J489" s="1595" t="s">
        <v>1732</v>
      </c>
      <c r="K489" s="1676" t="s">
        <v>1733</v>
      </c>
      <c r="L489" s="1639">
        <v>76</v>
      </c>
      <c r="M489" s="1595" t="s">
        <v>91</v>
      </c>
      <c r="N489" s="1595" t="s">
        <v>1734</v>
      </c>
      <c r="O489" s="1595" t="s">
        <v>1735</v>
      </c>
      <c r="P489" s="1595" t="s">
        <v>1736</v>
      </c>
      <c r="Q489" s="1676" t="s">
        <v>1737</v>
      </c>
      <c r="R489" s="1677">
        <v>0.91</v>
      </c>
      <c r="S489" s="1595" t="s">
        <v>91</v>
      </c>
      <c r="T489" s="1678" t="s">
        <v>1738</v>
      </c>
      <c r="U489" s="1679" t="s">
        <v>25</v>
      </c>
      <c r="V489" s="1680" t="s">
        <v>1739</v>
      </c>
      <c r="W489" s="1708">
        <v>0.02</v>
      </c>
      <c r="X489" s="1685">
        <v>1</v>
      </c>
      <c r="Y489" s="1595" t="s">
        <v>91</v>
      </c>
      <c r="Z489" s="1638" t="s">
        <v>267</v>
      </c>
      <c r="AA489" s="1630"/>
      <c r="AB489" s="1630"/>
      <c r="AC489" s="1595" t="s">
        <v>1740</v>
      </c>
      <c r="AD489" s="1638" t="s">
        <v>1625</v>
      </c>
      <c r="AE489" s="1638" t="s">
        <v>1573</v>
      </c>
      <c r="AF489" s="925" t="s">
        <v>2337</v>
      </c>
      <c r="AG489" s="443" t="s">
        <v>126</v>
      </c>
      <c r="AH489" s="1133" t="s">
        <v>1741</v>
      </c>
      <c r="AI489" s="534">
        <v>45383</v>
      </c>
      <c r="AJ489" s="534">
        <v>45641</v>
      </c>
      <c r="AK489" s="535">
        <f>AJ489-AI489</f>
        <v>258</v>
      </c>
      <c r="AL489" s="836">
        <v>0.5</v>
      </c>
      <c r="AM489" s="938" t="s">
        <v>1575</v>
      </c>
      <c r="AN489" s="1133" t="s">
        <v>1742</v>
      </c>
      <c r="AO489" s="1133" t="s">
        <v>1743</v>
      </c>
      <c r="AP489" s="1035" t="s">
        <v>1744</v>
      </c>
      <c r="AQ489" s="1273" t="s">
        <v>1745</v>
      </c>
    </row>
    <row r="490" spans="1:43" ht="51.75" customHeight="1" thickBot="1">
      <c r="A490" s="1602"/>
      <c r="B490" s="1603"/>
      <c r="C490" s="1603"/>
      <c r="D490" s="1603"/>
      <c r="E490" s="1604"/>
      <c r="F490" s="1603"/>
      <c r="G490" s="1603"/>
      <c r="H490" s="1603"/>
      <c r="I490" s="1604"/>
      <c r="J490" s="1603"/>
      <c r="K490" s="1604"/>
      <c r="L490" s="1626"/>
      <c r="M490" s="1603"/>
      <c r="N490" s="1603"/>
      <c r="O490" s="1603"/>
      <c r="P490" s="1603"/>
      <c r="Q490" s="1604"/>
      <c r="R490" s="1606"/>
      <c r="S490" s="1603"/>
      <c r="T490" s="1607"/>
      <c r="U490" s="1608"/>
      <c r="V490" s="1609"/>
      <c r="W490" s="1709"/>
      <c r="X490" s="1671"/>
      <c r="Y490" s="1603"/>
      <c r="Z490" s="1703"/>
      <c r="AA490" s="1629"/>
      <c r="AB490" s="1629"/>
      <c r="AC490" s="1603"/>
      <c r="AD490" s="1675"/>
      <c r="AE490" s="1675"/>
      <c r="AF490" s="926" t="s">
        <v>2338</v>
      </c>
      <c r="AG490" s="536" t="s">
        <v>126</v>
      </c>
      <c r="AH490" s="1134" t="s">
        <v>2549</v>
      </c>
      <c r="AI490" s="537">
        <v>45383</v>
      </c>
      <c r="AJ490" s="537">
        <v>45641</v>
      </c>
      <c r="AK490" s="538">
        <f t="shared" ref="AK490:AK496" si="27">AJ490-AI490</f>
        <v>258</v>
      </c>
      <c r="AL490" s="834">
        <v>0.5</v>
      </c>
      <c r="AM490" s="539" t="s">
        <v>1575</v>
      </c>
      <c r="AN490" s="1134" t="s">
        <v>1742</v>
      </c>
      <c r="AO490" s="1134" t="s">
        <v>1743</v>
      </c>
      <c r="AP490" s="1274" t="s">
        <v>1744</v>
      </c>
      <c r="AQ490" s="1275" t="s">
        <v>1745</v>
      </c>
    </row>
    <row r="491" spans="1:43" ht="92.25" customHeight="1" thickTop="1" thickBot="1">
      <c r="A491" s="1508" t="s">
        <v>1555</v>
      </c>
      <c r="B491" s="1487" t="s">
        <v>1728</v>
      </c>
      <c r="C491" s="1487" t="s">
        <v>1557</v>
      </c>
      <c r="D491" s="1487" t="s">
        <v>1558</v>
      </c>
      <c r="E491" s="1505" t="s">
        <v>1559</v>
      </c>
      <c r="F491" s="1487" t="s">
        <v>1729</v>
      </c>
      <c r="G491" s="1487" t="s">
        <v>1730</v>
      </c>
      <c r="H491" s="1487" t="s">
        <v>1615</v>
      </c>
      <c r="I491" s="1505" t="s">
        <v>1731</v>
      </c>
      <c r="J491" s="1487" t="s">
        <v>1732</v>
      </c>
      <c r="K491" s="1505" t="s">
        <v>1733</v>
      </c>
      <c r="L491" s="1487">
        <v>76</v>
      </c>
      <c r="M491" s="1487" t="s">
        <v>91</v>
      </c>
      <c r="N491" s="1487" t="s">
        <v>1734</v>
      </c>
      <c r="O491" s="1487" t="s">
        <v>1735</v>
      </c>
      <c r="P491" s="1487" t="s">
        <v>1746</v>
      </c>
      <c r="Q491" s="1505" t="s">
        <v>1747</v>
      </c>
      <c r="R491" s="1605">
        <v>0.82</v>
      </c>
      <c r="S491" s="1487" t="s">
        <v>91</v>
      </c>
      <c r="T491" s="1530" t="s">
        <v>1748</v>
      </c>
      <c r="U491" s="1499" t="s">
        <v>25</v>
      </c>
      <c r="V491" s="1500" t="s">
        <v>1749</v>
      </c>
      <c r="W491" s="1668">
        <v>0.02</v>
      </c>
      <c r="X491" s="1670">
        <v>0.84</v>
      </c>
      <c r="Y491" s="1487" t="s">
        <v>91</v>
      </c>
      <c r="Z491" s="1702" t="s">
        <v>267</v>
      </c>
      <c r="AA491" s="1628"/>
      <c r="AB491" s="1628"/>
      <c r="AC491" s="1487" t="s">
        <v>1740</v>
      </c>
      <c r="AD491" s="1654" t="s">
        <v>1625</v>
      </c>
      <c r="AE491" s="1654" t="s">
        <v>1573</v>
      </c>
      <c r="AF491" s="901" t="s">
        <v>2339</v>
      </c>
      <c r="AG491" s="443" t="s">
        <v>126</v>
      </c>
      <c r="AH491" s="1135" t="s">
        <v>1750</v>
      </c>
      <c r="AI491" s="540">
        <v>45383</v>
      </c>
      <c r="AJ491" s="540">
        <v>45641</v>
      </c>
      <c r="AK491" s="541">
        <f t="shared" si="27"/>
        <v>258</v>
      </c>
      <c r="AL491" s="835">
        <v>0.5</v>
      </c>
      <c r="AM491" s="542" t="s">
        <v>1751</v>
      </c>
      <c r="AN491" s="1135" t="s">
        <v>1742</v>
      </c>
      <c r="AO491" s="1135" t="s">
        <v>1743</v>
      </c>
      <c r="AP491" s="1035" t="s">
        <v>1744</v>
      </c>
      <c r="AQ491" s="1276" t="s">
        <v>1745</v>
      </c>
    </row>
    <row r="492" spans="1:43" ht="111" customHeight="1" thickTop="1">
      <c r="A492" s="1524"/>
      <c r="B492" s="1525"/>
      <c r="C492" s="1525"/>
      <c r="D492" s="1525"/>
      <c r="E492" s="1526"/>
      <c r="F492" s="1525"/>
      <c r="G492" s="1525"/>
      <c r="H492" s="1525"/>
      <c r="I492" s="1526"/>
      <c r="J492" s="1525"/>
      <c r="K492" s="1526"/>
      <c r="L492" s="1525"/>
      <c r="M492" s="1525"/>
      <c r="N492" s="1525"/>
      <c r="O492" s="1525"/>
      <c r="P492" s="1525"/>
      <c r="Q492" s="1526"/>
      <c r="R492" s="1619"/>
      <c r="S492" s="1525"/>
      <c r="T492" s="1531"/>
      <c r="U492" s="1532"/>
      <c r="V492" s="1533"/>
      <c r="W492" s="1701"/>
      <c r="X492" s="1685"/>
      <c r="Y492" s="1525"/>
      <c r="Z492" s="1638"/>
      <c r="AA492" s="1672"/>
      <c r="AB492" s="1672"/>
      <c r="AC492" s="1525"/>
      <c r="AD492" s="1638"/>
      <c r="AE492" s="1638"/>
      <c r="AF492" s="886" t="s">
        <v>2340</v>
      </c>
      <c r="AG492" s="833" t="s">
        <v>2680</v>
      </c>
      <c r="AH492" s="1136" t="s">
        <v>1752</v>
      </c>
      <c r="AI492" s="544">
        <v>45383</v>
      </c>
      <c r="AJ492" s="544">
        <v>45641</v>
      </c>
      <c r="AK492" s="246">
        <f t="shared" si="27"/>
        <v>258</v>
      </c>
      <c r="AL492" s="797">
        <v>0</v>
      </c>
      <c r="AM492" s="416" t="s">
        <v>1575</v>
      </c>
      <c r="AN492" s="1136" t="s">
        <v>1742</v>
      </c>
      <c r="AO492" s="1136" t="s">
        <v>1743</v>
      </c>
      <c r="AP492" s="1036" t="s">
        <v>1744</v>
      </c>
      <c r="AQ492" s="1277" t="s">
        <v>1745</v>
      </c>
    </row>
    <row r="493" spans="1:43" ht="45" customHeight="1" thickBot="1">
      <c r="A493" s="1490"/>
      <c r="B493" s="1480"/>
      <c r="C493" s="1480"/>
      <c r="D493" s="1480"/>
      <c r="E493" s="1492"/>
      <c r="F493" s="1480"/>
      <c r="G493" s="1480"/>
      <c r="H493" s="1480"/>
      <c r="I493" s="1492"/>
      <c r="J493" s="1480"/>
      <c r="K493" s="1492"/>
      <c r="L493" s="1480"/>
      <c r="M493" s="1480"/>
      <c r="N493" s="1480"/>
      <c r="O493" s="1480"/>
      <c r="P493" s="1480"/>
      <c r="Q493" s="1492"/>
      <c r="R493" s="1606"/>
      <c r="S493" s="1480"/>
      <c r="T493" s="1496"/>
      <c r="U493" s="1472"/>
      <c r="V493" s="1474"/>
      <c r="W493" s="1669"/>
      <c r="X493" s="1671"/>
      <c r="Y493" s="1603"/>
      <c r="Z493" s="1703"/>
      <c r="AA493" s="1629"/>
      <c r="AB493" s="1629"/>
      <c r="AC493" s="1603"/>
      <c r="AD493" s="1675"/>
      <c r="AE493" s="1675"/>
      <c r="AF493" s="926" t="s">
        <v>2341</v>
      </c>
      <c r="AG493" s="452" t="s">
        <v>126</v>
      </c>
      <c r="AH493" s="1137" t="s">
        <v>2550</v>
      </c>
      <c r="AI493" s="537">
        <v>45383</v>
      </c>
      <c r="AJ493" s="537">
        <v>45641</v>
      </c>
      <c r="AK493" s="538">
        <f t="shared" si="27"/>
        <v>258</v>
      </c>
      <c r="AL493" s="834">
        <v>0.5</v>
      </c>
      <c r="AM493" s="539" t="s">
        <v>1575</v>
      </c>
      <c r="AN493" s="1134" t="s">
        <v>1742</v>
      </c>
      <c r="AO493" s="1134" t="s">
        <v>1743</v>
      </c>
      <c r="AP493" s="1274" t="s">
        <v>1744</v>
      </c>
      <c r="AQ493" s="1275" t="s">
        <v>1745</v>
      </c>
    </row>
    <row r="494" spans="1:43" ht="81.75" customHeight="1" thickTop="1">
      <c r="A494" s="1508" t="s">
        <v>1555</v>
      </c>
      <c r="B494" s="1487" t="s">
        <v>1728</v>
      </c>
      <c r="C494" s="1487" t="s">
        <v>1557</v>
      </c>
      <c r="D494" s="1487" t="s">
        <v>1558</v>
      </c>
      <c r="E494" s="1505" t="s">
        <v>1559</v>
      </c>
      <c r="F494" s="1487" t="s">
        <v>1729</v>
      </c>
      <c r="G494" s="1487" t="s">
        <v>1730</v>
      </c>
      <c r="H494" s="1487" t="s">
        <v>1615</v>
      </c>
      <c r="I494" s="1505" t="s">
        <v>1753</v>
      </c>
      <c r="J494" s="1487" t="s">
        <v>1732</v>
      </c>
      <c r="K494" s="1505" t="s">
        <v>1733</v>
      </c>
      <c r="L494" s="1487">
        <v>76</v>
      </c>
      <c r="M494" s="1487" t="s">
        <v>91</v>
      </c>
      <c r="N494" s="1487" t="s">
        <v>1734</v>
      </c>
      <c r="O494" s="1487" t="s">
        <v>1735</v>
      </c>
      <c r="P494" s="1487" t="s">
        <v>1754</v>
      </c>
      <c r="Q494" s="1505" t="s">
        <v>1755</v>
      </c>
      <c r="R494" s="1605">
        <v>0.52</v>
      </c>
      <c r="S494" s="1487" t="s">
        <v>91</v>
      </c>
      <c r="T494" s="1530" t="s">
        <v>1756</v>
      </c>
      <c r="U494" s="1499" t="s">
        <v>25</v>
      </c>
      <c r="V494" s="1500" t="s">
        <v>1757</v>
      </c>
      <c r="W494" s="1668">
        <v>0.02</v>
      </c>
      <c r="X494" s="1670">
        <v>0.52</v>
      </c>
      <c r="Y494" s="1487" t="s">
        <v>91</v>
      </c>
      <c r="Z494" s="1702" t="s">
        <v>267</v>
      </c>
      <c r="AA494" s="1628"/>
      <c r="AB494" s="1628"/>
      <c r="AC494" s="1487" t="s">
        <v>1740</v>
      </c>
      <c r="AD494" s="1654" t="s">
        <v>1625</v>
      </c>
      <c r="AE494" s="1654" t="s">
        <v>1573</v>
      </c>
      <c r="AF494" s="901" t="s">
        <v>2342</v>
      </c>
      <c r="AG494" s="443" t="s">
        <v>126</v>
      </c>
      <c r="AH494" s="1138" t="s">
        <v>1758</v>
      </c>
      <c r="AI494" s="1078">
        <v>45383</v>
      </c>
      <c r="AJ494" s="1078">
        <v>45641</v>
      </c>
      <c r="AK494" s="541">
        <f t="shared" si="27"/>
        <v>258</v>
      </c>
      <c r="AL494" s="1079">
        <v>0.34</v>
      </c>
      <c r="AM494" s="1080" t="s">
        <v>1751</v>
      </c>
      <c r="AN494" s="1278" t="s">
        <v>1742</v>
      </c>
      <c r="AO494" s="1278" t="s">
        <v>1743</v>
      </c>
      <c r="AP494" s="1279" t="s">
        <v>1744</v>
      </c>
      <c r="AQ494" s="1280" t="s">
        <v>1745</v>
      </c>
    </row>
    <row r="495" spans="1:43" ht="37.5" customHeight="1">
      <c r="A495" s="1524"/>
      <c r="B495" s="1525"/>
      <c r="C495" s="1525"/>
      <c r="D495" s="1525"/>
      <c r="E495" s="1526"/>
      <c r="F495" s="1525"/>
      <c r="G495" s="1525"/>
      <c r="H495" s="1525"/>
      <c r="I495" s="1526"/>
      <c r="J495" s="1525"/>
      <c r="K495" s="1526"/>
      <c r="L495" s="1525"/>
      <c r="M495" s="1525"/>
      <c r="N495" s="1525"/>
      <c r="O495" s="1525"/>
      <c r="P495" s="1525"/>
      <c r="Q495" s="1526"/>
      <c r="R495" s="1619"/>
      <c r="S495" s="1525"/>
      <c r="T495" s="1531"/>
      <c r="U495" s="1532"/>
      <c r="V495" s="1533"/>
      <c r="W495" s="1701"/>
      <c r="X495" s="1685"/>
      <c r="Y495" s="1525"/>
      <c r="Z495" s="1638"/>
      <c r="AA495" s="1672"/>
      <c r="AB495" s="1672"/>
      <c r="AC495" s="1525"/>
      <c r="AD495" s="1638"/>
      <c r="AE495" s="1638"/>
      <c r="AF495" s="910" t="s">
        <v>2343</v>
      </c>
      <c r="AG495" s="543" t="s">
        <v>126</v>
      </c>
      <c r="AH495" s="1133" t="s">
        <v>2551</v>
      </c>
      <c r="AI495" s="534">
        <v>45323</v>
      </c>
      <c r="AJ495" s="534">
        <v>45534</v>
      </c>
      <c r="AK495" s="246">
        <f t="shared" si="27"/>
        <v>211</v>
      </c>
      <c r="AL495" s="1077">
        <v>0.33</v>
      </c>
      <c r="AM495" s="938" t="s">
        <v>1575</v>
      </c>
      <c r="AN495" s="1133" t="s">
        <v>1742</v>
      </c>
      <c r="AO495" s="1133" t="s">
        <v>1743</v>
      </c>
      <c r="AP495" s="1035" t="s">
        <v>1744</v>
      </c>
      <c r="AQ495" s="1273" t="s">
        <v>1745</v>
      </c>
    </row>
    <row r="496" spans="1:43" ht="40.5" customHeight="1" thickBot="1">
      <c r="A496" s="1490"/>
      <c r="B496" s="1480"/>
      <c r="C496" s="1480"/>
      <c r="D496" s="1480"/>
      <c r="E496" s="1492"/>
      <c r="F496" s="1480"/>
      <c r="G496" s="1480"/>
      <c r="H496" s="1480"/>
      <c r="I496" s="1492"/>
      <c r="J496" s="1480"/>
      <c r="K496" s="1492"/>
      <c r="L496" s="1480"/>
      <c r="M496" s="1480"/>
      <c r="N496" s="1480"/>
      <c r="O496" s="1480"/>
      <c r="P496" s="1480"/>
      <c r="Q496" s="1492"/>
      <c r="R496" s="1606"/>
      <c r="S496" s="1480"/>
      <c r="T496" s="1496"/>
      <c r="U496" s="1472"/>
      <c r="V496" s="1474"/>
      <c r="W496" s="1669"/>
      <c r="X496" s="1671"/>
      <c r="Y496" s="1480"/>
      <c r="Z496" s="1703"/>
      <c r="AA496" s="1631"/>
      <c r="AB496" s="1631"/>
      <c r="AC496" s="1480"/>
      <c r="AD496" s="1675"/>
      <c r="AE496" s="1675"/>
      <c r="AF496" s="897" t="s">
        <v>2344</v>
      </c>
      <c r="AG496" s="452" t="s">
        <v>126</v>
      </c>
      <c r="AH496" s="1134" t="s">
        <v>1759</v>
      </c>
      <c r="AI496" s="537">
        <v>45383</v>
      </c>
      <c r="AJ496" s="537">
        <v>45626</v>
      </c>
      <c r="AK496" s="538">
        <f t="shared" si="27"/>
        <v>243</v>
      </c>
      <c r="AL496" s="798">
        <v>0.33</v>
      </c>
      <c r="AM496" s="539" t="s">
        <v>1575</v>
      </c>
      <c r="AN496" s="1134" t="s">
        <v>1742</v>
      </c>
      <c r="AO496" s="1134" t="s">
        <v>1743</v>
      </c>
      <c r="AP496" s="1274" t="s">
        <v>1744</v>
      </c>
      <c r="AQ496" s="1275" t="s">
        <v>1745</v>
      </c>
    </row>
    <row r="497" spans="1:43" ht="89.25" customHeight="1" thickTop="1">
      <c r="A497" s="1508" t="s">
        <v>1555</v>
      </c>
      <c r="B497" s="1661" t="s">
        <v>1760</v>
      </c>
      <c r="C497" s="1661" t="s">
        <v>1557</v>
      </c>
      <c r="D497" s="1661" t="s">
        <v>1558</v>
      </c>
      <c r="E497" s="1673" t="s">
        <v>1559</v>
      </c>
      <c r="F497" s="1661" t="s">
        <v>1729</v>
      </c>
      <c r="G497" s="1661" t="s">
        <v>1730</v>
      </c>
      <c r="H497" s="1661" t="s">
        <v>1615</v>
      </c>
      <c r="I497" s="1661" t="s">
        <v>1753</v>
      </c>
      <c r="J497" s="1661" t="s">
        <v>1732</v>
      </c>
      <c r="K497" s="1661" t="s">
        <v>1733</v>
      </c>
      <c r="L497" s="1661">
        <v>76</v>
      </c>
      <c r="M497" s="1661" t="s">
        <v>91</v>
      </c>
      <c r="N497" s="1661" t="s">
        <v>1734</v>
      </c>
      <c r="O497" s="1661" t="s">
        <v>1735</v>
      </c>
      <c r="P497" s="1661" t="s">
        <v>1761</v>
      </c>
      <c r="Q497" s="1661" t="s">
        <v>1762</v>
      </c>
      <c r="R497" s="1605">
        <v>0.84</v>
      </c>
      <c r="S497" s="1661" t="s">
        <v>91</v>
      </c>
      <c r="T497" s="1662" t="s">
        <v>1763</v>
      </c>
      <c r="U497" s="1664" t="s">
        <v>25</v>
      </c>
      <c r="V497" s="1666" t="s">
        <v>1764</v>
      </c>
      <c r="W497" s="1668">
        <v>0.02</v>
      </c>
      <c r="X497" s="1670">
        <v>0.84</v>
      </c>
      <c r="Y497" s="1625" t="s">
        <v>91</v>
      </c>
      <c r="Z497" s="1661" t="s">
        <v>267</v>
      </c>
      <c r="AA497" s="1628">
        <v>1000000000</v>
      </c>
      <c r="AB497" s="1704"/>
      <c r="AC497" s="1706" t="s">
        <v>1740</v>
      </c>
      <c r="AD497" s="1654" t="s">
        <v>1625</v>
      </c>
      <c r="AE497" s="1654" t="s">
        <v>1573</v>
      </c>
      <c r="AF497" s="545" t="s">
        <v>2345</v>
      </c>
      <c r="AG497" s="443" t="s">
        <v>126</v>
      </c>
      <c r="AH497" s="1026" t="s">
        <v>1765</v>
      </c>
      <c r="AI497" s="546">
        <v>45383</v>
      </c>
      <c r="AJ497" s="546">
        <v>45534</v>
      </c>
      <c r="AK497" s="547">
        <v>150</v>
      </c>
      <c r="AL497" s="904">
        <v>0.3</v>
      </c>
      <c r="AM497" s="548" t="s">
        <v>1575</v>
      </c>
      <c r="AN497" s="1026" t="s">
        <v>1766</v>
      </c>
      <c r="AO497" s="1026" t="s">
        <v>1767</v>
      </c>
      <c r="AP497" s="1026" t="s">
        <v>1768</v>
      </c>
      <c r="AQ497" s="1281" t="s">
        <v>2552</v>
      </c>
    </row>
    <row r="498" spans="1:43" ht="66" customHeight="1" thickBot="1">
      <c r="A498" s="1524"/>
      <c r="B498" s="1626"/>
      <c r="C498" s="1626"/>
      <c r="D498" s="1626"/>
      <c r="E498" s="1674"/>
      <c r="F498" s="1626"/>
      <c r="G498" s="1626"/>
      <c r="H498" s="1626"/>
      <c r="I498" s="1626"/>
      <c r="J498" s="1626"/>
      <c r="K498" s="1626"/>
      <c r="L498" s="1626"/>
      <c r="M498" s="1626"/>
      <c r="N498" s="1626"/>
      <c r="O498" s="1626"/>
      <c r="P498" s="1626"/>
      <c r="Q498" s="1626"/>
      <c r="R498" s="1606"/>
      <c r="S498" s="1626"/>
      <c r="T498" s="1663"/>
      <c r="U498" s="1665"/>
      <c r="V498" s="1667"/>
      <c r="W498" s="1669"/>
      <c r="X498" s="1671"/>
      <c r="Y498" s="1595"/>
      <c r="Z498" s="1626"/>
      <c r="AA498" s="1672"/>
      <c r="AB498" s="1705"/>
      <c r="AC498" s="1707"/>
      <c r="AD498" s="1675"/>
      <c r="AE498" s="1675"/>
      <c r="AF498" s="925" t="s">
        <v>2346</v>
      </c>
      <c r="AG498" s="452" t="s">
        <v>126</v>
      </c>
      <c r="AH498" s="1139" t="s">
        <v>1769</v>
      </c>
      <c r="AI498" s="549">
        <v>45383</v>
      </c>
      <c r="AJ498" s="549">
        <v>45626</v>
      </c>
      <c r="AK498" s="538">
        <v>243</v>
      </c>
      <c r="AL498" s="924">
        <v>0.7</v>
      </c>
      <c r="AM498" s="455" t="s">
        <v>1575</v>
      </c>
      <c r="AN498" s="1282" t="s">
        <v>1766</v>
      </c>
      <c r="AO498" s="1282" t="s">
        <v>1767</v>
      </c>
      <c r="AP498" s="1282" t="s">
        <v>1768</v>
      </c>
      <c r="AQ498" s="1283" t="s">
        <v>2552</v>
      </c>
    </row>
    <row r="499" spans="1:43" ht="82.5" customHeight="1" thickTop="1" thickBot="1">
      <c r="A499" s="1508" t="s">
        <v>1555</v>
      </c>
      <c r="B499" s="1487" t="s">
        <v>1728</v>
      </c>
      <c r="C499" s="1487" t="s">
        <v>1557</v>
      </c>
      <c r="D499" s="1487" t="s">
        <v>1558</v>
      </c>
      <c r="E499" s="1505" t="s">
        <v>1559</v>
      </c>
      <c r="F499" s="1487" t="s">
        <v>1729</v>
      </c>
      <c r="G499" s="1487" t="s">
        <v>1730</v>
      </c>
      <c r="H499" s="1487" t="s">
        <v>1615</v>
      </c>
      <c r="I499" s="1505" t="s">
        <v>1753</v>
      </c>
      <c r="J499" s="1487" t="s">
        <v>1732</v>
      </c>
      <c r="K499" s="1505" t="s">
        <v>1733</v>
      </c>
      <c r="L499" s="1487">
        <v>76</v>
      </c>
      <c r="M499" s="1487" t="s">
        <v>91</v>
      </c>
      <c r="N499" s="1487" t="s">
        <v>1734</v>
      </c>
      <c r="O499" s="1487" t="s">
        <v>1735</v>
      </c>
      <c r="P499" s="1487" t="s">
        <v>1770</v>
      </c>
      <c r="Q499" s="1505" t="s">
        <v>1771</v>
      </c>
      <c r="R499" s="1501">
        <v>0.2</v>
      </c>
      <c r="S499" s="1487" t="s">
        <v>91</v>
      </c>
      <c r="T499" s="1530" t="s">
        <v>1772</v>
      </c>
      <c r="U499" s="1499" t="s">
        <v>25</v>
      </c>
      <c r="V499" s="1350" t="s">
        <v>1773</v>
      </c>
      <c r="W499" s="1668">
        <v>0.02</v>
      </c>
      <c r="X499" s="1503">
        <v>0.3</v>
      </c>
      <c r="Y499" s="1487" t="s">
        <v>91</v>
      </c>
      <c r="Z499" s="1702" t="s">
        <v>267</v>
      </c>
      <c r="AA499" s="1628"/>
      <c r="AB499" s="1628"/>
      <c r="AC499" s="1487" t="s">
        <v>1740</v>
      </c>
      <c r="AD499" s="1654" t="s">
        <v>1625</v>
      </c>
      <c r="AE499" s="1654" t="s">
        <v>1573</v>
      </c>
      <c r="AF499" s="901" t="s">
        <v>2347</v>
      </c>
      <c r="AG499" s="443" t="s">
        <v>126</v>
      </c>
      <c r="AH499" s="1135" t="s">
        <v>1774</v>
      </c>
      <c r="AI499" s="540">
        <v>45383</v>
      </c>
      <c r="AJ499" s="540">
        <v>45641</v>
      </c>
      <c r="AK499" s="246">
        <f t="shared" ref="AK499:AK501" si="28">AJ499-AI499</f>
        <v>258</v>
      </c>
      <c r="AL499" s="835">
        <v>0.34</v>
      </c>
      <c r="AM499" s="542" t="s">
        <v>1751</v>
      </c>
      <c r="AN499" s="1135" t="s">
        <v>1742</v>
      </c>
      <c r="AO499" s="1135" t="s">
        <v>1743</v>
      </c>
      <c r="AP499" s="1036" t="s">
        <v>1744</v>
      </c>
      <c r="AQ499" s="1281" t="s">
        <v>1745</v>
      </c>
    </row>
    <row r="500" spans="1:43" ht="73.5" customHeight="1" thickTop="1" thickBot="1">
      <c r="A500" s="1524"/>
      <c r="B500" s="1525"/>
      <c r="C500" s="1525"/>
      <c r="D500" s="1525"/>
      <c r="E500" s="1526"/>
      <c r="F500" s="1525"/>
      <c r="G500" s="1525"/>
      <c r="H500" s="1525"/>
      <c r="I500" s="1526"/>
      <c r="J500" s="1525"/>
      <c r="K500" s="1526"/>
      <c r="L500" s="1525"/>
      <c r="M500" s="1525"/>
      <c r="N500" s="1525"/>
      <c r="O500" s="1525"/>
      <c r="P500" s="1525"/>
      <c r="Q500" s="1526"/>
      <c r="R500" s="1589"/>
      <c r="S500" s="1525"/>
      <c r="T500" s="1531"/>
      <c r="U500" s="1532"/>
      <c r="V500" s="1700"/>
      <c r="W500" s="1701"/>
      <c r="X500" s="1612"/>
      <c r="Y500" s="1525"/>
      <c r="Z500" s="1638"/>
      <c r="AA500" s="1672"/>
      <c r="AB500" s="1672"/>
      <c r="AC500" s="1525"/>
      <c r="AD500" s="1638"/>
      <c r="AE500" s="1638"/>
      <c r="AF500" s="910" t="s">
        <v>2348</v>
      </c>
      <c r="AG500" s="447" t="s">
        <v>126</v>
      </c>
      <c r="AH500" s="1140" t="s">
        <v>1775</v>
      </c>
      <c r="AI500" s="449">
        <v>45536</v>
      </c>
      <c r="AJ500" s="550">
        <v>45565</v>
      </c>
      <c r="AK500" s="551">
        <f t="shared" si="28"/>
        <v>29</v>
      </c>
      <c r="AL500" s="797">
        <v>0.33</v>
      </c>
      <c r="AM500" s="930" t="s">
        <v>1575</v>
      </c>
      <c r="AN500" s="1284" t="s">
        <v>1742</v>
      </c>
      <c r="AO500" s="1284" t="s">
        <v>1743</v>
      </c>
      <c r="AP500" s="1036" t="s">
        <v>1744</v>
      </c>
      <c r="AQ500" s="1285" t="s">
        <v>1745</v>
      </c>
    </row>
    <row r="501" spans="1:43" ht="70.5" customHeight="1" thickTop="1" thickBot="1">
      <c r="A501" s="1490"/>
      <c r="B501" s="1480"/>
      <c r="C501" s="1480"/>
      <c r="D501" s="1480"/>
      <c r="E501" s="1492"/>
      <c r="F501" s="1480"/>
      <c r="G501" s="1480"/>
      <c r="H501" s="1480"/>
      <c r="I501" s="1492"/>
      <c r="J501" s="1480"/>
      <c r="K501" s="1492"/>
      <c r="L501" s="1480"/>
      <c r="M501" s="1480"/>
      <c r="N501" s="1480"/>
      <c r="O501" s="1480"/>
      <c r="P501" s="1480"/>
      <c r="Q501" s="1492"/>
      <c r="R501" s="1590"/>
      <c r="S501" s="1480"/>
      <c r="T501" s="1496"/>
      <c r="U501" s="1472"/>
      <c r="V501" s="1656"/>
      <c r="W501" s="1669"/>
      <c r="X501" s="1478"/>
      <c r="Y501" s="1480"/>
      <c r="Z501" s="1703"/>
      <c r="AA501" s="1631"/>
      <c r="AB501" s="1631"/>
      <c r="AC501" s="1480"/>
      <c r="AD501" s="1675"/>
      <c r="AE501" s="1675"/>
      <c r="AF501" s="897" t="s">
        <v>2349</v>
      </c>
      <c r="AG501" s="452" t="s">
        <v>126</v>
      </c>
      <c r="AH501" s="1141" t="s">
        <v>2553</v>
      </c>
      <c r="AI501" s="549">
        <v>45323</v>
      </c>
      <c r="AJ501" s="549">
        <v>45626</v>
      </c>
      <c r="AK501" s="552">
        <f t="shared" si="28"/>
        <v>303</v>
      </c>
      <c r="AL501" s="834">
        <v>0.33</v>
      </c>
      <c r="AM501" s="924" t="s">
        <v>1575</v>
      </c>
      <c r="AN501" s="1145" t="s">
        <v>1742</v>
      </c>
      <c r="AO501" s="1145" t="s">
        <v>1743</v>
      </c>
      <c r="AP501" s="1286" t="s">
        <v>1744</v>
      </c>
      <c r="AQ501" s="1287" t="s">
        <v>1745</v>
      </c>
    </row>
    <row r="502" spans="1:43" ht="95.25" customHeight="1" thickTop="1">
      <c r="A502" s="1508" t="s">
        <v>1555</v>
      </c>
      <c r="B502" s="1487" t="s">
        <v>1728</v>
      </c>
      <c r="C502" s="1487" t="s">
        <v>1557</v>
      </c>
      <c r="D502" s="1487" t="s">
        <v>1558</v>
      </c>
      <c r="E502" s="1505" t="s">
        <v>1559</v>
      </c>
      <c r="F502" s="1487" t="s">
        <v>1729</v>
      </c>
      <c r="G502" s="1487" t="s">
        <v>1730</v>
      </c>
      <c r="H502" s="1487" t="s">
        <v>1615</v>
      </c>
      <c r="I502" s="1505" t="s">
        <v>1753</v>
      </c>
      <c r="J502" s="1487" t="s">
        <v>1732</v>
      </c>
      <c r="K502" s="1505" t="s">
        <v>1733</v>
      </c>
      <c r="L502" s="1487">
        <v>76</v>
      </c>
      <c r="M502" s="1487" t="s">
        <v>91</v>
      </c>
      <c r="N502" s="1487" t="s">
        <v>1734</v>
      </c>
      <c r="O502" s="1487" t="s">
        <v>1735</v>
      </c>
      <c r="P502" s="1487" t="s">
        <v>1776</v>
      </c>
      <c r="Q502" s="1505" t="s">
        <v>1777</v>
      </c>
      <c r="R502" s="1501">
        <v>0.81</v>
      </c>
      <c r="S502" s="1487" t="s">
        <v>91</v>
      </c>
      <c r="T502" s="1530" t="s">
        <v>1778</v>
      </c>
      <c r="U502" s="1499" t="s">
        <v>25</v>
      </c>
      <c r="V502" s="1500" t="s">
        <v>1779</v>
      </c>
      <c r="W502" s="1610">
        <v>0.02</v>
      </c>
      <c r="X502" s="1503">
        <v>0.81</v>
      </c>
      <c r="Y502" s="1487" t="s">
        <v>91</v>
      </c>
      <c r="Z502" s="1487" t="s">
        <v>267</v>
      </c>
      <c r="AA502" s="1628"/>
      <c r="AB502" s="1628"/>
      <c r="AC502" s="1487" t="s">
        <v>1740</v>
      </c>
      <c r="AD502" s="1654" t="s">
        <v>1625</v>
      </c>
      <c r="AE502" s="1654" t="s">
        <v>1573</v>
      </c>
      <c r="AF502" s="901" t="s">
        <v>2350</v>
      </c>
      <c r="AG502" s="443" t="s">
        <v>126</v>
      </c>
      <c r="AH502" s="1135" t="s">
        <v>2554</v>
      </c>
      <c r="AI502" s="540">
        <v>45383</v>
      </c>
      <c r="AJ502" s="553">
        <v>45641</v>
      </c>
      <c r="AK502" s="502">
        <v>258</v>
      </c>
      <c r="AL502" s="835">
        <v>0.34</v>
      </c>
      <c r="AM502" s="542" t="s">
        <v>1575</v>
      </c>
      <c r="AN502" s="1135" t="s">
        <v>1742</v>
      </c>
      <c r="AO502" s="1135" t="s">
        <v>1743</v>
      </c>
      <c r="AP502" s="1288" t="s">
        <v>1744</v>
      </c>
      <c r="AQ502" s="1280" t="s">
        <v>1745</v>
      </c>
    </row>
    <row r="503" spans="1:43" ht="73.5" customHeight="1">
      <c r="A503" s="1524"/>
      <c r="B503" s="1525"/>
      <c r="C503" s="1525"/>
      <c r="D503" s="1525"/>
      <c r="E503" s="1526"/>
      <c r="F503" s="1525"/>
      <c r="G503" s="1525"/>
      <c r="H503" s="1525"/>
      <c r="I503" s="1526"/>
      <c r="J503" s="1525"/>
      <c r="K503" s="1526"/>
      <c r="L503" s="1525"/>
      <c r="M503" s="1525"/>
      <c r="N503" s="1525"/>
      <c r="O503" s="1525"/>
      <c r="P503" s="1525"/>
      <c r="Q503" s="1526"/>
      <c r="R503" s="1589"/>
      <c r="S503" s="1525"/>
      <c r="T503" s="1531"/>
      <c r="U503" s="1532"/>
      <c r="V503" s="1533"/>
      <c r="W503" s="1611"/>
      <c r="X503" s="1612"/>
      <c r="Y503" s="1525"/>
      <c r="Z503" s="1525"/>
      <c r="AA503" s="1672"/>
      <c r="AB503" s="1672"/>
      <c r="AC503" s="1525"/>
      <c r="AD503" s="1638"/>
      <c r="AE503" s="1638"/>
      <c r="AF503" s="910" t="s">
        <v>2351</v>
      </c>
      <c r="AG503" s="447" t="s">
        <v>126</v>
      </c>
      <c r="AH503" s="1136" t="s">
        <v>2555</v>
      </c>
      <c r="AI503" s="544">
        <v>45536</v>
      </c>
      <c r="AJ503" s="554">
        <v>45595</v>
      </c>
      <c r="AK503" s="555">
        <v>59</v>
      </c>
      <c r="AL503" s="797">
        <v>0.33</v>
      </c>
      <c r="AM503" s="416" t="s">
        <v>1575</v>
      </c>
      <c r="AN503" s="1136" t="s">
        <v>1742</v>
      </c>
      <c r="AO503" s="1136" t="s">
        <v>1743</v>
      </c>
      <c r="AP503" s="1035" t="s">
        <v>1744</v>
      </c>
      <c r="AQ503" s="1273" t="s">
        <v>1745</v>
      </c>
    </row>
    <row r="504" spans="1:43" ht="83.25" customHeight="1" thickBot="1">
      <c r="A504" s="1524"/>
      <c r="B504" s="1525"/>
      <c r="C504" s="1525"/>
      <c r="D504" s="1525"/>
      <c r="E504" s="1526"/>
      <c r="F504" s="1525"/>
      <c r="G504" s="1525"/>
      <c r="H504" s="1525"/>
      <c r="I504" s="1526"/>
      <c r="J504" s="1525"/>
      <c r="K504" s="1526"/>
      <c r="L504" s="1525"/>
      <c r="M504" s="1525"/>
      <c r="N504" s="1525"/>
      <c r="O504" s="1525"/>
      <c r="P504" s="1525"/>
      <c r="Q504" s="1526"/>
      <c r="R504" s="1589"/>
      <c r="S504" s="1525"/>
      <c r="T504" s="1531"/>
      <c r="U504" s="1532"/>
      <c r="V504" s="1533"/>
      <c r="W504" s="1620"/>
      <c r="X504" s="1612"/>
      <c r="Y504" s="1525"/>
      <c r="Z504" s="1525"/>
      <c r="AA504" s="1672"/>
      <c r="AB504" s="1672"/>
      <c r="AC504" s="1525"/>
      <c r="AD504" s="1675"/>
      <c r="AE504" s="1675"/>
      <c r="AF504" s="910" t="s">
        <v>2352</v>
      </c>
      <c r="AG504" s="536" t="s">
        <v>126</v>
      </c>
      <c r="AH504" s="1134" t="s">
        <v>2556</v>
      </c>
      <c r="AI504" s="537">
        <v>45474</v>
      </c>
      <c r="AJ504" s="556">
        <v>45626</v>
      </c>
      <c r="AK504" s="503">
        <v>152</v>
      </c>
      <c r="AL504" s="834">
        <v>0.33</v>
      </c>
      <c r="AM504" s="539" t="s">
        <v>1575</v>
      </c>
      <c r="AN504" s="1134" t="s">
        <v>1742</v>
      </c>
      <c r="AO504" s="1134" t="s">
        <v>1743</v>
      </c>
      <c r="AP504" s="1274" t="s">
        <v>1744</v>
      </c>
      <c r="AQ504" s="1275" t="s">
        <v>1745</v>
      </c>
    </row>
    <row r="505" spans="1:43" ht="101.25" customHeight="1" thickTop="1">
      <c r="A505" s="1508" t="s">
        <v>1555</v>
      </c>
      <c r="B505" s="1487" t="s">
        <v>1728</v>
      </c>
      <c r="C505" s="1487" t="s">
        <v>1557</v>
      </c>
      <c r="D505" s="1487" t="s">
        <v>1558</v>
      </c>
      <c r="E505" s="1505" t="s">
        <v>1559</v>
      </c>
      <c r="F505" s="1487" t="s">
        <v>1729</v>
      </c>
      <c r="G505" s="1487" t="s">
        <v>1730</v>
      </c>
      <c r="H505" s="1487" t="s">
        <v>1615</v>
      </c>
      <c r="I505" s="1505" t="s">
        <v>1753</v>
      </c>
      <c r="J505" s="1487" t="s">
        <v>1732</v>
      </c>
      <c r="K505" s="1505" t="s">
        <v>1733</v>
      </c>
      <c r="L505" s="1487">
        <v>76</v>
      </c>
      <c r="M505" s="1487" t="s">
        <v>91</v>
      </c>
      <c r="N505" s="1487" t="s">
        <v>1734</v>
      </c>
      <c r="O505" s="1487" t="s">
        <v>1735</v>
      </c>
      <c r="P505" s="1487" t="s">
        <v>1780</v>
      </c>
      <c r="Q505" s="1505" t="s">
        <v>1781</v>
      </c>
      <c r="R505" s="1501">
        <v>1</v>
      </c>
      <c r="S505" s="1487" t="s">
        <v>91</v>
      </c>
      <c r="T505" s="1530" t="s">
        <v>1782</v>
      </c>
      <c r="U505" s="1499" t="s">
        <v>25</v>
      </c>
      <c r="V505" s="1500" t="s">
        <v>1783</v>
      </c>
      <c r="W505" s="1610">
        <v>0.02</v>
      </c>
      <c r="X505" s="1503">
        <v>1</v>
      </c>
      <c r="Y505" s="1487" t="s">
        <v>91</v>
      </c>
      <c r="Z505" s="1487" t="s">
        <v>267</v>
      </c>
      <c r="AA505" s="1628"/>
      <c r="AB505" s="1628"/>
      <c r="AC505" s="1487" t="s">
        <v>1740</v>
      </c>
      <c r="AD505" s="1654" t="s">
        <v>1625</v>
      </c>
      <c r="AE505" s="1654" t="s">
        <v>1573</v>
      </c>
      <c r="AF505" s="791" t="s">
        <v>2353</v>
      </c>
      <c r="AG505" s="792" t="s">
        <v>126</v>
      </c>
      <c r="AH505" s="1133" t="s">
        <v>2557</v>
      </c>
      <c r="AI505" s="534">
        <v>45323</v>
      </c>
      <c r="AJ505" s="534">
        <v>45473</v>
      </c>
      <c r="AK505" s="557">
        <v>258</v>
      </c>
      <c r="AL505" s="836">
        <v>0.5</v>
      </c>
      <c r="AM505" s="938" t="s">
        <v>1575</v>
      </c>
      <c r="AN505" s="1133" t="s">
        <v>1742</v>
      </c>
      <c r="AO505" s="1133" t="s">
        <v>1743</v>
      </c>
      <c r="AP505" s="1035" t="s">
        <v>1744</v>
      </c>
      <c r="AQ505" s="1273" t="s">
        <v>1745</v>
      </c>
    </row>
    <row r="506" spans="1:43" ht="92.25" customHeight="1" thickBot="1">
      <c r="A506" s="1524"/>
      <c r="B506" s="1525"/>
      <c r="C506" s="1525"/>
      <c r="D506" s="1525"/>
      <c r="E506" s="1526"/>
      <c r="F506" s="1525"/>
      <c r="G506" s="1525"/>
      <c r="H506" s="1525"/>
      <c r="I506" s="1526"/>
      <c r="J506" s="1525"/>
      <c r="K506" s="1526"/>
      <c r="L506" s="1525"/>
      <c r="M506" s="1525"/>
      <c r="N506" s="1525"/>
      <c r="O506" s="1525"/>
      <c r="P506" s="1525"/>
      <c r="Q506" s="1526"/>
      <c r="R506" s="1589"/>
      <c r="S506" s="1525"/>
      <c r="T506" s="1531"/>
      <c r="U506" s="1532"/>
      <c r="V506" s="1533"/>
      <c r="W506" s="1620"/>
      <c r="X506" s="1612"/>
      <c r="Y506" s="1525"/>
      <c r="Z506" s="1525"/>
      <c r="AA506" s="1672"/>
      <c r="AB506" s="1672"/>
      <c r="AC506" s="1525"/>
      <c r="AD506" s="1675"/>
      <c r="AE506" s="1675"/>
      <c r="AF506" s="793" t="s">
        <v>2354</v>
      </c>
      <c r="AG506" s="792" t="s">
        <v>126</v>
      </c>
      <c r="AH506" s="1134" t="s">
        <v>1784</v>
      </c>
      <c r="AI506" s="537">
        <v>45383</v>
      </c>
      <c r="AJ506" s="537">
        <v>45641</v>
      </c>
      <c r="AK506" s="538">
        <v>258</v>
      </c>
      <c r="AL506" s="834">
        <v>0.5</v>
      </c>
      <c r="AM506" s="539" t="s">
        <v>1751</v>
      </c>
      <c r="AN506" s="1134" t="s">
        <v>1742</v>
      </c>
      <c r="AO506" s="1134" t="s">
        <v>1743</v>
      </c>
      <c r="AP506" s="1274" t="s">
        <v>1744</v>
      </c>
      <c r="AQ506" s="1275" t="s">
        <v>1745</v>
      </c>
    </row>
    <row r="507" spans="1:43" ht="100.5" customHeight="1" thickTop="1">
      <c r="A507" s="1508" t="s">
        <v>1555</v>
      </c>
      <c r="B507" s="1487" t="s">
        <v>1728</v>
      </c>
      <c r="C507" s="1487" t="s">
        <v>1557</v>
      </c>
      <c r="D507" s="1487" t="s">
        <v>1558</v>
      </c>
      <c r="E507" s="1661" t="s">
        <v>1559</v>
      </c>
      <c r="F507" s="1487" t="s">
        <v>1729</v>
      </c>
      <c r="G507" s="1487" t="s">
        <v>1730</v>
      </c>
      <c r="H507" s="1487" t="s">
        <v>1615</v>
      </c>
      <c r="I507" s="1505" t="s">
        <v>1753</v>
      </c>
      <c r="J507" s="1487" t="s">
        <v>1732</v>
      </c>
      <c r="K507" s="1505" t="s">
        <v>1733</v>
      </c>
      <c r="L507" s="1487">
        <v>76</v>
      </c>
      <c r="M507" s="1487" t="s">
        <v>91</v>
      </c>
      <c r="N507" s="1487" t="s">
        <v>1734</v>
      </c>
      <c r="O507" s="1487" t="s">
        <v>1735</v>
      </c>
      <c r="P507" s="1487" t="s">
        <v>1785</v>
      </c>
      <c r="Q507" s="1505" t="s">
        <v>1786</v>
      </c>
      <c r="R507" s="1696">
        <v>62</v>
      </c>
      <c r="S507" s="1487" t="s">
        <v>91</v>
      </c>
      <c r="T507" s="1530" t="s">
        <v>1787</v>
      </c>
      <c r="U507" s="1499" t="s">
        <v>25</v>
      </c>
      <c r="V507" s="1500" t="s">
        <v>1788</v>
      </c>
      <c r="W507" s="1610">
        <v>0.02</v>
      </c>
      <c r="X507" s="1503">
        <v>0.15</v>
      </c>
      <c r="Y507" s="1487" t="s">
        <v>91</v>
      </c>
      <c r="Z507" s="1487" t="s">
        <v>267</v>
      </c>
      <c r="AA507" s="1698"/>
      <c r="AB507" s="1698"/>
      <c r="AC507" s="1487" t="s">
        <v>1740</v>
      </c>
      <c r="AD507" s="1654" t="s">
        <v>1625</v>
      </c>
      <c r="AE507" s="1654" t="s">
        <v>1573</v>
      </c>
      <c r="AF507" s="885" t="s">
        <v>2355</v>
      </c>
      <c r="AG507" s="837" t="s">
        <v>126</v>
      </c>
      <c r="AH507" s="1142" t="s">
        <v>2673</v>
      </c>
      <c r="AI507" s="540">
        <v>45323</v>
      </c>
      <c r="AJ507" s="540">
        <v>45641</v>
      </c>
      <c r="AK507" s="541">
        <v>258</v>
      </c>
      <c r="AL507" s="835">
        <v>1</v>
      </c>
      <c r="AM507" s="542" t="s">
        <v>1751</v>
      </c>
      <c r="AN507" s="1135" t="s">
        <v>1742</v>
      </c>
      <c r="AO507" s="1135" t="s">
        <v>1743</v>
      </c>
      <c r="AP507" s="1288" t="s">
        <v>1744</v>
      </c>
      <c r="AQ507" s="1280" t="s">
        <v>1745</v>
      </c>
    </row>
    <row r="508" spans="1:43" ht="89.25" customHeight="1" thickBot="1">
      <c r="A508" s="1602"/>
      <c r="B508" s="1603"/>
      <c r="C508" s="1603"/>
      <c r="D508" s="1603"/>
      <c r="E508" s="1639"/>
      <c r="F508" s="1603"/>
      <c r="G508" s="1603"/>
      <c r="H508" s="1603"/>
      <c r="I508" s="1604"/>
      <c r="J508" s="1603"/>
      <c r="K508" s="1604"/>
      <c r="L508" s="1603"/>
      <c r="M508" s="1603"/>
      <c r="N508" s="1603"/>
      <c r="O508" s="1603"/>
      <c r="P508" s="1603"/>
      <c r="Q508" s="1604"/>
      <c r="R508" s="1697"/>
      <c r="S508" s="1603"/>
      <c r="T508" s="1607"/>
      <c r="U508" s="1608"/>
      <c r="V508" s="1609"/>
      <c r="W508" s="1611"/>
      <c r="X508" s="1621"/>
      <c r="Y508" s="1603"/>
      <c r="Z508" s="1603"/>
      <c r="AA508" s="1699"/>
      <c r="AB508" s="1699"/>
      <c r="AC508" s="1603"/>
      <c r="AD508" s="1638"/>
      <c r="AE508" s="1638"/>
      <c r="AF508" s="926" t="s">
        <v>2356</v>
      </c>
      <c r="AG508" s="620" t="s">
        <v>2680</v>
      </c>
      <c r="AH508" s="1136" t="s">
        <v>1789</v>
      </c>
      <c r="AI508" s="544">
        <v>45323</v>
      </c>
      <c r="AJ508" s="544">
        <v>45641</v>
      </c>
      <c r="AK508" s="246">
        <v>258</v>
      </c>
      <c r="AL508" s="797">
        <v>0</v>
      </c>
      <c r="AM508" s="416" t="s">
        <v>1751</v>
      </c>
      <c r="AN508" s="1136" t="s">
        <v>1742</v>
      </c>
      <c r="AO508" s="1136" t="s">
        <v>1743</v>
      </c>
      <c r="AP508" s="1035" t="s">
        <v>1744</v>
      </c>
      <c r="AQ508" s="1273" t="s">
        <v>1745</v>
      </c>
    </row>
    <row r="509" spans="1:43" ht="79.5" customHeight="1" thickTop="1">
      <c r="A509" s="1508" t="s">
        <v>1555</v>
      </c>
      <c r="B509" s="1487" t="s">
        <v>1760</v>
      </c>
      <c r="C509" s="1487" t="s">
        <v>1557</v>
      </c>
      <c r="D509" s="1487" t="s">
        <v>1558</v>
      </c>
      <c r="E509" s="1487" t="s">
        <v>1559</v>
      </c>
      <c r="F509" s="1487" t="s">
        <v>1729</v>
      </c>
      <c r="G509" s="1487" t="s">
        <v>1730</v>
      </c>
      <c r="H509" s="1487" t="s">
        <v>1615</v>
      </c>
      <c r="I509" s="1487" t="s">
        <v>1753</v>
      </c>
      <c r="J509" s="1487" t="s">
        <v>1790</v>
      </c>
      <c r="K509" s="1487" t="s">
        <v>1791</v>
      </c>
      <c r="L509" s="1487">
        <v>97</v>
      </c>
      <c r="M509" s="1487" t="s">
        <v>91</v>
      </c>
      <c r="N509" s="1487" t="s">
        <v>1792</v>
      </c>
      <c r="O509" s="1487" t="s">
        <v>1793</v>
      </c>
      <c r="P509" s="1487" t="s">
        <v>1794</v>
      </c>
      <c r="Q509" s="1487" t="s">
        <v>1795</v>
      </c>
      <c r="R509" s="1501">
        <v>0.99</v>
      </c>
      <c r="S509" s="1487" t="s">
        <v>91</v>
      </c>
      <c r="T509" s="1349" t="s">
        <v>1796</v>
      </c>
      <c r="U509" s="1499" t="s">
        <v>25</v>
      </c>
      <c r="V509" s="1350" t="s">
        <v>1797</v>
      </c>
      <c r="W509" s="1503">
        <v>0.02</v>
      </c>
      <c r="X509" s="1657">
        <v>0.99</v>
      </c>
      <c r="Y509" s="1487" t="s">
        <v>91</v>
      </c>
      <c r="Z509" s="1487" t="s">
        <v>267</v>
      </c>
      <c r="AA509" s="1659">
        <v>800000000</v>
      </c>
      <c r="AB509" s="1341"/>
      <c r="AC509" s="1487" t="s">
        <v>1740</v>
      </c>
      <c r="AD509" s="1341" t="s">
        <v>1625</v>
      </c>
      <c r="AE509" s="1341" t="s">
        <v>1573</v>
      </c>
      <c r="AF509" s="901" t="s">
        <v>2357</v>
      </c>
      <c r="AG509" s="610" t="s">
        <v>126</v>
      </c>
      <c r="AH509" s="1026" t="s">
        <v>1798</v>
      </c>
      <c r="AI509" s="611">
        <v>45383</v>
      </c>
      <c r="AJ509" s="611">
        <v>45656</v>
      </c>
      <c r="AK509" s="568">
        <v>273</v>
      </c>
      <c r="AL509" s="904">
        <v>0.7</v>
      </c>
      <c r="AM509" s="901" t="s">
        <v>1575</v>
      </c>
      <c r="AN509" s="1015" t="s">
        <v>1742</v>
      </c>
      <c r="AO509" s="1026" t="s">
        <v>1767</v>
      </c>
      <c r="AP509" s="1026" t="s">
        <v>1768</v>
      </c>
      <c r="AQ509" s="1281" t="s">
        <v>2552</v>
      </c>
    </row>
    <row r="510" spans="1:43" ht="53.25" customHeight="1" thickBot="1">
      <c r="A510" s="1490"/>
      <c r="B510" s="1480"/>
      <c r="C510" s="1480"/>
      <c r="D510" s="1480"/>
      <c r="E510" s="1480"/>
      <c r="F510" s="1480"/>
      <c r="G510" s="1480"/>
      <c r="H510" s="1480"/>
      <c r="I510" s="1480"/>
      <c r="J510" s="1480"/>
      <c r="K510" s="1480"/>
      <c r="L510" s="1480"/>
      <c r="M510" s="1480"/>
      <c r="N510" s="1480"/>
      <c r="O510" s="1480"/>
      <c r="P510" s="1480"/>
      <c r="Q510" s="1480"/>
      <c r="R510" s="1590"/>
      <c r="S510" s="1480"/>
      <c r="T510" s="1655"/>
      <c r="U510" s="1472"/>
      <c r="V510" s="1656"/>
      <c r="W510" s="1478"/>
      <c r="X510" s="1658"/>
      <c r="Y510" s="1480"/>
      <c r="Z510" s="1480"/>
      <c r="AA510" s="1660"/>
      <c r="AB510" s="1650"/>
      <c r="AC510" s="1480"/>
      <c r="AD510" s="1650"/>
      <c r="AE510" s="1650"/>
      <c r="AF510" s="897" t="s">
        <v>2358</v>
      </c>
      <c r="AG510" s="615" t="s">
        <v>126</v>
      </c>
      <c r="AH510" s="1028" t="s">
        <v>1799</v>
      </c>
      <c r="AI510" s="616">
        <v>45383</v>
      </c>
      <c r="AJ510" s="616">
        <v>45534</v>
      </c>
      <c r="AK510" s="617">
        <v>243</v>
      </c>
      <c r="AL510" s="896">
        <v>0.3</v>
      </c>
      <c r="AM510" s="897" t="s">
        <v>1575</v>
      </c>
      <c r="AN510" s="1017" t="s">
        <v>1742</v>
      </c>
      <c r="AO510" s="1028" t="s">
        <v>1767</v>
      </c>
      <c r="AP510" s="1028" t="s">
        <v>1768</v>
      </c>
      <c r="AQ510" s="1289" t="s">
        <v>2552</v>
      </c>
    </row>
    <row r="511" spans="1:43" ht="66.75" customHeight="1" thickTop="1">
      <c r="A511" s="1508" t="s">
        <v>1555</v>
      </c>
      <c r="B511" s="1487" t="s">
        <v>1760</v>
      </c>
      <c r="C511" s="1487" t="s">
        <v>1557</v>
      </c>
      <c r="D511" s="1487" t="s">
        <v>1558</v>
      </c>
      <c r="E511" s="1487" t="s">
        <v>1559</v>
      </c>
      <c r="F511" s="1487" t="s">
        <v>1729</v>
      </c>
      <c r="G511" s="1487" t="s">
        <v>1730</v>
      </c>
      <c r="H511" s="1487" t="s">
        <v>1615</v>
      </c>
      <c r="I511" s="1487" t="s">
        <v>1753</v>
      </c>
      <c r="J511" s="1487" t="s">
        <v>1790</v>
      </c>
      <c r="K511" s="1487" t="s">
        <v>1791</v>
      </c>
      <c r="L511" s="1487">
        <v>97</v>
      </c>
      <c r="M511" s="1487" t="s">
        <v>91</v>
      </c>
      <c r="N511" s="1487" t="s">
        <v>1792</v>
      </c>
      <c r="O511" s="1487" t="s">
        <v>1793</v>
      </c>
      <c r="P511" s="1487" t="s">
        <v>1800</v>
      </c>
      <c r="Q511" s="1487" t="s">
        <v>1801</v>
      </c>
      <c r="R511" s="1501">
        <v>0.97</v>
      </c>
      <c r="S511" s="1487" t="s">
        <v>91</v>
      </c>
      <c r="T511" s="1530" t="s">
        <v>1802</v>
      </c>
      <c r="U511" s="1499" t="s">
        <v>25</v>
      </c>
      <c r="V511" s="1500" t="s">
        <v>1803</v>
      </c>
      <c r="W511" s="1503">
        <v>0.02</v>
      </c>
      <c r="X511" s="1503">
        <v>0.97</v>
      </c>
      <c r="Y511" s="1487" t="s">
        <v>91</v>
      </c>
      <c r="Z511" s="1487" t="s">
        <v>267</v>
      </c>
      <c r="AA511" s="1652">
        <v>800000000</v>
      </c>
      <c r="AB511" s="1615"/>
      <c r="AC511" s="1487" t="s">
        <v>1740</v>
      </c>
      <c r="AD511" s="1341" t="s">
        <v>1625</v>
      </c>
      <c r="AE511" s="1341" t="s">
        <v>1573</v>
      </c>
      <c r="AF511" s="901" t="s">
        <v>2359</v>
      </c>
      <c r="AG511" s="610" t="s">
        <v>126</v>
      </c>
      <c r="AH511" s="1026" t="s">
        <v>2558</v>
      </c>
      <c r="AI511" s="611">
        <v>45383</v>
      </c>
      <c r="AJ511" s="611">
        <v>45626</v>
      </c>
      <c r="AK511" s="568">
        <v>243</v>
      </c>
      <c r="AL511" s="904">
        <v>0.7</v>
      </c>
      <c r="AM511" s="901" t="s">
        <v>1575</v>
      </c>
      <c r="AN511" s="1015" t="s">
        <v>1742</v>
      </c>
      <c r="AO511" s="1026" t="s">
        <v>1767</v>
      </c>
      <c r="AP511" s="1026" t="s">
        <v>1768</v>
      </c>
      <c r="AQ511" s="1281" t="s">
        <v>2552</v>
      </c>
    </row>
    <row r="512" spans="1:43" ht="72" customHeight="1" thickBot="1">
      <c r="A512" s="1490"/>
      <c r="B512" s="1480"/>
      <c r="C512" s="1480"/>
      <c r="D512" s="1480"/>
      <c r="E512" s="1480"/>
      <c r="F512" s="1480"/>
      <c r="G512" s="1480"/>
      <c r="H512" s="1480"/>
      <c r="I512" s="1480"/>
      <c r="J512" s="1480"/>
      <c r="K512" s="1480"/>
      <c r="L512" s="1480"/>
      <c r="M512" s="1480"/>
      <c r="N512" s="1480"/>
      <c r="O512" s="1480"/>
      <c r="P512" s="1480"/>
      <c r="Q512" s="1480"/>
      <c r="R512" s="1590"/>
      <c r="S512" s="1480"/>
      <c r="T512" s="1496"/>
      <c r="U512" s="1472"/>
      <c r="V512" s="1474"/>
      <c r="W512" s="1478"/>
      <c r="X512" s="1478"/>
      <c r="Y512" s="1480"/>
      <c r="Z512" s="1480"/>
      <c r="AA512" s="1653"/>
      <c r="AB512" s="1645"/>
      <c r="AC512" s="1480"/>
      <c r="AD512" s="1650"/>
      <c r="AE512" s="1650"/>
      <c r="AF512" s="897" t="s">
        <v>2360</v>
      </c>
      <c r="AG512" s="615" t="s">
        <v>126</v>
      </c>
      <c r="AH512" s="1028" t="s">
        <v>1804</v>
      </c>
      <c r="AI512" s="616">
        <v>45383</v>
      </c>
      <c r="AJ512" s="616">
        <v>45534</v>
      </c>
      <c r="AK512" s="617">
        <v>150</v>
      </c>
      <c r="AL512" s="896">
        <v>0.3</v>
      </c>
      <c r="AM512" s="897" t="s">
        <v>1575</v>
      </c>
      <c r="AN512" s="1017" t="s">
        <v>1742</v>
      </c>
      <c r="AO512" s="1028" t="s">
        <v>1767</v>
      </c>
      <c r="AP512" s="1028" t="s">
        <v>1768</v>
      </c>
      <c r="AQ512" s="1289" t="s">
        <v>2552</v>
      </c>
    </row>
    <row r="513" spans="1:43" ht="107.25" customHeight="1" thickTop="1">
      <c r="A513" s="1508" t="s">
        <v>1555</v>
      </c>
      <c r="B513" s="1487" t="s">
        <v>1760</v>
      </c>
      <c r="C513" s="1487" t="s">
        <v>1557</v>
      </c>
      <c r="D513" s="1487" t="s">
        <v>1558</v>
      </c>
      <c r="E513" s="1487" t="s">
        <v>1559</v>
      </c>
      <c r="F513" s="1487" t="s">
        <v>1729</v>
      </c>
      <c r="G513" s="1487" t="s">
        <v>1730</v>
      </c>
      <c r="H513" s="1487" t="s">
        <v>1615</v>
      </c>
      <c r="I513" s="1487" t="s">
        <v>1753</v>
      </c>
      <c r="J513" s="1487" t="s">
        <v>1790</v>
      </c>
      <c r="K513" s="1487" t="s">
        <v>1791</v>
      </c>
      <c r="L513" s="1487">
        <v>97</v>
      </c>
      <c r="M513" s="1487" t="s">
        <v>91</v>
      </c>
      <c r="N513" s="1487" t="s">
        <v>1792</v>
      </c>
      <c r="O513" s="1487" t="s">
        <v>1793</v>
      </c>
      <c r="P513" s="1487" t="s">
        <v>1805</v>
      </c>
      <c r="Q513" s="1487" t="s">
        <v>1806</v>
      </c>
      <c r="R513" s="1501">
        <v>0.28999999999999998</v>
      </c>
      <c r="S513" s="1487" t="s">
        <v>91</v>
      </c>
      <c r="T513" s="1530" t="s">
        <v>1807</v>
      </c>
      <c r="U513" s="1499" t="s">
        <v>25</v>
      </c>
      <c r="V513" s="1500" t="s">
        <v>1808</v>
      </c>
      <c r="W513" s="1503">
        <v>0.03</v>
      </c>
      <c r="X513" s="1503">
        <v>0.28999999999999998</v>
      </c>
      <c r="Y513" s="1487" t="s">
        <v>91</v>
      </c>
      <c r="Z513" s="1487" t="s">
        <v>267</v>
      </c>
      <c r="AA513" s="1642">
        <v>1000000000</v>
      </c>
      <c r="AB513" s="1615"/>
      <c r="AC513" s="1487" t="s">
        <v>1740</v>
      </c>
      <c r="AD513" s="1341" t="s">
        <v>1625</v>
      </c>
      <c r="AE513" s="1341" t="s">
        <v>1573</v>
      </c>
      <c r="AF513" s="901" t="s">
        <v>2361</v>
      </c>
      <c r="AG513" s="610" t="s">
        <v>126</v>
      </c>
      <c r="AH513" s="1026" t="s">
        <v>1809</v>
      </c>
      <c r="AI513" s="611">
        <v>45383</v>
      </c>
      <c r="AJ513" s="611">
        <v>45626</v>
      </c>
      <c r="AK513" s="568">
        <v>243</v>
      </c>
      <c r="AL513" s="904">
        <v>0.35</v>
      </c>
      <c r="AM513" s="901" t="s">
        <v>1575</v>
      </c>
      <c r="AN513" s="1015" t="s">
        <v>1742</v>
      </c>
      <c r="AO513" s="1026" t="s">
        <v>1767</v>
      </c>
      <c r="AP513" s="1026" t="s">
        <v>1768</v>
      </c>
      <c r="AQ513" s="1281" t="s">
        <v>2552</v>
      </c>
    </row>
    <row r="514" spans="1:43" ht="51" customHeight="1">
      <c r="A514" s="1524"/>
      <c r="B514" s="1525"/>
      <c r="C514" s="1525"/>
      <c r="D514" s="1525"/>
      <c r="E514" s="1525"/>
      <c r="F514" s="1525"/>
      <c r="G514" s="1525"/>
      <c r="H514" s="1525"/>
      <c r="I514" s="1525"/>
      <c r="J514" s="1525"/>
      <c r="K514" s="1525"/>
      <c r="L514" s="1525"/>
      <c r="M514" s="1525"/>
      <c r="N514" s="1525"/>
      <c r="O514" s="1525"/>
      <c r="P514" s="1525"/>
      <c r="Q514" s="1525"/>
      <c r="R514" s="1589"/>
      <c r="S514" s="1525"/>
      <c r="T514" s="1531"/>
      <c r="U514" s="1532"/>
      <c r="V514" s="1533"/>
      <c r="W514" s="1612"/>
      <c r="X514" s="1612"/>
      <c r="Y514" s="1525"/>
      <c r="Z514" s="1525"/>
      <c r="AA514" s="1643"/>
      <c r="AB514" s="1616"/>
      <c r="AC514" s="1525"/>
      <c r="AD514" s="1649"/>
      <c r="AE514" s="1649"/>
      <c r="AF514" s="910" t="s">
        <v>2362</v>
      </c>
      <c r="AG514" s="612" t="s">
        <v>126</v>
      </c>
      <c r="AH514" s="1027" t="s">
        <v>2559</v>
      </c>
      <c r="AI514" s="613">
        <v>45383</v>
      </c>
      <c r="AJ514" s="613">
        <v>45534</v>
      </c>
      <c r="AK514" s="614">
        <v>150</v>
      </c>
      <c r="AL514" s="930">
        <v>0.35</v>
      </c>
      <c r="AM514" s="910" t="s">
        <v>1575</v>
      </c>
      <c r="AN514" s="1016" t="s">
        <v>1742</v>
      </c>
      <c r="AO514" s="1027" t="s">
        <v>1767</v>
      </c>
      <c r="AP514" s="1027" t="s">
        <v>1768</v>
      </c>
      <c r="AQ514" s="1290" t="s">
        <v>2552</v>
      </c>
    </row>
    <row r="515" spans="1:43" ht="66" customHeight="1">
      <c r="A515" s="1524"/>
      <c r="B515" s="1525"/>
      <c r="C515" s="1525"/>
      <c r="D515" s="1525"/>
      <c r="E515" s="1525"/>
      <c r="F515" s="1525"/>
      <c r="G515" s="1525"/>
      <c r="H515" s="1525"/>
      <c r="I515" s="1525"/>
      <c r="J515" s="1525"/>
      <c r="K515" s="1525"/>
      <c r="L515" s="1525"/>
      <c r="M515" s="1525"/>
      <c r="N515" s="1525"/>
      <c r="O515" s="1525"/>
      <c r="P515" s="1525"/>
      <c r="Q515" s="1525"/>
      <c r="R515" s="1589"/>
      <c r="S515" s="1525"/>
      <c r="T515" s="1531"/>
      <c r="U515" s="1532"/>
      <c r="V515" s="1533"/>
      <c r="W515" s="1612"/>
      <c r="X515" s="1612"/>
      <c r="Y515" s="1525"/>
      <c r="Z515" s="1525"/>
      <c r="AA515" s="1643"/>
      <c r="AB515" s="1616"/>
      <c r="AC515" s="1525"/>
      <c r="AD515" s="1649"/>
      <c r="AE515" s="1649"/>
      <c r="AF515" s="910" t="s">
        <v>2363</v>
      </c>
      <c r="AG515" s="612" t="s">
        <v>126</v>
      </c>
      <c r="AH515" s="1027" t="s">
        <v>1810</v>
      </c>
      <c r="AI515" s="613">
        <v>45444</v>
      </c>
      <c r="AJ515" s="613">
        <v>45596</v>
      </c>
      <c r="AK515" s="614">
        <v>150</v>
      </c>
      <c r="AL515" s="930">
        <v>0.15</v>
      </c>
      <c r="AM515" s="910" t="s">
        <v>1575</v>
      </c>
      <c r="AN515" s="1016" t="s">
        <v>1742</v>
      </c>
      <c r="AO515" s="1027" t="s">
        <v>1767</v>
      </c>
      <c r="AP515" s="1027" t="s">
        <v>1768</v>
      </c>
      <c r="AQ515" s="1290" t="s">
        <v>2552</v>
      </c>
    </row>
    <row r="516" spans="1:43" ht="47.25" customHeight="1" thickBot="1">
      <c r="A516" s="1490"/>
      <c r="B516" s="1480"/>
      <c r="C516" s="1480"/>
      <c r="D516" s="1480"/>
      <c r="E516" s="1480"/>
      <c r="F516" s="1480"/>
      <c r="G516" s="1480"/>
      <c r="H516" s="1480"/>
      <c r="I516" s="1480"/>
      <c r="J516" s="1480"/>
      <c r="K516" s="1480"/>
      <c r="L516" s="1480"/>
      <c r="M516" s="1480"/>
      <c r="N516" s="1480"/>
      <c r="O516" s="1480"/>
      <c r="P516" s="1480"/>
      <c r="Q516" s="1480"/>
      <c r="R516" s="1590"/>
      <c r="S516" s="1480"/>
      <c r="T516" s="1496"/>
      <c r="U516" s="1472"/>
      <c r="V516" s="1474"/>
      <c r="W516" s="1478"/>
      <c r="X516" s="1478"/>
      <c r="Y516" s="1480"/>
      <c r="Z516" s="1480"/>
      <c r="AA516" s="1644"/>
      <c r="AB516" s="1645"/>
      <c r="AC516" s="1480"/>
      <c r="AD516" s="1650"/>
      <c r="AE516" s="1650"/>
      <c r="AF516" s="897" t="s">
        <v>2364</v>
      </c>
      <c r="AG516" s="615" t="s">
        <v>126</v>
      </c>
      <c r="AH516" s="1028" t="s">
        <v>1811</v>
      </c>
      <c r="AI516" s="616">
        <v>45444</v>
      </c>
      <c r="AJ516" s="616">
        <v>45596</v>
      </c>
      <c r="AK516" s="617">
        <v>150</v>
      </c>
      <c r="AL516" s="896">
        <v>0.15</v>
      </c>
      <c r="AM516" s="897" t="s">
        <v>1575</v>
      </c>
      <c r="AN516" s="1017" t="s">
        <v>1742</v>
      </c>
      <c r="AO516" s="1028" t="s">
        <v>1767</v>
      </c>
      <c r="AP516" s="1028" t="s">
        <v>1768</v>
      </c>
      <c r="AQ516" s="1289" t="s">
        <v>2552</v>
      </c>
    </row>
    <row r="517" spans="1:43" ht="48.75" customHeight="1" thickTop="1">
      <c r="A517" s="1688" t="s">
        <v>1555</v>
      </c>
      <c r="B517" s="1595" t="s">
        <v>1760</v>
      </c>
      <c r="C517" s="1595" t="s">
        <v>1557</v>
      </c>
      <c r="D517" s="1595" t="s">
        <v>1558</v>
      </c>
      <c r="E517" s="1676" t="s">
        <v>1559</v>
      </c>
      <c r="F517" s="1595" t="s">
        <v>1729</v>
      </c>
      <c r="G517" s="1595" t="s">
        <v>1730</v>
      </c>
      <c r="H517" s="1595" t="s">
        <v>1615</v>
      </c>
      <c r="I517" s="1595" t="s">
        <v>1753</v>
      </c>
      <c r="J517" s="1595" t="s">
        <v>1790</v>
      </c>
      <c r="K517" s="1595" t="s">
        <v>1791</v>
      </c>
      <c r="L517" s="1595">
        <v>97</v>
      </c>
      <c r="M517" s="1595" t="s">
        <v>91</v>
      </c>
      <c r="N517" s="1595" t="s">
        <v>1792</v>
      </c>
      <c r="O517" s="1595" t="s">
        <v>1793</v>
      </c>
      <c r="P517" s="1595" t="s">
        <v>1812</v>
      </c>
      <c r="Q517" s="1595" t="s">
        <v>1813</v>
      </c>
      <c r="R517" s="1640">
        <v>0.23</v>
      </c>
      <c r="S517" s="1595" t="s">
        <v>91</v>
      </c>
      <c r="T517" s="1678" t="s">
        <v>1814</v>
      </c>
      <c r="U517" s="1679" t="s">
        <v>25</v>
      </c>
      <c r="V517" s="1680" t="s">
        <v>1815</v>
      </c>
      <c r="W517" s="1611">
        <v>0.02</v>
      </c>
      <c r="X517" s="1681">
        <v>0.23</v>
      </c>
      <c r="Y517" s="1646" t="s">
        <v>2670</v>
      </c>
      <c r="Z517" s="1595" t="s">
        <v>267</v>
      </c>
      <c r="AA517" s="1648">
        <v>250000000</v>
      </c>
      <c r="AB517" s="1690"/>
      <c r="AC517" s="1595" t="s">
        <v>1740</v>
      </c>
      <c r="AD517" s="1638" t="s">
        <v>1625</v>
      </c>
      <c r="AE517" s="1638" t="s">
        <v>1573</v>
      </c>
      <c r="AF517" s="925" t="s">
        <v>2365</v>
      </c>
      <c r="AG517" s="443" t="s">
        <v>126</v>
      </c>
      <c r="AH517" s="1035" t="s">
        <v>2560</v>
      </c>
      <c r="AI517" s="444">
        <v>45383</v>
      </c>
      <c r="AJ517" s="444">
        <v>45534</v>
      </c>
      <c r="AK517" s="561">
        <v>150</v>
      </c>
      <c r="AL517" s="923">
        <v>0.3</v>
      </c>
      <c r="AM517" s="925" t="s">
        <v>1575</v>
      </c>
      <c r="AN517" s="1034" t="s">
        <v>1766</v>
      </c>
      <c r="AO517" s="1034" t="s">
        <v>1767</v>
      </c>
      <c r="AP517" s="1034" t="s">
        <v>1768</v>
      </c>
      <c r="AQ517" s="1276" t="s">
        <v>2552</v>
      </c>
    </row>
    <row r="518" spans="1:43" ht="99.75" customHeight="1" thickBot="1">
      <c r="A518" s="1602"/>
      <c r="B518" s="1603"/>
      <c r="C518" s="1603"/>
      <c r="D518" s="1603"/>
      <c r="E518" s="1604"/>
      <c r="F518" s="1603"/>
      <c r="G518" s="1603"/>
      <c r="H518" s="1603"/>
      <c r="I518" s="1603"/>
      <c r="J518" s="1603"/>
      <c r="K518" s="1603"/>
      <c r="L518" s="1603"/>
      <c r="M518" s="1603"/>
      <c r="N518" s="1603"/>
      <c r="O518" s="1603"/>
      <c r="P518" s="1603"/>
      <c r="Q518" s="1603"/>
      <c r="R518" s="1641"/>
      <c r="S518" s="1603"/>
      <c r="T518" s="1607"/>
      <c r="U518" s="1608"/>
      <c r="V518" s="1609"/>
      <c r="W518" s="1611"/>
      <c r="X518" s="1682"/>
      <c r="Y518" s="1647"/>
      <c r="Z518" s="1603"/>
      <c r="AA518" s="1648"/>
      <c r="AB518" s="1690"/>
      <c r="AC518" s="1603"/>
      <c r="AD518" s="1638"/>
      <c r="AE518" s="1638"/>
      <c r="AF518" s="926" t="s">
        <v>2366</v>
      </c>
      <c r="AG518" s="543" t="s">
        <v>126</v>
      </c>
      <c r="AH518" s="1033" t="s">
        <v>2561</v>
      </c>
      <c r="AI518" s="621">
        <v>45383</v>
      </c>
      <c r="AJ518" s="621">
        <v>45626</v>
      </c>
      <c r="AK518" s="246">
        <v>243</v>
      </c>
      <c r="AL518" s="933">
        <v>0.7</v>
      </c>
      <c r="AM518" s="926" t="s">
        <v>1575</v>
      </c>
      <c r="AN518" s="1033" t="s">
        <v>1766</v>
      </c>
      <c r="AO518" s="1033" t="s">
        <v>1767</v>
      </c>
      <c r="AP518" s="1033" t="s">
        <v>1768</v>
      </c>
      <c r="AQ518" s="1291" t="s">
        <v>2552</v>
      </c>
    </row>
    <row r="519" spans="1:43" ht="52.5" customHeight="1" thickTop="1">
      <c r="A519" s="1508" t="s">
        <v>1555</v>
      </c>
      <c r="B519" s="1487" t="s">
        <v>1760</v>
      </c>
      <c r="C519" s="1487" t="s">
        <v>1557</v>
      </c>
      <c r="D519" s="1487" t="s">
        <v>1558</v>
      </c>
      <c r="E519" s="1505" t="s">
        <v>1559</v>
      </c>
      <c r="F519" s="1487" t="s">
        <v>1729</v>
      </c>
      <c r="G519" s="1487" t="s">
        <v>1730</v>
      </c>
      <c r="H519" s="1487" t="s">
        <v>1615</v>
      </c>
      <c r="I519" s="1487" t="s">
        <v>1753</v>
      </c>
      <c r="J519" s="1487" t="s">
        <v>1790</v>
      </c>
      <c r="K519" s="1487" t="s">
        <v>1791</v>
      </c>
      <c r="L519" s="1487">
        <v>97</v>
      </c>
      <c r="M519" s="1487" t="s">
        <v>91</v>
      </c>
      <c r="N519" s="1487" t="s">
        <v>1792</v>
      </c>
      <c r="O519" s="1487" t="s">
        <v>1793</v>
      </c>
      <c r="P519" s="1487" t="s">
        <v>1816</v>
      </c>
      <c r="Q519" s="1487" t="s">
        <v>1817</v>
      </c>
      <c r="R519" s="1501">
        <v>0.01</v>
      </c>
      <c r="S519" s="1487" t="s">
        <v>91</v>
      </c>
      <c r="T519" s="1530" t="s">
        <v>1818</v>
      </c>
      <c r="U519" s="1499" t="s">
        <v>25</v>
      </c>
      <c r="V519" s="1500" t="s">
        <v>1819</v>
      </c>
      <c r="W519" s="1503">
        <v>0.03</v>
      </c>
      <c r="X519" s="1503">
        <v>0.06</v>
      </c>
      <c r="Y519" s="1487" t="s">
        <v>91</v>
      </c>
      <c r="Z519" s="1487" t="s">
        <v>267</v>
      </c>
      <c r="AA519" s="1642">
        <v>165500000</v>
      </c>
      <c r="AB519" s="1615"/>
      <c r="AC519" s="1487" t="s">
        <v>1740</v>
      </c>
      <c r="AD519" s="1341" t="s">
        <v>1625</v>
      </c>
      <c r="AE519" s="1341" t="s">
        <v>1573</v>
      </c>
      <c r="AF519" s="901" t="s">
        <v>2367</v>
      </c>
      <c r="AG519" s="610" t="s">
        <v>126</v>
      </c>
      <c r="AH519" s="1026" t="s">
        <v>2562</v>
      </c>
      <c r="AI519" s="611">
        <v>45383</v>
      </c>
      <c r="AJ519" s="611">
        <v>45626</v>
      </c>
      <c r="AK519" s="568">
        <v>243</v>
      </c>
      <c r="AL519" s="904">
        <v>0.7</v>
      </c>
      <c r="AM519" s="901" t="s">
        <v>1575</v>
      </c>
      <c r="AN519" s="1026" t="s">
        <v>1766</v>
      </c>
      <c r="AO519" s="1026" t="s">
        <v>1767</v>
      </c>
      <c r="AP519" s="1026" t="s">
        <v>1768</v>
      </c>
      <c r="AQ519" s="1281" t="s">
        <v>2552</v>
      </c>
    </row>
    <row r="520" spans="1:43" ht="56.25" customHeight="1">
      <c r="A520" s="1524"/>
      <c r="B520" s="1525"/>
      <c r="C520" s="1525"/>
      <c r="D520" s="1525"/>
      <c r="E520" s="1526"/>
      <c r="F520" s="1525"/>
      <c r="G520" s="1525"/>
      <c r="H520" s="1525"/>
      <c r="I520" s="1525"/>
      <c r="J520" s="1525"/>
      <c r="K520" s="1525"/>
      <c r="L520" s="1525"/>
      <c r="M520" s="1525"/>
      <c r="N520" s="1525"/>
      <c r="O520" s="1525"/>
      <c r="P520" s="1525"/>
      <c r="Q520" s="1525"/>
      <c r="R520" s="1589"/>
      <c r="S520" s="1525"/>
      <c r="T520" s="1531"/>
      <c r="U520" s="1532"/>
      <c r="V520" s="1533"/>
      <c r="W520" s="1612"/>
      <c r="X520" s="1612"/>
      <c r="Y520" s="1525"/>
      <c r="Z520" s="1525"/>
      <c r="AA520" s="1643"/>
      <c r="AB520" s="1616"/>
      <c r="AC520" s="1525"/>
      <c r="AD520" s="1649"/>
      <c r="AE520" s="1649"/>
      <c r="AF520" s="910" t="s">
        <v>2368</v>
      </c>
      <c r="AG520" s="612" t="s">
        <v>126</v>
      </c>
      <c r="AH520" s="1027" t="s">
        <v>2563</v>
      </c>
      <c r="AI520" s="613">
        <v>45383</v>
      </c>
      <c r="AJ520" s="613">
        <v>45534</v>
      </c>
      <c r="AK520" s="614">
        <v>150</v>
      </c>
      <c r="AL520" s="930">
        <v>0.2</v>
      </c>
      <c r="AM520" s="910" t="s">
        <v>1575</v>
      </c>
      <c r="AN520" s="1027" t="s">
        <v>1766</v>
      </c>
      <c r="AO520" s="1027" t="s">
        <v>1767</v>
      </c>
      <c r="AP520" s="1027" t="s">
        <v>1768</v>
      </c>
      <c r="AQ520" s="1290" t="s">
        <v>2552</v>
      </c>
    </row>
    <row r="521" spans="1:43" ht="88.5" customHeight="1" thickBot="1">
      <c r="A521" s="1490"/>
      <c r="B521" s="1480"/>
      <c r="C521" s="1480"/>
      <c r="D521" s="1480"/>
      <c r="E521" s="1492"/>
      <c r="F521" s="1480"/>
      <c r="G521" s="1480"/>
      <c r="H521" s="1480"/>
      <c r="I521" s="1480"/>
      <c r="J521" s="1480"/>
      <c r="K521" s="1480"/>
      <c r="L521" s="1480"/>
      <c r="M521" s="1480"/>
      <c r="N521" s="1480"/>
      <c r="O521" s="1480"/>
      <c r="P521" s="1480"/>
      <c r="Q521" s="1480"/>
      <c r="R521" s="1590"/>
      <c r="S521" s="1480"/>
      <c r="T521" s="1496"/>
      <c r="U521" s="1472"/>
      <c r="V521" s="1474"/>
      <c r="W521" s="1478"/>
      <c r="X521" s="1478"/>
      <c r="Y521" s="1480"/>
      <c r="Z521" s="1480"/>
      <c r="AA521" s="1644"/>
      <c r="AB521" s="1645"/>
      <c r="AC521" s="1480"/>
      <c r="AD521" s="1650"/>
      <c r="AE521" s="1650"/>
      <c r="AF521" s="897" t="s">
        <v>2369</v>
      </c>
      <c r="AG521" s="615" t="s">
        <v>126</v>
      </c>
      <c r="AH521" s="1028" t="s">
        <v>1820</v>
      </c>
      <c r="AI521" s="622">
        <v>45323</v>
      </c>
      <c r="AJ521" s="622">
        <v>45626</v>
      </c>
      <c r="AK521" s="617">
        <v>299</v>
      </c>
      <c r="AL521" s="896">
        <v>0.1</v>
      </c>
      <c r="AM521" s="897" t="s">
        <v>1575</v>
      </c>
      <c r="AN521" s="1028" t="s">
        <v>1766</v>
      </c>
      <c r="AO521" s="1028" t="s">
        <v>1767</v>
      </c>
      <c r="AP521" s="1028" t="s">
        <v>1768</v>
      </c>
      <c r="AQ521" s="1289" t="s">
        <v>2552</v>
      </c>
    </row>
    <row r="522" spans="1:43" ht="69" customHeight="1" thickTop="1">
      <c r="A522" s="1688" t="s">
        <v>1555</v>
      </c>
      <c r="B522" s="1595" t="s">
        <v>1760</v>
      </c>
      <c r="C522" s="1595" t="s">
        <v>1557</v>
      </c>
      <c r="D522" s="1595" t="s">
        <v>1558</v>
      </c>
      <c r="E522" s="1676" t="s">
        <v>1559</v>
      </c>
      <c r="F522" s="1595" t="s">
        <v>1729</v>
      </c>
      <c r="G522" s="1595" t="s">
        <v>1730</v>
      </c>
      <c r="H522" s="1595" t="s">
        <v>1615</v>
      </c>
      <c r="I522" s="1595" t="s">
        <v>1753</v>
      </c>
      <c r="J522" s="1595" t="s">
        <v>1790</v>
      </c>
      <c r="K522" s="1595" t="s">
        <v>1791</v>
      </c>
      <c r="L522" s="1595">
        <v>97</v>
      </c>
      <c r="M522" s="1595" t="s">
        <v>91</v>
      </c>
      <c r="N522" s="1595" t="s">
        <v>1792</v>
      </c>
      <c r="O522" s="1595" t="s">
        <v>1793</v>
      </c>
      <c r="P522" s="1595" t="s">
        <v>1794</v>
      </c>
      <c r="Q522" s="1595" t="s">
        <v>1795</v>
      </c>
      <c r="R522" s="1640">
        <v>0.97</v>
      </c>
      <c r="S522" s="1595" t="s">
        <v>91</v>
      </c>
      <c r="T522" s="1678" t="s">
        <v>1821</v>
      </c>
      <c r="U522" s="1679" t="s">
        <v>25</v>
      </c>
      <c r="V522" s="1680" t="s">
        <v>1822</v>
      </c>
      <c r="W522" s="1611">
        <v>0.02</v>
      </c>
      <c r="X522" s="1593">
        <v>0.25</v>
      </c>
      <c r="Y522" s="1595" t="s">
        <v>91</v>
      </c>
      <c r="Z522" s="1613" t="s">
        <v>267</v>
      </c>
      <c r="AA522" s="1689"/>
      <c r="AB522" s="1689">
        <v>700000000</v>
      </c>
      <c r="AC522" s="1595" t="s">
        <v>1740</v>
      </c>
      <c r="AD522" s="1638" t="s">
        <v>1625</v>
      </c>
      <c r="AE522" s="1638" t="s">
        <v>1573</v>
      </c>
      <c r="AF522" s="939" t="s">
        <v>2370</v>
      </c>
      <c r="AG522" s="443" t="s">
        <v>126</v>
      </c>
      <c r="AH522" s="1143" t="s">
        <v>1823</v>
      </c>
      <c r="AI522" s="563">
        <v>45505</v>
      </c>
      <c r="AJ522" s="563">
        <v>45656</v>
      </c>
      <c r="AK522" s="246">
        <v>150</v>
      </c>
      <c r="AL522" s="929">
        <v>0.25</v>
      </c>
      <c r="AM522" s="562" t="s">
        <v>1575</v>
      </c>
      <c r="AN522" s="1292" t="s">
        <v>1766</v>
      </c>
      <c r="AO522" s="1292" t="s">
        <v>1767</v>
      </c>
      <c r="AP522" s="1292" t="s">
        <v>1768</v>
      </c>
      <c r="AQ522" s="1293" t="s">
        <v>2552</v>
      </c>
    </row>
    <row r="523" spans="1:43" ht="41.25" customHeight="1">
      <c r="A523" s="1691"/>
      <c r="B523" s="1639"/>
      <c r="C523" s="1639"/>
      <c r="D523" s="1639"/>
      <c r="E523" s="1692"/>
      <c r="F523" s="1639"/>
      <c r="G523" s="1639"/>
      <c r="H523" s="1639"/>
      <c r="I523" s="1639"/>
      <c r="J523" s="1639"/>
      <c r="K523" s="1639"/>
      <c r="L523" s="1639"/>
      <c r="M523" s="1639"/>
      <c r="N523" s="1639"/>
      <c r="O523" s="1639"/>
      <c r="P523" s="1639"/>
      <c r="Q523" s="1639"/>
      <c r="R523" s="1619"/>
      <c r="S523" s="1639"/>
      <c r="T523" s="1693"/>
      <c r="U523" s="1694"/>
      <c r="V523" s="1695"/>
      <c r="W523" s="1611"/>
      <c r="X523" s="1611"/>
      <c r="Y523" s="1639"/>
      <c r="Z523" s="1613"/>
      <c r="AA523" s="1689"/>
      <c r="AB523" s="1689"/>
      <c r="AC523" s="1639"/>
      <c r="AD523" s="1638"/>
      <c r="AE523" s="1651"/>
      <c r="AF523" s="911" t="s">
        <v>2371</v>
      </c>
      <c r="AG523" s="447" t="s">
        <v>126</v>
      </c>
      <c r="AH523" s="1143" t="s">
        <v>1824</v>
      </c>
      <c r="AI523" s="480">
        <v>45505</v>
      </c>
      <c r="AJ523" s="480">
        <v>45656</v>
      </c>
      <c r="AK523" s="551">
        <v>150</v>
      </c>
      <c r="AL523" s="920">
        <v>0.25</v>
      </c>
      <c r="AM523" s="564" t="s">
        <v>1575</v>
      </c>
      <c r="AN523" s="1292" t="s">
        <v>1766</v>
      </c>
      <c r="AO523" s="1292" t="s">
        <v>1767</v>
      </c>
      <c r="AP523" s="1292" t="s">
        <v>1768</v>
      </c>
      <c r="AQ523" s="1293" t="s">
        <v>2552</v>
      </c>
    </row>
    <row r="524" spans="1:43" ht="54.75" customHeight="1">
      <c r="A524" s="1691"/>
      <c r="B524" s="1639"/>
      <c r="C524" s="1639"/>
      <c r="D524" s="1639"/>
      <c r="E524" s="1692"/>
      <c r="F524" s="1639"/>
      <c r="G524" s="1639"/>
      <c r="H524" s="1639"/>
      <c r="I524" s="1639"/>
      <c r="J524" s="1639"/>
      <c r="K524" s="1639"/>
      <c r="L524" s="1639"/>
      <c r="M524" s="1639"/>
      <c r="N524" s="1639"/>
      <c r="O524" s="1639"/>
      <c r="P524" s="1639"/>
      <c r="Q524" s="1639"/>
      <c r="R524" s="1619"/>
      <c r="S524" s="1639"/>
      <c r="T524" s="1693"/>
      <c r="U524" s="1694"/>
      <c r="V524" s="1695"/>
      <c r="W524" s="1611"/>
      <c r="X524" s="1611"/>
      <c r="Y524" s="1639"/>
      <c r="Z524" s="1613"/>
      <c r="AA524" s="1689"/>
      <c r="AB524" s="1689"/>
      <c r="AC524" s="1639"/>
      <c r="AD524" s="1638"/>
      <c r="AE524" s="1638"/>
      <c r="AF524" s="939" t="s">
        <v>2372</v>
      </c>
      <c r="AG524" s="447" t="s">
        <v>126</v>
      </c>
      <c r="AH524" s="1143" t="s">
        <v>1825</v>
      </c>
      <c r="AI524" s="480">
        <v>45505</v>
      </c>
      <c r="AJ524" s="480">
        <v>45656</v>
      </c>
      <c r="AK524" s="551">
        <v>150</v>
      </c>
      <c r="AL524" s="920">
        <v>0.25</v>
      </c>
      <c r="AM524" s="562" t="s">
        <v>1575</v>
      </c>
      <c r="AN524" s="1292" t="s">
        <v>1766</v>
      </c>
      <c r="AO524" s="1292" t="s">
        <v>1767</v>
      </c>
      <c r="AP524" s="1292" t="s">
        <v>1768</v>
      </c>
      <c r="AQ524" s="1293" t="s">
        <v>2552</v>
      </c>
    </row>
    <row r="525" spans="1:43" ht="56.25" customHeight="1" thickBot="1">
      <c r="A525" s="1602"/>
      <c r="B525" s="1603"/>
      <c r="C525" s="1603"/>
      <c r="D525" s="1603"/>
      <c r="E525" s="1604"/>
      <c r="F525" s="1603"/>
      <c r="G525" s="1603"/>
      <c r="H525" s="1603"/>
      <c r="I525" s="1603"/>
      <c r="J525" s="1603"/>
      <c r="K525" s="1603"/>
      <c r="L525" s="1603"/>
      <c r="M525" s="1603"/>
      <c r="N525" s="1603"/>
      <c r="O525" s="1603"/>
      <c r="P525" s="1603"/>
      <c r="Q525" s="1603"/>
      <c r="R525" s="1641"/>
      <c r="S525" s="1603"/>
      <c r="T525" s="1607"/>
      <c r="U525" s="1608"/>
      <c r="V525" s="1609"/>
      <c r="W525" s="1611"/>
      <c r="X525" s="1621"/>
      <c r="Y525" s="1603"/>
      <c r="Z525" s="1613"/>
      <c r="AA525" s="1689"/>
      <c r="AB525" s="1689"/>
      <c r="AC525" s="1603"/>
      <c r="AD525" s="1638"/>
      <c r="AE525" s="1638"/>
      <c r="AF525" s="926" t="s">
        <v>2373</v>
      </c>
      <c r="AG525" s="543" t="s">
        <v>126</v>
      </c>
      <c r="AH525" s="1144" t="s">
        <v>1826</v>
      </c>
      <c r="AI525" s="618">
        <v>45505</v>
      </c>
      <c r="AJ525" s="618">
        <v>45656</v>
      </c>
      <c r="AK525" s="555">
        <v>150</v>
      </c>
      <c r="AL525" s="619">
        <v>0.25</v>
      </c>
      <c r="AM525" s="939" t="s">
        <v>1575</v>
      </c>
      <c r="AN525" s="1035" t="s">
        <v>1766</v>
      </c>
      <c r="AO525" s="1035" t="s">
        <v>1767</v>
      </c>
      <c r="AP525" s="1035" t="s">
        <v>1768</v>
      </c>
      <c r="AQ525" s="1273" t="s">
        <v>2552</v>
      </c>
    </row>
    <row r="526" spans="1:43" ht="84.75" customHeight="1" thickTop="1">
      <c r="A526" s="1508" t="s">
        <v>1555</v>
      </c>
      <c r="B526" s="1487" t="s">
        <v>1827</v>
      </c>
      <c r="C526" s="1487" t="s">
        <v>1557</v>
      </c>
      <c r="D526" s="1487" t="s">
        <v>1558</v>
      </c>
      <c r="E526" s="1505" t="s">
        <v>1559</v>
      </c>
      <c r="F526" s="1487" t="s">
        <v>1729</v>
      </c>
      <c r="G526" s="1487" t="s">
        <v>1730</v>
      </c>
      <c r="H526" s="1487" t="s">
        <v>1615</v>
      </c>
      <c r="I526" s="1505" t="s">
        <v>1753</v>
      </c>
      <c r="J526" s="1487" t="s">
        <v>1790</v>
      </c>
      <c r="K526" s="1487" t="s">
        <v>1791</v>
      </c>
      <c r="L526" s="1487">
        <v>97</v>
      </c>
      <c r="M526" s="1487" t="s">
        <v>91</v>
      </c>
      <c r="N526" s="1487" t="s">
        <v>1828</v>
      </c>
      <c r="O526" s="1487" t="s">
        <v>1829</v>
      </c>
      <c r="P526" s="1487" t="s">
        <v>1830</v>
      </c>
      <c r="Q526" s="1505" t="s">
        <v>1831</v>
      </c>
      <c r="R526" s="1506">
        <v>0.95</v>
      </c>
      <c r="S526" s="1487" t="s">
        <v>91</v>
      </c>
      <c r="T526" s="1530" t="s">
        <v>1832</v>
      </c>
      <c r="U526" s="1499" t="s">
        <v>25</v>
      </c>
      <c r="V526" s="1500" t="s">
        <v>1833</v>
      </c>
      <c r="W526" s="1635">
        <v>0.03</v>
      </c>
      <c r="X526" s="1636">
        <v>1</v>
      </c>
      <c r="Y526" s="1487" t="s">
        <v>91</v>
      </c>
      <c r="Z526" s="1504" t="s">
        <v>267</v>
      </c>
      <c r="AA526" s="1628"/>
      <c r="AB526" s="1628"/>
      <c r="AC526" s="1487" t="s">
        <v>654</v>
      </c>
      <c r="AD526" s="1600" t="s">
        <v>1625</v>
      </c>
      <c r="AE526" s="1600" t="s">
        <v>1573</v>
      </c>
      <c r="AF526" s="905" t="s">
        <v>2374</v>
      </c>
      <c r="AG526" s="610" t="s">
        <v>126</v>
      </c>
      <c r="AH526" s="1015" t="s">
        <v>2564</v>
      </c>
      <c r="AI526" s="611">
        <v>45323</v>
      </c>
      <c r="AJ526" s="611">
        <v>45626</v>
      </c>
      <c r="AK526" s="568">
        <v>304</v>
      </c>
      <c r="AL526" s="811">
        <v>0.5</v>
      </c>
      <c r="AM526" s="901" t="s">
        <v>1575</v>
      </c>
      <c r="AN526" s="1015" t="s">
        <v>2693</v>
      </c>
      <c r="AO526" s="1015" t="s">
        <v>1834</v>
      </c>
      <c r="AP526" s="1015" t="s">
        <v>1835</v>
      </c>
      <c r="AQ526" s="1178" t="s">
        <v>1836</v>
      </c>
    </row>
    <row r="527" spans="1:43" ht="57" customHeight="1" thickBot="1">
      <c r="A527" s="1490"/>
      <c r="B527" s="1480"/>
      <c r="C527" s="1480"/>
      <c r="D527" s="1480"/>
      <c r="E527" s="1492"/>
      <c r="F527" s="1480"/>
      <c r="G527" s="1480"/>
      <c r="H527" s="1480"/>
      <c r="I527" s="1492"/>
      <c r="J527" s="1480"/>
      <c r="K527" s="1480"/>
      <c r="L527" s="1480"/>
      <c r="M527" s="1480"/>
      <c r="N527" s="1480"/>
      <c r="O527" s="1480"/>
      <c r="P527" s="1480"/>
      <c r="Q527" s="1492"/>
      <c r="R527" s="1507"/>
      <c r="S527" s="1480"/>
      <c r="T527" s="1496"/>
      <c r="U527" s="1472"/>
      <c r="V527" s="1474"/>
      <c r="W527" s="1476"/>
      <c r="X527" s="1637"/>
      <c r="Y527" s="1480"/>
      <c r="Z527" s="1482"/>
      <c r="AA527" s="1631"/>
      <c r="AB527" s="1631"/>
      <c r="AC527" s="1480"/>
      <c r="AD527" s="1634"/>
      <c r="AE527" s="1634"/>
      <c r="AF527" s="899" t="s">
        <v>2375</v>
      </c>
      <c r="AG527" s="615" t="s">
        <v>126</v>
      </c>
      <c r="AH527" s="1017" t="s">
        <v>1837</v>
      </c>
      <c r="AI527" s="616">
        <v>45323</v>
      </c>
      <c r="AJ527" s="616">
        <v>45626</v>
      </c>
      <c r="AK527" s="617">
        <v>304</v>
      </c>
      <c r="AL527" s="812">
        <v>0.5</v>
      </c>
      <c r="AM527" s="897" t="s">
        <v>1575</v>
      </c>
      <c r="AN527" s="1089" t="s">
        <v>2693</v>
      </c>
      <c r="AO527" s="1017" t="s">
        <v>1834</v>
      </c>
      <c r="AP527" s="1017" t="s">
        <v>1835</v>
      </c>
      <c r="AQ527" s="1175" t="s">
        <v>1836</v>
      </c>
    </row>
    <row r="528" spans="1:43" ht="100.5" customHeight="1" thickTop="1">
      <c r="A528" s="1688" t="s">
        <v>1555</v>
      </c>
      <c r="B528" s="1595" t="s">
        <v>1827</v>
      </c>
      <c r="C528" s="1595" t="s">
        <v>1557</v>
      </c>
      <c r="D528" s="1595" t="s">
        <v>1558</v>
      </c>
      <c r="E528" s="1676" t="s">
        <v>1559</v>
      </c>
      <c r="F528" s="1595" t="s">
        <v>1729</v>
      </c>
      <c r="G528" s="1595" t="s">
        <v>1730</v>
      </c>
      <c r="H528" s="1595" t="s">
        <v>1615</v>
      </c>
      <c r="I528" s="1676" t="s">
        <v>1753</v>
      </c>
      <c r="J528" s="1595" t="s">
        <v>1790</v>
      </c>
      <c r="K528" s="1676" t="s">
        <v>1791</v>
      </c>
      <c r="L528" s="1595">
        <v>97</v>
      </c>
      <c r="M528" s="1595" t="s">
        <v>91</v>
      </c>
      <c r="N528" s="1595" t="s">
        <v>1828</v>
      </c>
      <c r="O528" s="1595" t="s">
        <v>1829</v>
      </c>
      <c r="P528" s="1595" t="s">
        <v>1830</v>
      </c>
      <c r="Q528" s="1676" t="s">
        <v>1831</v>
      </c>
      <c r="R528" s="1687">
        <v>0.95</v>
      </c>
      <c r="S528" s="1595" t="s">
        <v>91</v>
      </c>
      <c r="T528" s="1678" t="s">
        <v>1838</v>
      </c>
      <c r="U528" s="1679" t="s">
        <v>25</v>
      </c>
      <c r="V528" s="1680" t="s">
        <v>1839</v>
      </c>
      <c r="W528" s="1684">
        <v>0.02</v>
      </c>
      <c r="X528" s="1685">
        <v>0.75</v>
      </c>
      <c r="Y528" s="1639" t="s">
        <v>91</v>
      </c>
      <c r="Z528" s="1686" t="s">
        <v>267</v>
      </c>
      <c r="AA528" s="1630"/>
      <c r="AB528" s="1630"/>
      <c r="AC528" s="1595" t="s">
        <v>654</v>
      </c>
      <c r="AD528" s="1683" t="s">
        <v>1625</v>
      </c>
      <c r="AE528" s="1683" t="s">
        <v>1573</v>
      </c>
      <c r="AF528" s="952" t="s">
        <v>2376</v>
      </c>
      <c r="AG528" s="443" t="s">
        <v>126</v>
      </c>
      <c r="AH528" s="1135" t="s">
        <v>1840</v>
      </c>
      <c r="AI528" s="565">
        <v>45323</v>
      </c>
      <c r="AJ528" s="565">
        <v>45626</v>
      </c>
      <c r="AK528" s="445">
        <v>304</v>
      </c>
      <c r="AL528" s="811">
        <v>0.5</v>
      </c>
      <c r="AM528" s="925" t="s">
        <v>1575</v>
      </c>
      <c r="AN528" s="1294" t="s">
        <v>2693</v>
      </c>
      <c r="AO528" s="1135" t="s">
        <v>1834</v>
      </c>
      <c r="AP528" s="1135" t="s">
        <v>1835</v>
      </c>
      <c r="AQ528" s="1295" t="s">
        <v>1836</v>
      </c>
    </row>
    <row r="529" spans="1:43" ht="51.75" customHeight="1" thickBot="1">
      <c r="A529" s="1490"/>
      <c r="B529" s="1480"/>
      <c r="C529" s="1480"/>
      <c r="D529" s="1480"/>
      <c r="E529" s="1492"/>
      <c r="F529" s="1480"/>
      <c r="G529" s="1480"/>
      <c r="H529" s="1480"/>
      <c r="I529" s="1492"/>
      <c r="J529" s="1480"/>
      <c r="K529" s="1492"/>
      <c r="L529" s="1480"/>
      <c r="M529" s="1480"/>
      <c r="N529" s="1480"/>
      <c r="O529" s="1480"/>
      <c r="P529" s="1480"/>
      <c r="Q529" s="1492"/>
      <c r="R529" s="1507"/>
      <c r="S529" s="1480"/>
      <c r="T529" s="1496"/>
      <c r="U529" s="1472"/>
      <c r="V529" s="1474"/>
      <c r="W529" s="1624"/>
      <c r="X529" s="1671"/>
      <c r="Y529" s="1626"/>
      <c r="Z529" s="1482"/>
      <c r="AA529" s="1631"/>
      <c r="AB529" s="1631"/>
      <c r="AC529" s="1480"/>
      <c r="AD529" s="1488"/>
      <c r="AE529" s="1488"/>
      <c r="AF529" s="899" t="s">
        <v>2377</v>
      </c>
      <c r="AG529" s="536" t="s">
        <v>126</v>
      </c>
      <c r="AH529" s="1145" t="s">
        <v>1841</v>
      </c>
      <c r="AI529" s="560">
        <v>45323</v>
      </c>
      <c r="AJ529" s="560">
        <v>45626</v>
      </c>
      <c r="AK529" s="558">
        <v>304</v>
      </c>
      <c r="AL529" s="812">
        <v>0.5</v>
      </c>
      <c r="AM529" s="455" t="s">
        <v>1575</v>
      </c>
      <c r="AN529" s="1089" t="s">
        <v>2693</v>
      </c>
      <c r="AO529" s="1145" t="s">
        <v>1834</v>
      </c>
      <c r="AP529" s="1145" t="s">
        <v>1835</v>
      </c>
      <c r="AQ529" s="1296" t="s">
        <v>1836</v>
      </c>
    </row>
    <row r="530" spans="1:43" ht="77.25" customHeight="1" thickTop="1">
      <c r="A530" s="1508" t="s">
        <v>1555</v>
      </c>
      <c r="B530" s="1487" t="s">
        <v>1827</v>
      </c>
      <c r="C530" s="1487" t="s">
        <v>1557</v>
      </c>
      <c r="D530" s="1487" t="s">
        <v>1558</v>
      </c>
      <c r="E530" s="1505" t="s">
        <v>1559</v>
      </c>
      <c r="F530" s="1487" t="s">
        <v>1729</v>
      </c>
      <c r="G530" s="1487" t="s">
        <v>1730</v>
      </c>
      <c r="H530" s="1487" t="s">
        <v>1615</v>
      </c>
      <c r="I530" s="1505" t="s">
        <v>1753</v>
      </c>
      <c r="J530" s="1487" t="s">
        <v>1790</v>
      </c>
      <c r="K530" s="1505" t="s">
        <v>1791</v>
      </c>
      <c r="L530" s="1487">
        <v>97</v>
      </c>
      <c r="M530" s="1487" t="s">
        <v>91</v>
      </c>
      <c r="N530" s="1487" t="s">
        <v>1828</v>
      </c>
      <c r="O530" s="1487" t="s">
        <v>1829</v>
      </c>
      <c r="P530" s="1487" t="s">
        <v>1830</v>
      </c>
      <c r="Q530" s="1505" t="s">
        <v>1831</v>
      </c>
      <c r="R530" s="1506">
        <v>0.95</v>
      </c>
      <c r="S530" s="1487" t="s">
        <v>91</v>
      </c>
      <c r="T530" s="1530" t="s">
        <v>1842</v>
      </c>
      <c r="U530" s="1499" t="s">
        <v>25</v>
      </c>
      <c r="V530" s="1500" t="s">
        <v>1843</v>
      </c>
      <c r="W530" s="1623">
        <v>0.02</v>
      </c>
      <c r="X530" s="1503">
        <v>0.25</v>
      </c>
      <c r="Y530" s="1625" t="s">
        <v>91</v>
      </c>
      <c r="Z530" s="1504" t="s">
        <v>267</v>
      </c>
      <c r="AA530" s="1628"/>
      <c r="AB530" s="1628"/>
      <c r="AC530" s="1487" t="s">
        <v>654</v>
      </c>
      <c r="AD530" s="1469" t="s">
        <v>1625</v>
      </c>
      <c r="AE530" s="1469" t="s">
        <v>1573</v>
      </c>
      <c r="AF530" s="905" t="s">
        <v>2378</v>
      </c>
      <c r="AG530" s="443" t="s">
        <v>126</v>
      </c>
      <c r="AH530" s="1135" t="s">
        <v>2565</v>
      </c>
      <c r="AI530" s="565">
        <v>45323</v>
      </c>
      <c r="AJ530" s="565">
        <v>45626</v>
      </c>
      <c r="AK530" s="445">
        <v>304</v>
      </c>
      <c r="AL530" s="811">
        <v>0.5</v>
      </c>
      <c r="AM530" s="925" t="s">
        <v>1575</v>
      </c>
      <c r="AN530" s="1294" t="s">
        <v>2693</v>
      </c>
      <c r="AO530" s="1135" t="s">
        <v>1834</v>
      </c>
      <c r="AP530" s="1135" t="s">
        <v>1835</v>
      </c>
      <c r="AQ530" s="1295" t="s">
        <v>1836</v>
      </c>
    </row>
    <row r="531" spans="1:43" ht="45" customHeight="1" thickBot="1">
      <c r="A531" s="1490"/>
      <c r="B531" s="1480"/>
      <c r="C531" s="1480"/>
      <c r="D531" s="1480"/>
      <c r="E531" s="1492"/>
      <c r="F531" s="1480"/>
      <c r="G531" s="1480"/>
      <c r="H531" s="1480"/>
      <c r="I531" s="1492"/>
      <c r="J531" s="1480"/>
      <c r="K531" s="1492"/>
      <c r="L531" s="1480"/>
      <c r="M531" s="1480"/>
      <c r="N531" s="1480"/>
      <c r="O531" s="1480"/>
      <c r="P531" s="1480"/>
      <c r="Q531" s="1492"/>
      <c r="R531" s="1507"/>
      <c r="S531" s="1480"/>
      <c r="T531" s="1496"/>
      <c r="U531" s="1472"/>
      <c r="V531" s="1474"/>
      <c r="W531" s="1624"/>
      <c r="X531" s="1478"/>
      <c r="Y531" s="1626"/>
      <c r="Z531" s="1482"/>
      <c r="AA531" s="1631"/>
      <c r="AB531" s="1631"/>
      <c r="AC531" s="1480"/>
      <c r="AD531" s="1488"/>
      <c r="AE531" s="1488"/>
      <c r="AF531" s="899" t="s">
        <v>2379</v>
      </c>
      <c r="AG531" s="452" t="s">
        <v>126</v>
      </c>
      <c r="AH531" s="1145" t="s">
        <v>1844</v>
      </c>
      <c r="AI531" s="560">
        <v>45323</v>
      </c>
      <c r="AJ531" s="560">
        <v>45626</v>
      </c>
      <c r="AK531" s="558">
        <v>304</v>
      </c>
      <c r="AL531" s="812">
        <v>0.5</v>
      </c>
      <c r="AM531" s="455" t="s">
        <v>1575</v>
      </c>
      <c r="AN531" s="1089" t="s">
        <v>2693</v>
      </c>
      <c r="AO531" s="1145" t="s">
        <v>1834</v>
      </c>
      <c r="AP531" s="1145" t="s">
        <v>1835</v>
      </c>
      <c r="AQ531" s="1296" t="s">
        <v>1836</v>
      </c>
    </row>
    <row r="532" spans="1:43" ht="64.5" customHeight="1" thickTop="1">
      <c r="A532" s="1508" t="s">
        <v>1555</v>
      </c>
      <c r="B532" s="1487" t="s">
        <v>1827</v>
      </c>
      <c r="C532" s="1487" t="s">
        <v>1557</v>
      </c>
      <c r="D532" s="1487" t="s">
        <v>1558</v>
      </c>
      <c r="E532" s="1505" t="s">
        <v>1559</v>
      </c>
      <c r="F532" s="1487" t="s">
        <v>1729</v>
      </c>
      <c r="G532" s="1487" t="s">
        <v>1730</v>
      </c>
      <c r="H532" s="1487" t="s">
        <v>1615</v>
      </c>
      <c r="I532" s="1505" t="s">
        <v>1753</v>
      </c>
      <c r="J532" s="1487" t="s">
        <v>1790</v>
      </c>
      <c r="K532" s="1505" t="s">
        <v>1791</v>
      </c>
      <c r="L532" s="1487">
        <v>97</v>
      </c>
      <c r="M532" s="1487" t="s">
        <v>91</v>
      </c>
      <c r="N532" s="1487" t="s">
        <v>1828</v>
      </c>
      <c r="O532" s="1487" t="s">
        <v>1829</v>
      </c>
      <c r="P532" s="1487" t="s">
        <v>1830</v>
      </c>
      <c r="Q532" s="1505" t="s">
        <v>1831</v>
      </c>
      <c r="R532" s="1506">
        <v>0.95</v>
      </c>
      <c r="S532" s="1487" t="s">
        <v>91</v>
      </c>
      <c r="T532" s="1530" t="s">
        <v>1845</v>
      </c>
      <c r="U532" s="1499" t="s">
        <v>25</v>
      </c>
      <c r="V532" s="1500" t="s">
        <v>1846</v>
      </c>
      <c r="W532" s="1623">
        <v>0.03</v>
      </c>
      <c r="X532" s="1503">
        <v>0.25</v>
      </c>
      <c r="Y532" s="1625" t="s">
        <v>91</v>
      </c>
      <c r="Z532" s="1504" t="s">
        <v>267</v>
      </c>
      <c r="AA532" s="1628"/>
      <c r="AB532" s="1628"/>
      <c r="AC532" s="1487" t="s">
        <v>654</v>
      </c>
      <c r="AD532" s="1469" t="s">
        <v>1625</v>
      </c>
      <c r="AE532" s="1469" t="s">
        <v>1573</v>
      </c>
      <c r="AF532" s="905" t="s">
        <v>2380</v>
      </c>
      <c r="AG532" s="443" t="s">
        <v>126</v>
      </c>
      <c r="AH532" s="1135" t="s">
        <v>1847</v>
      </c>
      <c r="AI532" s="565">
        <v>45323</v>
      </c>
      <c r="AJ532" s="565">
        <v>45626</v>
      </c>
      <c r="AK532" s="445">
        <v>304</v>
      </c>
      <c r="AL532" s="811">
        <v>0.5</v>
      </c>
      <c r="AM532" s="925" t="s">
        <v>1575</v>
      </c>
      <c r="AN532" s="1294" t="s">
        <v>2693</v>
      </c>
      <c r="AO532" s="1135" t="s">
        <v>1834</v>
      </c>
      <c r="AP532" s="1135" t="s">
        <v>1835</v>
      </c>
      <c r="AQ532" s="1295" t="s">
        <v>1836</v>
      </c>
    </row>
    <row r="533" spans="1:43" ht="67.5" customHeight="1" thickBot="1">
      <c r="A533" s="1490"/>
      <c r="B533" s="1480"/>
      <c r="C533" s="1480"/>
      <c r="D533" s="1480"/>
      <c r="E533" s="1492"/>
      <c r="F533" s="1480"/>
      <c r="G533" s="1480"/>
      <c r="H533" s="1480"/>
      <c r="I533" s="1492"/>
      <c r="J533" s="1480"/>
      <c r="K533" s="1492"/>
      <c r="L533" s="1480"/>
      <c r="M533" s="1480"/>
      <c r="N533" s="1480"/>
      <c r="O533" s="1480"/>
      <c r="P533" s="1480"/>
      <c r="Q533" s="1492"/>
      <c r="R533" s="1507"/>
      <c r="S533" s="1480"/>
      <c r="T533" s="1496"/>
      <c r="U533" s="1472"/>
      <c r="V533" s="1474"/>
      <c r="W533" s="1624"/>
      <c r="X533" s="1478"/>
      <c r="Y533" s="1626"/>
      <c r="Z533" s="1482"/>
      <c r="AA533" s="1631"/>
      <c r="AB533" s="1631"/>
      <c r="AC533" s="1480"/>
      <c r="AD533" s="1488"/>
      <c r="AE533" s="1488"/>
      <c r="AF533" s="899" t="s">
        <v>2381</v>
      </c>
      <c r="AG533" s="536" t="s">
        <v>126</v>
      </c>
      <c r="AH533" s="1145" t="s">
        <v>1848</v>
      </c>
      <c r="AI533" s="560">
        <v>45323</v>
      </c>
      <c r="AJ533" s="560">
        <v>45626</v>
      </c>
      <c r="AK533" s="558">
        <v>304</v>
      </c>
      <c r="AL533" s="812">
        <v>0.5</v>
      </c>
      <c r="AM533" s="455" t="s">
        <v>1575</v>
      </c>
      <c r="AN533" s="1297" t="s">
        <v>2693</v>
      </c>
      <c r="AO533" s="1145" t="s">
        <v>1834</v>
      </c>
      <c r="AP533" s="1145" t="s">
        <v>1835</v>
      </c>
      <c r="AQ533" s="1296" t="s">
        <v>1836</v>
      </c>
    </row>
    <row r="534" spans="1:43" ht="126.75" customHeight="1" thickTop="1">
      <c r="A534" s="1508" t="s">
        <v>1555</v>
      </c>
      <c r="B534" s="1487" t="s">
        <v>1827</v>
      </c>
      <c r="C534" s="1487" t="s">
        <v>1557</v>
      </c>
      <c r="D534" s="1487" t="s">
        <v>1558</v>
      </c>
      <c r="E534" s="1505" t="s">
        <v>1559</v>
      </c>
      <c r="F534" s="1487" t="s">
        <v>1729</v>
      </c>
      <c r="G534" s="1487" t="s">
        <v>1730</v>
      </c>
      <c r="H534" s="1487" t="s">
        <v>1615</v>
      </c>
      <c r="I534" s="1505" t="s">
        <v>1753</v>
      </c>
      <c r="J534" s="1487" t="s">
        <v>1790</v>
      </c>
      <c r="K534" s="1505" t="s">
        <v>1791</v>
      </c>
      <c r="L534" s="1487">
        <v>97</v>
      </c>
      <c r="M534" s="1487" t="s">
        <v>91</v>
      </c>
      <c r="N534" s="1487" t="s">
        <v>1828</v>
      </c>
      <c r="O534" s="1487" t="s">
        <v>1829</v>
      </c>
      <c r="P534" s="1487" t="s">
        <v>1830</v>
      </c>
      <c r="Q534" s="1505" t="s">
        <v>1831</v>
      </c>
      <c r="R534" s="1506">
        <v>0.95</v>
      </c>
      <c r="S534" s="1487" t="s">
        <v>91</v>
      </c>
      <c r="T534" s="1530" t="s">
        <v>1849</v>
      </c>
      <c r="U534" s="1499" t="s">
        <v>25</v>
      </c>
      <c r="V534" s="1500" t="s">
        <v>1850</v>
      </c>
      <c r="W534" s="1623">
        <v>0.03</v>
      </c>
      <c r="X534" s="1503">
        <v>0.25</v>
      </c>
      <c r="Y534" s="1625" t="s">
        <v>91</v>
      </c>
      <c r="Z534" s="1504" t="s">
        <v>267</v>
      </c>
      <c r="AA534" s="1630">
        <v>627000000</v>
      </c>
      <c r="AB534" s="1632"/>
      <c r="AC534" s="1487" t="s">
        <v>654</v>
      </c>
      <c r="AD534" s="1469" t="s">
        <v>1625</v>
      </c>
      <c r="AE534" s="1469" t="s">
        <v>1573</v>
      </c>
      <c r="AF534" s="905" t="s">
        <v>2382</v>
      </c>
      <c r="AG534" s="443" t="s">
        <v>126</v>
      </c>
      <c r="AH534" s="1135" t="s">
        <v>2566</v>
      </c>
      <c r="AI534" s="565">
        <v>45323</v>
      </c>
      <c r="AJ534" s="565">
        <v>45626</v>
      </c>
      <c r="AK534" s="445">
        <v>304</v>
      </c>
      <c r="AL534" s="811">
        <v>0.5</v>
      </c>
      <c r="AM534" s="925" t="s">
        <v>1575</v>
      </c>
      <c r="AN534" s="1135" t="s">
        <v>2694</v>
      </c>
      <c r="AO534" s="1135" t="s">
        <v>1834</v>
      </c>
      <c r="AP534" s="1135" t="s">
        <v>1835</v>
      </c>
      <c r="AQ534" s="1295" t="s">
        <v>1836</v>
      </c>
    </row>
    <row r="535" spans="1:43" ht="90.75" customHeight="1" thickBot="1">
      <c r="A535" s="1490"/>
      <c r="B535" s="1480"/>
      <c r="C535" s="1480"/>
      <c r="D535" s="1480"/>
      <c r="E535" s="1492"/>
      <c r="F535" s="1480"/>
      <c r="G535" s="1480"/>
      <c r="H535" s="1480"/>
      <c r="I535" s="1492"/>
      <c r="J535" s="1480"/>
      <c r="K535" s="1492"/>
      <c r="L535" s="1480"/>
      <c r="M535" s="1480"/>
      <c r="N535" s="1480"/>
      <c r="O535" s="1480"/>
      <c r="P535" s="1480"/>
      <c r="Q535" s="1492"/>
      <c r="R535" s="1507"/>
      <c r="S535" s="1480"/>
      <c r="T535" s="1496"/>
      <c r="U535" s="1472"/>
      <c r="V535" s="1474"/>
      <c r="W535" s="1624"/>
      <c r="X535" s="1478"/>
      <c r="Y535" s="1626"/>
      <c r="Z535" s="1482"/>
      <c r="AA535" s="1631"/>
      <c r="AB535" s="1633"/>
      <c r="AC535" s="1480"/>
      <c r="AD535" s="1488"/>
      <c r="AE535" s="1488"/>
      <c r="AF535" s="899" t="s">
        <v>2383</v>
      </c>
      <c r="AG535" s="536" t="s">
        <v>126</v>
      </c>
      <c r="AH535" s="1145" t="s">
        <v>1851</v>
      </c>
      <c r="AI535" s="560">
        <v>45323</v>
      </c>
      <c r="AJ535" s="560">
        <v>45657</v>
      </c>
      <c r="AK535" s="558">
        <v>334</v>
      </c>
      <c r="AL535" s="812">
        <v>0.5</v>
      </c>
      <c r="AM535" s="455" t="s">
        <v>1575</v>
      </c>
      <c r="AN535" s="1145" t="s">
        <v>2693</v>
      </c>
      <c r="AO535" s="1145" t="s">
        <v>1834</v>
      </c>
      <c r="AP535" s="1145" t="s">
        <v>1835</v>
      </c>
      <c r="AQ535" s="1296" t="s">
        <v>1836</v>
      </c>
    </row>
    <row r="536" spans="1:43" ht="86.25" customHeight="1" thickTop="1">
      <c r="A536" s="1508" t="s">
        <v>1555</v>
      </c>
      <c r="B536" s="1487" t="s">
        <v>1827</v>
      </c>
      <c r="C536" s="1487" t="s">
        <v>1557</v>
      </c>
      <c r="D536" s="1487" t="s">
        <v>1558</v>
      </c>
      <c r="E536" s="1505" t="s">
        <v>1559</v>
      </c>
      <c r="F536" s="1487" t="s">
        <v>1729</v>
      </c>
      <c r="G536" s="1487" t="s">
        <v>1730</v>
      </c>
      <c r="H536" s="1487" t="s">
        <v>1615</v>
      </c>
      <c r="I536" s="1505" t="s">
        <v>1753</v>
      </c>
      <c r="J536" s="1487" t="s">
        <v>1790</v>
      </c>
      <c r="K536" s="1505" t="s">
        <v>1791</v>
      </c>
      <c r="L536" s="1487">
        <v>97</v>
      </c>
      <c r="M536" s="1487" t="s">
        <v>91</v>
      </c>
      <c r="N536" s="1487" t="s">
        <v>1828</v>
      </c>
      <c r="O536" s="1487" t="s">
        <v>1829</v>
      </c>
      <c r="P536" s="1487" t="s">
        <v>1830</v>
      </c>
      <c r="Q536" s="1505" t="s">
        <v>1831</v>
      </c>
      <c r="R536" s="1506">
        <v>0.95</v>
      </c>
      <c r="S536" s="1487" t="s">
        <v>91</v>
      </c>
      <c r="T536" s="1530" t="s">
        <v>1852</v>
      </c>
      <c r="U536" s="1499" t="s">
        <v>25</v>
      </c>
      <c r="V536" s="1500" t="s">
        <v>1853</v>
      </c>
      <c r="W536" s="1623">
        <v>0.02</v>
      </c>
      <c r="X536" s="1503">
        <v>0.25</v>
      </c>
      <c r="Y536" s="1625" t="s">
        <v>91</v>
      </c>
      <c r="Z536" s="1504" t="s">
        <v>267</v>
      </c>
      <c r="AA536" s="1628"/>
      <c r="AB536" s="1628"/>
      <c r="AC536" s="1487" t="s">
        <v>654</v>
      </c>
      <c r="AD536" s="1469" t="s">
        <v>1625</v>
      </c>
      <c r="AE536" s="1469" t="s">
        <v>1573</v>
      </c>
      <c r="AF536" s="905" t="s">
        <v>2384</v>
      </c>
      <c r="AG536" s="443" t="s">
        <v>126</v>
      </c>
      <c r="AH536" s="1135" t="s">
        <v>2567</v>
      </c>
      <c r="AI536" s="565">
        <v>45323</v>
      </c>
      <c r="AJ536" s="565">
        <v>45626</v>
      </c>
      <c r="AK536" s="445">
        <v>304</v>
      </c>
      <c r="AL536" s="811">
        <v>0.5</v>
      </c>
      <c r="AM536" s="925" t="s">
        <v>1575</v>
      </c>
      <c r="AN536" s="1135" t="s">
        <v>2694</v>
      </c>
      <c r="AO536" s="1135" t="s">
        <v>1834</v>
      </c>
      <c r="AP536" s="1135" t="s">
        <v>1835</v>
      </c>
      <c r="AQ536" s="1295" t="s">
        <v>1836</v>
      </c>
    </row>
    <row r="537" spans="1:43" ht="53.25" customHeight="1" thickBot="1">
      <c r="A537" s="1490"/>
      <c r="B537" s="1480"/>
      <c r="C537" s="1480"/>
      <c r="D537" s="1480"/>
      <c r="E537" s="1492"/>
      <c r="F537" s="1480"/>
      <c r="G537" s="1480"/>
      <c r="H537" s="1480"/>
      <c r="I537" s="1492"/>
      <c r="J537" s="1480"/>
      <c r="K537" s="1492"/>
      <c r="L537" s="1480"/>
      <c r="M537" s="1480"/>
      <c r="N537" s="1480"/>
      <c r="O537" s="1480"/>
      <c r="P537" s="1480"/>
      <c r="Q537" s="1492"/>
      <c r="R537" s="1507"/>
      <c r="S537" s="1480"/>
      <c r="T537" s="1496"/>
      <c r="U537" s="1472"/>
      <c r="V537" s="1474"/>
      <c r="W537" s="1624"/>
      <c r="X537" s="1478"/>
      <c r="Y537" s="1626"/>
      <c r="Z537" s="1627"/>
      <c r="AA537" s="1629"/>
      <c r="AB537" s="1629"/>
      <c r="AC537" s="1603"/>
      <c r="AD537" s="1488"/>
      <c r="AE537" s="1488"/>
      <c r="AF537" s="935" t="s">
        <v>2385</v>
      </c>
      <c r="AG537" s="536" t="s">
        <v>126</v>
      </c>
      <c r="AH537" s="1145" t="s">
        <v>1854</v>
      </c>
      <c r="AI537" s="560">
        <v>45323</v>
      </c>
      <c r="AJ537" s="560">
        <v>45626</v>
      </c>
      <c r="AK537" s="558">
        <v>304</v>
      </c>
      <c r="AL537" s="812">
        <v>0.5</v>
      </c>
      <c r="AM537" s="455" t="s">
        <v>1575</v>
      </c>
      <c r="AN537" s="1145" t="s">
        <v>2693</v>
      </c>
      <c r="AO537" s="1145" t="s">
        <v>1834</v>
      </c>
      <c r="AP537" s="1145" t="s">
        <v>1835</v>
      </c>
      <c r="AQ537" s="1296" t="s">
        <v>1836</v>
      </c>
    </row>
    <row r="538" spans="1:43" ht="68.25" customHeight="1" thickTop="1">
      <c r="A538" s="1508" t="s">
        <v>1555</v>
      </c>
      <c r="B538" s="1487" t="s">
        <v>1556</v>
      </c>
      <c r="C538" s="1487" t="s">
        <v>1557</v>
      </c>
      <c r="D538" s="1487" t="s">
        <v>1558</v>
      </c>
      <c r="E538" s="1505" t="s">
        <v>1559</v>
      </c>
      <c r="F538" s="1487" t="s">
        <v>1560</v>
      </c>
      <c r="G538" s="1487" t="s">
        <v>1561</v>
      </c>
      <c r="H538" s="1487" t="s">
        <v>1673</v>
      </c>
      <c r="I538" s="1505" t="s">
        <v>1563</v>
      </c>
      <c r="J538" s="1487" t="s">
        <v>1564</v>
      </c>
      <c r="K538" s="1505" t="s">
        <v>1565</v>
      </c>
      <c r="L538" s="1487">
        <v>50</v>
      </c>
      <c r="M538" s="1487" t="s">
        <v>91</v>
      </c>
      <c r="N538" s="1487" t="s">
        <v>1566</v>
      </c>
      <c r="O538" s="1487" t="s">
        <v>1567</v>
      </c>
      <c r="P538" s="1487" t="s">
        <v>1568</v>
      </c>
      <c r="Q538" s="1505" t="s">
        <v>1569</v>
      </c>
      <c r="R538" s="1501">
        <v>0.75</v>
      </c>
      <c r="S538" s="1487" t="s">
        <v>91</v>
      </c>
      <c r="T538" s="1530" t="s">
        <v>1570</v>
      </c>
      <c r="U538" s="1499" t="s">
        <v>25</v>
      </c>
      <c r="V538" s="1500" t="s">
        <v>1571</v>
      </c>
      <c r="W538" s="1610">
        <v>0.03</v>
      </c>
      <c r="X538" s="1503">
        <v>0.25</v>
      </c>
      <c r="Y538" s="1487" t="s">
        <v>91</v>
      </c>
      <c r="Z538" s="1487" t="s">
        <v>267</v>
      </c>
      <c r="AA538" s="1615"/>
      <c r="AB538" s="1615"/>
      <c r="AC538" s="1487" t="s">
        <v>654</v>
      </c>
      <c r="AD538" s="1600" t="s">
        <v>1625</v>
      </c>
      <c r="AE538" s="1600" t="s">
        <v>1573</v>
      </c>
      <c r="AF538" s="901" t="s">
        <v>2386</v>
      </c>
      <c r="AG538" s="443" t="s">
        <v>126</v>
      </c>
      <c r="AH538" s="1034" t="s">
        <v>1574</v>
      </c>
      <c r="AI538" s="444">
        <v>45323</v>
      </c>
      <c r="AJ538" s="444">
        <v>45641</v>
      </c>
      <c r="AK538" s="445">
        <v>318</v>
      </c>
      <c r="AL538" s="804">
        <v>0.2</v>
      </c>
      <c r="AM538" s="925" t="s">
        <v>1575</v>
      </c>
      <c r="AN538" s="1149" t="s">
        <v>1576</v>
      </c>
      <c r="AO538" s="1149" t="s">
        <v>1577</v>
      </c>
      <c r="AP538" s="1160" t="s">
        <v>2568</v>
      </c>
      <c r="AQ538" s="1298" t="s">
        <v>1578</v>
      </c>
    </row>
    <row r="539" spans="1:43" ht="27" customHeight="1">
      <c r="A539" s="1524"/>
      <c r="B539" s="1525"/>
      <c r="C539" s="1525"/>
      <c r="D539" s="1525"/>
      <c r="E539" s="1526"/>
      <c r="F539" s="1525"/>
      <c r="G539" s="1525"/>
      <c r="H539" s="1525"/>
      <c r="I539" s="1526"/>
      <c r="J539" s="1525"/>
      <c r="K539" s="1526"/>
      <c r="L539" s="1525"/>
      <c r="M539" s="1525"/>
      <c r="N539" s="1525"/>
      <c r="O539" s="1525"/>
      <c r="P539" s="1525"/>
      <c r="Q539" s="1526"/>
      <c r="R539" s="1589"/>
      <c r="S539" s="1525"/>
      <c r="T539" s="1531"/>
      <c r="U539" s="1532"/>
      <c r="V539" s="1533"/>
      <c r="W539" s="1611"/>
      <c r="X539" s="1612"/>
      <c r="Y539" s="1525"/>
      <c r="Z539" s="1525"/>
      <c r="AA539" s="1616"/>
      <c r="AB539" s="1616"/>
      <c r="AC539" s="1525"/>
      <c r="AD539" s="1601"/>
      <c r="AE539" s="1601"/>
      <c r="AF539" s="910" t="s">
        <v>2387</v>
      </c>
      <c r="AG539" s="447" t="s">
        <v>126</v>
      </c>
      <c r="AH539" s="1027" t="s">
        <v>1579</v>
      </c>
      <c r="AI539" s="448">
        <v>45352</v>
      </c>
      <c r="AJ539" s="448">
        <v>45626</v>
      </c>
      <c r="AK539" s="178">
        <f t="shared" ref="AK539:AK542" si="29">AJ539-AI539</f>
        <v>274</v>
      </c>
      <c r="AL539" s="813">
        <v>0.2</v>
      </c>
      <c r="AM539" s="925" t="s">
        <v>1575</v>
      </c>
      <c r="AN539" s="1150" t="s">
        <v>1576</v>
      </c>
      <c r="AO539" s="1150" t="s">
        <v>1577</v>
      </c>
      <c r="AP539" s="1299" t="s">
        <v>2568</v>
      </c>
      <c r="AQ539" s="1300" t="s">
        <v>1578</v>
      </c>
    </row>
    <row r="540" spans="1:43" ht="48.75" customHeight="1">
      <c r="A540" s="1524"/>
      <c r="B540" s="1525"/>
      <c r="C540" s="1525"/>
      <c r="D540" s="1525"/>
      <c r="E540" s="1526"/>
      <c r="F540" s="1525"/>
      <c r="G540" s="1525"/>
      <c r="H540" s="1525"/>
      <c r="I540" s="1526"/>
      <c r="J540" s="1525"/>
      <c r="K540" s="1526"/>
      <c r="L540" s="1525"/>
      <c r="M540" s="1525"/>
      <c r="N540" s="1525"/>
      <c r="O540" s="1525"/>
      <c r="P540" s="1525"/>
      <c r="Q540" s="1526"/>
      <c r="R540" s="1589"/>
      <c r="S540" s="1525"/>
      <c r="T540" s="1531"/>
      <c r="U540" s="1532"/>
      <c r="V540" s="1533"/>
      <c r="W540" s="1611"/>
      <c r="X540" s="1612"/>
      <c r="Y540" s="1525"/>
      <c r="Z540" s="1525"/>
      <c r="AA540" s="1616"/>
      <c r="AB540" s="1616"/>
      <c r="AC540" s="1525"/>
      <c r="AD540" s="1601"/>
      <c r="AE540" s="1601"/>
      <c r="AF540" s="910" t="s">
        <v>2388</v>
      </c>
      <c r="AG540" s="447" t="s">
        <v>126</v>
      </c>
      <c r="AH540" s="1027" t="s">
        <v>1580</v>
      </c>
      <c r="AI540" s="449">
        <v>45352</v>
      </c>
      <c r="AJ540" s="448">
        <v>45626</v>
      </c>
      <c r="AK540" s="178">
        <f t="shared" si="29"/>
        <v>274</v>
      </c>
      <c r="AL540" s="813">
        <v>0.2</v>
      </c>
      <c r="AM540" s="925" t="s">
        <v>1575</v>
      </c>
      <c r="AN540" s="1150" t="s">
        <v>1576</v>
      </c>
      <c r="AO540" s="1150" t="s">
        <v>1577</v>
      </c>
      <c r="AP540" s="1299" t="s">
        <v>2568</v>
      </c>
      <c r="AQ540" s="1300" t="s">
        <v>1578</v>
      </c>
    </row>
    <row r="541" spans="1:43" ht="36.75" customHeight="1">
      <c r="A541" s="1524"/>
      <c r="B541" s="1525"/>
      <c r="C541" s="1525"/>
      <c r="D541" s="1525"/>
      <c r="E541" s="1526"/>
      <c r="F541" s="1525"/>
      <c r="G541" s="1525"/>
      <c r="H541" s="1525"/>
      <c r="I541" s="1526"/>
      <c r="J541" s="1525"/>
      <c r="K541" s="1526"/>
      <c r="L541" s="1525"/>
      <c r="M541" s="1525"/>
      <c r="N541" s="1525"/>
      <c r="O541" s="1525"/>
      <c r="P541" s="1525"/>
      <c r="Q541" s="1526"/>
      <c r="R541" s="1589"/>
      <c r="S541" s="1525"/>
      <c r="T541" s="1531"/>
      <c r="U541" s="1532"/>
      <c r="V541" s="1533"/>
      <c r="W541" s="1611"/>
      <c r="X541" s="1612"/>
      <c r="Y541" s="1525"/>
      <c r="Z541" s="1525"/>
      <c r="AA541" s="1616"/>
      <c r="AB541" s="1616"/>
      <c r="AC541" s="1525"/>
      <c r="AD541" s="1601"/>
      <c r="AE541" s="1601"/>
      <c r="AF541" s="910" t="s">
        <v>2389</v>
      </c>
      <c r="AG541" s="447" t="s">
        <v>126</v>
      </c>
      <c r="AH541" s="1146" t="s">
        <v>2569</v>
      </c>
      <c r="AI541" s="450">
        <v>45352</v>
      </c>
      <c r="AJ541" s="450">
        <v>45626</v>
      </c>
      <c r="AK541" s="451">
        <f t="shared" si="29"/>
        <v>274</v>
      </c>
      <c r="AL541" s="802">
        <v>0.2</v>
      </c>
      <c r="AM541" s="925" t="s">
        <v>1575</v>
      </c>
      <c r="AN541" s="1150" t="s">
        <v>1576</v>
      </c>
      <c r="AO541" s="1150" t="s">
        <v>1577</v>
      </c>
      <c r="AP541" s="1299" t="s">
        <v>2568</v>
      </c>
      <c r="AQ541" s="1300" t="s">
        <v>1578</v>
      </c>
    </row>
    <row r="542" spans="1:43" ht="62.25" customHeight="1" thickBot="1">
      <c r="A542" s="1524"/>
      <c r="B542" s="1525"/>
      <c r="C542" s="1525"/>
      <c r="D542" s="1525"/>
      <c r="E542" s="1526"/>
      <c r="F542" s="1525"/>
      <c r="G542" s="1525"/>
      <c r="H542" s="1525"/>
      <c r="I542" s="1526"/>
      <c r="J542" s="1525"/>
      <c r="K542" s="1526"/>
      <c r="L542" s="1525"/>
      <c r="M542" s="1525"/>
      <c r="N542" s="1525"/>
      <c r="O542" s="1525"/>
      <c r="P542" s="1525"/>
      <c r="Q542" s="1526"/>
      <c r="R542" s="1589"/>
      <c r="S542" s="1525"/>
      <c r="T542" s="1531"/>
      <c r="U542" s="1532"/>
      <c r="V542" s="1533"/>
      <c r="W542" s="1620"/>
      <c r="X542" s="1612"/>
      <c r="Y542" s="1525"/>
      <c r="Z542" s="1525"/>
      <c r="AA542" s="1616"/>
      <c r="AB542" s="1616"/>
      <c r="AC542" s="1525"/>
      <c r="AD542" s="1601"/>
      <c r="AE542" s="1601"/>
      <c r="AF542" s="910" t="s">
        <v>2390</v>
      </c>
      <c r="AG542" s="452" t="s">
        <v>126</v>
      </c>
      <c r="AH542" s="1147" t="s">
        <v>1581</v>
      </c>
      <c r="AI542" s="453">
        <v>45352</v>
      </c>
      <c r="AJ542" s="453">
        <v>45626</v>
      </c>
      <c r="AK542" s="454">
        <f t="shared" si="29"/>
        <v>274</v>
      </c>
      <c r="AL542" s="803">
        <v>0.2</v>
      </c>
      <c r="AM542" s="455" t="s">
        <v>1575</v>
      </c>
      <c r="AN542" s="1151" t="s">
        <v>1576</v>
      </c>
      <c r="AO542" s="1151" t="s">
        <v>1577</v>
      </c>
      <c r="AP542" s="1147" t="s">
        <v>2568</v>
      </c>
      <c r="AQ542" s="1301" t="s">
        <v>1578</v>
      </c>
    </row>
    <row r="543" spans="1:43" ht="60" customHeight="1" thickTop="1">
      <c r="A543" s="1508" t="s">
        <v>1555</v>
      </c>
      <c r="B543" s="1487" t="s">
        <v>1556</v>
      </c>
      <c r="C543" s="1487" t="s">
        <v>1557</v>
      </c>
      <c r="D543" s="1487" t="s">
        <v>1558</v>
      </c>
      <c r="E543" s="1505" t="s">
        <v>1559</v>
      </c>
      <c r="F543" s="1487" t="s">
        <v>1560</v>
      </c>
      <c r="G543" s="1487" t="s">
        <v>1561</v>
      </c>
      <c r="H543" s="1487" t="s">
        <v>1673</v>
      </c>
      <c r="I543" s="1505" t="s">
        <v>1563</v>
      </c>
      <c r="J543" s="1487" t="s">
        <v>1564</v>
      </c>
      <c r="K543" s="1505" t="s">
        <v>1565</v>
      </c>
      <c r="L543" s="1487">
        <v>50</v>
      </c>
      <c r="M543" s="1487" t="s">
        <v>91</v>
      </c>
      <c r="N543" s="1487" t="s">
        <v>1566</v>
      </c>
      <c r="O543" s="1487" t="s">
        <v>1567</v>
      </c>
      <c r="P543" s="1487" t="s">
        <v>1568</v>
      </c>
      <c r="Q543" s="1505" t="s">
        <v>1569</v>
      </c>
      <c r="R543" s="1605">
        <v>0.75</v>
      </c>
      <c r="S543" s="1487" t="s">
        <v>91</v>
      </c>
      <c r="T543" s="1530" t="s">
        <v>1583</v>
      </c>
      <c r="U543" s="1499" t="s">
        <v>25</v>
      </c>
      <c r="V543" s="1500" t="s">
        <v>1584</v>
      </c>
      <c r="W543" s="1623">
        <v>0.03</v>
      </c>
      <c r="X543" s="1503">
        <v>0.25</v>
      </c>
      <c r="Y543" s="1487" t="s">
        <v>91</v>
      </c>
      <c r="Z543" s="1487" t="s">
        <v>267</v>
      </c>
      <c r="AA543" s="1615"/>
      <c r="AB543" s="1615"/>
      <c r="AC543" s="1487" t="s">
        <v>654</v>
      </c>
      <c r="AD543" s="1600" t="s">
        <v>1625</v>
      </c>
      <c r="AE543" s="1600" t="s">
        <v>1573</v>
      </c>
      <c r="AF543" s="901" t="s">
        <v>2391</v>
      </c>
      <c r="AG543" s="443" t="s">
        <v>126</v>
      </c>
      <c r="AH543" s="1035" t="s">
        <v>2570</v>
      </c>
      <c r="AI543" s="444">
        <v>45323</v>
      </c>
      <c r="AJ543" s="444">
        <v>45641</v>
      </c>
      <c r="AK543" s="445">
        <v>318</v>
      </c>
      <c r="AL543" s="804">
        <v>0.5</v>
      </c>
      <c r="AM543" s="925" t="s">
        <v>1575</v>
      </c>
      <c r="AN543" s="1149" t="s">
        <v>1576</v>
      </c>
      <c r="AO543" s="1149" t="s">
        <v>1577</v>
      </c>
      <c r="AP543" s="1160" t="s">
        <v>2568</v>
      </c>
      <c r="AQ543" s="1298" t="s">
        <v>1578</v>
      </c>
    </row>
    <row r="544" spans="1:43" ht="60" customHeight="1" thickBot="1">
      <c r="A544" s="1524"/>
      <c r="B544" s="1525"/>
      <c r="C544" s="1525"/>
      <c r="D544" s="1525"/>
      <c r="E544" s="1526"/>
      <c r="F544" s="1525"/>
      <c r="G544" s="1525"/>
      <c r="H544" s="1525"/>
      <c r="I544" s="1526"/>
      <c r="J544" s="1525"/>
      <c r="K544" s="1526"/>
      <c r="L544" s="1525"/>
      <c r="M544" s="1525"/>
      <c r="N544" s="1525"/>
      <c r="O544" s="1525"/>
      <c r="P544" s="1525"/>
      <c r="Q544" s="1526"/>
      <c r="R544" s="1619"/>
      <c r="S544" s="1525"/>
      <c r="T544" s="1531"/>
      <c r="U544" s="1532"/>
      <c r="V544" s="1533"/>
      <c r="W544" s="1624"/>
      <c r="X544" s="1612"/>
      <c r="Y544" s="1525"/>
      <c r="Z544" s="1525"/>
      <c r="AA544" s="1616"/>
      <c r="AB544" s="1616"/>
      <c r="AC544" s="1525"/>
      <c r="AD544" s="1601"/>
      <c r="AE544" s="1601"/>
      <c r="AF544" s="910" t="s">
        <v>2392</v>
      </c>
      <c r="AG544" s="452" t="s">
        <v>126</v>
      </c>
      <c r="AH544" s="1147" t="s">
        <v>2571</v>
      </c>
      <c r="AI544" s="453">
        <v>45352</v>
      </c>
      <c r="AJ544" s="453">
        <v>45626</v>
      </c>
      <c r="AK544" s="454">
        <f t="shared" ref="AK544" si="30">AJ544-AI544</f>
        <v>274</v>
      </c>
      <c r="AL544" s="805">
        <v>0.5</v>
      </c>
      <c r="AM544" s="455" t="s">
        <v>1575</v>
      </c>
      <c r="AN544" s="1151" t="s">
        <v>1576</v>
      </c>
      <c r="AO544" s="1151" t="s">
        <v>1577</v>
      </c>
      <c r="AP544" s="1147" t="s">
        <v>2568</v>
      </c>
      <c r="AQ544" s="1301" t="s">
        <v>1578</v>
      </c>
    </row>
    <row r="545" spans="1:43" ht="45" customHeight="1" thickTop="1">
      <c r="A545" s="1508" t="s">
        <v>1555</v>
      </c>
      <c r="B545" s="1487" t="s">
        <v>1556</v>
      </c>
      <c r="C545" s="1487" t="s">
        <v>1557</v>
      </c>
      <c r="D545" s="1487" t="s">
        <v>1558</v>
      </c>
      <c r="E545" s="1505" t="s">
        <v>1559</v>
      </c>
      <c r="F545" s="1487" t="s">
        <v>1560</v>
      </c>
      <c r="G545" s="1487" t="s">
        <v>1561</v>
      </c>
      <c r="H545" s="1487" t="s">
        <v>1673</v>
      </c>
      <c r="I545" s="1505" t="s">
        <v>1563</v>
      </c>
      <c r="J545" s="1487" t="s">
        <v>1564</v>
      </c>
      <c r="K545" s="1505" t="s">
        <v>1565</v>
      </c>
      <c r="L545" s="1487">
        <v>50</v>
      </c>
      <c r="M545" s="1487" t="s">
        <v>91</v>
      </c>
      <c r="N545" s="1487" t="s">
        <v>1566</v>
      </c>
      <c r="O545" s="1487" t="s">
        <v>1567</v>
      </c>
      <c r="P545" s="1487" t="s">
        <v>1585</v>
      </c>
      <c r="Q545" s="1505" t="s">
        <v>1586</v>
      </c>
      <c r="R545" s="1605">
        <v>0.75</v>
      </c>
      <c r="S545" s="1487" t="s">
        <v>91</v>
      </c>
      <c r="T545" s="1530" t="s">
        <v>1587</v>
      </c>
      <c r="U545" s="1499" t="s">
        <v>25</v>
      </c>
      <c r="V545" s="1500" t="s">
        <v>1588</v>
      </c>
      <c r="W545" s="1610">
        <v>0.03</v>
      </c>
      <c r="X545" s="1503">
        <v>0.75</v>
      </c>
      <c r="Y545" s="1503" t="s">
        <v>91</v>
      </c>
      <c r="Z545" s="1487" t="s">
        <v>267</v>
      </c>
      <c r="AA545" s="1615"/>
      <c r="AB545" s="1615"/>
      <c r="AC545" s="1487" t="s">
        <v>654</v>
      </c>
      <c r="AD545" s="1600" t="s">
        <v>1625</v>
      </c>
      <c r="AE545" s="1600" t="s">
        <v>1573</v>
      </c>
      <c r="AF545" s="901" t="s">
        <v>2393</v>
      </c>
      <c r="AG545" s="443" t="s">
        <v>126</v>
      </c>
      <c r="AH545" s="1035" t="s">
        <v>1589</v>
      </c>
      <c r="AI545" s="456">
        <v>45292</v>
      </c>
      <c r="AJ545" s="456">
        <v>45657</v>
      </c>
      <c r="AK545" s="246">
        <v>365</v>
      </c>
      <c r="AL545" s="806">
        <v>0.5</v>
      </c>
      <c r="AM545" s="925" t="s">
        <v>1575</v>
      </c>
      <c r="AN545" s="1149" t="s">
        <v>1576</v>
      </c>
      <c r="AO545" s="1149" t="s">
        <v>1577</v>
      </c>
      <c r="AP545" s="1160" t="s">
        <v>2568</v>
      </c>
      <c r="AQ545" s="1298" t="s">
        <v>1578</v>
      </c>
    </row>
    <row r="546" spans="1:43" ht="40.5" customHeight="1" thickBot="1">
      <c r="A546" s="1602"/>
      <c r="B546" s="1603"/>
      <c r="C546" s="1603"/>
      <c r="D546" s="1603"/>
      <c r="E546" s="1604"/>
      <c r="F546" s="1603"/>
      <c r="G546" s="1603"/>
      <c r="H546" s="1603"/>
      <c r="I546" s="1604"/>
      <c r="J546" s="1603"/>
      <c r="K546" s="1604"/>
      <c r="L546" s="1603"/>
      <c r="M546" s="1603"/>
      <c r="N546" s="1603"/>
      <c r="O546" s="1603"/>
      <c r="P546" s="1603"/>
      <c r="Q546" s="1604"/>
      <c r="R546" s="1606"/>
      <c r="S546" s="1603"/>
      <c r="T546" s="1607"/>
      <c r="U546" s="1608"/>
      <c r="V546" s="1609"/>
      <c r="W546" s="1620"/>
      <c r="X546" s="1621"/>
      <c r="Y546" s="1621"/>
      <c r="Z546" s="1603"/>
      <c r="AA546" s="1617"/>
      <c r="AB546" s="1617"/>
      <c r="AC546" s="1603"/>
      <c r="AD546" s="1601"/>
      <c r="AE546" s="1601"/>
      <c r="AF546" s="926" t="s">
        <v>2394</v>
      </c>
      <c r="AG546" s="452" t="s">
        <v>126</v>
      </c>
      <c r="AH546" s="1147" t="s">
        <v>1590</v>
      </c>
      <c r="AI546" s="453">
        <v>45352</v>
      </c>
      <c r="AJ546" s="453">
        <v>45626</v>
      </c>
      <c r="AK546" s="454">
        <f t="shared" ref="AK546" si="31">AJ546-AI546</f>
        <v>274</v>
      </c>
      <c r="AL546" s="805">
        <v>0.5</v>
      </c>
      <c r="AM546" s="455" t="s">
        <v>1575</v>
      </c>
      <c r="AN546" s="1151" t="s">
        <v>1576</v>
      </c>
      <c r="AO546" s="1151" t="s">
        <v>1577</v>
      </c>
      <c r="AP546" s="1147" t="s">
        <v>2568</v>
      </c>
      <c r="AQ546" s="1301" t="s">
        <v>1578</v>
      </c>
    </row>
    <row r="547" spans="1:43" ht="55.5" thickTop="1" thickBot="1">
      <c r="A547" s="1065" t="s">
        <v>1555</v>
      </c>
      <c r="B547" s="944" t="s">
        <v>1556</v>
      </c>
      <c r="C547" s="944" t="s">
        <v>1557</v>
      </c>
      <c r="D547" s="944" t="s">
        <v>1558</v>
      </c>
      <c r="E547" s="949" t="s">
        <v>1559</v>
      </c>
      <c r="F547" s="944" t="s">
        <v>1560</v>
      </c>
      <c r="G547" s="944" t="s">
        <v>1561</v>
      </c>
      <c r="H547" s="944" t="s">
        <v>1673</v>
      </c>
      <c r="I547" s="949" t="s">
        <v>1563</v>
      </c>
      <c r="J547" s="944" t="s">
        <v>1564</v>
      </c>
      <c r="K547" s="949" t="s">
        <v>1565</v>
      </c>
      <c r="L547" s="944">
        <v>50</v>
      </c>
      <c r="M547" s="944" t="s">
        <v>91</v>
      </c>
      <c r="N547" s="944" t="s">
        <v>1566</v>
      </c>
      <c r="O547" s="944" t="s">
        <v>1567</v>
      </c>
      <c r="P547" s="944" t="s">
        <v>1585</v>
      </c>
      <c r="Q547" s="949" t="s">
        <v>1591</v>
      </c>
      <c r="R547" s="927">
        <v>0.75</v>
      </c>
      <c r="S547" s="944" t="s">
        <v>91</v>
      </c>
      <c r="T547" s="945" t="s">
        <v>1592</v>
      </c>
      <c r="U547" s="946" t="s">
        <v>25</v>
      </c>
      <c r="V547" s="947" t="s">
        <v>1593</v>
      </c>
      <c r="W547" s="928">
        <v>0.02</v>
      </c>
      <c r="X547" s="928">
        <v>0.25</v>
      </c>
      <c r="Y547" s="944" t="s">
        <v>91</v>
      </c>
      <c r="Z547" s="457" t="s">
        <v>267</v>
      </c>
      <c r="AA547" s="458"/>
      <c r="AB547" s="458"/>
      <c r="AC547" s="944" t="s">
        <v>654</v>
      </c>
      <c r="AD547" s="459" t="s">
        <v>1625</v>
      </c>
      <c r="AE547" s="459" t="s">
        <v>1573</v>
      </c>
      <c r="AF547" s="944" t="s">
        <v>2395</v>
      </c>
      <c r="AG547" s="460" t="s">
        <v>126</v>
      </c>
      <c r="AH547" s="1148" t="s">
        <v>2572</v>
      </c>
      <c r="AI547" s="461">
        <v>45292</v>
      </c>
      <c r="AJ547" s="461">
        <v>45657</v>
      </c>
      <c r="AK547" s="462">
        <v>365</v>
      </c>
      <c r="AL547" s="807">
        <v>1</v>
      </c>
      <c r="AM547" s="463" t="s">
        <v>1575</v>
      </c>
      <c r="AN547" s="1162" t="s">
        <v>1576</v>
      </c>
      <c r="AO547" s="1162" t="s">
        <v>1577</v>
      </c>
      <c r="AP547" s="1159" t="s">
        <v>2568</v>
      </c>
      <c r="AQ547" s="1302" t="s">
        <v>1578</v>
      </c>
    </row>
    <row r="548" spans="1:43" ht="105.75" customHeight="1" thickTop="1">
      <c r="A548" s="1508" t="s">
        <v>1555</v>
      </c>
      <c r="B548" s="1487" t="s">
        <v>1556</v>
      </c>
      <c r="C548" s="1487" t="s">
        <v>1557</v>
      </c>
      <c r="D548" s="1487" t="s">
        <v>1558</v>
      </c>
      <c r="E548" s="1505" t="s">
        <v>1559</v>
      </c>
      <c r="F548" s="1487" t="s">
        <v>1560</v>
      </c>
      <c r="G548" s="1487" t="s">
        <v>1561</v>
      </c>
      <c r="H548" s="1487" t="s">
        <v>1673</v>
      </c>
      <c r="I548" s="1505" t="s">
        <v>1582</v>
      </c>
      <c r="J548" s="1487" t="s">
        <v>1564</v>
      </c>
      <c r="K548" s="1505" t="s">
        <v>1565</v>
      </c>
      <c r="L548" s="1487">
        <v>50</v>
      </c>
      <c r="M548" s="1487" t="s">
        <v>91</v>
      </c>
      <c r="N548" s="1487" t="s">
        <v>1594</v>
      </c>
      <c r="O548" s="1487" t="s">
        <v>1595</v>
      </c>
      <c r="P548" s="1487" t="s">
        <v>1596</v>
      </c>
      <c r="Q548" s="1505" t="s">
        <v>1597</v>
      </c>
      <c r="R548" s="1605">
        <v>0.75</v>
      </c>
      <c r="S548" s="1487" t="s">
        <v>91</v>
      </c>
      <c r="T548" s="1530" t="s">
        <v>1598</v>
      </c>
      <c r="U548" s="1499" t="s">
        <v>25</v>
      </c>
      <c r="V548" s="1500" t="s">
        <v>1599</v>
      </c>
      <c r="W548" s="1610">
        <v>0.03</v>
      </c>
      <c r="X548" s="1503">
        <v>0.25</v>
      </c>
      <c r="Y548" s="1487" t="s">
        <v>91</v>
      </c>
      <c r="Z548" s="1613" t="s">
        <v>267</v>
      </c>
      <c r="AA548" s="1615"/>
      <c r="AB548" s="1615"/>
      <c r="AC548" s="1487" t="s">
        <v>654</v>
      </c>
      <c r="AD548" s="1600" t="s">
        <v>1572</v>
      </c>
      <c r="AE548" s="1600" t="s">
        <v>1573</v>
      </c>
      <c r="AF548" s="901" t="s">
        <v>2396</v>
      </c>
      <c r="AG548" s="443" t="s">
        <v>126</v>
      </c>
      <c r="AH548" s="1149" t="s">
        <v>1600</v>
      </c>
      <c r="AI548" s="464">
        <v>45323</v>
      </c>
      <c r="AJ548" s="464">
        <v>45626</v>
      </c>
      <c r="AK548" s="198">
        <f t="shared" ref="AK548:AK574" si="32">AJ548-AI548</f>
        <v>303</v>
      </c>
      <c r="AL548" s="808">
        <v>0.34</v>
      </c>
      <c r="AM548" s="925" t="s">
        <v>1575</v>
      </c>
      <c r="AN548" s="1149" t="s">
        <v>1576</v>
      </c>
      <c r="AO548" s="1149" t="s">
        <v>1577</v>
      </c>
      <c r="AP548" s="1160" t="s">
        <v>2573</v>
      </c>
      <c r="AQ548" s="1298" t="s">
        <v>2574</v>
      </c>
    </row>
    <row r="549" spans="1:43" ht="47.25" customHeight="1">
      <c r="A549" s="1524"/>
      <c r="B549" s="1525"/>
      <c r="C549" s="1525"/>
      <c r="D549" s="1525"/>
      <c r="E549" s="1526"/>
      <c r="F549" s="1525"/>
      <c r="G549" s="1525"/>
      <c r="H549" s="1525"/>
      <c r="I549" s="1526"/>
      <c r="J549" s="1525"/>
      <c r="K549" s="1526"/>
      <c r="L549" s="1525"/>
      <c r="M549" s="1525"/>
      <c r="N549" s="1525"/>
      <c r="O549" s="1525"/>
      <c r="P549" s="1525"/>
      <c r="Q549" s="1526"/>
      <c r="R549" s="1619"/>
      <c r="S549" s="1525"/>
      <c r="T549" s="1531"/>
      <c r="U549" s="1532"/>
      <c r="V549" s="1533"/>
      <c r="W549" s="1611"/>
      <c r="X549" s="1612"/>
      <c r="Y549" s="1525"/>
      <c r="Z549" s="1613"/>
      <c r="AA549" s="1616"/>
      <c r="AB549" s="1616"/>
      <c r="AC549" s="1525"/>
      <c r="AD549" s="1601"/>
      <c r="AE549" s="1601"/>
      <c r="AF549" s="910" t="s">
        <v>2397</v>
      </c>
      <c r="AG549" s="447" t="s">
        <v>126</v>
      </c>
      <c r="AH549" s="1150" t="s">
        <v>1601</v>
      </c>
      <c r="AI549" s="448">
        <v>45474</v>
      </c>
      <c r="AJ549" s="448">
        <v>45626</v>
      </c>
      <c r="AK549" s="178">
        <f t="shared" si="32"/>
        <v>152</v>
      </c>
      <c r="AL549" s="809">
        <v>0.33</v>
      </c>
      <c r="AM549" s="925" t="s">
        <v>1575</v>
      </c>
      <c r="AN549" s="1150" t="s">
        <v>1576</v>
      </c>
      <c r="AO549" s="1150" t="s">
        <v>1577</v>
      </c>
      <c r="AP549" s="1299" t="s">
        <v>2573</v>
      </c>
      <c r="AQ549" s="1300" t="s">
        <v>2574</v>
      </c>
    </row>
    <row r="550" spans="1:43" ht="55.5" customHeight="1" thickBot="1">
      <c r="A550" s="1602"/>
      <c r="B550" s="1603"/>
      <c r="C550" s="1603"/>
      <c r="D550" s="1603"/>
      <c r="E550" s="1604"/>
      <c r="F550" s="1603"/>
      <c r="G550" s="1603"/>
      <c r="H550" s="1603"/>
      <c r="I550" s="1604"/>
      <c r="J550" s="1603"/>
      <c r="K550" s="1604"/>
      <c r="L550" s="1603"/>
      <c r="M550" s="1603"/>
      <c r="N550" s="1603"/>
      <c r="O550" s="1603"/>
      <c r="P550" s="1603"/>
      <c r="Q550" s="1604"/>
      <c r="R550" s="1606"/>
      <c r="S550" s="1603"/>
      <c r="T550" s="1607"/>
      <c r="U550" s="1608"/>
      <c r="V550" s="1609"/>
      <c r="W550" s="1620"/>
      <c r="X550" s="1621"/>
      <c r="Y550" s="1603"/>
      <c r="Z550" s="1622"/>
      <c r="AA550" s="1617"/>
      <c r="AB550" s="1617"/>
      <c r="AC550" s="1603"/>
      <c r="AD550" s="1618"/>
      <c r="AE550" s="1618"/>
      <c r="AF550" s="926" t="s">
        <v>2398</v>
      </c>
      <c r="AG550" s="452" t="s">
        <v>126</v>
      </c>
      <c r="AH550" s="1151" t="s">
        <v>1602</v>
      </c>
      <c r="AI550" s="453">
        <v>45352</v>
      </c>
      <c r="AJ550" s="453">
        <v>45626</v>
      </c>
      <c r="AK550" s="454">
        <f t="shared" si="32"/>
        <v>274</v>
      </c>
      <c r="AL550" s="803">
        <v>0.33</v>
      </c>
      <c r="AM550" s="455" t="s">
        <v>1575</v>
      </c>
      <c r="AN550" s="1151" t="s">
        <v>1576</v>
      </c>
      <c r="AO550" s="1151" t="s">
        <v>1577</v>
      </c>
      <c r="AP550" s="1147" t="s">
        <v>2573</v>
      </c>
      <c r="AQ550" s="1301" t="s">
        <v>2574</v>
      </c>
    </row>
    <row r="551" spans="1:43" ht="87" customHeight="1" thickTop="1">
      <c r="A551" s="1508" t="s">
        <v>1555</v>
      </c>
      <c r="B551" s="1487" t="s">
        <v>1603</v>
      </c>
      <c r="C551" s="1487" t="s">
        <v>1557</v>
      </c>
      <c r="D551" s="1487" t="s">
        <v>1558</v>
      </c>
      <c r="E551" s="1487" t="s">
        <v>1559</v>
      </c>
      <c r="F551" s="1487" t="s">
        <v>1560</v>
      </c>
      <c r="G551" s="1487" t="s">
        <v>1561</v>
      </c>
      <c r="H551" s="1487" t="s">
        <v>1673</v>
      </c>
      <c r="I551" s="1487" t="s">
        <v>1563</v>
      </c>
      <c r="J551" s="1487" t="s">
        <v>1564</v>
      </c>
      <c r="K551" s="1487" t="s">
        <v>1565</v>
      </c>
      <c r="L551" s="1487">
        <v>50</v>
      </c>
      <c r="M551" s="1487" t="s">
        <v>91</v>
      </c>
      <c r="N551" s="1487" t="s">
        <v>1594</v>
      </c>
      <c r="O551" s="1487" t="s">
        <v>1595</v>
      </c>
      <c r="P551" s="1487" t="s">
        <v>1596</v>
      </c>
      <c r="Q551" s="1487" t="s">
        <v>1597</v>
      </c>
      <c r="R551" s="1605">
        <v>0.75</v>
      </c>
      <c r="S551" s="1487" t="s">
        <v>91</v>
      </c>
      <c r="T551" s="1530" t="s">
        <v>1604</v>
      </c>
      <c r="U551" s="1499" t="s">
        <v>25</v>
      </c>
      <c r="V551" s="1500" t="s">
        <v>2672</v>
      </c>
      <c r="W551" s="1610">
        <v>0.02</v>
      </c>
      <c r="X551" s="1503">
        <v>1</v>
      </c>
      <c r="Y551" s="1487" t="s">
        <v>91</v>
      </c>
      <c r="Z551" s="1613" t="s">
        <v>267</v>
      </c>
      <c r="AA551" s="1615"/>
      <c r="AB551" s="1615"/>
      <c r="AC551" s="1487" t="s">
        <v>654</v>
      </c>
      <c r="AD551" s="1600" t="s">
        <v>1625</v>
      </c>
      <c r="AE551" s="1600" t="s">
        <v>1573</v>
      </c>
      <c r="AF551" s="901" t="s">
        <v>2399</v>
      </c>
      <c r="AG551" s="443" t="s">
        <v>126</v>
      </c>
      <c r="AH551" s="1149" t="s">
        <v>1605</v>
      </c>
      <c r="AI551" s="464">
        <v>45352</v>
      </c>
      <c r="AJ551" s="464">
        <v>45626</v>
      </c>
      <c r="AK551" s="198">
        <f t="shared" si="32"/>
        <v>274</v>
      </c>
      <c r="AL551" s="808">
        <v>0.34</v>
      </c>
      <c r="AM551" s="925" t="s">
        <v>1575</v>
      </c>
      <c r="AN551" s="1149" t="s">
        <v>1576</v>
      </c>
      <c r="AO551" s="1149" t="s">
        <v>1577</v>
      </c>
      <c r="AP551" s="1160" t="s">
        <v>2573</v>
      </c>
      <c r="AQ551" s="1298" t="s">
        <v>2574</v>
      </c>
    </row>
    <row r="552" spans="1:43" ht="37.5" customHeight="1">
      <c r="A552" s="1524"/>
      <c r="B552" s="1525"/>
      <c r="C552" s="1525"/>
      <c r="D552" s="1525"/>
      <c r="E552" s="1525"/>
      <c r="F552" s="1525"/>
      <c r="G552" s="1525"/>
      <c r="H552" s="1525"/>
      <c r="I552" s="1525"/>
      <c r="J552" s="1525"/>
      <c r="K552" s="1525"/>
      <c r="L552" s="1525"/>
      <c r="M552" s="1525"/>
      <c r="N552" s="1525"/>
      <c r="O552" s="1525"/>
      <c r="P552" s="1525"/>
      <c r="Q552" s="1525"/>
      <c r="R552" s="1619"/>
      <c r="S552" s="1525"/>
      <c r="T552" s="1531"/>
      <c r="U552" s="1532"/>
      <c r="V552" s="1533"/>
      <c r="W552" s="1611"/>
      <c r="X552" s="1612"/>
      <c r="Y552" s="1525"/>
      <c r="Z552" s="1613"/>
      <c r="AA552" s="1616"/>
      <c r="AB552" s="1616"/>
      <c r="AC552" s="1525"/>
      <c r="AD552" s="1601"/>
      <c r="AE552" s="1601"/>
      <c r="AF552" s="910" t="s">
        <v>2400</v>
      </c>
      <c r="AG552" s="447" t="s">
        <v>126</v>
      </c>
      <c r="AH552" s="1150" t="s">
        <v>1606</v>
      </c>
      <c r="AI552" s="448">
        <v>45323</v>
      </c>
      <c r="AJ552" s="448">
        <v>45351</v>
      </c>
      <c r="AK552" s="178">
        <f t="shared" si="32"/>
        <v>28</v>
      </c>
      <c r="AL552" s="809">
        <v>0.33</v>
      </c>
      <c r="AM552" s="925" t="s">
        <v>1575</v>
      </c>
      <c r="AN552" s="1150" t="s">
        <v>1576</v>
      </c>
      <c r="AO552" s="1150" t="s">
        <v>1577</v>
      </c>
      <c r="AP552" s="1299" t="s">
        <v>2573</v>
      </c>
      <c r="AQ552" s="1300" t="s">
        <v>2574</v>
      </c>
    </row>
    <row r="553" spans="1:43" ht="33.75" customHeight="1" thickBot="1">
      <c r="A553" s="1602"/>
      <c r="B553" s="1603"/>
      <c r="C553" s="1603"/>
      <c r="D553" s="1603"/>
      <c r="E553" s="1603"/>
      <c r="F553" s="1603"/>
      <c r="G553" s="1603"/>
      <c r="H553" s="1603"/>
      <c r="I553" s="1603"/>
      <c r="J553" s="1603"/>
      <c r="K553" s="1603"/>
      <c r="L553" s="1603"/>
      <c r="M553" s="1603"/>
      <c r="N553" s="1603"/>
      <c r="O553" s="1603"/>
      <c r="P553" s="1603"/>
      <c r="Q553" s="1603"/>
      <c r="R553" s="1606"/>
      <c r="S553" s="1603"/>
      <c r="T553" s="1607"/>
      <c r="U553" s="1608"/>
      <c r="V553" s="1609"/>
      <c r="W553" s="1592"/>
      <c r="X553" s="1594"/>
      <c r="Y553" s="1485"/>
      <c r="Z553" s="1614"/>
      <c r="AA553" s="1597"/>
      <c r="AB553" s="1597"/>
      <c r="AC553" s="1485"/>
      <c r="AD553" s="1599"/>
      <c r="AE553" s="1599"/>
      <c r="AF553" s="900" t="s">
        <v>2401</v>
      </c>
      <c r="AG553" s="452" t="s">
        <v>126</v>
      </c>
      <c r="AH553" s="1151" t="s">
        <v>1607</v>
      </c>
      <c r="AI553" s="453">
        <v>45323</v>
      </c>
      <c r="AJ553" s="453">
        <v>45595</v>
      </c>
      <c r="AK553" s="454">
        <f t="shared" si="32"/>
        <v>272</v>
      </c>
      <c r="AL553" s="803">
        <v>0.33</v>
      </c>
      <c r="AM553" s="455" t="s">
        <v>1575</v>
      </c>
      <c r="AN553" s="1151" t="s">
        <v>1576</v>
      </c>
      <c r="AO553" s="1151" t="s">
        <v>1577</v>
      </c>
      <c r="AP553" s="1147" t="s">
        <v>2573</v>
      </c>
      <c r="AQ553" s="1301" t="s">
        <v>2574</v>
      </c>
    </row>
    <row r="554" spans="1:43" ht="58.5" customHeight="1" thickTop="1">
      <c r="A554" s="1508" t="s">
        <v>1555</v>
      </c>
      <c r="B554" s="1487" t="s">
        <v>1603</v>
      </c>
      <c r="C554" s="1487" t="s">
        <v>1557</v>
      </c>
      <c r="D554" s="1487" t="s">
        <v>1558</v>
      </c>
      <c r="E554" s="1505" t="s">
        <v>1559</v>
      </c>
      <c r="F554" s="1487" t="s">
        <v>1560</v>
      </c>
      <c r="G554" s="1487" t="s">
        <v>1561</v>
      </c>
      <c r="H554" s="1487" t="s">
        <v>1673</v>
      </c>
      <c r="I554" s="1505" t="s">
        <v>1563</v>
      </c>
      <c r="J554" s="1487" t="s">
        <v>1564</v>
      </c>
      <c r="K554" s="1505" t="s">
        <v>1565</v>
      </c>
      <c r="L554" s="1487">
        <v>50</v>
      </c>
      <c r="M554" s="1487" t="s">
        <v>91</v>
      </c>
      <c r="N554" s="1487" t="s">
        <v>1594</v>
      </c>
      <c r="O554" s="1487" t="s">
        <v>1595</v>
      </c>
      <c r="P554" s="1487" t="s">
        <v>1596</v>
      </c>
      <c r="Q554" s="1505" t="s">
        <v>1597</v>
      </c>
      <c r="R554" s="1605">
        <v>0.75</v>
      </c>
      <c r="S554" s="1487" t="s">
        <v>91</v>
      </c>
      <c r="T554" s="1530" t="s">
        <v>1608</v>
      </c>
      <c r="U554" s="1499" t="s">
        <v>25</v>
      </c>
      <c r="V554" s="1500" t="s">
        <v>1609</v>
      </c>
      <c r="W554" s="1591">
        <v>0.03</v>
      </c>
      <c r="X554" s="1593">
        <v>1</v>
      </c>
      <c r="Y554" s="1595" t="s">
        <v>91</v>
      </c>
      <c r="Z554" s="1595" t="s">
        <v>267</v>
      </c>
      <c r="AA554" s="1596"/>
      <c r="AB554" s="1596"/>
      <c r="AC554" s="1595" t="s">
        <v>654</v>
      </c>
      <c r="AD554" s="1598" t="s">
        <v>1625</v>
      </c>
      <c r="AE554" s="1598" t="s">
        <v>1573</v>
      </c>
      <c r="AF554" s="925" t="s">
        <v>2402</v>
      </c>
      <c r="AG554" s="443" t="s">
        <v>126</v>
      </c>
      <c r="AH554" s="1149" t="s">
        <v>1610</v>
      </c>
      <c r="AI554" s="464">
        <v>45392</v>
      </c>
      <c r="AJ554" s="464">
        <v>45626</v>
      </c>
      <c r="AK554" s="198">
        <f t="shared" si="32"/>
        <v>234</v>
      </c>
      <c r="AL554" s="808">
        <v>0.5</v>
      </c>
      <c r="AM554" s="925" t="s">
        <v>1575</v>
      </c>
      <c r="AN554" s="1149" t="s">
        <v>1576</v>
      </c>
      <c r="AO554" s="1149" t="s">
        <v>1577</v>
      </c>
      <c r="AP554" s="1160" t="s">
        <v>2573</v>
      </c>
      <c r="AQ554" s="1298" t="s">
        <v>2574</v>
      </c>
    </row>
    <row r="555" spans="1:43" ht="42" customHeight="1" thickBot="1">
      <c r="A555" s="1602"/>
      <c r="B555" s="1603"/>
      <c r="C555" s="1603"/>
      <c r="D555" s="1603"/>
      <c r="E555" s="1604"/>
      <c r="F555" s="1603"/>
      <c r="G555" s="1603"/>
      <c r="H555" s="1603"/>
      <c r="I555" s="1604"/>
      <c r="J555" s="1603"/>
      <c r="K555" s="1604"/>
      <c r="L555" s="1603"/>
      <c r="M555" s="1603"/>
      <c r="N555" s="1603"/>
      <c r="O555" s="1603"/>
      <c r="P555" s="1603"/>
      <c r="Q555" s="1604"/>
      <c r="R555" s="1606"/>
      <c r="S555" s="1603"/>
      <c r="T555" s="1607"/>
      <c r="U555" s="1608"/>
      <c r="V555" s="1609"/>
      <c r="W555" s="1592"/>
      <c r="X555" s="1594"/>
      <c r="Y555" s="1485"/>
      <c r="Z555" s="1485"/>
      <c r="AA555" s="1597"/>
      <c r="AB555" s="1597"/>
      <c r="AC555" s="1485"/>
      <c r="AD555" s="1599"/>
      <c r="AE555" s="1599"/>
      <c r="AF555" s="900" t="s">
        <v>2403</v>
      </c>
      <c r="AG555" s="452" t="s">
        <v>126</v>
      </c>
      <c r="AH555" s="1151" t="s">
        <v>1611</v>
      </c>
      <c r="AI555" s="453">
        <v>45392</v>
      </c>
      <c r="AJ555" s="453">
        <v>45626</v>
      </c>
      <c r="AK555" s="454">
        <f t="shared" si="32"/>
        <v>234</v>
      </c>
      <c r="AL555" s="803">
        <v>0.5</v>
      </c>
      <c r="AM555" s="455" t="s">
        <v>1575</v>
      </c>
      <c r="AN555" s="1151" t="s">
        <v>1576</v>
      </c>
      <c r="AO555" s="1151" t="s">
        <v>1577</v>
      </c>
      <c r="AP555" s="1147" t="s">
        <v>2573</v>
      </c>
      <c r="AQ555" s="1301" t="s">
        <v>2574</v>
      </c>
    </row>
    <row r="556" spans="1:43" ht="76.5" customHeight="1" thickTop="1">
      <c r="A556" s="1508" t="s">
        <v>1555</v>
      </c>
      <c r="B556" s="1487" t="s">
        <v>1612</v>
      </c>
      <c r="C556" s="1487" t="s">
        <v>1557</v>
      </c>
      <c r="D556" s="1487" t="s">
        <v>1558</v>
      </c>
      <c r="E556" s="1505" t="s">
        <v>1559</v>
      </c>
      <c r="F556" s="1487" t="s">
        <v>1613</v>
      </c>
      <c r="G556" s="1487" t="s">
        <v>1614</v>
      </c>
      <c r="H556" s="1487" t="s">
        <v>2664</v>
      </c>
      <c r="I556" s="1505" t="s">
        <v>1616</v>
      </c>
      <c r="J556" s="1487" t="s">
        <v>1617</v>
      </c>
      <c r="K556" s="1505" t="s">
        <v>1618</v>
      </c>
      <c r="L556" s="1487">
        <v>47862</v>
      </c>
      <c r="M556" s="1487" t="s">
        <v>122</v>
      </c>
      <c r="N556" s="1487" t="s">
        <v>1619</v>
      </c>
      <c r="O556" s="1487" t="s">
        <v>1620</v>
      </c>
      <c r="P556" s="1487" t="s">
        <v>1621</v>
      </c>
      <c r="Q556" s="1505" t="s">
        <v>1622</v>
      </c>
      <c r="R556" s="1588">
        <v>40</v>
      </c>
      <c r="S556" s="1487" t="s">
        <v>122</v>
      </c>
      <c r="T556" s="1530" t="s">
        <v>1623</v>
      </c>
      <c r="U556" s="1499" t="s">
        <v>25</v>
      </c>
      <c r="V556" s="1500" t="s">
        <v>1624</v>
      </c>
      <c r="W556" s="1584">
        <v>0.02</v>
      </c>
      <c r="X556" s="1562">
        <v>25</v>
      </c>
      <c r="Y556" s="1582" t="s">
        <v>122</v>
      </c>
      <c r="Z556" s="1582" t="s">
        <v>267</v>
      </c>
      <c r="AA556" s="1585">
        <v>3424712079</v>
      </c>
      <c r="AB556" s="1565">
        <v>0</v>
      </c>
      <c r="AC556" s="1562" t="s">
        <v>654</v>
      </c>
      <c r="AD556" s="1562" t="s">
        <v>1625</v>
      </c>
      <c r="AE556" s="1571" t="s">
        <v>1573</v>
      </c>
      <c r="AF556" s="916" t="s">
        <v>2404</v>
      </c>
      <c r="AG556" s="466" t="s">
        <v>126</v>
      </c>
      <c r="AH556" s="1152" t="s">
        <v>1626</v>
      </c>
      <c r="AI556" s="467">
        <v>45323</v>
      </c>
      <c r="AJ556" s="467">
        <v>45351</v>
      </c>
      <c r="AK556" s="468">
        <f t="shared" si="32"/>
        <v>28</v>
      </c>
      <c r="AL556" s="469">
        <v>0.35</v>
      </c>
      <c r="AM556" s="468" t="s">
        <v>252</v>
      </c>
      <c r="AN556" s="1152" t="s">
        <v>1627</v>
      </c>
      <c r="AO556" s="1152" t="s">
        <v>1628</v>
      </c>
      <c r="AP556" s="1152" t="s">
        <v>1629</v>
      </c>
      <c r="AQ556" s="1303" t="s">
        <v>1630</v>
      </c>
    </row>
    <row r="557" spans="1:43" ht="37.5" customHeight="1">
      <c r="A557" s="1524"/>
      <c r="B557" s="1525"/>
      <c r="C557" s="1525"/>
      <c r="D557" s="1525"/>
      <c r="E557" s="1526"/>
      <c r="F557" s="1525"/>
      <c r="G557" s="1525"/>
      <c r="H557" s="1525"/>
      <c r="I557" s="1526"/>
      <c r="J557" s="1525"/>
      <c r="K557" s="1526"/>
      <c r="L557" s="1525"/>
      <c r="M557" s="1525"/>
      <c r="N557" s="1525"/>
      <c r="O557" s="1525"/>
      <c r="P557" s="1525"/>
      <c r="Q557" s="1526"/>
      <c r="R557" s="1589"/>
      <c r="S557" s="1525"/>
      <c r="T557" s="1531"/>
      <c r="U557" s="1532"/>
      <c r="V557" s="1533"/>
      <c r="W557" s="1577"/>
      <c r="X557" s="1563"/>
      <c r="Y557" s="1512"/>
      <c r="Z557" s="1512"/>
      <c r="AA557" s="1586"/>
      <c r="AB557" s="1566"/>
      <c r="AC557" s="1563"/>
      <c r="AD557" s="1563"/>
      <c r="AE557" s="1572"/>
      <c r="AF557" s="917" t="s">
        <v>2405</v>
      </c>
      <c r="AG557" s="447" t="s">
        <v>126</v>
      </c>
      <c r="AH557" s="1153" t="s">
        <v>1631</v>
      </c>
      <c r="AI557" s="471">
        <v>45352</v>
      </c>
      <c r="AJ557" s="471">
        <v>45380</v>
      </c>
      <c r="AK557" s="917">
        <f t="shared" si="32"/>
        <v>28</v>
      </c>
      <c r="AL557" s="472">
        <v>0.35</v>
      </c>
      <c r="AM557" s="917" t="s">
        <v>252</v>
      </c>
      <c r="AN557" s="1153" t="s">
        <v>1627</v>
      </c>
      <c r="AO557" s="1153" t="s">
        <v>1628</v>
      </c>
      <c r="AP557" s="1153" t="s">
        <v>1629</v>
      </c>
      <c r="AQ557" s="1304" t="s">
        <v>1630</v>
      </c>
    </row>
    <row r="558" spans="1:43" ht="52.5" customHeight="1" thickBot="1">
      <c r="A558" s="1490"/>
      <c r="B558" s="1480"/>
      <c r="C558" s="1480"/>
      <c r="D558" s="1480"/>
      <c r="E558" s="1492"/>
      <c r="F558" s="1480"/>
      <c r="G558" s="1480"/>
      <c r="H558" s="1480"/>
      <c r="I558" s="1492"/>
      <c r="J558" s="1480"/>
      <c r="K558" s="1492"/>
      <c r="L558" s="1480"/>
      <c r="M558" s="1480"/>
      <c r="N558" s="1480"/>
      <c r="O558" s="1480"/>
      <c r="P558" s="1480"/>
      <c r="Q558" s="1492"/>
      <c r="R558" s="1590"/>
      <c r="S558" s="1480"/>
      <c r="T558" s="1496"/>
      <c r="U558" s="1472"/>
      <c r="V558" s="1474"/>
      <c r="W558" s="1578"/>
      <c r="X558" s="1564"/>
      <c r="Y558" s="1583"/>
      <c r="Z558" s="1583"/>
      <c r="AA558" s="1587"/>
      <c r="AB558" s="1567"/>
      <c r="AC558" s="1564"/>
      <c r="AD558" s="1564"/>
      <c r="AE558" s="1573"/>
      <c r="AF558" s="918" t="s">
        <v>2406</v>
      </c>
      <c r="AG558" s="452" t="s">
        <v>126</v>
      </c>
      <c r="AH558" s="1154" t="s">
        <v>1632</v>
      </c>
      <c r="AI558" s="474">
        <v>45352</v>
      </c>
      <c r="AJ558" s="474">
        <v>45626</v>
      </c>
      <c r="AK558" s="918">
        <f t="shared" si="32"/>
        <v>274</v>
      </c>
      <c r="AL558" s="475">
        <v>0.3</v>
      </c>
      <c r="AM558" s="918" t="s">
        <v>1575</v>
      </c>
      <c r="AN558" s="1154" t="s">
        <v>1627</v>
      </c>
      <c r="AO558" s="1154" t="s">
        <v>1628</v>
      </c>
      <c r="AP558" s="1154" t="s">
        <v>1629</v>
      </c>
      <c r="AQ558" s="1305" t="s">
        <v>1630</v>
      </c>
    </row>
    <row r="559" spans="1:43" ht="69.75" customHeight="1" thickTop="1">
      <c r="A559" s="1508" t="s">
        <v>1555</v>
      </c>
      <c r="B559" s="1487" t="s">
        <v>1612</v>
      </c>
      <c r="C559" s="1487" t="s">
        <v>1557</v>
      </c>
      <c r="D559" s="1487" t="s">
        <v>1558</v>
      </c>
      <c r="E559" s="1505" t="s">
        <v>1559</v>
      </c>
      <c r="F559" s="1487" t="s">
        <v>1613</v>
      </c>
      <c r="G559" s="1487" t="s">
        <v>1614</v>
      </c>
      <c r="H559" s="1487" t="s">
        <v>2664</v>
      </c>
      <c r="I559" s="1505" t="s">
        <v>1616</v>
      </c>
      <c r="J559" s="1487" t="s">
        <v>1617</v>
      </c>
      <c r="K559" s="1505" t="s">
        <v>1618</v>
      </c>
      <c r="L559" s="1487">
        <v>47862</v>
      </c>
      <c r="M559" s="1487" t="s">
        <v>122</v>
      </c>
      <c r="N559" s="1487" t="s">
        <v>1619</v>
      </c>
      <c r="O559" s="1487" t="s">
        <v>1620</v>
      </c>
      <c r="P559" s="1487" t="s">
        <v>1621</v>
      </c>
      <c r="Q559" s="1505" t="s">
        <v>1633</v>
      </c>
      <c r="R559" s="1574">
        <v>40</v>
      </c>
      <c r="S559" s="1487" t="s">
        <v>122</v>
      </c>
      <c r="T559" s="1530" t="s">
        <v>1634</v>
      </c>
      <c r="U559" s="1499" t="s">
        <v>25</v>
      </c>
      <c r="V559" s="1500" t="s">
        <v>1635</v>
      </c>
      <c r="W559" s="1576">
        <v>0.03</v>
      </c>
      <c r="X559" s="1579">
        <v>30</v>
      </c>
      <c r="Y559" s="1582" t="s">
        <v>122</v>
      </c>
      <c r="Z559" s="1582" t="s">
        <v>267</v>
      </c>
      <c r="AA559" s="1565">
        <v>0</v>
      </c>
      <c r="AB559" s="1565">
        <v>0</v>
      </c>
      <c r="AC559" s="1562" t="s">
        <v>654</v>
      </c>
      <c r="AD559" s="1562" t="s">
        <v>1625</v>
      </c>
      <c r="AE559" s="1571" t="s">
        <v>1573</v>
      </c>
      <c r="AF559" s="916" t="s">
        <v>2407</v>
      </c>
      <c r="AG559" s="466" t="s">
        <v>126</v>
      </c>
      <c r="AH559" s="1152" t="s">
        <v>1636</v>
      </c>
      <c r="AI559" s="467">
        <v>45292</v>
      </c>
      <c r="AJ559" s="467">
        <v>45322</v>
      </c>
      <c r="AK559" s="468">
        <f t="shared" si="32"/>
        <v>30</v>
      </c>
      <c r="AL559" s="469">
        <v>0.3</v>
      </c>
      <c r="AM559" s="468" t="s">
        <v>128</v>
      </c>
      <c r="AN559" s="1152" t="s">
        <v>1627</v>
      </c>
      <c r="AO559" s="1152" t="s">
        <v>1628</v>
      </c>
      <c r="AP559" s="1152" t="s">
        <v>1629</v>
      </c>
      <c r="AQ559" s="1303" t="s">
        <v>1630</v>
      </c>
    </row>
    <row r="560" spans="1:43" ht="44.25" customHeight="1">
      <c r="A560" s="1524"/>
      <c r="B560" s="1525"/>
      <c r="C560" s="1525"/>
      <c r="D560" s="1525"/>
      <c r="E560" s="1526"/>
      <c r="F560" s="1525"/>
      <c r="G560" s="1525"/>
      <c r="H560" s="1525"/>
      <c r="I560" s="1526"/>
      <c r="J560" s="1525"/>
      <c r="K560" s="1526"/>
      <c r="L560" s="1525"/>
      <c r="M560" s="1525"/>
      <c r="N560" s="1525"/>
      <c r="O560" s="1525"/>
      <c r="P560" s="1525"/>
      <c r="Q560" s="1526"/>
      <c r="R560" s="1575"/>
      <c r="S560" s="1525"/>
      <c r="T560" s="1531"/>
      <c r="U560" s="1532"/>
      <c r="V560" s="1533"/>
      <c r="W560" s="1577"/>
      <c r="X560" s="1580"/>
      <c r="Y560" s="1512"/>
      <c r="Z560" s="1512"/>
      <c r="AA560" s="1566"/>
      <c r="AB560" s="1566"/>
      <c r="AC560" s="1563"/>
      <c r="AD560" s="1563"/>
      <c r="AE560" s="1572"/>
      <c r="AF560" s="917" t="s">
        <v>2408</v>
      </c>
      <c r="AG560" s="447" t="s">
        <v>126</v>
      </c>
      <c r="AH560" s="1153" t="s">
        <v>1637</v>
      </c>
      <c r="AI560" s="471">
        <v>45292</v>
      </c>
      <c r="AJ560" s="471">
        <v>45322</v>
      </c>
      <c r="AK560" s="917">
        <f t="shared" si="32"/>
        <v>30</v>
      </c>
      <c r="AL560" s="472">
        <v>0.35</v>
      </c>
      <c r="AM560" s="917" t="s">
        <v>252</v>
      </c>
      <c r="AN560" s="1153" t="s">
        <v>1627</v>
      </c>
      <c r="AO560" s="1153" t="s">
        <v>1628</v>
      </c>
      <c r="AP560" s="1153" t="s">
        <v>1629</v>
      </c>
      <c r="AQ560" s="1304" t="s">
        <v>1630</v>
      </c>
    </row>
    <row r="561" spans="1:43" ht="38.25" customHeight="1" thickBot="1">
      <c r="A561" s="1490"/>
      <c r="B561" s="1480"/>
      <c r="C561" s="1480"/>
      <c r="D561" s="1480"/>
      <c r="E561" s="1492"/>
      <c r="F561" s="1480"/>
      <c r="G561" s="1480"/>
      <c r="H561" s="1480"/>
      <c r="I561" s="1492"/>
      <c r="J561" s="1480"/>
      <c r="K561" s="1492"/>
      <c r="L561" s="1480"/>
      <c r="M561" s="1480"/>
      <c r="N561" s="1480"/>
      <c r="O561" s="1480"/>
      <c r="P561" s="1480"/>
      <c r="Q561" s="1492"/>
      <c r="R561" s="1507"/>
      <c r="S561" s="1480"/>
      <c r="T561" s="1496"/>
      <c r="U561" s="1472"/>
      <c r="V561" s="1474"/>
      <c r="W561" s="1578"/>
      <c r="X561" s="1581"/>
      <c r="Y561" s="1583"/>
      <c r="Z561" s="1583"/>
      <c r="AA561" s="1567"/>
      <c r="AB561" s="1567"/>
      <c r="AC561" s="1564"/>
      <c r="AD561" s="1564"/>
      <c r="AE561" s="1573"/>
      <c r="AF561" s="918" t="s">
        <v>2409</v>
      </c>
      <c r="AG561" s="452" t="s">
        <v>126</v>
      </c>
      <c r="AH561" s="1154" t="s">
        <v>1638</v>
      </c>
      <c r="AI561" s="474">
        <v>45292</v>
      </c>
      <c r="AJ561" s="474">
        <v>45657</v>
      </c>
      <c r="AK561" s="918">
        <f t="shared" si="32"/>
        <v>365</v>
      </c>
      <c r="AL561" s="475">
        <v>0.35</v>
      </c>
      <c r="AM561" s="918" t="s">
        <v>252</v>
      </c>
      <c r="AN561" s="1154" t="s">
        <v>1627</v>
      </c>
      <c r="AO561" s="1154" t="s">
        <v>1628</v>
      </c>
      <c r="AP561" s="1154" t="s">
        <v>1629</v>
      </c>
      <c r="AQ561" s="1305" t="s">
        <v>1630</v>
      </c>
    </row>
    <row r="562" spans="1:43" ht="54" customHeight="1" thickTop="1">
      <c r="A562" s="1508" t="s">
        <v>1555</v>
      </c>
      <c r="B562" s="1487" t="s">
        <v>1612</v>
      </c>
      <c r="C562" s="1487" t="s">
        <v>1557</v>
      </c>
      <c r="D562" s="1487" t="s">
        <v>1558</v>
      </c>
      <c r="E562" s="1505" t="s">
        <v>1559</v>
      </c>
      <c r="F562" s="1487" t="s">
        <v>1613</v>
      </c>
      <c r="G562" s="1487" t="s">
        <v>1614</v>
      </c>
      <c r="H562" s="1487" t="s">
        <v>2664</v>
      </c>
      <c r="I562" s="1505" t="s">
        <v>1616</v>
      </c>
      <c r="J562" s="1487" t="s">
        <v>1617</v>
      </c>
      <c r="K562" s="1505" t="s">
        <v>1618</v>
      </c>
      <c r="L562" s="1487">
        <v>47862</v>
      </c>
      <c r="M562" s="1487" t="s">
        <v>122</v>
      </c>
      <c r="N562" s="1487" t="s">
        <v>1619</v>
      </c>
      <c r="O562" s="1487" t="s">
        <v>1620</v>
      </c>
      <c r="P562" s="1487" t="s">
        <v>1621</v>
      </c>
      <c r="Q562" s="1505" t="s">
        <v>1633</v>
      </c>
      <c r="R562" s="1574">
        <v>40</v>
      </c>
      <c r="S562" s="1487" t="s">
        <v>122</v>
      </c>
      <c r="T562" s="1530" t="s">
        <v>1639</v>
      </c>
      <c r="U562" s="1499" t="s">
        <v>25</v>
      </c>
      <c r="V562" s="1500" t="s">
        <v>1640</v>
      </c>
      <c r="W562" s="1553">
        <v>0.03</v>
      </c>
      <c r="X562" s="1556">
        <v>0.25</v>
      </c>
      <c r="Y562" s="1559" t="s">
        <v>91</v>
      </c>
      <c r="Z562" s="1562" t="s">
        <v>267</v>
      </c>
      <c r="AA562" s="1565">
        <v>0</v>
      </c>
      <c r="AB562" s="1568">
        <v>1000000000</v>
      </c>
      <c r="AC562" s="1562" t="s">
        <v>654</v>
      </c>
      <c r="AD562" s="1562" t="s">
        <v>1625</v>
      </c>
      <c r="AE562" s="1571" t="s">
        <v>1573</v>
      </c>
      <c r="AF562" s="916" t="s">
        <v>2410</v>
      </c>
      <c r="AG562" s="465" t="s">
        <v>126</v>
      </c>
      <c r="AH562" s="1152" t="s">
        <v>1641</v>
      </c>
      <c r="AI562" s="467">
        <v>45352</v>
      </c>
      <c r="AJ562" s="467">
        <v>45412</v>
      </c>
      <c r="AK562" s="468">
        <f t="shared" si="32"/>
        <v>60</v>
      </c>
      <c r="AL562" s="469">
        <v>0.3</v>
      </c>
      <c r="AM562" s="468" t="s">
        <v>252</v>
      </c>
      <c r="AN562" s="1152" t="s">
        <v>1627</v>
      </c>
      <c r="AO562" s="1152" t="s">
        <v>1628</v>
      </c>
      <c r="AP562" s="1152" t="s">
        <v>1629</v>
      </c>
      <c r="AQ562" s="1303" t="s">
        <v>1630</v>
      </c>
    </row>
    <row r="563" spans="1:43" ht="33.75" customHeight="1">
      <c r="A563" s="1524"/>
      <c r="B563" s="1525"/>
      <c r="C563" s="1525"/>
      <c r="D563" s="1525"/>
      <c r="E563" s="1526"/>
      <c r="F563" s="1525"/>
      <c r="G563" s="1525"/>
      <c r="H563" s="1525"/>
      <c r="I563" s="1526"/>
      <c r="J563" s="1525"/>
      <c r="K563" s="1526"/>
      <c r="L563" s="1525"/>
      <c r="M563" s="1525"/>
      <c r="N563" s="1525"/>
      <c r="O563" s="1525"/>
      <c r="P563" s="1525"/>
      <c r="Q563" s="1526"/>
      <c r="R563" s="1575"/>
      <c r="S563" s="1525"/>
      <c r="T563" s="1531"/>
      <c r="U563" s="1532"/>
      <c r="V563" s="1533"/>
      <c r="W563" s="1554"/>
      <c r="X563" s="1557"/>
      <c r="Y563" s="1560"/>
      <c r="Z563" s="1563"/>
      <c r="AA563" s="1566"/>
      <c r="AB563" s="1569"/>
      <c r="AC563" s="1563"/>
      <c r="AD563" s="1563"/>
      <c r="AE563" s="1572"/>
      <c r="AF563" s="917" t="s">
        <v>2411</v>
      </c>
      <c r="AG563" s="470" t="s">
        <v>126</v>
      </c>
      <c r="AH563" s="1153" t="s">
        <v>1642</v>
      </c>
      <c r="AI563" s="471">
        <v>45413</v>
      </c>
      <c r="AJ563" s="471">
        <v>45442</v>
      </c>
      <c r="AK563" s="917">
        <f t="shared" si="32"/>
        <v>29</v>
      </c>
      <c r="AL563" s="472">
        <v>0.3</v>
      </c>
      <c r="AM563" s="917" t="s">
        <v>128</v>
      </c>
      <c r="AN563" s="1153" t="s">
        <v>1627</v>
      </c>
      <c r="AO563" s="1153" t="s">
        <v>1628</v>
      </c>
      <c r="AP563" s="1153" t="s">
        <v>1629</v>
      </c>
      <c r="AQ563" s="1304" t="s">
        <v>1630</v>
      </c>
    </row>
    <row r="564" spans="1:43" ht="49.5" customHeight="1" thickBot="1">
      <c r="A564" s="1490"/>
      <c r="B564" s="1480"/>
      <c r="C564" s="1480"/>
      <c r="D564" s="1480"/>
      <c r="E564" s="1492"/>
      <c r="F564" s="1480"/>
      <c r="G564" s="1480"/>
      <c r="H564" s="1480"/>
      <c r="I564" s="1492"/>
      <c r="J564" s="1480"/>
      <c r="K564" s="1492"/>
      <c r="L564" s="1480"/>
      <c r="M564" s="1480"/>
      <c r="N564" s="1480"/>
      <c r="O564" s="1480"/>
      <c r="P564" s="1480"/>
      <c r="Q564" s="1492"/>
      <c r="R564" s="1507"/>
      <c r="S564" s="1480"/>
      <c r="T564" s="1496"/>
      <c r="U564" s="1472"/>
      <c r="V564" s="1474"/>
      <c r="W564" s="1555"/>
      <c r="X564" s="1558"/>
      <c r="Y564" s="1561"/>
      <c r="Z564" s="1564"/>
      <c r="AA564" s="1567"/>
      <c r="AB564" s="1570"/>
      <c r="AC564" s="1564"/>
      <c r="AD564" s="1564"/>
      <c r="AE564" s="1573"/>
      <c r="AF564" s="918" t="s">
        <v>2412</v>
      </c>
      <c r="AG564" s="473" t="s">
        <v>126</v>
      </c>
      <c r="AH564" s="1153" t="s">
        <v>1643</v>
      </c>
      <c r="AI564" s="471">
        <v>45444</v>
      </c>
      <c r="AJ564" s="471">
        <v>45626</v>
      </c>
      <c r="AK564" s="917">
        <f t="shared" si="32"/>
        <v>182</v>
      </c>
      <c r="AL564" s="472">
        <v>0.4</v>
      </c>
      <c r="AM564" s="917" t="s">
        <v>252</v>
      </c>
      <c r="AN564" s="1153" t="s">
        <v>1627</v>
      </c>
      <c r="AO564" s="1153" t="s">
        <v>1628</v>
      </c>
      <c r="AP564" s="1153" t="s">
        <v>1629</v>
      </c>
      <c r="AQ564" s="1304" t="s">
        <v>1630</v>
      </c>
    </row>
    <row r="565" spans="1:43" ht="81.75" customHeight="1" thickTop="1">
      <c r="A565" s="1508" t="s">
        <v>1555</v>
      </c>
      <c r="B565" s="1487" t="s">
        <v>1612</v>
      </c>
      <c r="C565" s="1487" t="s">
        <v>1557</v>
      </c>
      <c r="D565" s="1487" t="s">
        <v>1558</v>
      </c>
      <c r="E565" s="1505" t="s">
        <v>2575</v>
      </c>
      <c r="F565" s="1487" t="s">
        <v>1613</v>
      </c>
      <c r="G565" s="1487" t="s">
        <v>1614</v>
      </c>
      <c r="H565" s="1487" t="s">
        <v>2664</v>
      </c>
      <c r="I565" s="1505" t="s">
        <v>1616</v>
      </c>
      <c r="J565" s="1487" t="s">
        <v>1617</v>
      </c>
      <c r="K565" s="1505" t="s">
        <v>1618</v>
      </c>
      <c r="L565" s="1487">
        <v>47862</v>
      </c>
      <c r="M565" s="1487" t="s">
        <v>122</v>
      </c>
      <c r="N565" s="1487" t="s">
        <v>1644</v>
      </c>
      <c r="O565" s="1487" t="s">
        <v>1645</v>
      </c>
      <c r="P565" s="1487" t="s">
        <v>1646</v>
      </c>
      <c r="Q565" s="1505" t="s">
        <v>1647</v>
      </c>
      <c r="R565" s="1528">
        <v>25</v>
      </c>
      <c r="S565" s="1487" t="s">
        <v>122</v>
      </c>
      <c r="T565" s="1530" t="s">
        <v>1648</v>
      </c>
      <c r="U565" s="1499" t="s">
        <v>25</v>
      </c>
      <c r="V565" s="1500" t="s">
        <v>2663</v>
      </c>
      <c r="W565" s="1534">
        <v>0.03</v>
      </c>
      <c r="X565" s="1546">
        <v>1</v>
      </c>
      <c r="Y565" s="1549" t="s">
        <v>91</v>
      </c>
      <c r="Z565" s="1515" t="s">
        <v>267</v>
      </c>
      <c r="AA565" s="1552">
        <v>699422454</v>
      </c>
      <c r="AB565" s="1545"/>
      <c r="AC565" s="1513" t="s">
        <v>654</v>
      </c>
      <c r="AD565" s="1521" t="s">
        <v>1625</v>
      </c>
      <c r="AE565" s="1521" t="s">
        <v>1573</v>
      </c>
      <c r="AF565" s="559" t="s">
        <v>2413</v>
      </c>
      <c r="AG565" s="476" t="s">
        <v>126</v>
      </c>
      <c r="AH565" s="1153" t="s">
        <v>1649</v>
      </c>
      <c r="AI565" s="448">
        <v>45292</v>
      </c>
      <c r="AJ565" s="794">
        <v>45321</v>
      </c>
      <c r="AK565" s="917">
        <f t="shared" si="32"/>
        <v>29</v>
      </c>
      <c r="AL565" s="914">
        <v>0.05</v>
      </c>
      <c r="AM565" s="914" t="s">
        <v>128</v>
      </c>
      <c r="AN565" s="1299" t="s">
        <v>1650</v>
      </c>
      <c r="AO565" s="1299" t="s">
        <v>1651</v>
      </c>
      <c r="AP565" s="1150" t="s">
        <v>1652</v>
      </c>
      <c r="AQ565" s="1306" t="s">
        <v>1653</v>
      </c>
    </row>
    <row r="566" spans="1:43" ht="29.25" customHeight="1">
      <c r="A566" s="1524"/>
      <c r="B566" s="1525"/>
      <c r="C566" s="1525"/>
      <c r="D566" s="1525"/>
      <c r="E566" s="1526"/>
      <c r="F566" s="1525"/>
      <c r="G566" s="1525"/>
      <c r="H566" s="1525"/>
      <c r="I566" s="1526"/>
      <c r="J566" s="1525"/>
      <c r="K566" s="1526"/>
      <c r="L566" s="1525"/>
      <c r="M566" s="1525"/>
      <c r="N566" s="1525"/>
      <c r="O566" s="1525"/>
      <c r="P566" s="1525"/>
      <c r="Q566" s="1526"/>
      <c r="R566" s="1529"/>
      <c r="S566" s="1525"/>
      <c r="T566" s="1531"/>
      <c r="U566" s="1532"/>
      <c r="V566" s="1533"/>
      <c r="W566" s="1510"/>
      <c r="X566" s="1547"/>
      <c r="Y566" s="1550"/>
      <c r="Z566" s="1539"/>
      <c r="AA566" s="1540"/>
      <c r="AB566" s="1542"/>
      <c r="AC566" s="1544"/>
      <c r="AD566" s="1523"/>
      <c r="AE566" s="1523"/>
      <c r="AF566" s="178" t="s">
        <v>2414</v>
      </c>
      <c r="AG566" s="477" t="s">
        <v>126</v>
      </c>
      <c r="AH566" s="1153" t="s">
        <v>1654</v>
      </c>
      <c r="AI566" s="448">
        <v>45292</v>
      </c>
      <c r="AJ566" s="810">
        <v>45473</v>
      </c>
      <c r="AK566" s="917">
        <f t="shared" si="32"/>
        <v>181</v>
      </c>
      <c r="AL566" s="914">
        <v>0.4</v>
      </c>
      <c r="AM566" s="914" t="s">
        <v>252</v>
      </c>
      <c r="AN566" s="1299" t="s">
        <v>1650</v>
      </c>
      <c r="AO566" s="1299" t="s">
        <v>1651</v>
      </c>
      <c r="AP566" s="1150" t="s">
        <v>1652</v>
      </c>
      <c r="AQ566" s="1306" t="s">
        <v>1653</v>
      </c>
    </row>
    <row r="567" spans="1:43" ht="33" customHeight="1">
      <c r="A567" s="1524"/>
      <c r="B567" s="1525"/>
      <c r="C567" s="1525"/>
      <c r="D567" s="1525"/>
      <c r="E567" s="1526"/>
      <c r="F567" s="1525"/>
      <c r="G567" s="1525"/>
      <c r="H567" s="1525"/>
      <c r="I567" s="1526"/>
      <c r="J567" s="1525"/>
      <c r="K567" s="1526"/>
      <c r="L567" s="1525"/>
      <c r="M567" s="1525"/>
      <c r="N567" s="1525"/>
      <c r="O567" s="1525"/>
      <c r="P567" s="1525"/>
      <c r="Q567" s="1526"/>
      <c r="R567" s="1529"/>
      <c r="S567" s="1525"/>
      <c r="T567" s="1531"/>
      <c r="U567" s="1532"/>
      <c r="V567" s="1533"/>
      <c r="W567" s="1510"/>
      <c r="X567" s="1547"/>
      <c r="Y567" s="1550"/>
      <c r="Z567" s="1539"/>
      <c r="AA567" s="1540"/>
      <c r="AB567" s="1542"/>
      <c r="AC567" s="1544"/>
      <c r="AD567" s="1523"/>
      <c r="AE567" s="1523"/>
      <c r="AF567" s="178" t="s">
        <v>2415</v>
      </c>
      <c r="AG567" s="477" t="s">
        <v>126</v>
      </c>
      <c r="AH567" s="1153" t="s">
        <v>1655</v>
      </c>
      <c r="AI567" s="448">
        <v>45323</v>
      </c>
      <c r="AJ567" s="810">
        <v>45473</v>
      </c>
      <c r="AK567" s="917">
        <f t="shared" si="32"/>
        <v>150</v>
      </c>
      <c r="AL567" s="914">
        <v>0.4</v>
      </c>
      <c r="AM567" s="914" t="s">
        <v>252</v>
      </c>
      <c r="AN567" s="1299" t="s">
        <v>1650</v>
      </c>
      <c r="AO567" s="1299" t="s">
        <v>1651</v>
      </c>
      <c r="AP567" s="1150" t="s">
        <v>1652</v>
      </c>
      <c r="AQ567" s="1306" t="s">
        <v>1653</v>
      </c>
    </row>
    <row r="568" spans="1:43" ht="41.25" customHeight="1" thickBot="1">
      <c r="A568" s="1524"/>
      <c r="B568" s="1525"/>
      <c r="C568" s="1525"/>
      <c r="D568" s="1525"/>
      <c r="E568" s="1526"/>
      <c r="F568" s="1525"/>
      <c r="G568" s="1525"/>
      <c r="H568" s="1525"/>
      <c r="I568" s="1526"/>
      <c r="J568" s="1525"/>
      <c r="K568" s="1526"/>
      <c r="L568" s="1525"/>
      <c r="M568" s="1525"/>
      <c r="N568" s="1525"/>
      <c r="O568" s="1525"/>
      <c r="P568" s="1525"/>
      <c r="Q568" s="1526"/>
      <c r="R568" s="1529"/>
      <c r="S568" s="1525"/>
      <c r="T568" s="1531"/>
      <c r="U568" s="1532"/>
      <c r="V568" s="1533"/>
      <c r="W568" s="1535"/>
      <c r="X568" s="1548"/>
      <c r="Y568" s="1551"/>
      <c r="Z568" s="1516"/>
      <c r="AA568" s="1518"/>
      <c r="AB568" s="1543"/>
      <c r="AC568" s="1514"/>
      <c r="AD568" s="1522"/>
      <c r="AE568" s="1522"/>
      <c r="AF568" s="454" t="s">
        <v>2416</v>
      </c>
      <c r="AG568" s="478" t="s">
        <v>126</v>
      </c>
      <c r="AH568" s="1154" t="s">
        <v>1656</v>
      </c>
      <c r="AI568" s="453">
        <v>45292</v>
      </c>
      <c r="AJ568" s="453">
        <v>45657</v>
      </c>
      <c r="AK568" s="918">
        <f t="shared" si="32"/>
        <v>365</v>
      </c>
      <c r="AL568" s="915">
        <v>0.15</v>
      </c>
      <c r="AM568" s="915" t="s">
        <v>128</v>
      </c>
      <c r="AN568" s="1147" t="s">
        <v>1650</v>
      </c>
      <c r="AO568" s="1147" t="s">
        <v>1651</v>
      </c>
      <c r="AP568" s="1151" t="s">
        <v>1652</v>
      </c>
      <c r="AQ568" s="1307" t="s">
        <v>1653</v>
      </c>
    </row>
    <row r="569" spans="1:43" ht="66.75" customHeight="1" thickTop="1">
      <c r="A569" s="1508" t="s">
        <v>1555</v>
      </c>
      <c r="B569" s="1487" t="s">
        <v>1612</v>
      </c>
      <c r="C569" s="1487" t="s">
        <v>1557</v>
      </c>
      <c r="D569" s="1487" t="s">
        <v>1558</v>
      </c>
      <c r="E569" s="1505" t="s">
        <v>1559</v>
      </c>
      <c r="F569" s="1487" t="s">
        <v>1613</v>
      </c>
      <c r="G569" s="1487" t="s">
        <v>1614</v>
      </c>
      <c r="H569" s="1504" t="s">
        <v>2664</v>
      </c>
      <c r="I569" s="1505" t="s">
        <v>1616</v>
      </c>
      <c r="J569" s="1504" t="s">
        <v>1617</v>
      </c>
      <c r="K569" s="1505" t="s">
        <v>1618</v>
      </c>
      <c r="L569" s="1504">
        <v>47862</v>
      </c>
      <c r="M569" s="1504" t="s">
        <v>122</v>
      </c>
      <c r="N569" s="1504" t="s">
        <v>1657</v>
      </c>
      <c r="O569" s="1487" t="s">
        <v>1658</v>
      </c>
      <c r="P569" s="1487" t="s">
        <v>1659</v>
      </c>
      <c r="Q569" s="1505" t="s">
        <v>1660</v>
      </c>
      <c r="R569" s="1528">
        <v>15</v>
      </c>
      <c r="S569" s="1487" t="s">
        <v>122</v>
      </c>
      <c r="T569" s="1530" t="s">
        <v>1661</v>
      </c>
      <c r="U569" s="1499" t="s">
        <v>25</v>
      </c>
      <c r="V569" s="1500" t="s">
        <v>1662</v>
      </c>
      <c r="W569" s="1534">
        <v>0.03</v>
      </c>
      <c r="X569" s="1536">
        <v>23</v>
      </c>
      <c r="Y569" s="1534" t="s">
        <v>122</v>
      </c>
      <c r="Z569" s="1515" t="s">
        <v>267</v>
      </c>
      <c r="AA569" s="1517">
        <v>210000000</v>
      </c>
      <c r="AB569" s="1541"/>
      <c r="AC569" s="1513" t="s">
        <v>654</v>
      </c>
      <c r="AD569" s="1521" t="s">
        <v>1625</v>
      </c>
      <c r="AE569" s="1521" t="s">
        <v>1573</v>
      </c>
      <c r="AF569" s="559" t="s">
        <v>2417</v>
      </c>
      <c r="AG569" s="476" t="s">
        <v>126</v>
      </c>
      <c r="AH569" s="1155" t="s">
        <v>1663</v>
      </c>
      <c r="AI569" s="479">
        <v>45292</v>
      </c>
      <c r="AJ569" s="479">
        <v>45350</v>
      </c>
      <c r="AK569" s="916">
        <f t="shared" si="32"/>
        <v>58</v>
      </c>
      <c r="AL569" s="913">
        <v>0.15</v>
      </c>
      <c r="AM569" s="908" t="s">
        <v>128</v>
      </c>
      <c r="AN569" s="1161" t="s">
        <v>1650</v>
      </c>
      <c r="AO569" s="1161" t="s">
        <v>1651</v>
      </c>
      <c r="AP569" s="1161" t="s">
        <v>1664</v>
      </c>
      <c r="AQ569" s="1308" t="s">
        <v>1665</v>
      </c>
    </row>
    <row r="570" spans="1:43" ht="33" customHeight="1">
      <c r="A570" s="1524"/>
      <c r="B570" s="1525"/>
      <c r="C570" s="1525"/>
      <c r="D570" s="1525"/>
      <c r="E570" s="1526"/>
      <c r="F570" s="1525"/>
      <c r="G570" s="1525"/>
      <c r="H570" s="1527"/>
      <c r="I570" s="1526"/>
      <c r="J570" s="1527"/>
      <c r="K570" s="1526"/>
      <c r="L570" s="1527"/>
      <c r="M570" s="1527"/>
      <c r="N570" s="1527"/>
      <c r="O570" s="1525"/>
      <c r="P570" s="1525"/>
      <c r="Q570" s="1526"/>
      <c r="R570" s="1529"/>
      <c r="S570" s="1525"/>
      <c r="T570" s="1531"/>
      <c r="U570" s="1532"/>
      <c r="V570" s="1533"/>
      <c r="W570" s="1510"/>
      <c r="X570" s="1537"/>
      <c r="Y570" s="1510"/>
      <c r="Z570" s="1539"/>
      <c r="AA570" s="1540"/>
      <c r="AB570" s="1542"/>
      <c r="AC570" s="1544"/>
      <c r="AD570" s="1523"/>
      <c r="AE570" s="1523"/>
      <c r="AF570" s="178" t="s">
        <v>2662</v>
      </c>
      <c r="AG570" s="477" t="s">
        <v>126</v>
      </c>
      <c r="AH570" s="1156" t="s">
        <v>1666</v>
      </c>
      <c r="AI570" s="480">
        <v>45292</v>
      </c>
      <c r="AJ570" s="480">
        <v>45626</v>
      </c>
      <c r="AK570" s="917">
        <f t="shared" si="32"/>
        <v>334</v>
      </c>
      <c r="AL570" s="914">
        <v>0.35</v>
      </c>
      <c r="AM570" s="911" t="s">
        <v>252</v>
      </c>
      <c r="AN570" s="1299" t="s">
        <v>1650</v>
      </c>
      <c r="AO570" s="1299" t="s">
        <v>1651</v>
      </c>
      <c r="AP570" s="1299" t="s">
        <v>1664</v>
      </c>
      <c r="AQ570" s="1304" t="s">
        <v>1665</v>
      </c>
    </row>
    <row r="571" spans="1:43" ht="52.5" customHeight="1">
      <c r="A571" s="1524"/>
      <c r="B571" s="1525"/>
      <c r="C571" s="1525"/>
      <c r="D571" s="1525"/>
      <c r="E571" s="1526"/>
      <c r="F571" s="1525"/>
      <c r="G571" s="1525"/>
      <c r="H571" s="1527"/>
      <c r="I571" s="1526"/>
      <c r="J571" s="1527"/>
      <c r="K571" s="1526"/>
      <c r="L571" s="1527"/>
      <c r="M571" s="1527"/>
      <c r="N571" s="1527"/>
      <c r="O571" s="1525"/>
      <c r="P571" s="1525"/>
      <c r="Q571" s="1526"/>
      <c r="R571" s="1529"/>
      <c r="S571" s="1525"/>
      <c r="T571" s="1531"/>
      <c r="U571" s="1532"/>
      <c r="V571" s="1533"/>
      <c r="W571" s="1510"/>
      <c r="X571" s="1537"/>
      <c r="Y571" s="1510"/>
      <c r="Z571" s="1539"/>
      <c r="AA571" s="1540"/>
      <c r="AB571" s="1542"/>
      <c r="AC571" s="1544"/>
      <c r="AD571" s="1523"/>
      <c r="AE571" s="1523"/>
      <c r="AF571" s="178" t="s">
        <v>2418</v>
      </c>
      <c r="AG571" s="477" t="s">
        <v>126</v>
      </c>
      <c r="AH571" s="1156" t="s">
        <v>1667</v>
      </c>
      <c r="AI571" s="480">
        <v>45292</v>
      </c>
      <c r="AJ571" s="480">
        <v>45657</v>
      </c>
      <c r="AK571" s="917">
        <f t="shared" si="32"/>
        <v>365</v>
      </c>
      <c r="AL571" s="914">
        <v>0.25</v>
      </c>
      <c r="AM571" s="911" t="s">
        <v>128</v>
      </c>
      <c r="AN571" s="1299" t="s">
        <v>1650</v>
      </c>
      <c r="AO571" s="1299" t="s">
        <v>1651</v>
      </c>
      <c r="AP571" s="1299" t="s">
        <v>1664</v>
      </c>
      <c r="AQ571" s="1304" t="s">
        <v>1665</v>
      </c>
    </row>
    <row r="572" spans="1:43" ht="45.75" customHeight="1" thickBot="1">
      <c r="A572" s="1490"/>
      <c r="B572" s="1480"/>
      <c r="C572" s="1480"/>
      <c r="D572" s="1480"/>
      <c r="E572" s="1492"/>
      <c r="F572" s="1480"/>
      <c r="G572" s="1480"/>
      <c r="H572" s="1482"/>
      <c r="I572" s="1492"/>
      <c r="J572" s="1482"/>
      <c r="K572" s="1492"/>
      <c r="L572" s="1482"/>
      <c r="M572" s="1482"/>
      <c r="N572" s="1482"/>
      <c r="O572" s="1480"/>
      <c r="P572" s="1480"/>
      <c r="Q572" s="1492"/>
      <c r="R572" s="1494"/>
      <c r="S572" s="1480"/>
      <c r="T572" s="1496"/>
      <c r="U572" s="1472"/>
      <c r="V572" s="1474"/>
      <c r="W572" s="1535"/>
      <c r="X572" s="1538"/>
      <c r="Y572" s="1535"/>
      <c r="Z572" s="1516"/>
      <c r="AA572" s="1518"/>
      <c r="AB572" s="1543"/>
      <c r="AC572" s="1514"/>
      <c r="AD572" s="1522"/>
      <c r="AE572" s="1522"/>
      <c r="AF572" s="454" t="s">
        <v>2419</v>
      </c>
      <c r="AG572" s="478" t="s">
        <v>126</v>
      </c>
      <c r="AH572" s="1157" t="s">
        <v>1668</v>
      </c>
      <c r="AI572" s="481">
        <v>45323</v>
      </c>
      <c r="AJ572" s="481">
        <v>45657</v>
      </c>
      <c r="AK572" s="918">
        <f t="shared" si="32"/>
        <v>334</v>
      </c>
      <c r="AL572" s="915">
        <v>0.25</v>
      </c>
      <c r="AM572" s="909" t="s">
        <v>128</v>
      </c>
      <c r="AN572" s="1147" t="s">
        <v>1650</v>
      </c>
      <c r="AO572" s="1147" t="s">
        <v>1651</v>
      </c>
      <c r="AP572" s="1147" t="s">
        <v>1664</v>
      </c>
      <c r="AQ572" s="1305" t="s">
        <v>1665</v>
      </c>
    </row>
    <row r="573" spans="1:43" ht="42.75" customHeight="1" thickTop="1">
      <c r="A573" s="1508" t="s">
        <v>1555</v>
      </c>
      <c r="B573" s="1487" t="s">
        <v>1612</v>
      </c>
      <c r="C573" s="1487" t="s">
        <v>1557</v>
      </c>
      <c r="D573" s="1487" t="s">
        <v>1558</v>
      </c>
      <c r="E573" s="1505" t="s">
        <v>1559</v>
      </c>
      <c r="F573" s="1487" t="s">
        <v>1613</v>
      </c>
      <c r="G573" s="1487" t="s">
        <v>1614</v>
      </c>
      <c r="H573" s="1504" t="s">
        <v>2664</v>
      </c>
      <c r="I573" s="1505" t="s">
        <v>1616</v>
      </c>
      <c r="J573" s="1504" t="s">
        <v>1617</v>
      </c>
      <c r="K573" s="1505" t="s">
        <v>1618</v>
      </c>
      <c r="L573" s="1504">
        <v>47862</v>
      </c>
      <c r="M573" s="1504" t="s">
        <v>122</v>
      </c>
      <c r="N573" s="1504" t="s">
        <v>1657</v>
      </c>
      <c r="O573" s="1487" t="s">
        <v>1658</v>
      </c>
      <c r="P573" s="1487" t="s">
        <v>1659</v>
      </c>
      <c r="Q573" s="1505" t="s">
        <v>1660</v>
      </c>
      <c r="R573" s="1528">
        <v>15</v>
      </c>
      <c r="S573" s="1487" t="s">
        <v>122</v>
      </c>
      <c r="T573" s="1530" t="s">
        <v>1669</v>
      </c>
      <c r="U573" s="1499" t="s">
        <v>25</v>
      </c>
      <c r="V573" s="1500" t="s">
        <v>1670</v>
      </c>
      <c r="W573" s="1509">
        <v>0.02</v>
      </c>
      <c r="X573" s="1511">
        <v>2</v>
      </c>
      <c r="Y573" s="1513" t="s">
        <v>122</v>
      </c>
      <c r="Z573" s="1515" t="s">
        <v>267</v>
      </c>
      <c r="AA573" s="1517">
        <v>36400000</v>
      </c>
      <c r="AB573" s="1519"/>
      <c r="AC573" s="1513" t="s">
        <v>654</v>
      </c>
      <c r="AD573" s="1521" t="s">
        <v>1625</v>
      </c>
      <c r="AE573" s="1521" t="s">
        <v>1573</v>
      </c>
      <c r="AF573" s="559" t="s">
        <v>2420</v>
      </c>
      <c r="AG573" s="476" t="s">
        <v>126</v>
      </c>
      <c r="AH573" s="1155" t="s">
        <v>2576</v>
      </c>
      <c r="AI573" s="479">
        <v>45292</v>
      </c>
      <c r="AJ573" s="479">
        <v>45657</v>
      </c>
      <c r="AK573" s="916">
        <f t="shared" si="32"/>
        <v>365</v>
      </c>
      <c r="AL573" s="913">
        <v>0.5</v>
      </c>
      <c r="AM573" s="908" t="s">
        <v>128</v>
      </c>
      <c r="AN573" s="1161" t="s">
        <v>1650</v>
      </c>
      <c r="AO573" s="1161" t="s">
        <v>1651</v>
      </c>
      <c r="AP573" s="1161" t="s">
        <v>1664</v>
      </c>
      <c r="AQ573" s="1309" t="s">
        <v>1665</v>
      </c>
    </row>
    <row r="574" spans="1:43" ht="43.5" customHeight="1" thickBot="1">
      <c r="A574" s="1524"/>
      <c r="B574" s="1525"/>
      <c r="C574" s="1525"/>
      <c r="D574" s="1525"/>
      <c r="E574" s="1526"/>
      <c r="F574" s="1525"/>
      <c r="G574" s="1525"/>
      <c r="H574" s="1527"/>
      <c r="I574" s="1526"/>
      <c r="J574" s="1527"/>
      <c r="K574" s="1526"/>
      <c r="L574" s="1527"/>
      <c r="M574" s="1527"/>
      <c r="N574" s="1527"/>
      <c r="O574" s="1525"/>
      <c r="P574" s="1525"/>
      <c r="Q574" s="1526"/>
      <c r="R574" s="1529"/>
      <c r="S574" s="1525"/>
      <c r="T574" s="1531"/>
      <c r="U574" s="1532"/>
      <c r="V574" s="1533"/>
      <c r="W574" s="1510"/>
      <c r="X574" s="1512"/>
      <c r="Y574" s="1514"/>
      <c r="Z574" s="1516"/>
      <c r="AA574" s="1518"/>
      <c r="AB574" s="1520"/>
      <c r="AC574" s="1514"/>
      <c r="AD574" s="1522"/>
      <c r="AE574" s="1522"/>
      <c r="AF574" s="454" t="s">
        <v>2421</v>
      </c>
      <c r="AG574" s="478" t="s">
        <v>126</v>
      </c>
      <c r="AH574" s="1157" t="s">
        <v>2577</v>
      </c>
      <c r="AI574" s="481">
        <v>45292</v>
      </c>
      <c r="AJ574" s="481">
        <v>45657</v>
      </c>
      <c r="AK574" s="918">
        <f t="shared" si="32"/>
        <v>365</v>
      </c>
      <c r="AL574" s="915">
        <v>0.5</v>
      </c>
      <c r="AM574" s="909" t="s">
        <v>128</v>
      </c>
      <c r="AN574" s="1147" t="s">
        <v>1650</v>
      </c>
      <c r="AO574" s="1147" t="s">
        <v>1651</v>
      </c>
      <c r="AP574" s="1147" t="s">
        <v>1664</v>
      </c>
      <c r="AQ574" s="1301" t="s">
        <v>1665</v>
      </c>
    </row>
    <row r="575" spans="1:43" ht="55.5" thickTop="1" thickBot="1">
      <c r="A575" s="1066" t="s">
        <v>1555</v>
      </c>
      <c r="B575" s="225" t="s">
        <v>1671</v>
      </c>
      <c r="C575" s="225" t="s">
        <v>1557</v>
      </c>
      <c r="D575" s="225" t="s">
        <v>1558</v>
      </c>
      <c r="E575" s="225" t="s">
        <v>1559</v>
      </c>
      <c r="F575" s="225" t="s">
        <v>1474</v>
      </c>
      <c r="G575" s="225" t="s">
        <v>1672</v>
      </c>
      <c r="H575" s="225" t="s">
        <v>1476</v>
      </c>
      <c r="I575" s="225" t="s">
        <v>1674</v>
      </c>
      <c r="J575" s="225" t="s">
        <v>1478</v>
      </c>
      <c r="K575" s="225" t="s">
        <v>1675</v>
      </c>
      <c r="L575" s="225">
        <v>60</v>
      </c>
      <c r="M575" s="225" t="s">
        <v>122</v>
      </c>
      <c r="N575" s="225" t="s">
        <v>1676</v>
      </c>
      <c r="O575" s="225" t="s">
        <v>1677</v>
      </c>
      <c r="P575" s="225" t="s">
        <v>1678</v>
      </c>
      <c r="Q575" s="225" t="s">
        <v>1679</v>
      </c>
      <c r="R575" s="857">
        <v>0.84</v>
      </c>
      <c r="S575" s="482" t="s">
        <v>91</v>
      </c>
      <c r="T575" s="483" t="s">
        <v>1680</v>
      </c>
      <c r="U575" s="484" t="s">
        <v>25</v>
      </c>
      <c r="V575" s="781" t="s">
        <v>1681</v>
      </c>
      <c r="W575" s="485">
        <v>0.03</v>
      </c>
      <c r="X575" s="486">
        <v>0.84</v>
      </c>
      <c r="Y575" s="455" t="s">
        <v>91</v>
      </c>
      <c r="Z575" s="487"/>
      <c r="AA575" s="488"/>
      <c r="AB575" s="488"/>
      <c r="AC575" s="455" t="s">
        <v>729</v>
      </c>
      <c r="AD575" s="895" t="s">
        <v>1625</v>
      </c>
      <c r="AE575" s="895" t="s">
        <v>1573</v>
      </c>
      <c r="AF575" s="487" t="s">
        <v>2422</v>
      </c>
      <c r="AG575" s="489" t="s">
        <v>126</v>
      </c>
      <c r="AH575" s="1158" t="s">
        <v>1682</v>
      </c>
      <c r="AI575" s="490">
        <v>45323</v>
      </c>
      <c r="AJ575" s="490">
        <v>45626</v>
      </c>
      <c r="AK575" s="491">
        <f>AJ575-AI575</f>
        <v>303</v>
      </c>
      <c r="AL575" s="492">
        <v>1</v>
      </c>
      <c r="AM575" s="931" t="s">
        <v>128</v>
      </c>
      <c r="AN575" s="1158" t="s">
        <v>1683</v>
      </c>
      <c r="AO575" s="1158" t="s">
        <v>2578</v>
      </c>
      <c r="AP575" s="1158" t="s">
        <v>1684</v>
      </c>
      <c r="AQ575" s="1310" t="s">
        <v>1685</v>
      </c>
    </row>
    <row r="576" spans="1:43" ht="55.5" thickTop="1" thickBot="1">
      <c r="A576" s="1067" t="s">
        <v>1555</v>
      </c>
      <c r="B576" s="939" t="s">
        <v>1671</v>
      </c>
      <c r="C576" s="939" t="s">
        <v>1557</v>
      </c>
      <c r="D576" s="939" t="s">
        <v>1558</v>
      </c>
      <c r="E576" s="939" t="s">
        <v>1559</v>
      </c>
      <c r="F576" s="939" t="s">
        <v>1474</v>
      </c>
      <c r="G576" s="939" t="s">
        <v>1672</v>
      </c>
      <c r="H576" s="939" t="s">
        <v>1476</v>
      </c>
      <c r="I576" s="939" t="s">
        <v>1674</v>
      </c>
      <c r="J576" s="939" t="s">
        <v>1478</v>
      </c>
      <c r="K576" s="939" t="s">
        <v>1675</v>
      </c>
      <c r="L576" s="939">
        <v>60</v>
      </c>
      <c r="M576" s="939" t="s">
        <v>122</v>
      </c>
      <c r="N576" s="939" t="s">
        <v>1676</v>
      </c>
      <c r="O576" s="939" t="s">
        <v>1677</v>
      </c>
      <c r="P576" s="939" t="s">
        <v>1678</v>
      </c>
      <c r="Q576" s="939" t="s">
        <v>1679</v>
      </c>
      <c r="R576" s="858">
        <v>0.84</v>
      </c>
      <c r="S576" s="939" t="s">
        <v>91</v>
      </c>
      <c r="T576" s="493" t="s">
        <v>1686</v>
      </c>
      <c r="U576" s="953" t="s">
        <v>25</v>
      </c>
      <c r="V576" s="954" t="s">
        <v>1687</v>
      </c>
      <c r="W576" s="951">
        <v>0.02</v>
      </c>
      <c r="X576" s="932">
        <v>0.84</v>
      </c>
      <c r="Y576" s="939" t="s">
        <v>91</v>
      </c>
      <c r="Z576" s="494"/>
      <c r="AA576" s="495"/>
      <c r="AB576" s="495"/>
      <c r="AC576" s="496" t="s">
        <v>729</v>
      </c>
      <c r="AD576" s="902" t="s">
        <v>1625</v>
      </c>
      <c r="AE576" s="902" t="s">
        <v>1573</v>
      </c>
      <c r="AF576" s="494" t="s">
        <v>2423</v>
      </c>
      <c r="AG576" s="497" t="s">
        <v>126</v>
      </c>
      <c r="AH576" s="1159" t="s">
        <v>1688</v>
      </c>
      <c r="AI576" s="498">
        <v>45323</v>
      </c>
      <c r="AJ576" s="498">
        <v>45626</v>
      </c>
      <c r="AK576" s="499">
        <f>AJ576-AI576</f>
        <v>303</v>
      </c>
      <c r="AL576" s="500">
        <v>1</v>
      </c>
      <c r="AM576" s="457" t="s">
        <v>128</v>
      </c>
      <c r="AN576" s="1159" t="s">
        <v>1683</v>
      </c>
      <c r="AO576" s="1159" t="s">
        <v>2578</v>
      </c>
      <c r="AP576" s="1159" t="s">
        <v>1684</v>
      </c>
      <c r="AQ576" s="1302" t="s">
        <v>1685</v>
      </c>
    </row>
    <row r="577" spans="1:43" ht="45" customHeight="1" thickTop="1">
      <c r="A577" s="1508" t="s">
        <v>1555</v>
      </c>
      <c r="B577" s="1487" t="s">
        <v>1671</v>
      </c>
      <c r="C577" s="1487" t="s">
        <v>1557</v>
      </c>
      <c r="D577" s="1487" t="s">
        <v>1558</v>
      </c>
      <c r="E577" s="1505" t="s">
        <v>1559</v>
      </c>
      <c r="F577" s="1487" t="s">
        <v>1474</v>
      </c>
      <c r="G577" s="1487" t="s">
        <v>1672</v>
      </c>
      <c r="H577" s="1487" t="s">
        <v>1476</v>
      </c>
      <c r="I577" s="1505" t="s">
        <v>1674</v>
      </c>
      <c r="J577" s="1487" t="s">
        <v>1478</v>
      </c>
      <c r="K577" s="1505" t="s">
        <v>1675</v>
      </c>
      <c r="L577" s="1487">
        <v>60</v>
      </c>
      <c r="M577" s="1487" t="s">
        <v>122</v>
      </c>
      <c r="N577" s="1487" t="s">
        <v>1689</v>
      </c>
      <c r="O577" s="1487" t="s">
        <v>1690</v>
      </c>
      <c r="P577" s="1487" t="s">
        <v>1691</v>
      </c>
      <c r="Q577" s="1505" t="s">
        <v>1692</v>
      </c>
      <c r="R577" s="1506">
        <v>1</v>
      </c>
      <c r="S577" s="1487" t="s">
        <v>91</v>
      </c>
      <c r="T577" s="1497" t="s">
        <v>1693</v>
      </c>
      <c r="U577" s="1499" t="s">
        <v>25</v>
      </c>
      <c r="V577" s="1500" t="s">
        <v>1694</v>
      </c>
      <c r="W577" s="1501">
        <v>0.03</v>
      </c>
      <c r="X577" s="1503">
        <v>1</v>
      </c>
      <c r="Y577" s="1487" t="s">
        <v>91</v>
      </c>
      <c r="Z577" s="1504"/>
      <c r="AA577" s="1486"/>
      <c r="AB577" s="1486"/>
      <c r="AC577" s="1487" t="s">
        <v>729</v>
      </c>
      <c r="AD577" s="1469" t="s">
        <v>1625</v>
      </c>
      <c r="AE577" s="1469" t="s">
        <v>1573</v>
      </c>
      <c r="AF577" s="905" t="s">
        <v>2424</v>
      </c>
      <c r="AG577" s="476" t="s">
        <v>126</v>
      </c>
      <c r="AH577" s="1160" t="s">
        <v>1695</v>
      </c>
      <c r="AI577" s="501">
        <v>45323</v>
      </c>
      <c r="AJ577" s="501">
        <v>45626</v>
      </c>
      <c r="AK577" s="502">
        <v>333</v>
      </c>
      <c r="AL577" s="919">
        <v>0.5</v>
      </c>
      <c r="AM577" s="446" t="s">
        <v>1575</v>
      </c>
      <c r="AN577" s="1160" t="s">
        <v>1683</v>
      </c>
      <c r="AO577" s="1160" t="s">
        <v>2578</v>
      </c>
      <c r="AP577" s="1160" t="s">
        <v>1696</v>
      </c>
      <c r="AQ577" s="1298" t="s">
        <v>2579</v>
      </c>
    </row>
    <row r="578" spans="1:43" ht="45" customHeight="1" thickBot="1">
      <c r="A578" s="1490"/>
      <c r="B578" s="1480"/>
      <c r="C578" s="1480"/>
      <c r="D578" s="1480"/>
      <c r="E578" s="1492"/>
      <c r="F578" s="1480"/>
      <c r="G578" s="1480"/>
      <c r="H578" s="1480"/>
      <c r="I578" s="1492"/>
      <c r="J578" s="1480"/>
      <c r="K578" s="1492"/>
      <c r="L578" s="1480"/>
      <c r="M578" s="1480"/>
      <c r="N578" s="1480"/>
      <c r="O578" s="1480"/>
      <c r="P578" s="1480"/>
      <c r="Q578" s="1492"/>
      <c r="R578" s="1507"/>
      <c r="S578" s="1480"/>
      <c r="T578" s="1498"/>
      <c r="U578" s="1472"/>
      <c r="V578" s="1474"/>
      <c r="W578" s="1502"/>
      <c r="X578" s="1478"/>
      <c r="Y578" s="1480"/>
      <c r="Z578" s="1482"/>
      <c r="AA578" s="1484"/>
      <c r="AB578" s="1484"/>
      <c r="AC578" s="1480"/>
      <c r="AD578" s="1488"/>
      <c r="AE578" s="1488"/>
      <c r="AF578" s="899" t="s">
        <v>2425</v>
      </c>
      <c r="AG578" s="497" t="s">
        <v>126</v>
      </c>
      <c r="AH578" s="1147" t="s">
        <v>1697</v>
      </c>
      <c r="AI578" s="481">
        <v>45323</v>
      </c>
      <c r="AJ578" s="481">
        <v>45626</v>
      </c>
      <c r="AK578" s="503">
        <v>333</v>
      </c>
      <c r="AL578" s="921">
        <v>0.5</v>
      </c>
      <c r="AM578" s="909" t="s">
        <v>1575</v>
      </c>
      <c r="AN578" s="1147" t="s">
        <v>1683</v>
      </c>
      <c r="AO578" s="1147" t="s">
        <v>2578</v>
      </c>
      <c r="AP578" s="1147" t="s">
        <v>1696</v>
      </c>
      <c r="AQ578" s="1301" t="s">
        <v>2579</v>
      </c>
    </row>
    <row r="579" spans="1:43" ht="69" thickTop="1" thickBot="1">
      <c r="A579" s="1068" t="s">
        <v>1555</v>
      </c>
      <c r="B579" s="504" t="s">
        <v>1671</v>
      </c>
      <c r="C579" s="504" t="s">
        <v>1557</v>
      </c>
      <c r="D579" s="504" t="s">
        <v>1558</v>
      </c>
      <c r="E579" s="505" t="s">
        <v>1559</v>
      </c>
      <c r="F579" s="504" t="s">
        <v>1474</v>
      </c>
      <c r="G579" s="504" t="s">
        <v>1672</v>
      </c>
      <c r="H579" s="504" t="s">
        <v>1476</v>
      </c>
      <c r="I579" s="505" t="s">
        <v>1674</v>
      </c>
      <c r="J579" s="504" t="s">
        <v>1478</v>
      </c>
      <c r="K579" s="505" t="s">
        <v>1675</v>
      </c>
      <c r="L579" s="504">
        <v>60</v>
      </c>
      <c r="M579" s="504" t="s">
        <v>122</v>
      </c>
      <c r="N579" s="504" t="s">
        <v>1698</v>
      </c>
      <c r="O579" s="504" t="s">
        <v>1699</v>
      </c>
      <c r="P579" s="504" t="s">
        <v>1700</v>
      </c>
      <c r="Q579" s="505" t="s">
        <v>1701</v>
      </c>
      <c r="R579" s="510">
        <v>0.45</v>
      </c>
      <c r="S579" s="504" t="s">
        <v>91</v>
      </c>
      <c r="T579" s="506" t="s">
        <v>1702</v>
      </c>
      <c r="U579" s="507" t="s">
        <v>25</v>
      </c>
      <c r="V579" s="782" t="s">
        <v>1703</v>
      </c>
      <c r="W579" s="508">
        <v>0.02</v>
      </c>
      <c r="X579" s="509">
        <v>0.45</v>
      </c>
      <c r="Y579" s="510" t="s">
        <v>91</v>
      </c>
      <c r="Z579" s="511"/>
      <c r="AA579" s="512"/>
      <c r="AB579" s="512"/>
      <c r="AC579" s="504" t="s">
        <v>729</v>
      </c>
      <c r="AD579" s="513" t="s">
        <v>1625</v>
      </c>
      <c r="AE579" s="513" t="s">
        <v>1573</v>
      </c>
      <c r="AF579" s="511" t="s">
        <v>2426</v>
      </c>
      <c r="AG579" s="476" t="s">
        <v>126</v>
      </c>
      <c r="AH579" s="1159" t="s">
        <v>2580</v>
      </c>
      <c r="AI579" s="498">
        <v>45413</v>
      </c>
      <c r="AJ579" s="498">
        <v>45626</v>
      </c>
      <c r="AK579" s="499">
        <v>213</v>
      </c>
      <c r="AL579" s="514">
        <v>1</v>
      </c>
      <c r="AM579" s="457" t="s">
        <v>1575</v>
      </c>
      <c r="AN579" s="1159" t="s">
        <v>1683</v>
      </c>
      <c r="AO579" s="1159" t="s">
        <v>2578</v>
      </c>
      <c r="AP579" s="1159" t="s">
        <v>1704</v>
      </c>
      <c r="AQ579" s="1302" t="s">
        <v>1705</v>
      </c>
    </row>
    <row r="580" spans="1:43" ht="55.5" thickTop="1" thickBot="1">
      <c r="A580" s="1068" t="s">
        <v>1555</v>
      </c>
      <c r="B580" s="504" t="s">
        <v>1671</v>
      </c>
      <c r="C580" s="504" t="s">
        <v>1557</v>
      </c>
      <c r="D580" s="504" t="s">
        <v>1558</v>
      </c>
      <c r="E580" s="505" t="s">
        <v>1559</v>
      </c>
      <c r="F580" s="504" t="s">
        <v>1474</v>
      </c>
      <c r="G580" s="504" t="s">
        <v>1672</v>
      </c>
      <c r="H580" s="504" t="s">
        <v>1476</v>
      </c>
      <c r="I580" s="505" t="s">
        <v>1674</v>
      </c>
      <c r="J580" s="504" t="s">
        <v>1478</v>
      </c>
      <c r="K580" s="505" t="s">
        <v>1675</v>
      </c>
      <c r="L580" s="504">
        <v>60</v>
      </c>
      <c r="M580" s="504" t="s">
        <v>122</v>
      </c>
      <c r="N580" s="504" t="s">
        <v>1698</v>
      </c>
      <c r="O580" s="504" t="s">
        <v>1699</v>
      </c>
      <c r="P580" s="504" t="s">
        <v>1706</v>
      </c>
      <c r="Q580" s="505" t="s">
        <v>1707</v>
      </c>
      <c r="R580" s="510">
        <v>0.15</v>
      </c>
      <c r="S580" s="504" t="s">
        <v>91</v>
      </c>
      <c r="T580" s="506" t="s">
        <v>1708</v>
      </c>
      <c r="U580" s="507" t="s">
        <v>25</v>
      </c>
      <c r="V580" s="782" t="s">
        <v>1709</v>
      </c>
      <c r="W580" s="515">
        <v>0.03</v>
      </c>
      <c r="X580" s="799">
        <v>0.33</v>
      </c>
      <c r="Y580" s="504" t="s">
        <v>91</v>
      </c>
      <c r="Z580" s="516"/>
      <c r="AA580" s="517"/>
      <c r="AB580" s="517"/>
      <c r="AC580" s="504" t="s">
        <v>729</v>
      </c>
      <c r="AD580" s="513" t="s">
        <v>1625</v>
      </c>
      <c r="AE580" s="513" t="s">
        <v>1573</v>
      </c>
      <c r="AF580" s="511" t="s">
        <v>2427</v>
      </c>
      <c r="AG580" s="476" t="s">
        <v>126</v>
      </c>
      <c r="AH580" s="1159" t="s">
        <v>2581</v>
      </c>
      <c r="AI580" s="498">
        <v>45352</v>
      </c>
      <c r="AJ580" s="498">
        <v>45626</v>
      </c>
      <c r="AK580" s="499">
        <v>274</v>
      </c>
      <c r="AL580" s="514">
        <v>1</v>
      </c>
      <c r="AM580" s="457" t="s">
        <v>1575</v>
      </c>
      <c r="AN580" s="1159" t="s">
        <v>1683</v>
      </c>
      <c r="AO580" s="1159" t="s">
        <v>2578</v>
      </c>
      <c r="AP580" s="1159" t="s">
        <v>1704</v>
      </c>
      <c r="AQ580" s="1302" t="s">
        <v>1705</v>
      </c>
    </row>
    <row r="581" spans="1:43" ht="55.5" thickTop="1" thickBot="1">
      <c r="A581" s="1069" t="s">
        <v>1555</v>
      </c>
      <c r="B581" s="518" t="s">
        <v>1671</v>
      </c>
      <c r="C581" s="518" t="s">
        <v>1557</v>
      </c>
      <c r="D581" s="518" t="s">
        <v>1558</v>
      </c>
      <c r="E581" s="519" t="s">
        <v>1559</v>
      </c>
      <c r="F581" s="518" t="s">
        <v>1474</v>
      </c>
      <c r="G581" s="518" t="s">
        <v>1672</v>
      </c>
      <c r="H581" s="518" t="s">
        <v>1476</v>
      </c>
      <c r="I581" s="519" t="s">
        <v>1674</v>
      </c>
      <c r="J581" s="518" t="s">
        <v>1478</v>
      </c>
      <c r="K581" s="519" t="s">
        <v>1675</v>
      </c>
      <c r="L581" s="518">
        <v>60</v>
      </c>
      <c r="M581" s="518" t="s">
        <v>122</v>
      </c>
      <c r="N581" s="518" t="s">
        <v>1698</v>
      </c>
      <c r="O581" s="518" t="s">
        <v>1699</v>
      </c>
      <c r="P581" s="518" t="s">
        <v>1710</v>
      </c>
      <c r="Q581" s="519" t="s">
        <v>1711</v>
      </c>
      <c r="R581" s="859">
        <v>0.8</v>
      </c>
      <c r="S581" s="518" t="s">
        <v>91</v>
      </c>
      <c r="T581" s="520" t="s">
        <v>1712</v>
      </c>
      <c r="U581" s="521" t="s">
        <v>25</v>
      </c>
      <c r="V581" s="783" t="s">
        <v>1713</v>
      </c>
      <c r="W581" s="522">
        <v>0.02</v>
      </c>
      <c r="X581" s="523">
        <v>0.8</v>
      </c>
      <c r="Y581" s="518" t="s">
        <v>91</v>
      </c>
      <c r="Z581" s="524"/>
      <c r="AA581" s="525"/>
      <c r="AB581" s="525"/>
      <c r="AC581" s="518" t="s">
        <v>729</v>
      </c>
      <c r="AD581" s="513" t="s">
        <v>1625</v>
      </c>
      <c r="AE581" s="513" t="s">
        <v>1573</v>
      </c>
      <c r="AF581" s="526" t="s">
        <v>2428</v>
      </c>
      <c r="AG581" s="476" t="s">
        <v>126</v>
      </c>
      <c r="AH581" s="1159" t="s">
        <v>1714</v>
      </c>
      <c r="AI581" s="498">
        <v>45323</v>
      </c>
      <c r="AJ581" s="498">
        <v>45626</v>
      </c>
      <c r="AK581" s="499">
        <v>302</v>
      </c>
      <c r="AL581" s="514">
        <v>1</v>
      </c>
      <c r="AM581" s="457" t="s">
        <v>1575</v>
      </c>
      <c r="AN581" s="1159" t="s">
        <v>1683</v>
      </c>
      <c r="AO581" s="1159" t="s">
        <v>2578</v>
      </c>
      <c r="AP581" s="1159" t="s">
        <v>1704</v>
      </c>
      <c r="AQ581" s="1302" t="s">
        <v>1705</v>
      </c>
    </row>
    <row r="582" spans="1:43" ht="47.25" customHeight="1" thickTop="1">
      <c r="A582" s="1489" t="s">
        <v>1555</v>
      </c>
      <c r="B582" s="1479" t="s">
        <v>1671</v>
      </c>
      <c r="C582" s="1479" t="s">
        <v>1557</v>
      </c>
      <c r="D582" s="1479" t="s">
        <v>1558</v>
      </c>
      <c r="E582" s="1491" t="s">
        <v>1559</v>
      </c>
      <c r="F582" s="1479" t="s">
        <v>1474</v>
      </c>
      <c r="G582" s="1479" t="s">
        <v>1672</v>
      </c>
      <c r="H582" s="1479" t="s">
        <v>1476</v>
      </c>
      <c r="I582" s="1491" t="s">
        <v>1674</v>
      </c>
      <c r="J582" s="1479" t="s">
        <v>1478</v>
      </c>
      <c r="K582" s="1491" t="s">
        <v>1675</v>
      </c>
      <c r="L582" s="1479">
        <v>60</v>
      </c>
      <c r="M582" s="1479" t="s">
        <v>122</v>
      </c>
      <c r="N582" s="1479" t="s">
        <v>1715</v>
      </c>
      <c r="O582" s="1479" t="s">
        <v>1716</v>
      </c>
      <c r="P582" s="1479" t="s">
        <v>1710</v>
      </c>
      <c r="Q582" s="1491" t="s">
        <v>1717</v>
      </c>
      <c r="R582" s="1493">
        <v>80</v>
      </c>
      <c r="S582" s="1479" t="s">
        <v>122</v>
      </c>
      <c r="T582" s="1495" t="s">
        <v>1718</v>
      </c>
      <c r="U582" s="1471" t="s">
        <v>25</v>
      </c>
      <c r="V582" s="1473" t="s">
        <v>1719</v>
      </c>
      <c r="W582" s="1475">
        <v>0.03</v>
      </c>
      <c r="X582" s="1477">
        <v>0.5</v>
      </c>
      <c r="Y582" s="1479" t="s">
        <v>91</v>
      </c>
      <c r="Z582" s="1481"/>
      <c r="AA582" s="1483"/>
      <c r="AB582" s="1483"/>
      <c r="AC582" s="1479" t="s">
        <v>729</v>
      </c>
      <c r="AD582" s="1469" t="s">
        <v>1625</v>
      </c>
      <c r="AE582" s="1469" t="s">
        <v>1573</v>
      </c>
      <c r="AF582" s="898" t="s">
        <v>2429</v>
      </c>
      <c r="AG582" s="476" t="s">
        <v>126</v>
      </c>
      <c r="AH582" s="1161" t="s">
        <v>2582</v>
      </c>
      <c r="AI582" s="479">
        <v>45293</v>
      </c>
      <c r="AJ582" s="479">
        <v>45319</v>
      </c>
      <c r="AK582" s="527">
        <v>26</v>
      </c>
      <c r="AL582" s="922">
        <v>0.5</v>
      </c>
      <c r="AM582" s="908" t="s">
        <v>1575</v>
      </c>
      <c r="AN582" s="1161" t="s">
        <v>1683</v>
      </c>
      <c r="AO582" s="1161" t="s">
        <v>2578</v>
      </c>
      <c r="AP582" s="1161" t="s">
        <v>1720</v>
      </c>
      <c r="AQ582" s="1309" t="s">
        <v>1721</v>
      </c>
    </row>
    <row r="583" spans="1:43" ht="36" customHeight="1" thickBot="1">
      <c r="A583" s="1490"/>
      <c r="B583" s="1480"/>
      <c r="C583" s="1480"/>
      <c r="D583" s="1480"/>
      <c r="E583" s="1492"/>
      <c r="F583" s="1480"/>
      <c r="G583" s="1480"/>
      <c r="H583" s="1480"/>
      <c r="I583" s="1492"/>
      <c r="J583" s="1480"/>
      <c r="K583" s="1492"/>
      <c r="L583" s="1480"/>
      <c r="M583" s="1480"/>
      <c r="N583" s="1480"/>
      <c r="O583" s="1480"/>
      <c r="P583" s="1480"/>
      <c r="Q583" s="1492"/>
      <c r="R583" s="1494"/>
      <c r="S583" s="1480"/>
      <c r="T583" s="1496"/>
      <c r="U583" s="1472"/>
      <c r="V583" s="1474"/>
      <c r="W583" s="1476"/>
      <c r="X583" s="1478"/>
      <c r="Y583" s="1480"/>
      <c r="Z583" s="1482"/>
      <c r="AA583" s="1484"/>
      <c r="AB583" s="1484"/>
      <c r="AC583" s="1485"/>
      <c r="AD583" s="1470"/>
      <c r="AE583" s="1470"/>
      <c r="AF583" s="528" t="s">
        <v>2430</v>
      </c>
      <c r="AG583" s="529" t="s">
        <v>126</v>
      </c>
      <c r="AH583" s="1147" t="s">
        <v>1722</v>
      </c>
      <c r="AI583" s="481">
        <v>45292</v>
      </c>
      <c r="AJ583" s="481">
        <v>45595</v>
      </c>
      <c r="AK583" s="503">
        <v>307</v>
      </c>
      <c r="AL583" s="921">
        <v>0.5</v>
      </c>
      <c r="AM583" s="909" t="s">
        <v>1575</v>
      </c>
      <c r="AN583" s="1147" t="s">
        <v>1683</v>
      </c>
      <c r="AO583" s="1147" t="s">
        <v>2578</v>
      </c>
      <c r="AP583" s="1147" t="s">
        <v>1723</v>
      </c>
      <c r="AQ583" s="1301" t="s">
        <v>1721</v>
      </c>
    </row>
    <row r="584" spans="1:43" ht="93.75" customHeight="1" thickTop="1" thickBot="1">
      <c r="A584" s="1070" t="s">
        <v>1555</v>
      </c>
      <c r="B584" s="225" t="s">
        <v>1671</v>
      </c>
      <c r="C584" s="225" t="s">
        <v>1557</v>
      </c>
      <c r="D584" s="225" t="s">
        <v>1558</v>
      </c>
      <c r="E584" s="226" t="s">
        <v>1559</v>
      </c>
      <c r="F584" s="225" t="s">
        <v>1474</v>
      </c>
      <c r="G584" s="225" t="s">
        <v>1672</v>
      </c>
      <c r="H584" s="225" t="s">
        <v>1476</v>
      </c>
      <c r="I584" s="225" t="s">
        <v>1674</v>
      </c>
      <c r="J584" s="225" t="s">
        <v>1478</v>
      </c>
      <c r="K584" s="225" t="s">
        <v>1675</v>
      </c>
      <c r="L584" s="169">
        <v>60</v>
      </c>
      <c r="M584" s="169" t="s">
        <v>91</v>
      </c>
      <c r="N584" s="169" t="s">
        <v>1715</v>
      </c>
      <c r="O584" s="85" t="s">
        <v>1716</v>
      </c>
      <c r="P584" s="225" t="s">
        <v>1724</v>
      </c>
      <c r="Q584" s="225" t="s">
        <v>2583</v>
      </c>
      <c r="R584" s="337">
        <v>0.5</v>
      </c>
      <c r="S584" s="169" t="s">
        <v>91</v>
      </c>
      <c r="T584" s="141" t="s">
        <v>1725</v>
      </c>
      <c r="U584" s="141" t="s">
        <v>25</v>
      </c>
      <c r="V584" s="784" t="s">
        <v>1726</v>
      </c>
      <c r="W584" s="337">
        <v>0.02</v>
      </c>
      <c r="X584" s="315">
        <v>0.5</v>
      </c>
      <c r="Y584" s="85" t="s">
        <v>91</v>
      </c>
      <c r="Z584" s="413"/>
      <c r="AA584" s="530"/>
      <c r="AB584" s="530"/>
      <c r="AC584" s="531" t="s">
        <v>729</v>
      </c>
      <c r="AD584" s="902" t="s">
        <v>1625</v>
      </c>
      <c r="AE584" s="902" t="s">
        <v>1573</v>
      </c>
      <c r="AF584" s="937" t="s">
        <v>2431</v>
      </c>
      <c r="AG584" s="489" t="s">
        <v>126</v>
      </c>
      <c r="AH584" s="1162" t="s">
        <v>2681</v>
      </c>
      <c r="AI584" s="498">
        <v>45292</v>
      </c>
      <c r="AJ584" s="532">
        <v>45595</v>
      </c>
      <c r="AK584" s="533">
        <v>307</v>
      </c>
      <c r="AL584" s="514">
        <v>1</v>
      </c>
      <c r="AM584" s="533" t="s">
        <v>1575</v>
      </c>
      <c r="AN584" s="1159" t="s">
        <v>1683</v>
      </c>
      <c r="AO584" s="1159" t="s">
        <v>2578</v>
      </c>
      <c r="AP584" s="1159" t="s">
        <v>1720</v>
      </c>
      <c r="AQ584" s="1302" t="s">
        <v>1727</v>
      </c>
    </row>
    <row r="585" spans="1:43" ht="89.25" customHeight="1" thickTop="1" thickBot="1">
      <c r="A585" s="1071" t="s">
        <v>1902</v>
      </c>
      <c r="B585" s="1000" t="s">
        <v>1903</v>
      </c>
      <c r="C585" s="1000" t="s">
        <v>1904</v>
      </c>
      <c r="D585" s="1000" t="s">
        <v>1905</v>
      </c>
      <c r="E585" s="1006" t="s">
        <v>1906</v>
      </c>
      <c r="F585" s="1000" t="s">
        <v>1058</v>
      </c>
      <c r="G585" s="1000" t="s">
        <v>1907</v>
      </c>
      <c r="H585" s="1000" t="s">
        <v>1908</v>
      </c>
      <c r="I585" s="1000" t="s">
        <v>1909</v>
      </c>
      <c r="J585" s="1000" t="s">
        <v>1062</v>
      </c>
      <c r="K585" s="1000" t="s">
        <v>1910</v>
      </c>
      <c r="L585" s="1000">
        <v>100</v>
      </c>
      <c r="M585" s="1000" t="s">
        <v>91</v>
      </c>
      <c r="N585" s="581" t="s">
        <v>1064</v>
      </c>
      <c r="O585" s="1000" t="s">
        <v>1911</v>
      </c>
      <c r="P585" s="1000" t="s">
        <v>1912</v>
      </c>
      <c r="Q585" s="890" t="s">
        <v>1913</v>
      </c>
      <c r="R585" s="582">
        <v>12</v>
      </c>
      <c r="S585" s="1000" t="s">
        <v>473</v>
      </c>
      <c r="T585" s="583" t="s">
        <v>1914</v>
      </c>
      <c r="U585" s="1009" t="s">
        <v>25</v>
      </c>
      <c r="V585" s="999" t="s">
        <v>1915</v>
      </c>
      <c r="W585" s="584">
        <v>0.05</v>
      </c>
      <c r="X585" s="912">
        <v>1</v>
      </c>
      <c r="Y585" s="1000" t="s">
        <v>91</v>
      </c>
      <c r="Z585" s="585" t="s">
        <v>267</v>
      </c>
      <c r="AA585" s="891"/>
      <c r="AB585" s="586"/>
      <c r="AC585" s="581" t="s">
        <v>654</v>
      </c>
      <c r="AD585" s="587" t="s">
        <v>2584</v>
      </c>
      <c r="AE585" s="1005" t="s">
        <v>1916</v>
      </c>
      <c r="AF585" s="400" t="s">
        <v>2432</v>
      </c>
      <c r="AG585" s="588" t="s">
        <v>126</v>
      </c>
      <c r="AH585" s="140" t="s">
        <v>1917</v>
      </c>
      <c r="AI585" s="589">
        <v>45292</v>
      </c>
      <c r="AJ585" s="589">
        <v>45657</v>
      </c>
      <c r="AK585" s="590">
        <f t="shared" ref="AK585:AK593" si="33">AJ585-AI585</f>
        <v>365</v>
      </c>
      <c r="AL585" s="591">
        <v>1</v>
      </c>
      <c r="AM585" s="94" t="s">
        <v>252</v>
      </c>
      <c r="AN585" s="1311" t="s">
        <v>2584</v>
      </c>
      <c r="AO585" s="1312" t="s">
        <v>1916</v>
      </c>
      <c r="AP585" s="1313" t="s">
        <v>1918</v>
      </c>
      <c r="AQ585" s="1314" t="s">
        <v>1919</v>
      </c>
    </row>
    <row r="586" spans="1:43" ht="87.75" customHeight="1" thickTop="1" thickBot="1">
      <c r="A586" s="1051" t="s">
        <v>1902</v>
      </c>
      <c r="B586" s="222" t="s">
        <v>1903</v>
      </c>
      <c r="C586" s="222" t="s">
        <v>1904</v>
      </c>
      <c r="D586" s="222" t="s">
        <v>1905</v>
      </c>
      <c r="E586" s="224" t="s">
        <v>1906</v>
      </c>
      <c r="F586" s="222" t="s">
        <v>1058</v>
      </c>
      <c r="G586" s="222" t="s">
        <v>1907</v>
      </c>
      <c r="H586" s="222" t="s">
        <v>1908</v>
      </c>
      <c r="I586" s="222" t="s">
        <v>1909</v>
      </c>
      <c r="J586" s="222" t="s">
        <v>1062</v>
      </c>
      <c r="K586" s="222" t="s">
        <v>1910</v>
      </c>
      <c r="L586" s="222">
        <v>100</v>
      </c>
      <c r="M586" s="222" t="s">
        <v>91</v>
      </c>
      <c r="N586" s="400" t="s">
        <v>1064</v>
      </c>
      <c r="O586" s="222" t="s">
        <v>1911</v>
      </c>
      <c r="P586" s="222" t="s">
        <v>1920</v>
      </c>
      <c r="Q586" s="593" t="s">
        <v>1921</v>
      </c>
      <c r="R586" s="594">
        <v>156</v>
      </c>
      <c r="S586" s="222" t="s">
        <v>122</v>
      </c>
      <c r="T586" s="595" t="s">
        <v>1922</v>
      </c>
      <c r="U586" s="588" t="s">
        <v>25</v>
      </c>
      <c r="V586" s="771" t="s">
        <v>1923</v>
      </c>
      <c r="W586" s="596">
        <v>0.05</v>
      </c>
      <c r="X586" s="594">
        <v>156</v>
      </c>
      <c r="Y586" s="222" t="s">
        <v>122</v>
      </c>
      <c r="Z586" s="597" t="s">
        <v>267</v>
      </c>
      <c r="AA586" s="320"/>
      <c r="AB586" s="598"/>
      <c r="AC586" s="400" t="s">
        <v>654</v>
      </c>
      <c r="AD586" s="599" t="s">
        <v>2584</v>
      </c>
      <c r="AE586" s="592" t="s">
        <v>1916</v>
      </c>
      <c r="AF586" s="400" t="s">
        <v>2433</v>
      </c>
      <c r="AG586" s="588" t="s">
        <v>126</v>
      </c>
      <c r="AH586" s="1122" t="s">
        <v>1924</v>
      </c>
      <c r="AI586" s="589">
        <v>45292</v>
      </c>
      <c r="AJ586" s="589">
        <v>45657</v>
      </c>
      <c r="AK586" s="590">
        <f t="shared" si="33"/>
        <v>365</v>
      </c>
      <c r="AL586" s="591">
        <v>1</v>
      </c>
      <c r="AM586" s="94" t="s">
        <v>128</v>
      </c>
      <c r="AN586" s="1315" t="s">
        <v>2585</v>
      </c>
      <c r="AO586" s="1313" t="s">
        <v>1925</v>
      </c>
      <c r="AP586" s="1315" t="s">
        <v>2585</v>
      </c>
      <c r="AQ586" s="1316" t="s">
        <v>1925</v>
      </c>
    </row>
    <row r="587" spans="1:43" ht="95.25" customHeight="1" thickTop="1" thickBot="1">
      <c r="A587" s="1051" t="s">
        <v>1902</v>
      </c>
      <c r="B587" s="222" t="s">
        <v>1903</v>
      </c>
      <c r="C587" s="222" t="s">
        <v>1904</v>
      </c>
      <c r="D587" s="222" t="s">
        <v>1905</v>
      </c>
      <c r="E587" s="224" t="s">
        <v>1906</v>
      </c>
      <c r="F587" s="222" t="s">
        <v>1058</v>
      </c>
      <c r="G587" s="222" t="s">
        <v>1907</v>
      </c>
      <c r="H587" s="222" t="s">
        <v>1908</v>
      </c>
      <c r="I587" s="222" t="s">
        <v>1909</v>
      </c>
      <c r="J587" s="222" t="s">
        <v>1062</v>
      </c>
      <c r="K587" s="222" t="s">
        <v>1910</v>
      </c>
      <c r="L587" s="222">
        <v>100</v>
      </c>
      <c r="M587" s="222" t="s">
        <v>91</v>
      </c>
      <c r="N587" s="400" t="s">
        <v>1064</v>
      </c>
      <c r="O587" s="222" t="s">
        <v>1911</v>
      </c>
      <c r="P587" s="222" t="s">
        <v>1926</v>
      </c>
      <c r="Q587" s="593" t="s">
        <v>1927</v>
      </c>
      <c r="R587" s="860">
        <v>1</v>
      </c>
      <c r="S587" s="222" t="s">
        <v>91</v>
      </c>
      <c r="T587" s="595" t="s">
        <v>1928</v>
      </c>
      <c r="U587" s="588" t="s">
        <v>25</v>
      </c>
      <c r="V587" s="771" t="s">
        <v>2586</v>
      </c>
      <c r="W587" s="596">
        <v>0.05</v>
      </c>
      <c r="X587" s="912">
        <v>1</v>
      </c>
      <c r="Y587" s="222" t="s">
        <v>91</v>
      </c>
      <c r="Z587" s="597" t="s">
        <v>267</v>
      </c>
      <c r="AA587" s="320"/>
      <c r="AB587" s="598"/>
      <c r="AC587" s="400" t="s">
        <v>654</v>
      </c>
      <c r="AD587" s="599" t="s">
        <v>2584</v>
      </c>
      <c r="AE587" s="592" t="s">
        <v>1916</v>
      </c>
      <c r="AF587" s="400" t="s">
        <v>2434</v>
      </c>
      <c r="AG587" s="588" t="s">
        <v>126</v>
      </c>
      <c r="AH587" s="1122" t="s">
        <v>1929</v>
      </c>
      <c r="AI587" s="589">
        <v>45292</v>
      </c>
      <c r="AJ587" s="589">
        <v>45657</v>
      </c>
      <c r="AK587" s="590">
        <f t="shared" si="33"/>
        <v>365</v>
      </c>
      <c r="AL587" s="591">
        <v>1</v>
      </c>
      <c r="AM587" s="94" t="s">
        <v>252</v>
      </c>
      <c r="AN587" s="1315" t="s">
        <v>1930</v>
      </c>
      <c r="AO587" s="1313" t="s">
        <v>1931</v>
      </c>
      <c r="AP587" s="1315" t="s">
        <v>1930</v>
      </c>
      <c r="AQ587" s="1316" t="s">
        <v>1931</v>
      </c>
    </row>
    <row r="588" spans="1:43" ht="90" customHeight="1" thickTop="1" thickBot="1">
      <c r="A588" s="1051" t="s">
        <v>1902</v>
      </c>
      <c r="B588" s="222" t="s">
        <v>1903</v>
      </c>
      <c r="C588" s="222" t="s">
        <v>1904</v>
      </c>
      <c r="D588" s="222" t="s">
        <v>1905</v>
      </c>
      <c r="E588" s="224" t="s">
        <v>1906</v>
      </c>
      <c r="F588" s="222" t="s">
        <v>1058</v>
      </c>
      <c r="G588" s="222" t="s">
        <v>1907</v>
      </c>
      <c r="H588" s="222" t="s">
        <v>1908</v>
      </c>
      <c r="I588" s="222" t="s">
        <v>1909</v>
      </c>
      <c r="J588" s="222" t="s">
        <v>1062</v>
      </c>
      <c r="K588" s="222" t="s">
        <v>1910</v>
      </c>
      <c r="L588" s="222">
        <v>100</v>
      </c>
      <c r="M588" s="222" t="s">
        <v>91</v>
      </c>
      <c r="N588" s="400" t="s">
        <v>1064</v>
      </c>
      <c r="O588" s="222" t="s">
        <v>1911</v>
      </c>
      <c r="P588" s="222" t="s">
        <v>1912</v>
      </c>
      <c r="Q588" s="593" t="s">
        <v>1913</v>
      </c>
      <c r="R588" s="860">
        <v>1</v>
      </c>
      <c r="S588" s="222" t="s">
        <v>91</v>
      </c>
      <c r="T588" s="595" t="s">
        <v>1932</v>
      </c>
      <c r="U588" s="588" t="s">
        <v>25</v>
      </c>
      <c r="V588" s="771" t="s">
        <v>1933</v>
      </c>
      <c r="W588" s="596">
        <v>0.05</v>
      </c>
      <c r="X588" s="912">
        <v>1</v>
      </c>
      <c r="Y588" s="222" t="s">
        <v>91</v>
      </c>
      <c r="Z588" s="597" t="s">
        <v>267</v>
      </c>
      <c r="AA588" s="320"/>
      <c r="AB588" s="598"/>
      <c r="AC588" s="400" t="s">
        <v>654</v>
      </c>
      <c r="AD588" s="599" t="s">
        <v>2584</v>
      </c>
      <c r="AE588" s="592" t="s">
        <v>1916</v>
      </c>
      <c r="AF588" s="400" t="s">
        <v>2435</v>
      </c>
      <c r="AG588" s="588" t="s">
        <v>126</v>
      </c>
      <c r="AH588" s="1122" t="s">
        <v>1934</v>
      </c>
      <c r="AI588" s="589">
        <v>45292</v>
      </c>
      <c r="AJ588" s="589">
        <v>45657</v>
      </c>
      <c r="AK588" s="590">
        <f t="shared" si="33"/>
        <v>365</v>
      </c>
      <c r="AL588" s="591">
        <v>1</v>
      </c>
      <c r="AM588" s="94" t="s">
        <v>252</v>
      </c>
      <c r="AN588" s="1315" t="s">
        <v>1930</v>
      </c>
      <c r="AO588" s="1313" t="s">
        <v>1931</v>
      </c>
      <c r="AP588" s="1315" t="s">
        <v>1930</v>
      </c>
      <c r="AQ588" s="1316" t="s">
        <v>1931</v>
      </c>
    </row>
    <row r="589" spans="1:43" ht="92.25" customHeight="1" thickTop="1" thickBot="1">
      <c r="A589" s="1051" t="s">
        <v>1902</v>
      </c>
      <c r="B589" s="593" t="s">
        <v>1903</v>
      </c>
      <c r="C589" s="222" t="s">
        <v>1904</v>
      </c>
      <c r="D589" s="222" t="s">
        <v>1905</v>
      </c>
      <c r="E589" s="224" t="s">
        <v>1906</v>
      </c>
      <c r="F589" s="222" t="s">
        <v>1058</v>
      </c>
      <c r="G589" s="222" t="s">
        <v>1907</v>
      </c>
      <c r="H589" s="222" t="s">
        <v>1908</v>
      </c>
      <c r="I589" s="222" t="s">
        <v>1909</v>
      </c>
      <c r="J589" s="222" t="s">
        <v>1062</v>
      </c>
      <c r="K589" s="222" t="s">
        <v>1935</v>
      </c>
      <c r="L589" s="222">
        <v>100</v>
      </c>
      <c r="M589" s="222" t="s">
        <v>91</v>
      </c>
      <c r="N589" s="300" t="s">
        <v>1064</v>
      </c>
      <c r="O589" s="593" t="s">
        <v>1911</v>
      </c>
      <c r="P589" s="593" t="s">
        <v>1912</v>
      </c>
      <c r="Q589" s="593" t="s">
        <v>1913</v>
      </c>
      <c r="R589" s="860">
        <v>1</v>
      </c>
      <c r="S589" s="593" t="s">
        <v>91</v>
      </c>
      <c r="T589" s="600" t="s">
        <v>1936</v>
      </c>
      <c r="U589" s="601" t="s">
        <v>25</v>
      </c>
      <c r="V589" s="780" t="s">
        <v>2587</v>
      </c>
      <c r="W589" s="602">
        <v>0.05</v>
      </c>
      <c r="X589" s="912">
        <v>1</v>
      </c>
      <c r="Y589" s="593" t="s">
        <v>91</v>
      </c>
      <c r="Z589" s="306" t="s">
        <v>267</v>
      </c>
      <c r="AA589" s="320"/>
      <c r="AB589" s="334"/>
      <c r="AC589" s="400" t="s">
        <v>654</v>
      </c>
      <c r="AD589" s="599" t="s">
        <v>2584</v>
      </c>
      <c r="AE589" s="592" t="s">
        <v>1916</v>
      </c>
      <c r="AF589" s="300" t="s">
        <v>2436</v>
      </c>
      <c r="AG589" s="588" t="s">
        <v>126</v>
      </c>
      <c r="AH589" s="302" t="s">
        <v>1937</v>
      </c>
      <c r="AI589" s="589">
        <v>45292</v>
      </c>
      <c r="AJ589" s="589">
        <v>45657</v>
      </c>
      <c r="AK589" s="590">
        <f t="shared" si="33"/>
        <v>365</v>
      </c>
      <c r="AL589" s="233">
        <v>1</v>
      </c>
      <c r="AM589" s="311" t="s">
        <v>252</v>
      </c>
      <c r="AN589" s="1315" t="s">
        <v>1930</v>
      </c>
      <c r="AO589" s="1313" t="s">
        <v>1931</v>
      </c>
      <c r="AP589" s="1315" t="s">
        <v>1930</v>
      </c>
      <c r="AQ589" s="1316" t="s">
        <v>1931</v>
      </c>
    </row>
    <row r="590" spans="1:43" ht="82.5" customHeight="1" thickTop="1" thickBot="1">
      <c r="A590" s="1051" t="s">
        <v>1902</v>
      </c>
      <c r="B590" s="593" t="s">
        <v>1903</v>
      </c>
      <c r="C590" s="222" t="s">
        <v>1904</v>
      </c>
      <c r="D590" s="222" t="s">
        <v>1905</v>
      </c>
      <c r="E590" s="224" t="s">
        <v>1906</v>
      </c>
      <c r="F590" s="222" t="s">
        <v>1058</v>
      </c>
      <c r="G590" s="222" t="s">
        <v>1907</v>
      </c>
      <c r="H590" s="222" t="s">
        <v>1908</v>
      </c>
      <c r="I590" s="222" t="s">
        <v>1909</v>
      </c>
      <c r="J590" s="222" t="s">
        <v>1062</v>
      </c>
      <c r="K590" s="222" t="s">
        <v>1910</v>
      </c>
      <c r="L590" s="222">
        <v>100</v>
      </c>
      <c r="M590" s="222" t="s">
        <v>91</v>
      </c>
      <c r="N590" s="300" t="s">
        <v>1064</v>
      </c>
      <c r="O590" s="593" t="s">
        <v>1911</v>
      </c>
      <c r="P590" s="593" t="s">
        <v>1938</v>
      </c>
      <c r="Q590" s="593" t="s">
        <v>1939</v>
      </c>
      <c r="R590" s="860">
        <v>1</v>
      </c>
      <c r="S590" s="593" t="s">
        <v>91</v>
      </c>
      <c r="T590" s="600" t="s">
        <v>1940</v>
      </c>
      <c r="U590" s="601" t="s">
        <v>25</v>
      </c>
      <c r="V590" s="785" t="s">
        <v>2588</v>
      </c>
      <c r="W590" s="604">
        <v>0.05</v>
      </c>
      <c r="X590" s="912">
        <v>1</v>
      </c>
      <c r="Y590" s="593" t="s">
        <v>91</v>
      </c>
      <c r="Z590" s="306" t="s">
        <v>267</v>
      </c>
      <c r="AA590" s="330"/>
      <c r="AB590" s="334"/>
      <c r="AC590" s="400" t="s">
        <v>654</v>
      </c>
      <c r="AD590" s="599" t="s">
        <v>2584</v>
      </c>
      <c r="AE590" s="592" t="s">
        <v>1916</v>
      </c>
      <c r="AF590" s="300" t="s">
        <v>2437</v>
      </c>
      <c r="AG590" s="588" t="s">
        <v>126</v>
      </c>
      <c r="AH590" s="302" t="s">
        <v>1941</v>
      </c>
      <c r="AI590" s="589">
        <v>45292</v>
      </c>
      <c r="AJ590" s="589">
        <v>45657</v>
      </c>
      <c r="AK590" s="590">
        <f t="shared" si="33"/>
        <v>365</v>
      </c>
      <c r="AL590" s="233">
        <v>1</v>
      </c>
      <c r="AM590" s="311" t="s">
        <v>252</v>
      </c>
      <c r="AN590" s="1315" t="s">
        <v>1930</v>
      </c>
      <c r="AO590" s="1313" t="s">
        <v>1931</v>
      </c>
      <c r="AP590" s="1315" t="s">
        <v>1930</v>
      </c>
      <c r="AQ590" s="1316" t="s">
        <v>1931</v>
      </c>
    </row>
    <row r="591" spans="1:43" ht="85.5" customHeight="1" thickTop="1" thickBot="1">
      <c r="A591" s="1051" t="s">
        <v>1902</v>
      </c>
      <c r="B591" s="593" t="s">
        <v>1903</v>
      </c>
      <c r="C591" s="222" t="s">
        <v>1904</v>
      </c>
      <c r="D591" s="222" t="s">
        <v>1905</v>
      </c>
      <c r="E591" s="224" t="s">
        <v>1906</v>
      </c>
      <c r="F591" s="222" t="s">
        <v>1058</v>
      </c>
      <c r="G591" s="222" t="s">
        <v>1907</v>
      </c>
      <c r="H591" s="222"/>
      <c r="I591" s="222" t="s">
        <v>1909</v>
      </c>
      <c r="J591" s="222" t="s">
        <v>1062</v>
      </c>
      <c r="K591" s="222" t="s">
        <v>1910</v>
      </c>
      <c r="L591" s="222">
        <v>100</v>
      </c>
      <c r="M591" s="222" t="s">
        <v>91</v>
      </c>
      <c r="N591" s="300" t="s">
        <v>1064</v>
      </c>
      <c r="O591" s="593" t="s">
        <v>1911</v>
      </c>
      <c r="P591" s="593"/>
      <c r="Q591" s="593"/>
      <c r="R591" s="594"/>
      <c r="S591" s="593" t="s">
        <v>91</v>
      </c>
      <c r="T591" s="600" t="s">
        <v>1942</v>
      </c>
      <c r="U591" s="601" t="s">
        <v>25</v>
      </c>
      <c r="V591" s="785" t="s">
        <v>1943</v>
      </c>
      <c r="W591" s="315">
        <v>0.05</v>
      </c>
      <c r="X591" s="912">
        <v>1</v>
      </c>
      <c r="Y591" s="593" t="s">
        <v>91</v>
      </c>
      <c r="Z591" s="306" t="s">
        <v>267</v>
      </c>
      <c r="AA591" s="330"/>
      <c r="AB591" s="334"/>
      <c r="AC591" s="300" t="s">
        <v>654</v>
      </c>
      <c r="AD591" s="592" t="s">
        <v>2584</v>
      </c>
      <c r="AE591" s="592" t="s">
        <v>1916</v>
      </c>
      <c r="AF591" s="300" t="s">
        <v>2438</v>
      </c>
      <c r="AG591" s="588" t="s">
        <v>126</v>
      </c>
      <c r="AH591" s="1163" t="s">
        <v>1944</v>
      </c>
      <c r="AI591" s="589">
        <v>45292</v>
      </c>
      <c r="AJ591" s="589">
        <v>45657</v>
      </c>
      <c r="AK591" s="590">
        <f t="shared" si="33"/>
        <v>365</v>
      </c>
      <c r="AL591" s="233">
        <v>1</v>
      </c>
      <c r="AM591" s="311" t="s">
        <v>252</v>
      </c>
      <c r="AN591" s="1313" t="s">
        <v>2589</v>
      </c>
      <c r="AO591" s="1313" t="s">
        <v>1945</v>
      </c>
      <c r="AP591" s="1313" t="s">
        <v>2590</v>
      </c>
      <c r="AQ591" s="1316" t="s">
        <v>1945</v>
      </c>
    </row>
    <row r="592" spans="1:43" ht="95.25" customHeight="1" thickTop="1" thickBot="1">
      <c r="A592" s="1051" t="s">
        <v>1902</v>
      </c>
      <c r="B592" s="593" t="s">
        <v>1903</v>
      </c>
      <c r="C592" s="222" t="s">
        <v>1904</v>
      </c>
      <c r="D592" s="222" t="s">
        <v>1905</v>
      </c>
      <c r="E592" s="224" t="s">
        <v>1906</v>
      </c>
      <c r="F592" s="222" t="s">
        <v>1058</v>
      </c>
      <c r="G592" s="222" t="s">
        <v>1907</v>
      </c>
      <c r="H592" s="222" t="s">
        <v>1908</v>
      </c>
      <c r="I592" s="222" t="s">
        <v>1909</v>
      </c>
      <c r="J592" s="222" t="s">
        <v>1062</v>
      </c>
      <c r="K592" s="222" t="s">
        <v>1910</v>
      </c>
      <c r="L592" s="222">
        <v>100</v>
      </c>
      <c r="M592" s="222" t="s">
        <v>91</v>
      </c>
      <c r="N592" s="300" t="s">
        <v>1064</v>
      </c>
      <c r="O592" s="593" t="s">
        <v>1911</v>
      </c>
      <c r="P592" s="593" t="s">
        <v>1938</v>
      </c>
      <c r="Q592" s="593" t="s">
        <v>1939</v>
      </c>
      <c r="R592" s="594">
        <v>100</v>
      </c>
      <c r="S592" s="593" t="s">
        <v>91</v>
      </c>
      <c r="T592" s="600" t="s">
        <v>1946</v>
      </c>
      <c r="U592" s="601" t="s">
        <v>25</v>
      </c>
      <c r="V592" s="785" t="s">
        <v>1947</v>
      </c>
      <c r="W592" s="315">
        <v>0.05</v>
      </c>
      <c r="X592" s="912">
        <v>1</v>
      </c>
      <c r="Y592" s="593" t="s">
        <v>91</v>
      </c>
      <c r="Z592" s="306" t="s">
        <v>267</v>
      </c>
      <c r="AA592" s="330"/>
      <c r="AB592" s="334"/>
      <c r="AC592" s="400" t="s">
        <v>654</v>
      </c>
      <c r="AD592" s="599" t="s">
        <v>2584</v>
      </c>
      <c r="AE592" s="592" t="s">
        <v>1916</v>
      </c>
      <c r="AF592" s="300" t="s">
        <v>2439</v>
      </c>
      <c r="AG592" s="588" t="s">
        <v>126</v>
      </c>
      <c r="AH592" s="302" t="s">
        <v>1948</v>
      </c>
      <c r="AI592" s="589">
        <v>45292</v>
      </c>
      <c r="AJ592" s="589">
        <v>45657</v>
      </c>
      <c r="AK592" s="590">
        <f t="shared" si="33"/>
        <v>365</v>
      </c>
      <c r="AL592" s="233">
        <v>1</v>
      </c>
      <c r="AM592" s="311" t="s">
        <v>252</v>
      </c>
      <c r="AN592" s="1315" t="s">
        <v>1919</v>
      </c>
      <c r="AO592" s="1313" t="s">
        <v>1918</v>
      </c>
      <c r="AP592" s="1315" t="s">
        <v>1919</v>
      </c>
      <c r="AQ592" s="1316" t="s">
        <v>1918</v>
      </c>
    </row>
    <row r="593" spans="1:43" ht="84" customHeight="1" thickTop="1" thickBot="1">
      <c r="A593" s="1051" t="s">
        <v>1902</v>
      </c>
      <c r="B593" s="593" t="s">
        <v>1903</v>
      </c>
      <c r="C593" s="222" t="s">
        <v>1904</v>
      </c>
      <c r="D593" s="222" t="s">
        <v>1905</v>
      </c>
      <c r="E593" s="224" t="s">
        <v>1906</v>
      </c>
      <c r="F593" s="222" t="s">
        <v>1058</v>
      </c>
      <c r="G593" s="222" t="s">
        <v>1907</v>
      </c>
      <c r="H593" s="222" t="s">
        <v>1908</v>
      </c>
      <c r="I593" s="222" t="s">
        <v>1909</v>
      </c>
      <c r="J593" s="222" t="s">
        <v>1062</v>
      </c>
      <c r="K593" s="222" t="s">
        <v>1935</v>
      </c>
      <c r="L593" s="222">
        <v>100</v>
      </c>
      <c r="M593" s="222" t="s">
        <v>91</v>
      </c>
      <c r="N593" s="300" t="s">
        <v>1064</v>
      </c>
      <c r="O593" s="593" t="s">
        <v>1911</v>
      </c>
      <c r="P593" s="593" t="s">
        <v>1912</v>
      </c>
      <c r="Q593" s="593" t="s">
        <v>1913</v>
      </c>
      <c r="R593" s="860">
        <v>1</v>
      </c>
      <c r="S593" s="593" t="s">
        <v>91</v>
      </c>
      <c r="T593" s="605" t="s">
        <v>1949</v>
      </c>
      <c r="U593" s="601" t="s">
        <v>25</v>
      </c>
      <c r="V593" s="785" t="s">
        <v>2591</v>
      </c>
      <c r="W593" s="315">
        <v>0.05</v>
      </c>
      <c r="X593" s="912">
        <v>1</v>
      </c>
      <c r="Y593" s="593" t="s">
        <v>91</v>
      </c>
      <c r="Z593" s="306" t="s">
        <v>267</v>
      </c>
      <c r="AA593" s="330"/>
      <c r="AB593" s="334"/>
      <c r="AC593" s="400" t="s">
        <v>654</v>
      </c>
      <c r="AD593" s="599" t="s">
        <v>2584</v>
      </c>
      <c r="AE593" s="592" t="s">
        <v>1916</v>
      </c>
      <c r="AF593" s="300" t="s">
        <v>2440</v>
      </c>
      <c r="AG593" s="588" t="s">
        <v>126</v>
      </c>
      <c r="AH593" s="147" t="s">
        <v>1950</v>
      </c>
      <c r="AI593" s="589">
        <v>45292</v>
      </c>
      <c r="AJ593" s="589">
        <v>45657</v>
      </c>
      <c r="AK593" s="590">
        <f t="shared" si="33"/>
        <v>365</v>
      </c>
      <c r="AL593" s="233">
        <v>1</v>
      </c>
      <c r="AM593" s="311" t="s">
        <v>252</v>
      </c>
      <c r="AN593" s="1315" t="s">
        <v>2592</v>
      </c>
      <c r="AO593" s="1313" t="s">
        <v>1951</v>
      </c>
      <c r="AP593" s="1315" t="s">
        <v>2592</v>
      </c>
      <c r="AQ593" s="1316" t="s">
        <v>1951</v>
      </c>
    </row>
    <row r="594" spans="1:43" ht="89.25" customHeight="1" thickTop="1" thickBot="1">
      <c r="A594" s="1051" t="s">
        <v>1902</v>
      </c>
      <c r="B594" s="593" t="s">
        <v>1903</v>
      </c>
      <c r="C594" s="222" t="s">
        <v>1904</v>
      </c>
      <c r="D594" s="222" t="s">
        <v>1905</v>
      </c>
      <c r="E594" s="224" t="s">
        <v>1906</v>
      </c>
      <c r="F594" s="222" t="s">
        <v>1058</v>
      </c>
      <c r="G594" s="222" t="s">
        <v>1907</v>
      </c>
      <c r="H594" s="222" t="s">
        <v>1908</v>
      </c>
      <c r="I594" s="222" t="s">
        <v>1909</v>
      </c>
      <c r="J594" s="222" t="s">
        <v>1062</v>
      </c>
      <c r="K594" s="222" t="s">
        <v>1910</v>
      </c>
      <c r="L594" s="222">
        <v>100</v>
      </c>
      <c r="M594" s="222" t="s">
        <v>91</v>
      </c>
      <c r="N594" s="300" t="s">
        <v>1064</v>
      </c>
      <c r="O594" s="593" t="s">
        <v>1911</v>
      </c>
      <c r="P594" s="593" t="s">
        <v>1912</v>
      </c>
      <c r="Q594" s="593" t="s">
        <v>1913</v>
      </c>
      <c r="R594" s="860">
        <v>1</v>
      </c>
      <c r="S594" s="593" t="s">
        <v>91</v>
      </c>
      <c r="T594" s="605" t="s">
        <v>1952</v>
      </c>
      <c r="U594" s="601" t="s">
        <v>25</v>
      </c>
      <c r="V594" s="780" t="s">
        <v>1953</v>
      </c>
      <c r="W594" s="315">
        <v>0.05</v>
      </c>
      <c r="X594" s="912">
        <v>1</v>
      </c>
      <c r="Y594" s="593" t="s">
        <v>91</v>
      </c>
      <c r="Z594" s="306" t="s">
        <v>267</v>
      </c>
      <c r="AA594" s="330"/>
      <c r="AB594" s="334"/>
      <c r="AC594" s="400" t="s">
        <v>654</v>
      </c>
      <c r="AD594" s="599" t="s">
        <v>2584</v>
      </c>
      <c r="AE594" s="592" t="s">
        <v>1916</v>
      </c>
      <c r="AF594" s="300" t="s">
        <v>2441</v>
      </c>
      <c r="AG594" s="588" t="s">
        <v>126</v>
      </c>
      <c r="AH594" s="1163" t="s">
        <v>1954</v>
      </c>
      <c r="AI594" s="589">
        <v>45292</v>
      </c>
      <c r="AJ594" s="589">
        <v>45657</v>
      </c>
      <c r="AK594" s="590">
        <v>366</v>
      </c>
      <c r="AL594" s="233">
        <v>1</v>
      </c>
      <c r="AM594" s="311" t="s">
        <v>252</v>
      </c>
      <c r="AN594" s="1315" t="s">
        <v>2592</v>
      </c>
      <c r="AO594" s="1313" t="s">
        <v>1951</v>
      </c>
      <c r="AP594" s="1315" t="s">
        <v>2592</v>
      </c>
      <c r="AQ594" s="1316" t="s">
        <v>1951</v>
      </c>
    </row>
    <row r="595" spans="1:43" ht="86.25" customHeight="1" thickTop="1" thickBot="1">
      <c r="A595" s="1051" t="s">
        <v>1902</v>
      </c>
      <c r="B595" s="593" t="s">
        <v>1903</v>
      </c>
      <c r="C595" s="222" t="s">
        <v>1904</v>
      </c>
      <c r="D595" s="222" t="s">
        <v>1905</v>
      </c>
      <c r="E595" s="224" t="s">
        <v>1906</v>
      </c>
      <c r="F595" s="222" t="s">
        <v>1058</v>
      </c>
      <c r="G595" s="222" t="s">
        <v>1907</v>
      </c>
      <c r="H595" s="222" t="s">
        <v>1908</v>
      </c>
      <c r="I595" s="222" t="s">
        <v>1909</v>
      </c>
      <c r="J595" s="222" t="s">
        <v>1062</v>
      </c>
      <c r="K595" s="222" t="s">
        <v>1910</v>
      </c>
      <c r="L595" s="222">
        <v>100</v>
      </c>
      <c r="M595" s="222" t="s">
        <v>91</v>
      </c>
      <c r="N595" s="300" t="s">
        <v>1064</v>
      </c>
      <c r="O595" s="593" t="s">
        <v>1911</v>
      </c>
      <c r="P595" s="593" t="s">
        <v>1912</v>
      </c>
      <c r="Q595" s="593" t="s">
        <v>1913</v>
      </c>
      <c r="R595" s="860">
        <v>1</v>
      </c>
      <c r="S595" s="593" t="s">
        <v>91</v>
      </c>
      <c r="T595" s="605" t="s">
        <v>1955</v>
      </c>
      <c r="U595" s="601" t="s">
        <v>25</v>
      </c>
      <c r="V595" s="780" t="s">
        <v>1956</v>
      </c>
      <c r="W595" s="315">
        <v>0.05</v>
      </c>
      <c r="X595" s="912">
        <v>1</v>
      </c>
      <c r="Y595" s="593" t="s">
        <v>91</v>
      </c>
      <c r="Z595" s="306" t="s">
        <v>267</v>
      </c>
      <c r="AA595" s="330"/>
      <c r="AB595" s="334"/>
      <c r="AC595" s="400" t="s">
        <v>654</v>
      </c>
      <c r="AD595" s="599" t="s">
        <v>2584</v>
      </c>
      <c r="AE595" s="592" t="s">
        <v>1916</v>
      </c>
      <c r="AF595" s="300" t="s">
        <v>2442</v>
      </c>
      <c r="AG595" s="588" t="s">
        <v>126</v>
      </c>
      <c r="AH595" s="302" t="s">
        <v>1957</v>
      </c>
      <c r="AI595" s="589">
        <v>45292</v>
      </c>
      <c r="AJ595" s="589">
        <v>45657</v>
      </c>
      <c r="AK595" s="590">
        <f>AJ595-AI595</f>
        <v>365</v>
      </c>
      <c r="AL595" s="233">
        <v>1</v>
      </c>
      <c r="AM595" s="311" t="s">
        <v>252</v>
      </c>
      <c r="AN595" s="1315" t="s">
        <v>2592</v>
      </c>
      <c r="AO595" s="1313" t="s">
        <v>1951</v>
      </c>
      <c r="AP595" s="1315" t="s">
        <v>2592</v>
      </c>
      <c r="AQ595" s="1316" t="s">
        <v>1951</v>
      </c>
    </row>
    <row r="596" spans="1:43" ht="55.5" thickTop="1" thickBot="1">
      <c r="A596" s="1051" t="s">
        <v>1902</v>
      </c>
      <c r="B596" s="593" t="s">
        <v>1903</v>
      </c>
      <c r="C596" s="222" t="s">
        <v>1904</v>
      </c>
      <c r="D596" s="222" t="s">
        <v>1905</v>
      </c>
      <c r="E596" s="224" t="s">
        <v>1906</v>
      </c>
      <c r="F596" s="222" t="s">
        <v>1058</v>
      </c>
      <c r="G596" s="222" t="s">
        <v>1907</v>
      </c>
      <c r="H596" s="222" t="s">
        <v>1908</v>
      </c>
      <c r="I596" s="222" t="s">
        <v>1909</v>
      </c>
      <c r="J596" s="222" t="s">
        <v>1062</v>
      </c>
      <c r="K596" s="222" t="s">
        <v>1910</v>
      </c>
      <c r="L596" s="222">
        <v>100</v>
      </c>
      <c r="M596" s="222" t="s">
        <v>91</v>
      </c>
      <c r="N596" s="300" t="s">
        <v>1064</v>
      </c>
      <c r="O596" s="593" t="s">
        <v>1911</v>
      </c>
      <c r="P596" s="593" t="s">
        <v>1912</v>
      </c>
      <c r="Q596" s="593" t="s">
        <v>1913</v>
      </c>
      <c r="R596" s="860">
        <v>1</v>
      </c>
      <c r="S596" s="593" t="s">
        <v>91</v>
      </c>
      <c r="T596" s="605" t="s">
        <v>1958</v>
      </c>
      <c r="U596" s="601" t="s">
        <v>25</v>
      </c>
      <c r="V596" s="780" t="s">
        <v>1959</v>
      </c>
      <c r="W596" s="315">
        <v>0.05</v>
      </c>
      <c r="X596" s="594">
        <v>12</v>
      </c>
      <c r="Y596" s="593" t="s">
        <v>473</v>
      </c>
      <c r="Z596" s="306" t="s">
        <v>267</v>
      </c>
      <c r="AA596" s="330"/>
      <c r="AB596" s="334"/>
      <c r="AC596" s="400" t="s">
        <v>654</v>
      </c>
      <c r="AD596" s="599" t="s">
        <v>2584</v>
      </c>
      <c r="AE596" s="592" t="s">
        <v>1916</v>
      </c>
      <c r="AF596" s="300" t="s">
        <v>2443</v>
      </c>
      <c r="AG596" s="588" t="s">
        <v>126</v>
      </c>
      <c r="AH596" s="302" t="s">
        <v>1960</v>
      </c>
      <c r="AI596" s="589">
        <v>45292</v>
      </c>
      <c r="AJ596" s="589">
        <v>45657</v>
      </c>
      <c r="AK596" s="590">
        <f>AJ596-AI596</f>
        <v>365</v>
      </c>
      <c r="AL596" s="233">
        <v>1</v>
      </c>
      <c r="AM596" s="311" t="s">
        <v>128</v>
      </c>
      <c r="AN596" s="1315" t="s">
        <v>2593</v>
      </c>
      <c r="AO596" s="1313" t="s">
        <v>1961</v>
      </c>
      <c r="AP596" s="1315" t="s">
        <v>2593</v>
      </c>
      <c r="AQ596" s="1316" t="s">
        <v>1961</v>
      </c>
    </row>
    <row r="597" spans="1:43" ht="85.5" customHeight="1" thickTop="1" thickBot="1">
      <c r="A597" s="1051" t="s">
        <v>1902</v>
      </c>
      <c r="B597" s="593" t="s">
        <v>1962</v>
      </c>
      <c r="C597" s="222" t="s">
        <v>1904</v>
      </c>
      <c r="D597" s="222" t="s">
        <v>1905</v>
      </c>
      <c r="E597" s="224" t="s">
        <v>1906</v>
      </c>
      <c r="F597" s="222" t="s">
        <v>1560</v>
      </c>
      <c r="G597" s="222" t="s">
        <v>1963</v>
      </c>
      <c r="H597" s="222" t="s">
        <v>1060</v>
      </c>
      <c r="I597" s="222" t="s">
        <v>1964</v>
      </c>
      <c r="J597" s="222" t="s">
        <v>1965</v>
      </c>
      <c r="K597" s="222" t="s">
        <v>1966</v>
      </c>
      <c r="L597" s="222">
        <v>100</v>
      </c>
      <c r="M597" s="222" t="s">
        <v>91</v>
      </c>
      <c r="N597" s="300" t="s">
        <v>1967</v>
      </c>
      <c r="O597" s="593" t="s">
        <v>1968</v>
      </c>
      <c r="P597" s="593" t="s">
        <v>1969</v>
      </c>
      <c r="Q597" s="593" t="s">
        <v>1970</v>
      </c>
      <c r="R597" s="856">
        <v>1</v>
      </c>
      <c r="S597" s="593" t="s">
        <v>91</v>
      </c>
      <c r="T597" s="605" t="s">
        <v>1971</v>
      </c>
      <c r="U597" s="601" t="s">
        <v>25</v>
      </c>
      <c r="V597" s="780" t="s">
        <v>1972</v>
      </c>
      <c r="W597" s="315">
        <v>0.05</v>
      </c>
      <c r="X597" s="912">
        <v>1</v>
      </c>
      <c r="Y597" s="593" t="s">
        <v>91</v>
      </c>
      <c r="Z597" s="306" t="s">
        <v>267</v>
      </c>
      <c r="AA597" s="330"/>
      <c r="AB597" s="334"/>
      <c r="AC597" s="400" t="s">
        <v>654</v>
      </c>
      <c r="AD597" s="599" t="s">
        <v>2584</v>
      </c>
      <c r="AE597" s="592" t="s">
        <v>1916</v>
      </c>
      <c r="AF597" s="300" t="s">
        <v>2444</v>
      </c>
      <c r="AG597" s="588" t="s">
        <v>126</v>
      </c>
      <c r="AH597" s="302" t="s">
        <v>1973</v>
      </c>
      <c r="AI597" s="589">
        <v>45292</v>
      </c>
      <c r="AJ597" s="589">
        <v>45657</v>
      </c>
      <c r="AK597" s="590">
        <v>366</v>
      </c>
      <c r="AL597" s="233">
        <v>1</v>
      </c>
      <c r="AM597" s="311" t="s">
        <v>252</v>
      </c>
      <c r="AN597" s="1315" t="s">
        <v>2594</v>
      </c>
      <c r="AO597" s="1313" t="s">
        <v>1974</v>
      </c>
      <c r="AP597" s="1315" t="s">
        <v>2594</v>
      </c>
      <c r="AQ597" s="1316" t="s">
        <v>1974</v>
      </c>
    </row>
    <row r="598" spans="1:43" ht="76.5" customHeight="1" thickTop="1" thickBot="1">
      <c r="A598" s="1051" t="s">
        <v>1902</v>
      </c>
      <c r="B598" s="593" t="s">
        <v>1962</v>
      </c>
      <c r="C598" s="222" t="s">
        <v>1904</v>
      </c>
      <c r="D598" s="222" t="s">
        <v>1905</v>
      </c>
      <c r="E598" s="224" t="s">
        <v>1906</v>
      </c>
      <c r="F598" s="222" t="s">
        <v>1560</v>
      </c>
      <c r="G598" s="222" t="s">
        <v>1963</v>
      </c>
      <c r="H598" s="222" t="s">
        <v>1060</v>
      </c>
      <c r="I598" s="222" t="s">
        <v>1964</v>
      </c>
      <c r="J598" s="222" t="s">
        <v>1965</v>
      </c>
      <c r="K598" s="222" t="s">
        <v>1966</v>
      </c>
      <c r="L598" s="222">
        <v>100</v>
      </c>
      <c r="M598" s="222" t="s">
        <v>91</v>
      </c>
      <c r="N598" s="300" t="s">
        <v>1967</v>
      </c>
      <c r="O598" s="593" t="s">
        <v>1968</v>
      </c>
      <c r="P598" s="593" t="s">
        <v>1969</v>
      </c>
      <c r="Q598" s="593" t="s">
        <v>1970</v>
      </c>
      <c r="R598" s="856">
        <v>1</v>
      </c>
      <c r="S598" s="593" t="s">
        <v>91</v>
      </c>
      <c r="T598" s="605" t="s">
        <v>1975</v>
      </c>
      <c r="U598" s="601" t="s">
        <v>25</v>
      </c>
      <c r="V598" s="780" t="s">
        <v>1976</v>
      </c>
      <c r="W598" s="315">
        <v>0.05</v>
      </c>
      <c r="X598" s="912">
        <v>1</v>
      </c>
      <c r="Y598" s="593" t="s">
        <v>91</v>
      </c>
      <c r="Z598" s="306" t="s">
        <v>267</v>
      </c>
      <c r="AA598" s="330"/>
      <c r="AB598" s="334"/>
      <c r="AC598" s="400" t="s">
        <v>654</v>
      </c>
      <c r="AD598" s="599" t="s">
        <v>2584</v>
      </c>
      <c r="AE598" s="592" t="s">
        <v>1916</v>
      </c>
      <c r="AF598" s="300" t="s">
        <v>2445</v>
      </c>
      <c r="AG598" s="588" t="s">
        <v>126</v>
      </c>
      <c r="AH598" s="302" t="s">
        <v>1977</v>
      </c>
      <c r="AI598" s="589">
        <v>45292</v>
      </c>
      <c r="AJ598" s="589">
        <v>45657</v>
      </c>
      <c r="AK598" s="590">
        <f t="shared" ref="AK598:AK606" si="34">AJ598-AI598</f>
        <v>365</v>
      </c>
      <c r="AL598" s="233">
        <v>1</v>
      </c>
      <c r="AM598" s="311" t="s">
        <v>252</v>
      </c>
      <c r="AN598" s="1315" t="s">
        <v>2594</v>
      </c>
      <c r="AO598" s="1313" t="s">
        <v>1974</v>
      </c>
      <c r="AP598" s="1315" t="s">
        <v>2594</v>
      </c>
      <c r="AQ598" s="1316" t="s">
        <v>1974</v>
      </c>
    </row>
    <row r="599" spans="1:43" ht="97.5" customHeight="1" thickTop="1" thickBot="1">
      <c r="A599" s="1051" t="s">
        <v>1902</v>
      </c>
      <c r="B599" s="593" t="s">
        <v>1962</v>
      </c>
      <c r="C599" s="222" t="s">
        <v>1904</v>
      </c>
      <c r="D599" s="222" t="s">
        <v>1905</v>
      </c>
      <c r="E599" s="224" t="s">
        <v>1906</v>
      </c>
      <c r="F599" s="222" t="s">
        <v>1560</v>
      </c>
      <c r="G599" s="222" t="s">
        <v>1963</v>
      </c>
      <c r="H599" s="222" t="s">
        <v>1060</v>
      </c>
      <c r="I599" s="222" t="s">
        <v>1964</v>
      </c>
      <c r="J599" s="222" t="s">
        <v>1965</v>
      </c>
      <c r="K599" s="222" t="s">
        <v>1966</v>
      </c>
      <c r="L599" s="222">
        <v>100</v>
      </c>
      <c r="M599" s="222" t="s">
        <v>91</v>
      </c>
      <c r="N599" s="300" t="s">
        <v>1967</v>
      </c>
      <c r="O599" s="593" t="s">
        <v>1968</v>
      </c>
      <c r="P599" s="593" t="s">
        <v>1978</v>
      </c>
      <c r="Q599" s="593" t="s">
        <v>1979</v>
      </c>
      <c r="R599" s="856">
        <v>1</v>
      </c>
      <c r="S599" s="593" t="s">
        <v>91</v>
      </c>
      <c r="T599" s="605" t="s">
        <v>1980</v>
      </c>
      <c r="U599" s="601" t="s">
        <v>25</v>
      </c>
      <c r="V599" s="780" t="s">
        <v>1981</v>
      </c>
      <c r="W599" s="315">
        <v>0.05</v>
      </c>
      <c r="X599" s="912">
        <v>1</v>
      </c>
      <c r="Y599" s="593" t="s">
        <v>91</v>
      </c>
      <c r="Z599" s="306" t="s">
        <v>267</v>
      </c>
      <c r="AA599" s="334"/>
      <c r="AB599" s="334"/>
      <c r="AC599" s="400" t="s">
        <v>654</v>
      </c>
      <c r="AD599" s="599" t="s">
        <v>2584</v>
      </c>
      <c r="AE599" s="592" t="s">
        <v>1916</v>
      </c>
      <c r="AF599" s="300" t="s">
        <v>2446</v>
      </c>
      <c r="AG599" s="588" t="s">
        <v>126</v>
      </c>
      <c r="AH599" s="1164" t="s">
        <v>1982</v>
      </c>
      <c r="AI599" s="589">
        <v>45292</v>
      </c>
      <c r="AJ599" s="589">
        <v>45657</v>
      </c>
      <c r="AK599" s="590">
        <f t="shared" si="34"/>
        <v>365</v>
      </c>
      <c r="AL599" s="233">
        <v>1</v>
      </c>
      <c r="AM599" s="311" t="s">
        <v>252</v>
      </c>
      <c r="AN599" s="1315" t="s">
        <v>2594</v>
      </c>
      <c r="AO599" s="1313" t="s">
        <v>1974</v>
      </c>
      <c r="AP599" s="1315" t="s">
        <v>2594</v>
      </c>
      <c r="AQ599" s="1316" t="s">
        <v>1974</v>
      </c>
    </row>
    <row r="600" spans="1:43" ht="81.75" customHeight="1" thickTop="1" thickBot="1">
      <c r="A600" s="1051" t="s">
        <v>1902</v>
      </c>
      <c r="B600" s="593" t="s">
        <v>1962</v>
      </c>
      <c r="C600" s="222" t="s">
        <v>1904</v>
      </c>
      <c r="D600" s="222" t="s">
        <v>1905</v>
      </c>
      <c r="E600" s="224" t="s">
        <v>1906</v>
      </c>
      <c r="F600" s="222" t="s">
        <v>1560</v>
      </c>
      <c r="G600" s="222" t="s">
        <v>1963</v>
      </c>
      <c r="H600" s="222" t="s">
        <v>1060</v>
      </c>
      <c r="I600" s="222" t="s">
        <v>1964</v>
      </c>
      <c r="J600" s="222" t="s">
        <v>1965</v>
      </c>
      <c r="K600" s="222" t="s">
        <v>1966</v>
      </c>
      <c r="L600" s="222">
        <v>100</v>
      </c>
      <c r="M600" s="222" t="s">
        <v>91</v>
      </c>
      <c r="N600" s="300" t="s">
        <v>1967</v>
      </c>
      <c r="O600" s="593" t="s">
        <v>1968</v>
      </c>
      <c r="P600" s="593" t="s">
        <v>1969</v>
      </c>
      <c r="Q600" s="593" t="s">
        <v>1970</v>
      </c>
      <c r="R600" s="856">
        <v>1</v>
      </c>
      <c r="S600" s="593" t="s">
        <v>91</v>
      </c>
      <c r="T600" s="605" t="s">
        <v>1983</v>
      </c>
      <c r="U600" s="601" t="s">
        <v>25</v>
      </c>
      <c r="V600" s="780" t="s">
        <v>1984</v>
      </c>
      <c r="W600" s="607">
        <v>0.05</v>
      </c>
      <c r="X600" s="912">
        <v>1</v>
      </c>
      <c r="Y600" s="593" t="s">
        <v>91</v>
      </c>
      <c r="Z600" s="608" t="s">
        <v>267</v>
      </c>
      <c r="AA600" s="334"/>
      <c r="AB600" s="334"/>
      <c r="AC600" s="400" t="s">
        <v>654</v>
      </c>
      <c r="AD600" s="599" t="s">
        <v>2584</v>
      </c>
      <c r="AE600" s="592" t="s">
        <v>1916</v>
      </c>
      <c r="AF600" s="300" t="s">
        <v>2447</v>
      </c>
      <c r="AG600" s="588" t="s">
        <v>126</v>
      </c>
      <c r="AH600" s="302" t="s">
        <v>1985</v>
      </c>
      <c r="AI600" s="589">
        <v>45292</v>
      </c>
      <c r="AJ600" s="589">
        <v>45657</v>
      </c>
      <c r="AK600" s="590">
        <f t="shared" si="34"/>
        <v>365</v>
      </c>
      <c r="AL600" s="233">
        <v>1</v>
      </c>
      <c r="AM600" s="311" t="s">
        <v>252</v>
      </c>
      <c r="AN600" s="1315" t="s">
        <v>2594</v>
      </c>
      <c r="AO600" s="1313" t="s">
        <v>1974</v>
      </c>
      <c r="AP600" s="1315" t="s">
        <v>2594</v>
      </c>
      <c r="AQ600" s="1316" t="s">
        <v>1974</v>
      </c>
    </row>
    <row r="601" spans="1:43" ht="91.5" customHeight="1" thickTop="1" thickBot="1">
      <c r="A601" s="1051" t="s">
        <v>1902</v>
      </c>
      <c r="B601" s="593" t="s">
        <v>1962</v>
      </c>
      <c r="C601" s="222" t="s">
        <v>1904</v>
      </c>
      <c r="D601" s="222" t="s">
        <v>1905</v>
      </c>
      <c r="E601" s="224" t="s">
        <v>1906</v>
      </c>
      <c r="F601" s="222" t="s">
        <v>1560</v>
      </c>
      <c r="G601" s="222" t="s">
        <v>1963</v>
      </c>
      <c r="H601" s="222" t="s">
        <v>1060</v>
      </c>
      <c r="I601" s="222" t="s">
        <v>1964</v>
      </c>
      <c r="J601" s="222" t="s">
        <v>1965</v>
      </c>
      <c r="K601" s="222" t="s">
        <v>1966</v>
      </c>
      <c r="L601" s="222">
        <v>100</v>
      </c>
      <c r="M601" s="222" t="s">
        <v>91</v>
      </c>
      <c r="N601" s="300" t="s">
        <v>1967</v>
      </c>
      <c r="O601" s="593" t="s">
        <v>1968</v>
      </c>
      <c r="P601" s="593" t="s">
        <v>1986</v>
      </c>
      <c r="Q601" s="593" t="s">
        <v>1987</v>
      </c>
      <c r="R601" s="606">
        <v>2725</v>
      </c>
      <c r="S601" s="593" t="s">
        <v>122</v>
      </c>
      <c r="T601" s="605" t="s">
        <v>1988</v>
      </c>
      <c r="U601" s="601" t="s">
        <v>25</v>
      </c>
      <c r="V601" s="780" t="s">
        <v>1989</v>
      </c>
      <c r="W601" s="607">
        <v>0.05</v>
      </c>
      <c r="X601" s="800">
        <v>2725</v>
      </c>
      <c r="Y601" s="801" t="s">
        <v>473</v>
      </c>
      <c r="Z601" s="608" t="s">
        <v>267</v>
      </c>
      <c r="AA601" s="334"/>
      <c r="AB601" s="334"/>
      <c r="AC601" s="400" t="s">
        <v>654</v>
      </c>
      <c r="AD601" s="599" t="s">
        <v>2584</v>
      </c>
      <c r="AE601" s="300" t="s">
        <v>1916</v>
      </c>
      <c r="AF601" s="300" t="s">
        <v>2448</v>
      </c>
      <c r="AG601" s="588" t="s">
        <v>126</v>
      </c>
      <c r="AH601" s="302" t="s">
        <v>1990</v>
      </c>
      <c r="AI601" s="589">
        <v>45292</v>
      </c>
      <c r="AJ601" s="589">
        <v>45657</v>
      </c>
      <c r="AK601" s="590">
        <f t="shared" si="34"/>
        <v>365</v>
      </c>
      <c r="AL601" s="233">
        <v>1</v>
      </c>
      <c r="AM601" s="311" t="s">
        <v>128</v>
      </c>
      <c r="AN601" s="1315" t="s">
        <v>1991</v>
      </c>
      <c r="AO601" s="302" t="s">
        <v>1992</v>
      </c>
      <c r="AP601" s="1315" t="s">
        <v>1991</v>
      </c>
      <c r="AQ601" s="1317" t="s">
        <v>1992</v>
      </c>
    </row>
    <row r="602" spans="1:43" ht="90" customHeight="1" thickTop="1" thickBot="1">
      <c r="A602" s="1051" t="s">
        <v>1902</v>
      </c>
      <c r="B602" s="593" t="s">
        <v>1962</v>
      </c>
      <c r="C602" s="222" t="s">
        <v>1904</v>
      </c>
      <c r="D602" s="222" t="s">
        <v>1905</v>
      </c>
      <c r="E602" s="224" t="s">
        <v>1906</v>
      </c>
      <c r="F602" s="222" t="s">
        <v>1560</v>
      </c>
      <c r="G602" s="222" t="s">
        <v>1963</v>
      </c>
      <c r="H602" s="222" t="s">
        <v>1060</v>
      </c>
      <c r="I602" s="222" t="s">
        <v>1964</v>
      </c>
      <c r="J602" s="222" t="s">
        <v>1965</v>
      </c>
      <c r="K602" s="222" t="s">
        <v>1966</v>
      </c>
      <c r="L602" s="222">
        <v>100</v>
      </c>
      <c r="M602" s="222" t="s">
        <v>91</v>
      </c>
      <c r="N602" s="300" t="s">
        <v>1967</v>
      </c>
      <c r="O602" s="593" t="s">
        <v>1968</v>
      </c>
      <c r="P602" s="593" t="s">
        <v>1993</v>
      </c>
      <c r="Q602" s="593" t="s">
        <v>1994</v>
      </c>
      <c r="R602" s="856">
        <v>1</v>
      </c>
      <c r="S602" s="593" t="s">
        <v>91</v>
      </c>
      <c r="T602" s="605" t="s">
        <v>1995</v>
      </c>
      <c r="U602" s="601" t="s">
        <v>25</v>
      </c>
      <c r="V602" s="780" t="s">
        <v>1996</v>
      </c>
      <c r="W602" s="607">
        <v>0.05</v>
      </c>
      <c r="X602" s="912">
        <v>1</v>
      </c>
      <c r="Y602" s="593" t="s">
        <v>91</v>
      </c>
      <c r="Z602" s="608" t="s">
        <v>267</v>
      </c>
      <c r="AA602" s="334"/>
      <c r="AB602" s="334"/>
      <c r="AC602" s="400" t="s">
        <v>654</v>
      </c>
      <c r="AD602" s="599" t="s">
        <v>2584</v>
      </c>
      <c r="AE602" s="300" t="s">
        <v>1916</v>
      </c>
      <c r="AF602" s="300" t="s">
        <v>2449</v>
      </c>
      <c r="AG602" s="588" t="s">
        <v>126</v>
      </c>
      <c r="AH602" s="302" t="s">
        <v>1997</v>
      </c>
      <c r="AI602" s="589">
        <v>45292</v>
      </c>
      <c r="AJ602" s="589">
        <v>45657</v>
      </c>
      <c r="AK602" s="590">
        <f t="shared" si="34"/>
        <v>365</v>
      </c>
      <c r="AL602" s="233">
        <v>1</v>
      </c>
      <c r="AM602" s="311" t="s">
        <v>128</v>
      </c>
      <c r="AN602" s="1315" t="s">
        <v>1991</v>
      </c>
      <c r="AO602" s="302" t="s">
        <v>1992</v>
      </c>
      <c r="AP602" s="1315" t="s">
        <v>1991</v>
      </c>
      <c r="AQ602" s="1317" t="s">
        <v>1992</v>
      </c>
    </row>
    <row r="603" spans="1:43" ht="86.25" customHeight="1" thickTop="1" thickBot="1">
      <c r="A603" s="1051" t="s">
        <v>1902</v>
      </c>
      <c r="B603" s="593" t="s">
        <v>1962</v>
      </c>
      <c r="C603" s="222" t="s">
        <v>1904</v>
      </c>
      <c r="D603" s="222" t="s">
        <v>1905</v>
      </c>
      <c r="E603" s="224" t="s">
        <v>1906</v>
      </c>
      <c r="F603" s="222" t="s">
        <v>1560</v>
      </c>
      <c r="G603" s="222" t="s">
        <v>1963</v>
      </c>
      <c r="H603" s="222" t="s">
        <v>1060</v>
      </c>
      <c r="I603" s="222" t="s">
        <v>1964</v>
      </c>
      <c r="J603" s="222" t="s">
        <v>1965</v>
      </c>
      <c r="K603" s="222" t="s">
        <v>1966</v>
      </c>
      <c r="L603" s="222">
        <v>100</v>
      </c>
      <c r="M603" s="222" t="s">
        <v>91</v>
      </c>
      <c r="N603" s="300" t="s">
        <v>1998</v>
      </c>
      <c r="O603" s="593" t="s">
        <v>1999</v>
      </c>
      <c r="P603" s="593" t="s">
        <v>1993</v>
      </c>
      <c r="Q603" s="593" t="s">
        <v>1994</v>
      </c>
      <c r="R603" s="860">
        <v>1</v>
      </c>
      <c r="S603" s="593" t="s">
        <v>91</v>
      </c>
      <c r="T603" s="605" t="s">
        <v>2000</v>
      </c>
      <c r="U603" s="601" t="s">
        <v>25</v>
      </c>
      <c r="V603" s="780" t="s">
        <v>2595</v>
      </c>
      <c r="W603" s="607">
        <v>0.05</v>
      </c>
      <c r="X603" s="912">
        <v>1</v>
      </c>
      <c r="Y603" s="593" t="s">
        <v>91</v>
      </c>
      <c r="Z603" s="608" t="s">
        <v>267</v>
      </c>
      <c r="AA603" s="608"/>
      <c r="AB603" s="608"/>
      <c r="AC603" s="400" t="s">
        <v>654</v>
      </c>
      <c r="AD603" s="599" t="s">
        <v>2584</v>
      </c>
      <c r="AE603" s="592" t="s">
        <v>1916</v>
      </c>
      <c r="AF603" s="300" t="s">
        <v>2450</v>
      </c>
      <c r="AG603" s="588" t="s">
        <v>126</v>
      </c>
      <c r="AH603" s="302" t="s">
        <v>2001</v>
      </c>
      <c r="AI603" s="589">
        <v>45292</v>
      </c>
      <c r="AJ603" s="589">
        <v>45657</v>
      </c>
      <c r="AK603" s="590">
        <f t="shared" si="34"/>
        <v>365</v>
      </c>
      <c r="AL603" s="233">
        <v>1</v>
      </c>
      <c r="AM603" s="311" t="s">
        <v>252</v>
      </c>
      <c r="AN603" s="1315" t="s">
        <v>2002</v>
      </c>
      <c r="AO603" s="1313" t="s">
        <v>2003</v>
      </c>
      <c r="AP603" s="1315" t="s">
        <v>2002</v>
      </c>
      <c r="AQ603" s="1316" t="s">
        <v>2003</v>
      </c>
    </row>
    <row r="604" spans="1:43" ht="95.25" customHeight="1" thickTop="1" thickBot="1">
      <c r="A604" s="1051" t="s">
        <v>1902</v>
      </c>
      <c r="B604" s="593" t="s">
        <v>1962</v>
      </c>
      <c r="C604" s="222" t="s">
        <v>1904</v>
      </c>
      <c r="D604" s="222" t="s">
        <v>1905</v>
      </c>
      <c r="E604" s="224" t="s">
        <v>1906</v>
      </c>
      <c r="F604" s="222" t="s">
        <v>1560</v>
      </c>
      <c r="G604" s="222" t="s">
        <v>1963</v>
      </c>
      <c r="H604" s="222" t="s">
        <v>1060</v>
      </c>
      <c r="I604" s="222" t="s">
        <v>1964</v>
      </c>
      <c r="J604" s="222" t="s">
        <v>1965</v>
      </c>
      <c r="K604" s="222" t="s">
        <v>1966</v>
      </c>
      <c r="L604" s="222">
        <v>100</v>
      </c>
      <c r="M604" s="222" t="s">
        <v>91</v>
      </c>
      <c r="N604" s="300" t="s">
        <v>1998</v>
      </c>
      <c r="O604" s="593" t="s">
        <v>1999</v>
      </c>
      <c r="P604" s="593" t="s">
        <v>1938</v>
      </c>
      <c r="Q604" s="593" t="s">
        <v>1994</v>
      </c>
      <c r="R604" s="860">
        <v>1</v>
      </c>
      <c r="S604" s="593" t="s">
        <v>91</v>
      </c>
      <c r="T604" s="605" t="s">
        <v>2004</v>
      </c>
      <c r="U604" s="601" t="s">
        <v>25</v>
      </c>
      <c r="V604" s="780" t="s">
        <v>2005</v>
      </c>
      <c r="W604" s="607">
        <v>0.05</v>
      </c>
      <c r="X604" s="912">
        <v>1</v>
      </c>
      <c r="Y604" s="593" t="s">
        <v>91</v>
      </c>
      <c r="Z604" s="608" t="s">
        <v>267</v>
      </c>
      <c r="AA604" s="608"/>
      <c r="AB604" s="608"/>
      <c r="AC604" s="609" t="s">
        <v>654</v>
      </c>
      <c r="AD604" s="599" t="s">
        <v>2584</v>
      </c>
      <c r="AE604" s="592" t="s">
        <v>1916</v>
      </c>
      <c r="AF604" s="300" t="s">
        <v>2451</v>
      </c>
      <c r="AG604" s="588" t="s">
        <v>126</v>
      </c>
      <c r="AH604" s="302" t="s">
        <v>2006</v>
      </c>
      <c r="AI604" s="589">
        <v>45292</v>
      </c>
      <c r="AJ604" s="589">
        <v>45657</v>
      </c>
      <c r="AK604" s="590">
        <f t="shared" si="34"/>
        <v>365</v>
      </c>
      <c r="AL604" s="233">
        <v>1</v>
      </c>
      <c r="AM604" s="311" t="s">
        <v>252</v>
      </c>
      <c r="AN604" s="1315" t="s">
        <v>2002</v>
      </c>
      <c r="AO604" s="1313" t="s">
        <v>2003</v>
      </c>
      <c r="AP604" s="1315" t="s">
        <v>2002</v>
      </c>
      <c r="AQ604" s="1316" t="s">
        <v>2003</v>
      </c>
    </row>
    <row r="605" spans="1:43" ht="116.25" customHeight="1" thickTop="1">
      <c r="A605" s="1463" t="s">
        <v>1855</v>
      </c>
      <c r="B605" s="1439"/>
      <c r="C605" s="1401" t="s">
        <v>1856</v>
      </c>
      <c r="D605" s="1401" t="s">
        <v>1057</v>
      </c>
      <c r="E605" s="1404" t="s">
        <v>1857</v>
      </c>
      <c r="F605" s="1401" t="s">
        <v>1858</v>
      </c>
      <c r="G605" s="1401" t="s">
        <v>1856</v>
      </c>
      <c r="H605" s="1401" t="s">
        <v>2665</v>
      </c>
      <c r="I605" s="1404" t="s">
        <v>2596</v>
      </c>
      <c r="J605" s="2157" t="s">
        <v>1859</v>
      </c>
      <c r="K605" s="1404" t="s">
        <v>2597</v>
      </c>
      <c r="L605" s="1439">
        <v>13</v>
      </c>
      <c r="M605" s="1439" t="s">
        <v>122</v>
      </c>
      <c r="N605" s="1465" t="s">
        <v>1860</v>
      </c>
      <c r="O605" s="1439" t="s">
        <v>1861</v>
      </c>
      <c r="P605" s="2161" t="s">
        <v>1862</v>
      </c>
      <c r="Q605" s="1404" t="s">
        <v>2598</v>
      </c>
      <c r="R605" s="1439">
        <v>9</v>
      </c>
      <c r="S605" s="1439" t="s">
        <v>122</v>
      </c>
      <c r="T605" s="2164" t="s">
        <v>1863</v>
      </c>
      <c r="U605" s="1443" t="s">
        <v>25</v>
      </c>
      <c r="V605" s="1445" t="s">
        <v>1864</v>
      </c>
      <c r="W605" s="1738">
        <v>0.2</v>
      </c>
      <c r="X605" s="1366">
        <v>4</v>
      </c>
      <c r="Y605" s="1439" t="s">
        <v>122</v>
      </c>
      <c r="Z605" s="1439" t="s">
        <v>267</v>
      </c>
      <c r="AA605" s="2171"/>
      <c r="AB605" s="2171"/>
      <c r="AC605" s="2079" t="s">
        <v>729</v>
      </c>
      <c r="AD605" s="2157" t="s">
        <v>1865</v>
      </c>
      <c r="AE605" s="2157" t="s">
        <v>2599</v>
      </c>
      <c r="AF605" s="714" t="s">
        <v>2452</v>
      </c>
      <c r="AG605" s="569" t="s">
        <v>126</v>
      </c>
      <c r="AH605" s="1165" t="s">
        <v>1866</v>
      </c>
      <c r="AI605" s="570">
        <v>45323</v>
      </c>
      <c r="AJ605" s="570">
        <v>45657</v>
      </c>
      <c r="AK605" s="571">
        <f t="shared" si="34"/>
        <v>334</v>
      </c>
      <c r="AL605" s="572">
        <v>0.15</v>
      </c>
      <c r="AM605" s="571" t="s">
        <v>1575</v>
      </c>
      <c r="AN605" s="1318" t="s">
        <v>1867</v>
      </c>
      <c r="AO605" s="1318" t="s">
        <v>1868</v>
      </c>
      <c r="AP605" s="1318" t="s">
        <v>798</v>
      </c>
      <c r="AQ605" s="1319" t="s">
        <v>1869</v>
      </c>
    </row>
    <row r="606" spans="1:43" ht="45.75" customHeight="1">
      <c r="A606" s="1752"/>
      <c r="B606" s="2156"/>
      <c r="C606" s="1402"/>
      <c r="D606" s="1402"/>
      <c r="E606" s="1405"/>
      <c r="F606" s="1402"/>
      <c r="G606" s="1402"/>
      <c r="H606" s="1402"/>
      <c r="I606" s="1405"/>
      <c r="J606" s="2158"/>
      <c r="K606" s="1405"/>
      <c r="L606" s="2156"/>
      <c r="M606" s="2156"/>
      <c r="N606" s="2160"/>
      <c r="O606" s="2156"/>
      <c r="P606" s="2162"/>
      <c r="Q606" s="1405"/>
      <c r="R606" s="2156"/>
      <c r="S606" s="2156"/>
      <c r="T606" s="2165"/>
      <c r="U606" s="2167"/>
      <c r="V606" s="2168"/>
      <c r="W606" s="1739"/>
      <c r="X606" s="2169"/>
      <c r="Y606" s="2156"/>
      <c r="Z606" s="2156"/>
      <c r="AA606" s="2172"/>
      <c r="AB606" s="2172"/>
      <c r="AC606" s="2097"/>
      <c r="AD606" s="2158"/>
      <c r="AE606" s="2158"/>
      <c r="AF606" s="715" t="s">
        <v>2453</v>
      </c>
      <c r="AG606" s="573" t="s">
        <v>126</v>
      </c>
      <c r="AH606" s="1166" t="s">
        <v>1870</v>
      </c>
      <c r="AI606" s="574">
        <v>45323</v>
      </c>
      <c r="AJ606" s="574">
        <v>45657</v>
      </c>
      <c r="AK606" s="575">
        <f t="shared" si="34"/>
        <v>334</v>
      </c>
      <c r="AL606" s="576">
        <v>0.5</v>
      </c>
      <c r="AM606" s="575" t="s">
        <v>1575</v>
      </c>
      <c r="AN606" s="1320" t="s">
        <v>1867</v>
      </c>
      <c r="AO606" s="1320" t="s">
        <v>1868</v>
      </c>
      <c r="AP606" s="1320" t="s">
        <v>798</v>
      </c>
      <c r="AQ606" s="1321" t="s">
        <v>1869</v>
      </c>
    </row>
    <row r="607" spans="1:43" ht="46.5" customHeight="1">
      <c r="A607" s="1752"/>
      <c r="B607" s="2156"/>
      <c r="C607" s="1402"/>
      <c r="D607" s="1402"/>
      <c r="E607" s="1405"/>
      <c r="F607" s="1402"/>
      <c r="G607" s="1402"/>
      <c r="H607" s="1402"/>
      <c r="I607" s="1405"/>
      <c r="J607" s="2158"/>
      <c r="K607" s="1405"/>
      <c r="L607" s="2156"/>
      <c r="M607" s="2156"/>
      <c r="N607" s="2160"/>
      <c r="O607" s="2156"/>
      <c r="P607" s="2162"/>
      <c r="Q607" s="1405"/>
      <c r="R607" s="2156"/>
      <c r="S607" s="2156"/>
      <c r="T607" s="2165"/>
      <c r="U607" s="2167"/>
      <c r="V607" s="2168"/>
      <c r="W607" s="1739"/>
      <c r="X607" s="2169"/>
      <c r="Y607" s="2156"/>
      <c r="Z607" s="2156"/>
      <c r="AA607" s="2172"/>
      <c r="AB607" s="2172"/>
      <c r="AC607" s="2097"/>
      <c r="AD607" s="2158"/>
      <c r="AE607" s="2158"/>
      <c r="AF607" s="715" t="s">
        <v>2454</v>
      </c>
      <c r="AG607" s="573" t="s">
        <v>126</v>
      </c>
      <c r="AH607" s="1167" t="s">
        <v>1871</v>
      </c>
      <c r="AI607" s="574">
        <v>45293</v>
      </c>
      <c r="AJ607" s="574">
        <v>45473</v>
      </c>
      <c r="AK607" s="575">
        <f t="shared" ref="AK607:AK608" si="35">AJ607-AI607</f>
        <v>180</v>
      </c>
      <c r="AL607" s="576">
        <v>0.15</v>
      </c>
      <c r="AM607" s="575" t="s">
        <v>1575</v>
      </c>
      <c r="AN607" s="1320" t="s">
        <v>1867</v>
      </c>
      <c r="AO607" s="1320" t="s">
        <v>1868</v>
      </c>
      <c r="AP607" s="1320" t="s">
        <v>787</v>
      </c>
      <c r="AQ607" s="1321" t="s">
        <v>2600</v>
      </c>
    </row>
    <row r="608" spans="1:43" ht="63.75" customHeight="1">
      <c r="A608" s="1752"/>
      <c r="B608" s="2156"/>
      <c r="C608" s="1402"/>
      <c r="D608" s="1402"/>
      <c r="E608" s="1405"/>
      <c r="F608" s="1402"/>
      <c r="G608" s="1402"/>
      <c r="H608" s="1402"/>
      <c r="I608" s="1405"/>
      <c r="J608" s="2158"/>
      <c r="K608" s="1405"/>
      <c r="L608" s="2156"/>
      <c r="M608" s="2156"/>
      <c r="N608" s="2160"/>
      <c r="O608" s="2156"/>
      <c r="P608" s="2162"/>
      <c r="Q608" s="1405"/>
      <c r="R608" s="2156"/>
      <c r="S608" s="2156"/>
      <c r="T608" s="2165"/>
      <c r="U608" s="2167"/>
      <c r="V608" s="2168"/>
      <c r="W608" s="1739"/>
      <c r="X608" s="2169"/>
      <c r="Y608" s="2156"/>
      <c r="Z608" s="2156"/>
      <c r="AA608" s="2172"/>
      <c r="AB608" s="2172"/>
      <c r="AC608" s="2097"/>
      <c r="AD608" s="2158"/>
      <c r="AE608" s="2158"/>
      <c r="AF608" s="715" t="s">
        <v>2455</v>
      </c>
      <c r="AG608" s="573" t="s">
        <v>126</v>
      </c>
      <c r="AH608" s="1166" t="s">
        <v>1872</v>
      </c>
      <c r="AI608" s="574">
        <v>45293</v>
      </c>
      <c r="AJ608" s="574">
        <v>45657</v>
      </c>
      <c r="AK608" s="575">
        <f t="shared" si="35"/>
        <v>364</v>
      </c>
      <c r="AL608" s="576">
        <v>0.1</v>
      </c>
      <c r="AM608" s="575" t="s">
        <v>1575</v>
      </c>
      <c r="AN608" s="1320" t="s">
        <v>1867</v>
      </c>
      <c r="AO608" s="1320" t="s">
        <v>1868</v>
      </c>
      <c r="AP608" s="1320" t="s">
        <v>1873</v>
      </c>
      <c r="AQ608" s="1321" t="s">
        <v>1874</v>
      </c>
    </row>
    <row r="609" spans="1:43" ht="46.5" customHeight="1" thickBot="1">
      <c r="A609" s="1464"/>
      <c r="B609" s="1440"/>
      <c r="C609" s="1403"/>
      <c r="D609" s="1403"/>
      <c r="E609" s="1406"/>
      <c r="F609" s="1403"/>
      <c r="G609" s="1403"/>
      <c r="H609" s="1403"/>
      <c r="I609" s="1406"/>
      <c r="J609" s="2159"/>
      <c r="K609" s="1406"/>
      <c r="L609" s="1440"/>
      <c r="M609" s="1440"/>
      <c r="N609" s="1466"/>
      <c r="O609" s="1440"/>
      <c r="P609" s="2163"/>
      <c r="Q609" s="1406"/>
      <c r="R609" s="1440"/>
      <c r="S609" s="1440"/>
      <c r="T609" s="2166"/>
      <c r="U609" s="1444"/>
      <c r="V609" s="1446"/>
      <c r="W609" s="1740"/>
      <c r="X609" s="2170"/>
      <c r="Y609" s="1440"/>
      <c r="Z609" s="1440"/>
      <c r="AA609" s="2173"/>
      <c r="AB609" s="2173"/>
      <c r="AC609" s="2080"/>
      <c r="AD609" s="2159"/>
      <c r="AE609" s="2159"/>
      <c r="AF609" s="716" t="s">
        <v>2456</v>
      </c>
      <c r="AG609" s="577" t="s">
        <v>126</v>
      </c>
      <c r="AH609" s="1168" t="s">
        <v>2601</v>
      </c>
      <c r="AI609" s="578">
        <v>45293</v>
      </c>
      <c r="AJ609" s="578">
        <v>45657</v>
      </c>
      <c r="AK609" s="579">
        <f t="shared" ref="AK609:AK626" si="36">AJ609-AI609</f>
        <v>364</v>
      </c>
      <c r="AL609" s="580">
        <v>0.1</v>
      </c>
      <c r="AM609" s="579" t="s">
        <v>1575</v>
      </c>
      <c r="AN609" s="1322" t="s">
        <v>1867</v>
      </c>
      <c r="AO609" s="1322" t="s">
        <v>1868</v>
      </c>
      <c r="AP609" s="1322" t="s">
        <v>1875</v>
      </c>
      <c r="AQ609" s="1323" t="s">
        <v>1876</v>
      </c>
    </row>
    <row r="610" spans="1:43" ht="38.25" customHeight="1" thickTop="1">
      <c r="A610" s="1463" t="s">
        <v>1855</v>
      </c>
      <c r="B610" s="1401"/>
      <c r="C610" s="1401" t="s">
        <v>1856</v>
      </c>
      <c r="D610" s="1401" t="s">
        <v>1057</v>
      </c>
      <c r="E610" s="1404" t="s">
        <v>1857</v>
      </c>
      <c r="F610" s="1401" t="s">
        <v>1858</v>
      </c>
      <c r="G610" s="1401" t="s">
        <v>1856</v>
      </c>
      <c r="H610" s="1401" t="s">
        <v>2665</v>
      </c>
      <c r="I610" s="1404" t="s">
        <v>2596</v>
      </c>
      <c r="J610" s="1401" t="s">
        <v>1859</v>
      </c>
      <c r="K610" s="1404" t="s">
        <v>2597</v>
      </c>
      <c r="L610" s="1439">
        <v>13</v>
      </c>
      <c r="M610" s="1439" t="s">
        <v>122</v>
      </c>
      <c r="N610" s="1465" t="s">
        <v>1860</v>
      </c>
      <c r="O610" s="1439" t="s">
        <v>1861</v>
      </c>
      <c r="P610" s="2174" t="s">
        <v>1862</v>
      </c>
      <c r="Q610" s="1404" t="s">
        <v>2598</v>
      </c>
      <c r="R610" s="1439">
        <v>9</v>
      </c>
      <c r="S610" s="1465" t="s">
        <v>122</v>
      </c>
      <c r="T610" s="2176" t="s">
        <v>1877</v>
      </c>
      <c r="U610" s="2179" t="s">
        <v>25</v>
      </c>
      <c r="V610" s="2182" t="s">
        <v>1878</v>
      </c>
      <c r="W610" s="1738">
        <v>0.15</v>
      </c>
      <c r="X610" s="1465">
        <v>1</v>
      </c>
      <c r="Y610" s="1465" t="s">
        <v>122</v>
      </c>
      <c r="Z610" s="1465" t="s">
        <v>267</v>
      </c>
      <c r="AA610" s="1938"/>
      <c r="AB610" s="1938"/>
      <c r="AC610" s="2185" t="s">
        <v>729</v>
      </c>
      <c r="AD610" s="2157" t="s">
        <v>1865</v>
      </c>
      <c r="AE610" s="2157" t="s">
        <v>2599</v>
      </c>
      <c r="AF610" s="714" t="s">
        <v>2457</v>
      </c>
      <c r="AG610" s="569" t="s">
        <v>126</v>
      </c>
      <c r="AH610" s="1165" t="s">
        <v>2602</v>
      </c>
      <c r="AI610" s="570">
        <v>45323</v>
      </c>
      <c r="AJ610" s="570">
        <v>45443</v>
      </c>
      <c r="AK610" s="571">
        <f t="shared" si="36"/>
        <v>120</v>
      </c>
      <c r="AL610" s="572">
        <v>0.3</v>
      </c>
      <c r="AM610" s="571" t="s">
        <v>1575</v>
      </c>
      <c r="AN610" s="1318" t="s">
        <v>1867</v>
      </c>
      <c r="AO610" s="1318" t="s">
        <v>1868</v>
      </c>
      <c r="AP610" s="1318" t="s">
        <v>798</v>
      </c>
      <c r="AQ610" s="1319" t="s">
        <v>1869</v>
      </c>
    </row>
    <row r="611" spans="1:43" ht="45" customHeight="1">
      <c r="A611" s="1752"/>
      <c r="B611" s="1402"/>
      <c r="C611" s="1402"/>
      <c r="D611" s="1402"/>
      <c r="E611" s="1405"/>
      <c r="F611" s="1402"/>
      <c r="G611" s="1402"/>
      <c r="H611" s="1402"/>
      <c r="I611" s="1405"/>
      <c r="J611" s="1402"/>
      <c r="K611" s="1405"/>
      <c r="L611" s="2156"/>
      <c r="M611" s="2156"/>
      <c r="N611" s="2160"/>
      <c r="O611" s="2156"/>
      <c r="P611" s="2175"/>
      <c r="Q611" s="1405"/>
      <c r="R611" s="2156"/>
      <c r="S611" s="2160"/>
      <c r="T611" s="2177"/>
      <c r="U611" s="2180"/>
      <c r="V611" s="2183"/>
      <c r="W611" s="1739"/>
      <c r="X611" s="2160"/>
      <c r="Y611" s="2160"/>
      <c r="Z611" s="2160"/>
      <c r="AA611" s="1939"/>
      <c r="AB611" s="1939"/>
      <c r="AC611" s="2186"/>
      <c r="AD611" s="2158"/>
      <c r="AE611" s="2158"/>
      <c r="AF611" s="715" t="s">
        <v>2458</v>
      </c>
      <c r="AG611" s="573" t="s">
        <v>126</v>
      </c>
      <c r="AH611" s="1167" t="s">
        <v>2603</v>
      </c>
      <c r="AI611" s="574">
        <v>45444</v>
      </c>
      <c r="AJ611" s="574">
        <v>45657</v>
      </c>
      <c r="AK611" s="575">
        <f t="shared" si="36"/>
        <v>213</v>
      </c>
      <c r="AL611" s="576">
        <v>0.3</v>
      </c>
      <c r="AM611" s="575" t="s">
        <v>1575</v>
      </c>
      <c r="AN611" s="1320" t="s">
        <v>1867</v>
      </c>
      <c r="AO611" s="1320" t="s">
        <v>1868</v>
      </c>
      <c r="AP611" s="1320" t="s">
        <v>798</v>
      </c>
      <c r="AQ611" s="1321" t="s">
        <v>1869</v>
      </c>
    </row>
    <row r="612" spans="1:43" ht="30" customHeight="1">
      <c r="A612" s="1752"/>
      <c r="B612" s="1402"/>
      <c r="C612" s="1402"/>
      <c r="D612" s="1402"/>
      <c r="E612" s="1405"/>
      <c r="F612" s="1402"/>
      <c r="G612" s="1402"/>
      <c r="H612" s="1402"/>
      <c r="I612" s="1405"/>
      <c r="J612" s="1402"/>
      <c r="K612" s="1405"/>
      <c r="L612" s="2156"/>
      <c r="M612" s="2156"/>
      <c r="N612" s="2160"/>
      <c r="O612" s="2156"/>
      <c r="P612" s="2175"/>
      <c r="Q612" s="1405"/>
      <c r="R612" s="2156"/>
      <c r="S612" s="2160"/>
      <c r="T612" s="2177"/>
      <c r="U612" s="2180"/>
      <c r="V612" s="2183"/>
      <c r="W612" s="1739"/>
      <c r="X612" s="2160"/>
      <c r="Y612" s="2160"/>
      <c r="Z612" s="2160"/>
      <c r="AA612" s="1939"/>
      <c r="AB612" s="1939"/>
      <c r="AC612" s="2186"/>
      <c r="AD612" s="2158"/>
      <c r="AE612" s="2158"/>
      <c r="AF612" s="715" t="s">
        <v>2459</v>
      </c>
      <c r="AG612" s="573" t="s">
        <v>126</v>
      </c>
      <c r="AH612" s="1167" t="s">
        <v>2604</v>
      </c>
      <c r="AI612" s="574">
        <v>45293</v>
      </c>
      <c r="AJ612" s="574">
        <v>45626</v>
      </c>
      <c r="AK612" s="575">
        <f t="shared" si="36"/>
        <v>333</v>
      </c>
      <c r="AL612" s="576">
        <v>0.2</v>
      </c>
      <c r="AM612" s="575" t="s">
        <v>1575</v>
      </c>
      <c r="AN612" s="1320" t="s">
        <v>1867</v>
      </c>
      <c r="AO612" s="1320" t="s">
        <v>1868</v>
      </c>
      <c r="AP612" s="1320" t="s">
        <v>846</v>
      </c>
      <c r="AQ612" s="1321" t="s">
        <v>1879</v>
      </c>
    </row>
    <row r="613" spans="1:43" ht="30" customHeight="1" thickBot="1">
      <c r="A613" s="1464"/>
      <c r="B613" s="1403"/>
      <c r="C613" s="1403"/>
      <c r="D613" s="1403"/>
      <c r="E613" s="1406"/>
      <c r="F613" s="1403"/>
      <c r="G613" s="1403"/>
      <c r="H613" s="1403"/>
      <c r="I613" s="1406"/>
      <c r="J613" s="1403"/>
      <c r="K613" s="1406"/>
      <c r="L613" s="1440"/>
      <c r="M613" s="1440"/>
      <c r="N613" s="1466"/>
      <c r="O613" s="1440"/>
      <c r="P613" s="1823"/>
      <c r="Q613" s="1406"/>
      <c r="R613" s="1440"/>
      <c r="S613" s="1466"/>
      <c r="T613" s="2178"/>
      <c r="U613" s="2181"/>
      <c r="V613" s="2184"/>
      <c r="W613" s="1740"/>
      <c r="X613" s="1466"/>
      <c r="Y613" s="1466"/>
      <c r="Z613" s="1466"/>
      <c r="AA613" s="1798"/>
      <c r="AB613" s="1798"/>
      <c r="AC613" s="2187"/>
      <c r="AD613" s="2159"/>
      <c r="AE613" s="2159"/>
      <c r="AF613" s="716" t="s">
        <v>2460</v>
      </c>
      <c r="AG613" s="577" t="s">
        <v>126</v>
      </c>
      <c r="AH613" s="1169" t="s">
        <v>1880</v>
      </c>
      <c r="AI613" s="578">
        <v>45293</v>
      </c>
      <c r="AJ613" s="578">
        <v>45626</v>
      </c>
      <c r="AK613" s="579">
        <f t="shared" si="36"/>
        <v>333</v>
      </c>
      <c r="AL613" s="580">
        <v>0.2</v>
      </c>
      <c r="AM613" s="579" t="s">
        <v>1575</v>
      </c>
      <c r="AN613" s="1322" t="s">
        <v>1867</v>
      </c>
      <c r="AO613" s="1322" t="s">
        <v>1868</v>
      </c>
      <c r="AP613" s="1322" t="s">
        <v>846</v>
      </c>
      <c r="AQ613" s="1323" t="s">
        <v>1879</v>
      </c>
    </row>
    <row r="614" spans="1:43" ht="30" customHeight="1" thickTop="1">
      <c r="A614" s="1463" t="s">
        <v>1855</v>
      </c>
      <c r="B614" s="1401"/>
      <c r="C614" s="1401" t="s">
        <v>1856</v>
      </c>
      <c r="D614" s="1401" t="s">
        <v>1057</v>
      </c>
      <c r="E614" s="1404" t="s">
        <v>1857</v>
      </c>
      <c r="F614" s="1401" t="s">
        <v>1858</v>
      </c>
      <c r="G614" s="1401" t="s">
        <v>1856</v>
      </c>
      <c r="H614" s="1401" t="s">
        <v>2665</v>
      </c>
      <c r="I614" s="1404" t="s">
        <v>2596</v>
      </c>
      <c r="J614" s="1401" t="s">
        <v>1859</v>
      </c>
      <c r="K614" s="1404" t="s">
        <v>2597</v>
      </c>
      <c r="L614" s="1439">
        <v>13</v>
      </c>
      <c r="M614" s="1439" t="s">
        <v>122</v>
      </c>
      <c r="N614" s="1401" t="s">
        <v>1860</v>
      </c>
      <c r="O614" s="1439" t="s">
        <v>1861</v>
      </c>
      <c r="P614" s="1425" t="s">
        <v>1862</v>
      </c>
      <c r="Q614" s="1404" t="s">
        <v>2598</v>
      </c>
      <c r="R614" s="1439">
        <v>9</v>
      </c>
      <c r="S614" s="1401" t="s">
        <v>122</v>
      </c>
      <c r="T614" s="2188" t="s">
        <v>1881</v>
      </c>
      <c r="U614" s="2191" t="s">
        <v>25</v>
      </c>
      <c r="V614" s="1945" t="s">
        <v>2605</v>
      </c>
      <c r="W614" s="1738">
        <v>0.2</v>
      </c>
      <c r="X614" s="1401">
        <v>2</v>
      </c>
      <c r="Y614" s="1401" t="s">
        <v>122</v>
      </c>
      <c r="Z614" s="1401" t="s">
        <v>267</v>
      </c>
      <c r="AA614" s="1938"/>
      <c r="AB614" s="1938"/>
      <c r="AC614" s="2185" t="s">
        <v>729</v>
      </c>
      <c r="AD614" s="2157" t="s">
        <v>1865</v>
      </c>
      <c r="AE614" s="2157" t="s">
        <v>2599</v>
      </c>
      <c r="AF614" s="714" t="s">
        <v>2461</v>
      </c>
      <c r="AG614" s="569" t="s">
        <v>126</v>
      </c>
      <c r="AH614" s="1165" t="s">
        <v>2606</v>
      </c>
      <c r="AI614" s="570">
        <v>45626</v>
      </c>
      <c r="AJ614" s="570">
        <v>45657</v>
      </c>
      <c r="AK614" s="571">
        <f t="shared" si="36"/>
        <v>31</v>
      </c>
      <c r="AL614" s="572">
        <v>0.2</v>
      </c>
      <c r="AM614" s="571" t="s">
        <v>1575</v>
      </c>
      <c r="AN614" s="1318" t="s">
        <v>1867</v>
      </c>
      <c r="AO614" s="1318" t="s">
        <v>1868</v>
      </c>
      <c r="AP614" s="1318" t="s">
        <v>846</v>
      </c>
      <c r="AQ614" s="1319" t="s">
        <v>1879</v>
      </c>
    </row>
    <row r="615" spans="1:43" ht="23.25" customHeight="1">
      <c r="A615" s="1752"/>
      <c r="B615" s="1402"/>
      <c r="C615" s="1402"/>
      <c r="D615" s="1402"/>
      <c r="E615" s="1405"/>
      <c r="F615" s="1402"/>
      <c r="G615" s="1402"/>
      <c r="H615" s="1402"/>
      <c r="I615" s="1405"/>
      <c r="J615" s="1402"/>
      <c r="K615" s="1405"/>
      <c r="L615" s="2156"/>
      <c r="M615" s="2156"/>
      <c r="N615" s="1402"/>
      <c r="O615" s="2156"/>
      <c r="P615" s="1426"/>
      <c r="Q615" s="1405"/>
      <c r="R615" s="2156"/>
      <c r="S615" s="1402"/>
      <c r="T615" s="2189"/>
      <c r="U615" s="2192"/>
      <c r="V615" s="2194"/>
      <c r="W615" s="1739"/>
      <c r="X615" s="1402"/>
      <c r="Y615" s="1402"/>
      <c r="Z615" s="1402"/>
      <c r="AA615" s="1939"/>
      <c r="AB615" s="1939"/>
      <c r="AC615" s="2186"/>
      <c r="AD615" s="2158"/>
      <c r="AE615" s="2158"/>
      <c r="AF615" s="715" t="s">
        <v>2462</v>
      </c>
      <c r="AG615" s="573" t="s">
        <v>126</v>
      </c>
      <c r="AH615" s="1166" t="s">
        <v>2607</v>
      </c>
      <c r="AI615" s="574">
        <v>45626</v>
      </c>
      <c r="AJ615" s="574">
        <v>45657</v>
      </c>
      <c r="AK615" s="575">
        <f t="shared" si="36"/>
        <v>31</v>
      </c>
      <c r="AL615" s="576">
        <v>0.2</v>
      </c>
      <c r="AM615" s="575" t="s">
        <v>1575</v>
      </c>
      <c r="AN615" s="1320" t="s">
        <v>1867</v>
      </c>
      <c r="AO615" s="1320" t="s">
        <v>1868</v>
      </c>
      <c r="AP615" s="1320" t="s">
        <v>846</v>
      </c>
      <c r="AQ615" s="1321" t="s">
        <v>1879</v>
      </c>
    </row>
    <row r="616" spans="1:43" ht="29.25" customHeight="1" thickBot="1">
      <c r="A616" s="1464"/>
      <c r="B616" s="1403"/>
      <c r="C616" s="1403"/>
      <c r="D616" s="1403"/>
      <c r="E616" s="1406"/>
      <c r="F616" s="1403"/>
      <c r="G616" s="1403"/>
      <c r="H616" s="1403"/>
      <c r="I616" s="1406"/>
      <c r="J616" s="1403"/>
      <c r="K616" s="1406"/>
      <c r="L616" s="1440"/>
      <c r="M616" s="1440"/>
      <c r="N616" s="1403"/>
      <c r="O616" s="1440"/>
      <c r="P616" s="1427"/>
      <c r="Q616" s="1406"/>
      <c r="R616" s="1440"/>
      <c r="S616" s="1403"/>
      <c r="T616" s="2190"/>
      <c r="U616" s="2193"/>
      <c r="V616" s="1946"/>
      <c r="W616" s="1740"/>
      <c r="X616" s="1403"/>
      <c r="Y616" s="1403"/>
      <c r="Z616" s="1403"/>
      <c r="AA616" s="1798"/>
      <c r="AB616" s="1798"/>
      <c r="AC616" s="2187"/>
      <c r="AD616" s="2159"/>
      <c r="AE616" s="2159"/>
      <c r="AF616" s="716" t="s">
        <v>2463</v>
      </c>
      <c r="AG616" s="577" t="s">
        <v>126</v>
      </c>
      <c r="AH616" s="1168" t="s">
        <v>1882</v>
      </c>
      <c r="AI616" s="578">
        <v>45626</v>
      </c>
      <c r="AJ616" s="578">
        <v>45657</v>
      </c>
      <c r="AK616" s="579">
        <f t="shared" si="36"/>
        <v>31</v>
      </c>
      <c r="AL616" s="580">
        <v>0.6</v>
      </c>
      <c r="AM616" s="579" t="s">
        <v>1575</v>
      </c>
      <c r="AN616" s="1322" t="s">
        <v>1867</v>
      </c>
      <c r="AO616" s="1322" t="s">
        <v>1868</v>
      </c>
      <c r="AP616" s="1322" t="s">
        <v>846</v>
      </c>
      <c r="AQ616" s="1323" t="s">
        <v>1879</v>
      </c>
    </row>
    <row r="617" spans="1:43" ht="40.5" customHeight="1" thickTop="1">
      <c r="A617" s="1463" t="s">
        <v>1855</v>
      </c>
      <c r="B617" s="1401"/>
      <c r="C617" s="1401" t="s">
        <v>1856</v>
      </c>
      <c r="D617" s="1401" t="s">
        <v>1057</v>
      </c>
      <c r="E617" s="1404" t="s">
        <v>1857</v>
      </c>
      <c r="F617" s="1401" t="s">
        <v>1858</v>
      </c>
      <c r="G617" s="1401" t="s">
        <v>1856</v>
      </c>
      <c r="H617" s="1401" t="s">
        <v>2665</v>
      </c>
      <c r="I617" s="1404" t="s">
        <v>2596</v>
      </c>
      <c r="J617" s="1401" t="s">
        <v>1859</v>
      </c>
      <c r="K617" s="1404" t="s">
        <v>2597</v>
      </c>
      <c r="L617" s="1439">
        <v>13</v>
      </c>
      <c r="M617" s="1439" t="s">
        <v>122</v>
      </c>
      <c r="N617" s="1401" t="s">
        <v>1860</v>
      </c>
      <c r="O617" s="1439" t="s">
        <v>1861</v>
      </c>
      <c r="P617" s="1425" t="s">
        <v>1862</v>
      </c>
      <c r="Q617" s="1404" t="s">
        <v>2598</v>
      </c>
      <c r="R617" s="1439">
        <v>9</v>
      </c>
      <c r="S617" s="1401" t="s">
        <v>122</v>
      </c>
      <c r="T617" s="2188" t="s">
        <v>1883</v>
      </c>
      <c r="U617" s="2191" t="s">
        <v>25</v>
      </c>
      <c r="V617" s="1945" t="s">
        <v>1884</v>
      </c>
      <c r="W617" s="1738">
        <v>0.15</v>
      </c>
      <c r="X617" s="1401">
        <v>2</v>
      </c>
      <c r="Y617" s="1401" t="s">
        <v>122</v>
      </c>
      <c r="Z617" s="1401" t="s">
        <v>267</v>
      </c>
      <c r="AA617" s="1938"/>
      <c r="AB617" s="1938"/>
      <c r="AC617" s="2185" t="s">
        <v>729</v>
      </c>
      <c r="AD617" s="2157" t="s">
        <v>1865</v>
      </c>
      <c r="AE617" s="2157" t="s">
        <v>2599</v>
      </c>
      <c r="AF617" s="714" t="s">
        <v>2464</v>
      </c>
      <c r="AG617" s="569" t="s">
        <v>126</v>
      </c>
      <c r="AH617" s="1165" t="s">
        <v>1885</v>
      </c>
      <c r="AI617" s="570">
        <v>45383</v>
      </c>
      <c r="AJ617" s="570">
        <v>45443</v>
      </c>
      <c r="AK617" s="571">
        <f t="shared" si="36"/>
        <v>60</v>
      </c>
      <c r="AL617" s="572">
        <v>0.4</v>
      </c>
      <c r="AM617" s="571" t="s">
        <v>1575</v>
      </c>
      <c r="AN617" s="1318" t="s">
        <v>1867</v>
      </c>
      <c r="AO617" s="1318" t="s">
        <v>1868</v>
      </c>
      <c r="AP617" s="1318" t="s">
        <v>787</v>
      </c>
      <c r="AQ617" s="1319" t="s">
        <v>2608</v>
      </c>
    </row>
    <row r="618" spans="1:43" ht="37.5" customHeight="1" thickBot="1">
      <c r="A618" s="1464"/>
      <c r="B618" s="1403"/>
      <c r="C618" s="1403"/>
      <c r="D618" s="1403"/>
      <c r="E618" s="1406"/>
      <c r="F618" s="1403"/>
      <c r="G618" s="1403"/>
      <c r="H618" s="1403"/>
      <c r="I618" s="1406"/>
      <c r="J618" s="1403"/>
      <c r="K618" s="1406"/>
      <c r="L618" s="1440"/>
      <c r="M618" s="1440"/>
      <c r="N618" s="1403"/>
      <c r="O618" s="1440"/>
      <c r="P618" s="1427"/>
      <c r="Q618" s="1406"/>
      <c r="R618" s="1440"/>
      <c r="S618" s="1403"/>
      <c r="T618" s="2190"/>
      <c r="U618" s="2193"/>
      <c r="V618" s="1946"/>
      <c r="W618" s="1740"/>
      <c r="X618" s="1403"/>
      <c r="Y618" s="1403"/>
      <c r="Z618" s="1403"/>
      <c r="AA618" s="1798"/>
      <c r="AB618" s="1798"/>
      <c r="AC618" s="2187"/>
      <c r="AD618" s="2159"/>
      <c r="AE618" s="2159"/>
      <c r="AF618" s="716" t="s">
        <v>2465</v>
      </c>
      <c r="AG618" s="577" t="s">
        <v>126</v>
      </c>
      <c r="AH618" s="1168" t="s">
        <v>1886</v>
      </c>
      <c r="AI618" s="578">
        <v>45444</v>
      </c>
      <c r="AJ618" s="578">
        <v>45565</v>
      </c>
      <c r="AK618" s="579">
        <f t="shared" si="36"/>
        <v>121</v>
      </c>
      <c r="AL618" s="580">
        <v>0.6</v>
      </c>
      <c r="AM618" s="579" t="s">
        <v>1575</v>
      </c>
      <c r="AN618" s="1322" t="s">
        <v>1867</v>
      </c>
      <c r="AO618" s="1322" t="s">
        <v>1868</v>
      </c>
      <c r="AP618" s="1322" t="s">
        <v>787</v>
      </c>
      <c r="AQ618" s="1323" t="s">
        <v>2600</v>
      </c>
    </row>
    <row r="619" spans="1:43" ht="38.25" customHeight="1" thickTop="1">
      <c r="A619" s="1463" t="s">
        <v>1855</v>
      </c>
      <c r="B619" s="1401"/>
      <c r="C619" s="1401" t="s">
        <v>1856</v>
      </c>
      <c r="D619" s="1401" t="s">
        <v>1057</v>
      </c>
      <c r="E619" s="1404" t="s">
        <v>1857</v>
      </c>
      <c r="F619" s="1401" t="s">
        <v>1858</v>
      </c>
      <c r="G619" s="1401" t="s">
        <v>1856</v>
      </c>
      <c r="H619" s="1401" t="s">
        <v>2665</v>
      </c>
      <c r="I619" s="1404" t="s">
        <v>2596</v>
      </c>
      <c r="J619" s="1401" t="s">
        <v>1859</v>
      </c>
      <c r="K619" s="1404" t="s">
        <v>2597</v>
      </c>
      <c r="L619" s="1439">
        <v>13</v>
      </c>
      <c r="M619" s="1439" t="s">
        <v>122</v>
      </c>
      <c r="N619" s="1401" t="s">
        <v>1860</v>
      </c>
      <c r="O619" s="1439" t="s">
        <v>1861</v>
      </c>
      <c r="P619" s="1425" t="s">
        <v>1887</v>
      </c>
      <c r="Q619" s="1404" t="s">
        <v>1888</v>
      </c>
      <c r="R619" s="1439">
        <v>4</v>
      </c>
      <c r="S619" s="1401" t="s">
        <v>122</v>
      </c>
      <c r="T619" s="2188" t="s">
        <v>1889</v>
      </c>
      <c r="U619" s="2191" t="s">
        <v>25</v>
      </c>
      <c r="V619" s="1945" t="s">
        <v>1890</v>
      </c>
      <c r="W619" s="1738">
        <v>0.15</v>
      </c>
      <c r="X619" s="1407">
        <v>0.5</v>
      </c>
      <c r="Y619" s="1401" t="s">
        <v>91</v>
      </c>
      <c r="Z619" s="1401" t="s">
        <v>267</v>
      </c>
      <c r="AA619" s="1938"/>
      <c r="AB619" s="1938"/>
      <c r="AC619" s="2185" t="s">
        <v>729</v>
      </c>
      <c r="AD619" s="2157" t="s">
        <v>1865</v>
      </c>
      <c r="AE619" s="2157" t="s">
        <v>2599</v>
      </c>
      <c r="AF619" s="714" t="s">
        <v>2466</v>
      </c>
      <c r="AG619" s="569" t="s">
        <v>126</v>
      </c>
      <c r="AH619" s="1165" t="s">
        <v>1891</v>
      </c>
      <c r="AI619" s="570">
        <v>45324</v>
      </c>
      <c r="AJ619" s="570">
        <v>45565</v>
      </c>
      <c r="AK619" s="571">
        <f t="shared" si="36"/>
        <v>241</v>
      </c>
      <c r="AL619" s="572">
        <v>0.15</v>
      </c>
      <c r="AM619" s="571" t="s">
        <v>1575</v>
      </c>
      <c r="AN619" s="1318" t="s">
        <v>1867</v>
      </c>
      <c r="AO619" s="1318" t="s">
        <v>1868</v>
      </c>
      <c r="AP619" s="1318" t="s">
        <v>1892</v>
      </c>
      <c r="AQ619" s="1319" t="s">
        <v>1893</v>
      </c>
    </row>
    <row r="620" spans="1:43" ht="36.75" customHeight="1">
      <c r="A620" s="1752"/>
      <c r="B620" s="1402"/>
      <c r="C620" s="1402"/>
      <c r="D620" s="1402"/>
      <c r="E620" s="1405"/>
      <c r="F620" s="1402"/>
      <c r="G620" s="1402"/>
      <c r="H620" s="1402"/>
      <c r="I620" s="1405"/>
      <c r="J620" s="1402"/>
      <c r="K620" s="1405"/>
      <c r="L620" s="2156"/>
      <c r="M620" s="2156"/>
      <c r="N620" s="1402"/>
      <c r="O620" s="2156"/>
      <c r="P620" s="1426"/>
      <c r="Q620" s="1405"/>
      <c r="R620" s="2156"/>
      <c r="S620" s="1402"/>
      <c r="T620" s="2189"/>
      <c r="U620" s="2192"/>
      <c r="V620" s="2194"/>
      <c r="W620" s="1739"/>
      <c r="X620" s="1402"/>
      <c r="Y620" s="1402"/>
      <c r="Z620" s="1402"/>
      <c r="AA620" s="1939"/>
      <c r="AB620" s="1939"/>
      <c r="AC620" s="2186"/>
      <c r="AD620" s="2158"/>
      <c r="AE620" s="2158"/>
      <c r="AF620" s="715" t="s">
        <v>2467</v>
      </c>
      <c r="AG620" s="573" t="s">
        <v>126</v>
      </c>
      <c r="AH620" s="1166" t="s">
        <v>1894</v>
      </c>
      <c r="AI620" s="574">
        <v>45324</v>
      </c>
      <c r="AJ620" s="574">
        <v>45565</v>
      </c>
      <c r="AK620" s="575">
        <f t="shared" si="36"/>
        <v>241</v>
      </c>
      <c r="AL620" s="576">
        <v>0.15</v>
      </c>
      <c r="AM620" s="575" t="s">
        <v>1575</v>
      </c>
      <c r="AN620" s="1320" t="s">
        <v>1867</v>
      </c>
      <c r="AO620" s="1320" t="s">
        <v>1868</v>
      </c>
      <c r="AP620" s="1320" t="s">
        <v>798</v>
      </c>
      <c r="AQ620" s="1321" t="s">
        <v>2609</v>
      </c>
    </row>
    <row r="621" spans="1:43" ht="33.75" customHeight="1">
      <c r="A621" s="1752"/>
      <c r="B621" s="1402"/>
      <c r="C621" s="1402"/>
      <c r="D621" s="1402"/>
      <c r="E621" s="1405"/>
      <c r="F621" s="1402"/>
      <c r="G621" s="1402"/>
      <c r="H621" s="1402"/>
      <c r="I621" s="1405"/>
      <c r="J621" s="1402"/>
      <c r="K621" s="1405"/>
      <c r="L621" s="2156"/>
      <c r="M621" s="2156"/>
      <c r="N621" s="1402"/>
      <c r="O621" s="2156"/>
      <c r="P621" s="1426"/>
      <c r="Q621" s="1405"/>
      <c r="R621" s="2156"/>
      <c r="S621" s="1402"/>
      <c r="T621" s="2189"/>
      <c r="U621" s="2192"/>
      <c r="V621" s="2194"/>
      <c r="W621" s="1739"/>
      <c r="X621" s="1402"/>
      <c r="Y621" s="1402"/>
      <c r="Z621" s="1402"/>
      <c r="AA621" s="1939"/>
      <c r="AB621" s="1939"/>
      <c r="AC621" s="2186"/>
      <c r="AD621" s="2158"/>
      <c r="AE621" s="2158"/>
      <c r="AF621" s="715" t="s">
        <v>2468</v>
      </c>
      <c r="AG621" s="573" t="s">
        <v>126</v>
      </c>
      <c r="AH621" s="1166" t="s">
        <v>1895</v>
      </c>
      <c r="AI621" s="574">
        <v>45324</v>
      </c>
      <c r="AJ621" s="574">
        <v>45565</v>
      </c>
      <c r="AK621" s="575">
        <f t="shared" si="36"/>
        <v>241</v>
      </c>
      <c r="AL621" s="576">
        <v>0.15</v>
      </c>
      <c r="AM621" s="575" t="s">
        <v>1575</v>
      </c>
      <c r="AN621" s="1320" t="s">
        <v>1867</v>
      </c>
      <c r="AO621" s="1320" t="s">
        <v>1868</v>
      </c>
      <c r="AP621" s="1320" t="s">
        <v>798</v>
      </c>
      <c r="AQ621" s="1321" t="s">
        <v>2609</v>
      </c>
    </row>
    <row r="622" spans="1:43" ht="28.5" customHeight="1" thickBot="1">
      <c r="A622" s="1464"/>
      <c r="B622" s="1403"/>
      <c r="C622" s="1403"/>
      <c r="D622" s="1403"/>
      <c r="E622" s="1406"/>
      <c r="F622" s="1403"/>
      <c r="G622" s="1403"/>
      <c r="H622" s="1403"/>
      <c r="I622" s="1406"/>
      <c r="J622" s="1403"/>
      <c r="K622" s="1406"/>
      <c r="L622" s="1440"/>
      <c r="M622" s="1440"/>
      <c r="N622" s="1403"/>
      <c r="O622" s="1440"/>
      <c r="P622" s="1427"/>
      <c r="Q622" s="1406"/>
      <c r="R622" s="1440"/>
      <c r="S622" s="1403"/>
      <c r="T622" s="2190"/>
      <c r="U622" s="2193"/>
      <c r="V622" s="1946"/>
      <c r="W622" s="1802"/>
      <c r="X622" s="2217"/>
      <c r="Y622" s="2217"/>
      <c r="Z622" s="2217"/>
      <c r="AA622" s="2218"/>
      <c r="AB622" s="2218"/>
      <c r="AC622" s="2219"/>
      <c r="AD622" s="2220"/>
      <c r="AE622" s="2220"/>
      <c r="AF622" s="716" t="s">
        <v>2469</v>
      </c>
      <c r="AG622" s="577" t="s">
        <v>126</v>
      </c>
      <c r="AH622" s="1168" t="s">
        <v>1896</v>
      </c>
      <c r="AI622" s="578">
        <v>45324</v>
      </c>
      <c r="AJ622" s="578">
        <v>45657</v>
      </c>
      <c r="AK622" s="579">
        <f t="shared" si="36"/>
        <v>333</v>
      </c>
      <c r="AL622" s="580">
        <v>0.55000000000000004</v>
      </c>
      <c r="AM622" s="579" t="s">
        <v>1575</v>
      </c>
      <c r="AN622" s="1322" t="s">
        <v>1867</v>
      </c>
      <c r="AO622" s="1322" t="s">
        <v>1868</v>
      </c>
      <c r="AP622" s="1322" t="s">
        <v>1892</v>
      </c>
      <c r="AQ622" s="1323" t="s">
        <v>1893</v>
      </c>
    </row>
    <row r="623" spans="1:43" ht="56.25" customHeight="1" thickTop="1">
      <c r="A623" s="1463" t="s">
        <v>1855</v>
      </c>
      <c r="B623" s="1401"/>
      <c r="C623" s="1401" t="s">
        <v>1856</v>
      </c>
      <c r="D623" s="1401" t="s">
        <v>1057</v>
      </c>
      <c r="E623" s="1404" t="s">
        <v>1857</v>
      </c>
      <c r="F623" s="1401" t="s">
        <v>1858</v>
      </c>
      <c r="G623" s="1401" t="s">
        <v>1856</v>
      </c>
      <c r="H623" s="1401" t="s">
        <v>2665</v>
      </c>
      <c r="I623" s="1404" t="s">
        <v>2596</v>
      </c>
      <c r="J623" s="1401" t="s">
        <v>1859</v>
      </c>
      <c r="K623" s="1404" t="s">
        <v>2597</v>
      </c>
      <c r="L623" s="1439">
        <v>13</v>
      </c>
      <c r="M623" s="1439" t="s">
        <v>122</v>
      </c>
      <c r="N623" s="1401" t="s">
        <v>1860</v>
      </c>
      <c r="O623" s="1439" t="s">
        <v>1861</v>
      </c>
      <c r="P623" s="1425" t="s">
        <v>1887</v>
      </c>
      <c r="Q623" s="1404" t="s">
        <v>1888</v>
      </c>
      <c r="R623" s="1439">
        <v>4</v>
      </c>
      <c r="S623" s="1401" t="s">
        <v>122</v>
      </c>
      <c r="T623" s="2188" t="s">
        <v>1897</v>
      </c>
      <c r="U623" s="2191" t="s">
        <v>25</v>
      </c>
      <c r="V623" s="2199" t="s">
        <v>1898</v>
      </c>
      <c r="W623" s="1786">
        <v>0.15</v>
      </c>
      <c r="X623" s="2205">
        <v>4</v>
      </c>
      <c r="Y623" s="2207" t="s">
        <v>122</v>
      </c>
      <c r="Z623" s="2207" t="s">
        <v>267</v>
      </c>
      <c r="AA623" s="1796"/>
      <c r="AB623" s="1796"/>
      <c r="AC623" s="2210" t="s">
        <v>729</v>
      </c>
      <c r="AD623" s="2213" t="s">
        <v>1865</v>
      </c>
      <c r="AE623" s="2213" t="s">
        <v>2599</v>
      </c>
      <c r="AF623" s="763" t="s">
        <v>2470</v>
      </c>
      <c r="AG623" s="569" t="s">
        <v>126</v>
      </c>
      <c r="AH623" s="1165" t="s">
        <v>1899</v>
      </c>
      <c r="AI623" s="570">
        <v>45307</v>
      </c>
      <c r="AJ623" s="570">
        <v>45641</v>
      </c>
      <c r="AK623" s="571">
        <f t="shared" si="36"/>
        <v>334</v>
      </c>
      <c r="AL623" s="572">
        <v>0.25</v>
      </c>
      <c r="AM623" s="571" t="s">
        <v>1575</v>
      </c>
      <c r="AN623" s="1318" t="s">
        <v>1867</v>
      </c>
      <c r="AO623" s="1318" t="s">
        <v>1868</v>
      </c>
      <c r="AP623" s="1318" t="s">
        <v>1892</v>
      </c>
      <c r="AQ623" s="1319" t="s">
        <v>1893</v>
      </c>
    </row>
    <row r="624" spans="1:43" ht="36" customHeight="1">
      <c r="A624" s="1752"/>
      <c r="B624" s="1402"/>
      <c r="C624" s="1402"/>
      <c r="D624" s="1402"/>
      <c r="E624" s="1405"/>
      <c r="F624" s="1402"/>
      <c r="G624" s="1402"/>
      <c r="H624" s="1402"/>
      <c r="I624" s="1405"/>
      <c r="J624" s="1402"/>
      <c r="K624" s="1405"/>
      <c r="L624" s="2156"/>
      <c r="M624" s="2156"/>
      <c r="N624" s="1402"/>
      <c r="O624" s="2156"/>
      <c r="P624" s="1426"/>
      <c r="Q624" s="1405"/>
      <c r="R624" s="2156"/>
      <c r="S624" s="1402"/>
      <c r="T624" s="2189"/>
      <c r="U624" s="2192"/>
      <c r="V624" s="2194"/>
      <c r="W624" s="1787"/>
      <c r="X624" s="2206"/>
      <c r="Y624" s="2208"/>
      <c r="Z624" s="2208"/>
      <c r="AA624" s="1797"/>
      <c r="AB624" s="1797"/>
      <c r="AC624" s="2211"/>
      <c r="AD624" s="2214"/>
      <c r="AE624" s="2214"/>
      <c r="AF624" s="715" t="s">
        <v>2471</v>
      </c>
      <c r="AG624" s="573" t="s">
        <v>126</v>
      </c>
      <c r="AH624" s="1166" t="s">
        <v>1900</v>
      </c>
      <c r="AI624" s="574">
        <v>45307</v>
      </c>
      <c r="AJ624" s="574">
        <v>45657</v>
      </c>
      <c r="AK624" s="575">
        <f t="shared" si="36"/>
        <v>350</v>
      </c>
      <c r="AL624" s="576">
        <v>0.25</v>
      </c>
      <c r="AM624" s="575" t="s">
        <v>1575</v>
      </c>
      <c r="AN624" s="1320" t="s">
        <v>1867</v>
      </c>
      <c r="AO624" s="1320" t="s">
        <v>1868</v>
      </c>
      <c r="AP624" s="1320" t="s">
        <v>798</v>
      </c>
      <c r="AQ624" s="1321" t="s">
        <v>2610</v>
      </c>
    </row>
    <row r="625" spans="1:43" ht="43.5" customHeight="1">
      <c r="A625" s="1752"/>
      <c r="B625" s="1402"/>
      <c r="C625" s="1402"/>
      <c r="D625" s="1402"/>
      <c r="E625" s="1405"/>
      <c r="F625" s="1402"/>
      <c r="G625" s="1402"/>
      <c r="H625" s="1402"/>
      <c r="I625" s="1405"/>
      <c r="J625" s="1402"/>
      <c r="K625" s="1405"/>
      <c r="L625" s="2156"/>
      <c r="M625" s="2156"/>
      <c r="N625" s="1402"/>
      <c r="O625" s="2156"/>
      <c r="P625" s="1426"/>
      <c r="Q625" s="1405"/>
      <c r="R625" s="2156"/>
      <c r="S625" s="1402"/>
      <c r="T625" s="2189"/>
      <c r="U625" s="2192"/>
      <c r="V625" s="2194"/>
      <c r="W625" s="1739"/>
      <c r="X625" s="2156"/>
      <c r="Y625" s="1402"/>
      <c r="Z625" s="1402"/>
      <c r="AA625" s="1939"/>
      <c r="AB625" s="1939"/>
      <c r="AC625" s="2186"/>
      <c r="AD625" s="2215"/>
      <c r="AE625" s="2215"/>
      <c r="AF625" s="715" t="s">
        <v>2472</v>
      </c>
      <c r="AG625" s="573" t="s">
        <v>126</v>
      </c>
      <c r="AH625" s="1166" t="s">
        <v>2611</v>
      </c>
      <c r="AI625" s="574">
        <v>45323</v>
      </c>
      <c r="AJ625" s="574">
        <v>45657</v>
      </c>
      <c r="AK625" s="575">
        <f t="shared" si="36"/>
        <v>334</v>
      </c>
      <c r="AL625" s="576">
        <v>0.25</v>
      </c>
      <c r="AM625" s="575" t="s">
        <v>1575</v>
      </c>
      <c r="AN625" s="1320" t="s">
        <v>1867</v>
      </c>
      <c r="AO625" s="1320" t="s">
        <v>1868</v>
      </c>
      <c r="AP625" s="1320" t="s">
        <v>1901</v>
      </c>
      <c r="AQ625" s="1321" t="s">
        <v>2612</v>
      </c>
    </row>
    <row r="626" spans="1:43" ht="24.75" customHeight="1" thickBot="1">
      <c r="A626" s="2201"/>
      <c r="B626" s="2196"/>
      <c r="C626" s="2196"/>
      <c r="D626" s="2196"/>
      <c r="E626" s="2202"/>
      <c r="F626" s="2196"/>
      <c r="G626" s="2196"/>
      <c r="H626" s="2196"/>
      <c r="I626" s="2202"/>
      <c r="J626" s="2196"/>
      <c r="K626" s="2202"/>
      <c r="L626" s="2195"/>
      <c r="M626" s="2195"/>
      <c r="N626" s="2196"/>
      <c r="O626" s="2195"/>
      <c r="P626" s="2203"/>
      <c r="Q626" s="2202"/>
      <c r="R626" s="2195"/>
      <c r="S626" s="2196"/>
      <c r="T626" s="2197"/>
      <c r="U626" s="2198"/>
      <c r="V626" s="2200"/>
      <c r="W626" s="2204"/>
      <c r="X626" s="2195"/>
      <c r="Y626" s="2196"/>
      <c r="Z626" s="2196"/>
      <c r="AA626" s="2209"/>
      <c r="AB626" s="2209"/>
      <c r="AC626" s="2212"/>
      <c r="AD626" s="2216"/>
      <c r="AE626" s="2216"/>
      <c r="AF626" s="1072" t="s">
        <v>2473</v>
      </c>
      <c r="AG626" s="1073" t="s">
        <v>126</v>
      </c>
      <c r="AH626" s="1170" t="s">
        <v>2613</v>
      </c>
      <c r="AI626" s="1074">
        <v>45324</v>
      </c>
      <c r="AJ626" s="1074">
        <v>45657</v>
      </c>
      <c r="AK626" s="1075">
        <f t="shared" si="36"/>
        <v>333</v>
      </c>
      <c r="AL626" s="1076">
        <v>0.25</v>
      </c>
      <c r="AM626" s="1075" t="s">
        <v>1575</v>
      </c>
      <c r="AN626" s="1324" t="s">
        <v>1867</v>
      </c>
      <c r="AO626" s="1324" t="s">
        <v>1868</v>
      </c>
      <c r="AP626" s="1324" t="s">
        <v>1892</v>
      </c>
      <c r="AQ626" s="1325" t="s">
        <v>1893</v>
      </c>
    </row>
    <row r="627" spans="1:43" ht="34.5" thickTop="1">
      <c r="AF627" s="717"/>
    </row>
  </sheetData>
  <mergeCells count="5089">
    <mergeCell ref="W623:W626"/>
    <mergeCell ref="X623:X626"/>
    <mergeCell ref="Y623:Y626"/>
    <mergeCell ref="Z623:Z626"/>
    <mergeCell ref="AA623:AA626"/>
    <mergeCell ref="AB623:AB626"/>
    <mergeCell ref="AC623:AC626"/>
    <mergeCell ref="AD623:AD626"/>
    <mergeCell ref="AE623:AE626"/>
    <mergeCell ref="V619:V622"/>
    <mergeCell ref="W619:W622"/>
    <mergeCell ref="X619:X622"/>
    <mergeCell ref="Y619:Y622"/>
    <mergeCell ref="Z619:Z622"/>
    <mergeCell ref="AA619:AA622"/>
    <mergeCell ref="AB619:AB622"/>
    <mergeCell ref="AC619:AC622"/>
    <mergeCell ref="AD619:AD622"/>
    <mergeCell ref="AE619:AE622"/>
    <mergeCell ref="A623:A626"/>
    <mergeCell ref="B623:B626"/>
    <mergeCell ref="C623:C626"/>
    <mergeCell ref="D623:D626"/>
    <mergeCell ref="E623:E626"/>
    <mergeCell ref="F623:F626"/>
    <mergeCell ref="G623:G626"/>
    <mergeCell ref="H623:H626"/>
    <mergeCell ref="I623:I626"/>
    <mergeCell ref="J623:J626"/>
    <mergeCell ref="K623:K626"/>
    <mergeCell ref="L623:L626"/>
    <mergeCell ref="M623:M626"/>
    <mergeCell ref="N623:N626"/>
    <mergeCell ref="O623:O626"/>
    <mergeCell ref="P623:P626"/>
    <mergeCell ref="Q623:Q626"/>
    <mergeCell ref="R623:R626"/>
    <mergeCell ref="S623:S626"/>
    <mergeCell ref="T623:T626"/>
    <mergeCell ref="U623:U626"/>
    <mergeCell ref="V623:V626"/>
    <mergeCell ref="U617:U618"/>
    <mergeCell ref="V617:V618"/>
    <mergeCell ref="W617:W618"/>
    <mergeCell ref="X617:X618"/>
    <mergeCell ref="Y617:Y618"/>
    <mergeCell ref="Z617:Z618"/>
    <mergeCell ref="AA617:AA618"/>
    <mergeCell ref="AB617:AB618"/>
    <mergeCell ref="AC617:AC618"/>
    <mergeCell ref="AD617:AD618"/>
    <mergeCell ref="AE617:AE618"/>
    <mergeCell ref="A619:A622"/>
    <mergeCell ref="B619:B622"/>
    <mergeCell ref="C619:C622"/>
    <mergeCell ref="D619:D622"/>
    <mergeCell ref="E619:E622"/>
    <mergeCell ref="F619:F622"/>
    <mergeCell ref="G619:G622"/>
    <mergeCell ref="H619:H622"/>
    <mergeCell ref="I619:I622"/>
    <mergeCell ref="J619:J622"/>
    <mergeCell ref="K619:K622"/>
    <mergeCell ref="L619:L622"/>
    <mergeCell ref="M619:M622"/>
    <mergeCell ref="N619:N622"/>
    <mergeCell ref="O619:O622"/>
    <mergeCell ref="P619:P622"/>
    <mergeCell ref="Q619:Q622"/>
    <mergeCell ref="R619:R622"/>
    <mergeCell ref="S619:S622"/>
    <mergeCell ref="T619:T622"/>
    <mergeCell ref="U619:U622"/>
    <mergeCell ref="T614:T616"/>
    <mergeCell ref="U614:U616"/>
    <mergeCell ref="V614:V616"/>
    <mergeCell ref="W614:W616"/>
    <mergeCell ref="X614:X616"/>
    <mergeCell ref="Y614:Y616"/>
    <mergeCell ref="Z614:Z616"/>
    <mergeCell ref="AA614:AA616"/>
    <mergeCell ref="AB614:AB616"/>
    <mergeCell ref="AC614:AC616"/>
    <mergeCell ref="AD614:AD616"/>
    <mergeCell ref="AE614:AE616"/>
    <mergeCell ref="R617:R618"/>
    <mergeCell ref="S617:S618"/>
    <mergeCell ref="T617:T618"/>
    <mergeCell ref="S614:S616"/>
    <mergeCell ref="A617:A618"/>
    <mergeCell ref="B617:B618"/>
    <mergeCell ref="C617:C618"/>
    <mergeCell ref="D617:D618"/>
    <mergeCell ref="E617:E618"/>
    <mergeCell ref="F617:F618"/>
    <mergeCell ref="G617:G618"/>
    <mergeCell ref="H617:H618"/>
    <mergeCell ref="I617:I618"/>
    <mergeCell ref="J617:J618"/>
    <mergeCell ref="K617:K618"/>
    <mergeCell ref="L617:L618"/>
    <mergeCell ref="M617:M618"/>
    <mergeCell ref="N617:N618"/>
    <mergeCell ref="O617:O618"/>
    <mergeCell ref="P617:P618"/>
    <mergeCell ref="Q617:Q618"/>
    <mergeCell ref="R610:R613"/>
    <mergeCell ref="S610:S613"/>
    <mergeCell ref="T610:T613"/>
    <mergeCell ref="U610:U613"/>
    <mergeCell ref="V610:V613"/>
    <mergeCell ref="W610:W613"/>
    <mergeCell ref="X610:X613"/>
    <mergeCell ref="Y610:Y613"/>
    <mergeCell ref="Z610:Z613"/>
    <mergeCell ref="AA610:AA613"/>
    <mergeCell ref="AB610:AB613"/>
    <mergeCell ref="AC610:AC613"/>
    <mergeCell ref="AD610:AD613"/>
    <mergeCell ref="AE610:AE613"/>
    <mergeCell ref="A614:A616"/>
    <mergeCell ref="B614:B616"/>
    <mergeCell ref="C614:C616"/>
    <mergeCell ref="D614:D616"/>
    <mergeCell ref="E614:E616"/>
    <mergeCell ref="F614:F616"/>
    <mergeCell ref="G614:G616"/>
    <mergeCell ref="H614:H616"/>
    <mergeCell ref="I614:I616"/>
    <mergeCell ref="J614:J616"/>
    <mergeCell ref="K614:K616"/>
    <mergeCell ref="L614:L616"/>
    <mergeCell ref="M614:M616"/>
    <mergeCell ref="N614:N616"/>
    <mergeCell ref="O614:O616"/>
    <mergeCell ref="P614:P616"/>
    <mergeCell ref="Q614:Q616"/>
    <mergeCell ref="R614:R616"/>
    <mergeCell ref="Q605:Q609"/>
    <mergeCell ref="R605:R609"/>
    <mergeCell ref="S605:S609"/>
    <mergeCell ref="T605:T609"/>
    <mergeCell ref="U605:U609"/>
    <mergeCell ref="V605:V609"/>
    <mergeCell ref="W605:W609"/>
    <mergeCell ref="X605:X609"/>
    <mergeCell ref="Y605:Y609"/>
    <mergeCell ref="Z605:Z609"/>
    <mergeCell ref="AA605:AA609"/>
    <mergeCell ref="AB605:AB609"/>
    <mergeCell ref="AC605:AC609"/>
    <mergeCell ref="AD605:AD609"/>
    <mergeCell ref="AE605:AE609"/>
    <mergeCell ref="A610:A613"/>
    <mergeCell ref="B610:B613"/>
    <mergeCell ref="C610:C613"/>
    <mergeCell ref="D610:D613"/>
    <mergeCell ref="E610:E613"/>
    <mergeCell ref="F610:F613"/>
    <mergeCell ref="G610:G613"/>
    <mergeCell ref="H610:H613"/>
    <mergeCell ref="I610:I613"/>
    <mergeCell ref="J610:J613"/>
    <mergeCell ref="K610:K613"/>
    <mergeCell ref="L610:L613"/>
    <mergeCell ref="M610:M613"/>
    <mergeCell ref="N610:N613"/>
    <mergeCell ref="O610:O613"/>
    <mergeCell ref="P610:P613"/>
    <mergeCell ref="Q610:Q613"/>
    <mergeCell ref="V143:V181"/>
    <mergeCell ref="W143:W181"/>
    <mergeCell ref="X143:X181"/>
    <mergeCell ref="Y143:Y181"/>
    <mergeCell ref="Z143:Z181"/>
    <mergeCell ref="AA143:AA181"/>
    <mergeCell ref="AB143:AB181"/>
    <mergeCell ref="AC143:AC181"/>
    <mergeCell ref="J17:J19"/>
    <mergeCell ref="K17:K19"/>
    <mergeCell ref="L17:L19"/>
    <mergeCell ref="AC26:AC30"/>
    <mergeCell ref="X31:X32"/>
    <mergeCell ref="Y31:Y32"/>
    <mergeCell ref="Z31:Z32"/>
    <mergeCell ref="AA31:AA32"/>
    <mergeCell ref="A605:A609"/>
    <mergeCell ref="B605:B609"/>
    <mergeCell ref="C605:C609"/>
    <mergeCell ref="D605:D609"/>
    <mergeCell ref="E605:E609"/>
    <mergeCell ref="F605:F609"/>
    <mergeCell ref="G605:G609"/>
    <mergeCell ref="H605:H609"/>
    <mergeCell ref="I605:I609"/>
    <mergeCell ref="J605:J609"/>
    <mergeCell ref="K605:K609"/>
    <mergeCell ref="L605:L609"/>
    <mergeCell ref="M605:M609"/>
    <mergeCell ref="N605:N609"/>
    <mergeCell ref="O605:O609"/>
    <mergeCell ref="P605:P609"/>
    <mergeCell ref="AE8:AE13"/>
    <mergeCell ref="X8:X13"/>
    <mergeCell ref="Y8:Y13"/>
    <mergeCell ref="Z8:Z13"/>
    <mergeCell ref="AA8:AA13"/>
    <mergeCell ref="AB8:AB13"/>
    <mergeCell ref="AC6:AC7"/>
    <mergeCell ref="AD6:AD7"/>
    <mergeCell ref="AE6:AE7"/>
    <mergeCell ref="U6:U7"/>
    <mergeCell ref="G6:G7"/>
    <mergeCell ref="A17:A19"/>
    <mergeCell ref="B17:B19"/>
    <mergeCell ref="C17:C19"/>
    <mergeCell ref="D17:D19"/>
    <mergeCell ref="E17:E19"/>
    <mergeCell ref="F17:F19"/>
    <mergeCell ref="G17:G19"/>
    <mergeCell ref="H17:H19"/>
    <mergeCell ref="I17:I19"/>
    <mergeCell ref="Y17:Y19"/>
    <mergeCell ref="Z17:Z19"/>
    <mergeCell ref="AA17:AA19"/>
    <mergeCell ref="AB17:AB19"/>
    <mergeCell ref="AC17:AC19"/>
    <mergeCell ref="AD17:AD19"/>
    <mergeCell ref="AE17:AE19"/>
    <mergeCell ref="A15:A16"/>
    <mergeCell ref="B15:B16"/>
    <mergeCell ref="D15:D16"/>
    <mergeCell ref="E15:E16"/>
    <mergeCell ref="G15:G16"/>
    <mergeCell ref="AE4:AE5"/>
    <mergeCell ref="AH4:AH5"/>
    <mergeCell ref="AC4:AC5"/>
    <mergeCell ref="A4:A5"/>
    <mergeCell ref="B4:B5"/>
    <mergeCell ref="D4:D5"/>
    <mergeCell ref="E4:E5"/>
    <mergeCell ref="G4:G5"/>
    <mergeCell ref="K4:K5"/>
    <mergeCell ref="V4:V5"/>
    <mergeCell ref="W4:W5"/>
    <mergeCell ref="C4:C5"/>
    <mergeCell ref="P4:P5"/>
    <mergeCell ref="AF4:AF5"/>
    <mergeCell ref="AG4:AG5"/>
    <mergeCell ref="O4:O5"/>
    <mergeCell ref="R4:R5"/>
    <mergeCell ref="S4:S5"/>
    <mergeCell ref="T4:T5"/>
    <mergeCell ref="U4:U5"/>
    <mergeCell ref="I15:I16"/>
    <mergeCell ref="K15:K16"/>
    <mergeCell ref="O15:O16"/>
    <mergeCell ref="C15:C16"/>
    <mergeCell ref="N8:N13"/>
    <mergeCell ref="B6:B7"/>
    <mergeCell ref="D8:D13"/>
    <mergeCell ref="B8:B13"/>
    <mergeCell ref="A1:AQ1"/>
    <mergeCell ref="A2:S3"/>
    <mergeCell ref="T2:AE3"/>
    <mergeCell ref="AF2:AQ2"/>
    <mergeCell ref="AF3:AM3"/>
    <mergeCell ref="AN3:AO3"/>
    <mergeCell ref="AP3:AQ3"/>
    <mergeCell ref="Z4:Z5"/>
    <mergeCell ref="AA4:AB4"/>
    <mergeCell ref="AO4:AO5"/>
    <mergeCell ref="AP4:AP5"/>
    <mergeCell ref="AQ4:AQ5"/>
    <mergeCell ref="AI4:AI5"/>
    <mergeCell ref="AJ4:AJ5"/>
    <mergeCell ref="AK4:AK5"/>
    <mergeCell ref="AL4:AL5"/>
    <mergeCell ref="AM4:AM5"/>
    <mergeCell ref="AN4:AN5"/>
    <mergeCell ref="AD4:AD5"/>
    <mergeCell ref="A6:A7"/>
    <mergeCell ref="A8:A13"/>
    <mergeCell ref="S6:S7"/>
    <mergeCell ref="T6:T7"/>
    <mergeCell ref="Z6:Z7"/>
    <mergeCell ref="AB6:AB7"/>
    <mergeCell ref="C8:C13"/>
    <mergeCell ref="T8:T13"/>
    <mergeCell ref="U8:U13"/>
    <mergeCell ref="P6:P7"/>
    <mergeCell ref="V8:V13"/>
    <mergeCell ref="W8:W13"/>
    <mergeCell ref="G8:G13"/>
    <mergeCell ref="I6:I7"/>
    <mergeCell ref="K6:K7"/>
    <mergeCell ref="O6:O7"/>
    <mergeCell ref="R6:R7"/>
    <mergeCell ref="R8:R13"/>
    <mergeCell ref="H6:H7"/>
    <mergeCell ref="H8:H13"/>
    <mergeCell ref="P8:P13"/>
    <mergeCell ref="L6:L7"/>
    <mergeCell ref="L8:L13"/>
    <mergeCell ref="J6:J7"/>
    <mergeCell ref="J8:J13"/>
    <mergeCell ref="Q6:Q7"/>
    <mergeCell ref="Q8:Q13"/>
    <mergeCell ref="D6:D7"/>
    <mergeCell ref="I8:I13"/>
    <mergeCell ref="K8:K13"/>
    <mergeCell ref="O8:O13"/>
    <mergeCell ref="AC8:AC13"/>
    <mergeCell ref="C6:C7"/>
    <mergeCell ref="X6:X7"/>
    <mergeCell ref="W6:W7"/>
    <mergeCell ref="Y6:Y7"/>
    <mergeCell ref="E8:E13"/>
    <mergeCell ref="Q4:Q5"/>
    <mergeCell ref="H4:H5"/>
    <mergeCell ref="I4:I5"/>
    <mergeCell ref="N4:N5"/>
    <mergeCell ref="F4:F5"/>
    <mergeCell ref="J4:J5"/>
    <mergeCell ref="L4:L5"/>
    <mergeCell ref="M4:M5"/>
    <mergeCell ref="M6:M7"/>
    <mergeCell ref="M8:M13"/>
    <mergeCell ref="AD15:AD16"/>
    <mergeCell ref="S8:S13"/>
    <mergeCell ref="E6:E7"/>
    <mergeCell ref="V6:V7"/>
    <mergeCell ref="J15:J16"/>
    <mergeCell ref="X4:X5"/>
    <mergeCell ref="Y4:Y5"/>
    <mergeCell ref="Q15:Q16"/>
    <mergeCell ref="F15:F16"/>
    <mergeCell ref="N6:N7"/>
    <mergeCell ref="H15:H16"/>
    <mergeCell ref="F6:F7"/>
    <mergeCell ref="F8:F13"/>
    <mergeCell ref="M15:M16"/>
    <mergeCell ref="AD8:AD13"/>
    <mergeCell ref="AA6:AA7"/>
    <mergeCell ref="AD20:AD21"/>
    <mergeCell ref="AE20:AE21"/>
    <mergeCell ref="N20:N21"/>
    <mergeCell ref="M20:M21"/>
    <mergeCell ref="L20:L21"/>
    <mergeCell ref="T20:T21"/>
    <mergeCell ref="U20:U21"/>
    <mergeCell ref="V20:V21"/>
    <mergeCell ref="S20:S21"/>
    <mergeCell ref="R20:R21"/>
    <mergeCell ref="Q20:Q21"/>
    <mergeCell ref="O20:O21"/>
    <mergeCell ref="AB20:AB21"/>
    <mergeCell ref="AC20:AC21"/>
    <mergeCell ref="AE15:AE16"/>
    <mergeCell ref="V15:V16"/>
    <mergeCell ref="W15:W16"/>
    <mergeCell ref="X15:X16"/>
    <mergeCell ref="R15:R16"/>
    <mergeCell ref="S15:S16"/>
    <mergeCell ref="T15:T16"/>
    <mergeCell ref="U15:U16"/>
    <mergeCell ref="AA15:AA16"/>
    <mergeCell ref="AB15:AB16"/>
    <mergeCell ref="AC15:AC16"/>
    <mergeCell ref="N15:N16"/>
    <mergeCell ref="L15:L16"/>
    <mergeCell ref="AB31:AB32"/>
    <mergeCell ref="W26:W30"/>
    <mergeCell ref="X26:X30"/>
    <mergeCell ref="Y26:Y30"/>
    <mergeCell ref="Z26:Z30"/>
    <mergeCell ref="AA26:AA30"/>
    <mergeCell ref="AC31:AC32"/>
    <mergeCell ref="Y15:Y16"/>
    <mergeCell ref="Z15:Z16"/>
    <mergeCell ref="P15:P16"/>
    <mergeCell ref="K20:K21"/>
    <mergeCell ref="M17:M19"/>
    <mergeCell ref="N17:N19"/>
    <mergeCell ref="O17:O19"/>
    <mergeCell ref="P17:P19"/>
    <mergeCell ref="Q17:Q19"/>
    <mergeCell ref="R17:R19"/>
    <mergeCell ref="S17:S19"/>
    <mergeCell ref="T17:T19"/>
    <mergeCell ref="U17:U19"/>
    <mergeCell ref="V17:V19"/>
    <mergeCell ref="W17:W19"/>
    <mergeCell ref="X17:X19"/>
    <mergeCell ref="W20:W21"/>
    <mergeCell ref="X20:X21"/>
    <mergeCell ref="Y20:Y21"/>
    <mergeCell ref="Z20:Z21"/>
    <mergeCell ref="AA20:AA21"/>
    <mergeCell ref="AB26:AB30"/>
    <mergeCell ref="T31:T32"/>
    <mergeCell ref="U31:U32"/>
    <mergeCell ref="V31:V32"/>
    <mergeCell ref="W31:W32"/>
    <mergeCell ref="T26:T30"/>
    <mergeCell ref="U26:U30"/>
    <mergeCell ref="V26:V30"/>
    <mergeCell ref="N26:N30"/>
    <mergeCell ref="N31:N32"/>
    <mergeCell ref="M26:M30"/>
    <mergeCell ref="M31:M32"/>
    <mergeCell ref="L26:L30"/>
    <mergeCell ref="L31:L32"/>
    <mergeCell ref="K26:K30"/>
    <mergeCell ref="K31:K32"/>
    <mergeCell ref="AB55:AB56"/>
    <mergeCell ref="V57:V59"/>
    <mergeCell ref="W57:W59"/>
    <mergeCell ref="X57:X59"/>
    <mergeCell ref="Y57:Y59"/>
    <mergeCell ref="Z57:Z59"/>
    <mergeCell ref="AA57:AA59"/>
    <mergeCell ref="AB57:AB59"/>
    <mergeCell ref="AB33:AB49"/>
    <mergeCell ref="T50:T51"/>
    <mergeCell ref="U50:U51"/>
    <mergeCell ref="V50:V51"/>
    <mergeCell ref="W50:W51"/>
    <mergeCell ref="X50:X51"/>
    <mergeCell ref="Y50:Y51"/>
    <mergeCell ref="Z50:Z51"/>
    <mergeCell ref="AA50:AA51"/>
    <mergeCell ref="AB50:AB51"/>
    <mergeCell ref="W33:W49"/>
    <mergeCell ref="X33:X49"/>
    <mergeCell ref="Z60:Z62"/>
    <mergeCell ref="AA60:AA62"/>
    <mergeCell ref="AB60:AB62"/>
    <mergeCell ref="R52:R54"/>
    <mergeCell ref="Q52:Q54"/>
    <mergeCell ref="Y52:Y54"/>
    <mergeCell ref="AC33:AC49"/>
    <mergeCell ref="AC50:AC51"/>
    <mergeCell ref="AC52:AC54"/>
    <mergeCell ref="J50:J51"/>
    <mergeCell ref="I50:I51"/>
    <mergeCell ref="H50:H51"/>
    <mergeCell ref="G50:G51"/>
    <mergeCell ref="AA55:AA56"/>
    <mergeCell ref="N55:N56"/>
    <mergeCell ref="O55:O56"/>
    <mergeCell ref="P55:P56"/>
    <mergeCell ref="Q55:Q56"/>
    <mergeCell ref="R55:R56"/>
    <mergeCell ref="U57:U59"/>
    <mergeCell ref="S55:S56"/>
    <mergeCell ref="T55:T56"/>
    <mergeCell ref="U55:U56"/>
    <mergeCell ref="V55:V56"/>
    <mergeCell ref="W55:W56"/>
    <mergeCell ref="X55:X56"/>
    <mergeCell ref="Y55:Y56"/>
    <mergeCell ref="Z55:Z56"/>
    <mergeCell ref="H52:H54"/>
    <mergeCell ref="I52:I54"/>
    <mergeCell ref="Y33:Y49"/>
    <mergeCell ref="AC60:AC62"/>
    <mergeCell ref="F50:F51"/>
    <mergeCell ref="E50:E51"/>
    <mergeCell ref="D50:D51"/>
    <mergeCell ref="S33:S49"/>
    <mergeCell ref="R33:R49"/>
    <mergeCell ref="Q33:Q49"/>
    <mergeCell ref="P33:P49"/>
    <mergeCell ref="Z52:Z54"/>
    <mergeCell ref="AA52:AA54"/>
    <mergeCell ref="AB52:AB54"/>
    <mergeCell ref="T52:T54"/>
    <mergeCell ref="U52:U54"/>
    <mergeCell ref="V52:V54"/>
    <mergeCell ref="W52:W54"/>
    <mergeCell ref="X52:X54"/>
    <mergeCell ref="P52:P54"/>
    <mergeCell ref="O52:O54"/>
    <mergeCell ref="N52:N54"/>
    <mergeCell ref="M52:M54"/>
    <mergeCell ref="L52:L54"/>
    <mergeCell ref="K52:K54"/>
    <mergeCell ref="G52:G54"/>
    <mergeCell ref="Z33:Z49"/>
    <mergeCell ref="AA33:AA49"/>
    <mergeCell ref="T33:T49"/>
    <mergeCell ref="L50:L51"/>
    <mergeCell ref="K50:K51"/>
    <mergeCell ref="S52:S54"/>
    <mergeCell ref="J33:J49"/>
    <mergeCell ref="V33:V49"/>
    <mergeCell ref="H31:H32"/>
    <mergeCell ref="S26:S30"/>
    <mergeCell ref="R26:R30"/>
    <mergeCell ref="S31:S32"/>
    <mergeCell ref="R31:R32"/>
    <mergeCell ref="Q31:Q32"/>
    <mergeCell ref="Q26:Q30"/>
    <mergeCell ref="P26:P30"/>
    <mergeCell ref="P31:P32"/>
    <mergeCell ref="O26:O30"/>
    <mergeCell ref="O31:O32"/>
    <mergeCell ref="I26:I30"/>
    <mergeCell ref="J31:J32"/>
    <mergeCell ref="U143:U181"/>
    <mergeCell ref="U33:U49"/>
    <mergeCell ref="J26:J30"/>
    <mergeCell ref="J52:J54"/>
    <mergeCell ref="J55:J56"/>
    <mergeCell ref="K55:K56"/>
    <mergeCell ref="L55:L56"/>
    <mergeCell ref="M55:M56"/>
    <mergeCell ref="P63:P65"/>
    <mergeCell ref="R63:R65"/>
    <mergeCell ref="R60:R62"/>
    <mergeCell ref="S60:S62"/>
    <mergeCell ref="T60:T62"/>
    <mergeCell ref="U60:U62"/>
    <mergeCell ref="L63:L65"/>
    <mergeCell ref="M63:M65"/>
    <mergeCell ref="N63:N65"/>
    <mergeCell ref="O63:O65"/>
    <mergeCell ref="Q63:Q65"/>
    <mergeCell ref="B20:B21"/>
    <mergeCell ref="A20:A21"/>
    <mergeCell ref="P20:P21"/>
    <mergeCell ref="J20:J21"/>
    <mergeCell ref="I20:I21"/>
    <mergeCell ref="H20:H21"/>
    <mergeCell ref="G20:G21"/>
    <mergeCell ref="F20:F21"/>
    <mergeCell ref="E20:E21"/>
    <mergeCell ref="D20:D21"/>
    <mergeCell ref="C20:C21"/>
    <mergeCell ref="F52:F54"/>
    <mergeCell ref="E52:E54"/>
    <mergeCell ref="D52:D54"/>
    <mergeCell ref="C52:C54"/>
    <mergeCell ref="B52:B54"/>
    <mergeCell ref="A52:A54"/>
    <mergeCell ref="C33:C49"/>
    <mergeCell ref="B33:B49"/>
    <mergeCell ref="A33:A49"/>
    <mergeCell ref="A50:A51"/>
    <mergeCell ref="B50:B51"/>
    <mergeCell ref="C50:C51"/>
    <mergeCell ref="F33:F49"/>
    <mergeCell ref="E33:E49"/>
    <mergeCell ref="D33:D49"/>
    <mergeCell ref="O33:O49"/>
    <mergeCell ref="N33:N49"/>
    <mergeCell ref="M33:M49"/>
    <mergeCell ref="L33:L49"/>
    <mergeCell ref="K33:K49"/>
    <mergeCell ref="P50:P51"/>
    <mergeCell ref="AE90:AE91"/>
    <mergeCell ref="AD95:AD96"/>
    <mergeCell ref="AE95:AE96"/>
    <mergeCell ref="AD99:AD101"/>
    <mergeCell ref="AE99:AE101"/>
    <mergeCell ref="C26:C30"/>
    <mergeCell ref="B26:B30"/>
    <mergeCell ref="A26:A30"/>
    <mergeCell ref="A31:A32"/>
    <mergeCell ref="B31:B32"/>
    <mergeCell ref="C31:C32"/>
    <mergeCell ref="AE33:AE49"/>
    <mergeCell ref="AD33:AD49"/>
    <mergeCell ref="I33:I49"/>
    <mergeCell ref="H33:H49"/>
    <mergeCell ref="G33:G49"/>
    <mergeCell ref="I31:I32"/>
    <mergeCell ref="H26:H30"/>
    <mergeCell ref="G26:G30"/>
    <mergeCell ref="F26:F30"/>
    <mergeCell ref="E26:E30"/>
    <mergeCell ref="D26:D30"/>
    <mergeCell ref="D31:D32"/>
    <mergeCell ref="E31:E32"/>
    <mergeCell ref="F31:F32"/>
    <mergeCell ref="S50:S51"/>
    <mergeCell ref="R50:R51"/>
    <mergeCell ref="Q50:Q51"/>
    <mergeCell ref="O50:O51"/>
    <mergeCell ref="N50:N51"/>
    <mergeCell ref="M50:M51"/>
    <mergeCell ref="G31:G32"/>
    <mergeCell ref="AD50:AD51"/>
    <mergeCell ref="AE50:AE51"/>
    <mergeCell ref="AD52:AD54"/>
    <mergeCell ref="AE52:AE54"/>
    <mergeCell ref="AD26:AD30"/>
    <mergeCell ref="AE26:AE30"/>
    <mergeCell ref="AD31:AD32"/>
    <mergeCell ref="AE31:AE32"/>
    <mergeCell ref="AE63:AE65"/>
    <mergeCell ref="AD69:AD70"/>
    <mergeCell ref="AE69:AE70"/>
    <mergeCell ref="AD75:AD77"/>
    <mergeCell ref="AE75:AE77"/>
    <mergeCell ref="AD81:AD83"/>
    <mergeCell ref="AE81:AE83"/>
    <mergeCell ref="AD86:AD87"/>
    <mergeCell ref="AE86:AE87"/>
    <mergeCell ref="AD63:AD65"/>
    <mergeCell ref="AD57:AD59"/>
    <mergeCell ref="AE57:AE59"/>
    <mergeCell ref="AD60:AD62"/>
    <mergeCell ref="AE60:AE62"/>
    <mergeCell ref="Z24:Z25"/>
    <mergeCell ref="AA24:AA25"/>
    <mergeCell ref="AB24:AB25"/>
    <mergeCell ref="AC24:AC25"/>
    <mergeCell ref="AD24:AD25"/>
    <mergeCell ref="AE24:AE25"/>
    <mergeCell ref="Q24:Q25"/>
    <mergeCell ref="R24:R25"/>
    <mergeCell ref="S24:S25"/>
    <mergeCell ref="T24:T25"/>
    <mergeCell ref="U24:U25"/>
    <mergeCell ref="V24:V25"/>
    <mergeCell ref="W24:W25"/>
    <mergeCell ref="X24:X25"/>
    <mergeCell ref="Y24:Y25"/>
    <mergeCell ref="A24:A25"/>
    <mergeCell ref="B24:B25"/>
    <mergeCell ref="C24:C25"/>
    <mergeCell ref="D24:D25"/>
    <mergeCell ref="E24:E25"/>
    <mergeCell ref="F24:F25"/>
    <mergeCell ref="G24:G25"/>
    <mergeCell ref="H24:H25"/>
    <mergeCell ref="I24:I25"/>
    <mergeCell ref="J24:J25"/>
    <mergeCell ref="K24:K25"/>
    <mergeCell ref="L24:L25"/>
    <mergeCell ref="M24:M25"/>
    <mergeCell ref="N24:N25"/>
    <mergeCell ref="O24:O25"/>
    <mergeCell ref="P24:P25"/>
    <mergeCell ref="A55:A56"/>
    <mergeCell ref="B55:B56"/>
    <mergeCell ref="C55:C56"/>
    <mergeCell ref="D55:D56"/>
    <mergeCell ref="E55:E56"/>
    <mergeCell ref="F55:F56"/>
    <mergeCell ref="G55:G56"/>
    <mergeCell ref="H55:H56"/>
    <mergeCell ref="I55:I56"/>
    <mergeCell ref="AC55:AC56"/>
    <mergeCell ref="AD55:AD56"/>
    <mergeCell ref="AE55:AE56"/>
    <mergeCell ref="A57:A59"/>
    <mergeCell ref="B57:B59"/>
    <mergeCell ref="C57:C59"/>
    <mergeCell ref="D57:D59"/>
    <mergeCell ref="E57:E59"/>
    <mergeCell ref="F57:F59"/>
    <mergeCell ref="G57:G59"/>
    <mergeCell ref="H57:H59"/>
    <mergeCell ref="I57:I59"/>
    <mergeCell ref="J57:J59"/>
    <mergeCell ref="K57:K59"/>
    <mergeCell ref="L57:L59"/>
    <mergeCell ref="M57:M59"/>
    <mergeCell ref="N57:N59"/>
    <mergeCell ref="O57:O59"/>
    <mergeCell ref="P57:P59"/>
    <mergeCell ref="Q57:Q59"/>
    <mergeCell ref="R57:R59"/>
    <mergeCell ref="S57:S59"/>
    <mergeCell ref="AC57:AC59"/>
    <mergeCell ref="A60:A62"/>
    <mergeCell ref="B60:B62"/>
    <mergeCell ref="C60:C62"/>
    <mergeCell ref="D60:D62"/>
    <mergeCell ref="E60:E62"/>
    <mergeCell ref="F60:F62"/>
    <mergeCell ref="G60:G62"/>
    <mergeCell ref="H60:H62"/>
    <mergeCell ref="I60:I62"/>
    <mergeCell ref="J60:J62"/>
    <mergeCell ref="K60:K62"/>
    <mergeCell ref="L60:L62"/>
    <mergeCell ref="M60:M62"/>
    <mergeCell ref="N60:N62"/>
    <mergeCell ref="O60:O62"/>
    <mergeCell ref="P60:P62"/>
    <mergeCell ref="Q60:Q62"/>
    <mergeCell ref="V60:V62"/>
    <mergeCell ref="W60:W62"/>
    <mergeCell ref="X60:X62"/>
    <mergeCell ref="T57:T59"/>
    <mergeCell ref="Y60:Y62"/>
    <mergeCell ref="S63:S65"/>
    <mergeCell ref="T63:T65"/>
    <mergeCell ref="U63:U65"/>
    <mergeCell ref="A66:A68"/>
    <mergeCell ref="B66:B68"/>
    <mergeCell ref="C66:C68"/>
    <mergeCell ref="D66:D68"/>
    <mergeCell ref="E66:E68"/>
    <mergeCell ref="F66:F68"/>
    <mergeCell ref="G66:G68"/>
    <mergeCell ref="H66:H68"/>
    <mergeCell ref="I66:I68"/>
    <mergeCell ref="V63:V65"/>
    <mergeCell ref="W63:W65"/>
    <mergeCell ref="X63:X65"/>
    <mergeCell ref="Y63:Y65"/>
    <mergeCell ref="A63:A65"/>
    <mergeCell ref="B63:B65"/>
    <mergeCell ref="C63:C65"/>
    <mergeCell ref="D63:D65"/>
    <mergeCell ref="E63:E65"/>
    <mergeCell ref="F63:F65"/>
    <mergeCell ref="G63:G65"/>
    <mergeCell ref="H63:H65"/>
    <mergeCell ref="I63:I65"/>
    <mergeCell ref="J63:J65"/>
    <mergeCell ref="K63:K65"/>
    <mergeCell ref="Z63:Z65"/>
    <mergeCell ref="AA63:AA65"/>
    <mergeCell ref="AB63:AB65"/>
    <mergeCell ref="AC63:AC65"/>
    <mergeCell ref="T69:T70"/>
    <mergeCell ref="S66:S68"/>
    <mergeCell ref="T66:T68"/>
    <mergeCell ref="U66:U68"/>
    <mergeCell ref="V66:V68"/>
    <mergeCell ref="W66:W68"/>
    <mergeCell ref="X66:X68"/>
    <mergeCell ref="Y66:Y68"/>
    <mergeCell ref="Z66:Z68"/>
    <mergeCell ref="AA66:AA68"/>
    <mergeCell ref="J66:J68"/>
    <mergeCell ref="K66:K68"/>
    <mergeCell ref="L66:L68"/>
    <mergeCell ref="M66:M68"/>
    <mergeCell ref="N66:N68"/>
    <mergeCell ref="O66:O68"/>
    <mergeCell ref="P66:P68"/>
    <mergeCell ref="Q66:Q68"/>
    <mergeCell ref="R66:R68"/>
    <mergeCell ref="U69:U70"/>
    <mergeCell ref="V69:V70"/>
    <mergeCell ref="W69:W70"/>
    <mergeCell ref="X69:X70"/>
    <mergeCell ref="Y69:Y70"/>
    <mergeCell ref="Z69:Z70"/>
    <mergeCell ref="AA69:AA70"/>
    <mergeCell ref="AB69:AB70"/>
    <mergeCell ref="AC69:AC70"/>
    <mergeCell ref="AB66:AB68"/>
    <mergeCell ref="AC66:AC68"/>
    <mergeCell ref="AD66:AD68"/>
    <mergeCell ref="AE66:AE68"/>
    <mergeCell ref="A69:A70"/>
    <mergeCell ref="B69:B70"/>
    <mergeCell ref="C69:C70"/>
    <mergeCell ref="D69:D70"/>
    <mergeCell ref="E69:E70"/>
    <mergeCell ref="F69:F70"/>
    <mergeCell ref="G69:G70"/>
    <mergeCell ref="H69:H70"/>
    <mergeCell ref="I69:I70"/>
    <mergeCell ref="J69:J70"/>
    <mergeCell ref="K69:K70"/>
    <mergeCell ref="L69:L70"/>
    <mergeCell ref="M69:M70"/>
    <mergeCell ref="N69:N70"/>
    <mergeCell ref="O69:O70"/>
    <mergeCell ref="P69:P70"/>
    <mergeCell ref="Q69:Q70"/>
    <mergeCell ref="R69:R70"/>
    <mergeCell ref="S69:S70"/>
    <mergeCell ref="Z71:Z74"/>
    <mergeCell ref="AA71:AA74"/>
    <mergeCell ref="J71:J74"/>
    <mergeCell ref="K71:K74"/>
    <mergeCell ref="L71:L74"/>
    <mergeCell ref="M71:M74"/>
    <mergeCell ref="N71:N74"/>
    <mergeCell ref="O71:O74"/>
    <mergeCell ref="P71:P74"/>
    <mergeCell ref="Q71:Q74"/>
    <mergeCell ref="R71:R74"/>
    <mergeCell ref="A71:A74"/>
    <mergeCell ref="B71:B74"/>
    <mergeCell ref="C71:C74"/>
    <mergeCell ref="D71:D74"/>
    <mergeCell ref="E71:E74"/>
    <mergeCell ref="F71:F74"/>
    <mergeCell ref="G71:G74"/>
    <mergeCell ref="H71:H74"/>
    <mergeCell ref="I71:I74"/>
    <mergeCell ref="AC75:AC77"/>
    <mergeCell ref="AB71:AB74"/>
    <mergeCell ref="AC71:AC74"/>
    <mergeCell ref="AD71:AD74"/>
    <mergeCell ref="AE71:AE74"/>
    <mergeCell ref="A75:A77"/>
    <mergeCell ref="B75:B77"/>
    <mergeCell ref="C75:C77"/>
    <mergeCell ref="D75:D77"/>
    <mergeCell ref="E75:E77"/>
    <mergeCell ref="F75:F77"/>
    <mergeCell ref="G75:G77"/>
    <mergeCell ref="H75:H77"/>
    <mergeCell ref="I75:I77"/>
    <mergeCell ref="J75:J77"/>
    <mergeCell ref="K75:K77"/>
    <mergeCell ref="L75:L77"/>
    <mergeCell ref="M75:M77"/>
    <mergeCell ref="N75:N77"/>
    <mergeCell ref="O75:O77"/>
    <mergeCell ref="P75:P77"/>
    <mergeCell ref="Q75:Q77"/>
    <mergeCell ref="R75:R77"/>
    <mergeCell ref="S75:S77"/>
    <mergeCell ref="T75:T77"/>
    <mergeCell ref="S71:S74"/>
    <mergeCell ref="T71:T74"/>
    <mergeCell ref="U71:U74"/>
    <mergeCell ref="V71:V74"/>
    <mergeCell ref="W71:W74"/>
    <mergeCell ref="X71:X74"/>
    <mergeCell ref="Y71:Y74"/>
    <mergeCell ref="H78:H80"/>
    <mergeCell ref="I78:I80"/>
    <mergeCell ref="U75:U77"/>
    <mergeCell ref="V75:V77"/>
    <mergeCell ref="W75:W77"/>
    <mergeCell ref="X75:X77"/>
    <mergeCell ref="Y75:Y77"/>
    <mergeCell ref="Z75:Z77"/>
    <mergeCell ref="AA75:AA77"/>
    <mergeCell ref="AB75:AB77"/>
    <mergeCell ref="Y78:Y80"/>
    <mergeCell ref="Z78:Z80"/>
    <mergeCell ref="AA78:AA80"/>
    <mergeCell ref="J78:J80"/>
    <mergeCell ref="K78:K80"/>
    <mergeCell ref="L78:L80"/>
    <mergeCell ref="M78:M80"/>
    <mergeCell ref="N78:N80"/>
    <mergeCell ref="O78:O80"/>
    <mergeCell ref="P78:P80"/>
    <mergeCell ref="Q78:Q80"/>
    <mergeCell ref="R78:R80"/>
    <mergeCell ref="AB81:AB83"/>
    <mergeCell ref="AC81:AC83"/>
    <mergeCell ref="AB78:AB80"/>
    <mergeCell ref="AC78:AC80"/>
    <mergeCell ref="AD78:AD80"/>
    <mergeCell ref="AE78:AE80"/>
    <mergeCell ref="A81:A83"/>
    <mergeCell ref="B81:B83"/>
    <mergeCell ref="C81:C83"/>
    <mergeCell ref="D81:D83"/>
    <mergeCell ref="E81:E83"/>
    <mergeCell ref="F81:F83"/>
    <mergeCell ref="G81:G83"/>
    <mergeCell ref="H81:H83"/>
    <mergeCell ref="I81:I83"/>
    <mergeCell ref="J81:J83"/>
    <mergeCell ref="K81:K83"/>
    <mergeCell ref="L81:L83"/>
    <mergeCell ref="M81:M83"/>
    <mergeCell ref="N81:N83"/>
    <mergeCell ref="O81:O83"/>
    <mergeCell ref="P81:P83"/>
    <mergeCell ref="Q81:Q83"/>
    <mergeCell ref="R81:R83"/>
    <mergeCell ref="S81:S83"/>
    <mergeCell ref="A78:A80"/>
    <mergeCell ref="B78:B80"/>
    <mergeCell ref="C78:C80"/>
    <mergeCell ref="D78:D80"/>
    <mergeCell ref="E78:E80"/>
    <mergeCell ref="F78:F80"/>
    <mergeCell ref="G78:G80"/>
    <mergeCell ref="T81:T83"/>
    <mergeCell ref="S78:S80"/>
    <mergeCell ref="T78:T80"/>
    <mergeCell ref="U78:U80"/>
    <mergeCell ref="V78:V80"/>
    <mergeCell ref="W78:W80"/>
    <mergeCell ref="X78:X80"/>
    <mergeCell ref="Z84:Z85"/>
    <mergeCell ref="AA84:AA85"/>
    <mergeCell ref="J84:J85"/>
    <mergeCell ref="K84:K85"/>
    <mergeCell ref="L84:L85"/>
    <mergeCell ref="M84:M85"/>
    <mergeCell ref="N84:N85"/>
    <mergeCell ref="O84:O85"/>
    <mergeCell ref="P84:P85"/>
    <mergeCell ref="Q84:Q85"/>
    <mergeCell ref="R84:R85"/>
    <mergeCell ref="U81:U83"/>
    <mergeCell ref="V81:V83"/>
    <mergeCell ref="W81:W83"/>
    <mergeCell ref="X81:X83"/>
    <mergeCell ref="Y81:Y83"/>
    <mergeCell ref="Z81:Z83"/>
    <mergeCell ref="AA81:AA83"/>
    <mergeCell ref="AC86:AC87"/>
    <mergeCell ref="AB84:AB85"/>
    <mergeCell ref="AC84:AC85"/>
    <mergeCell ref="AD84:AD85"/>
    <mergeCell ref="AE84:AE85"/>
    <mergeCell ref="A86:A87"/>
    <mergeCell ref="B86:B87"/>
    <mergeCell ref="C86:C87"/>
    <mergeCell ref="D86:D87"/>
    <mergeCell ref="E86:E87"/>
    <mergeCell ref="F86:F87"/>
    <mergeCell ref="G86:G87"/>
    <mergeCell ref="H86:H87"/>
    <mergeCell ref="I86:I87"/>
    <mergeCell ref="J86:J87"/>
    <mergeCell ref="K86:K87"/>
    <mergeCell ref="L86:L87"/>
    <mergeCell ref="M86:M87"/>
    <mergeCell ref="N86:N87"/>
    <mergeCell ref="O86:O87"/>
    <mergeCell ref="P86:P87"/>
    <mergeCell ref="Q86:Q87"/>
    <mergeCell ref="R86:R87"/>
    <mergeCell ref="S84:S85"/>
    <mergeCell ref="T84:T85"/>
    <mergeCell ref="U84:U85"/>
    <mergeCell ref="V84:V85"/>
    <mergeCell ref="W84:W85"/>
    <mergeCell ref="X84:X85"/>
    <mergeCell ref="Y84:Y85"/>
    <mergeCell ref="Z86:Z87"/>
    <mergeCell ref="AA86:AA87"/>
    <mergeCell ref="A88:A89"/>
    <mergeCell ref="B88:B89"/>
    <mergeCell ref="C88:C89"/>
    <mergeCell ref="D88:D89"/>
    <mergeCell ref="E88:E89"/>
    <mergeCell ref="F88:F89"/>
    <mergeCell ref="G88:G89"/>
    <mergeCell ref="H88:H89"/>
    <mergeCell ref="I88:I89"/>
    <mergeCell ref="U86:U87"/>
    <mergeCell ref="V86:V87"/>
    <mergeCell ref="W86:W87"/>
    <mergeCell ref="X86:X87"/>
    <mergeCell ref="Y86:Y87"/>
    <mergeCell ref="A84:A85"/>
    <mergeCell ref="B84:B85"/>
    <mergeCell ref="C84:C85"/>
    <mergeCell ref="D84:D85"/>
    <mergeCell ref="E84:E85"/>
    <mergeCell ref="F84:F85"/>
    <mergeCell ref="G84:G85"/>
    <mergeCell ref="H84:H85"/>
    <mergeCell ref="I84:I85"/>
    <mergeCell ref="AB86:AB87"/>
    <mergeCell ref="Y88:Y89"/>
    <mergeCell ref="Z88:Z89"/>
    <mergeCell ref="AA88:AA89"/>
    <mergeCell ref="J88:J89"/>
    <mergeCell ref="K88:K89"/>
    <mergeCell ref="L88:L89"/>
    <mergeCell ref="M88:M89"/>
    <mergeCell ref="N88:N89"/>
    <mergeCell ref="O88:O89"/>
    <mergeCell ref="P88:P89"/>
    <mergeCell ref="Q88:Q89"/>
    <mergeCell ref="R88:R89"/>
    <mergeCell ref="U90:U91"/>
    <mergeCell ref="V90:V91"/>
    <mergeCell ref="W90:W91"/>
    <mergeCell ref="X90:X91"/>
    <mergeCell ref="Y90:Y91"/>
    <mergeCell ref="Z90:Z91"/>
    <mergeCell ref="AA90:AA91"/>
    <mergeCell ref="AB90:AB91"/>
    <mergeCell ref="S86:S87"/>
    <mergeCell ref="T86:T87"/>
    <mergeCell ref="AC90:AC91"/>
    <mergeCell ref="AB88:AB89"/>
    <mergeCell ref="AC88:AC89"/>
    <mergeCell ref="AD88:AD89"/>
    <mergeCell ref="AE88:AE89"/>
    <mergeCell ref="A90:A91"/>
    <mergeCell ref="B90:B91"/>
    <mergeCell ref="C90:C91"/>
    <mergeCell ref="D90:D91"/>
    <mergeCell ref="E90:E91"/>
    <mergeCell ref="F90:F91"/>
    <mergeCell ref="G90:G91"/>
    <mergeCell ref="H90:H91"/>
    <mergeCell ref="I90:I91"/>
    <mergeCell ref="J90:J91"/>
    <mergeCell ref="K90:K91"/>
    <mergeCell ref="L90:L91"/>
    <mergeCell ref="M90:M91"/>
    <mergeCell ref="N90:N91"/>
    <mergeCell ref="O90:O91"/>
    <mergeCell ref="P90:P91"/>
    <mergeCell ref="Q90:Q91"/>
    <mergeCell ref="R90:R91"/>
    <mergeCell ref="S90:S91"/>
    <mergeCell ref="T90:T91"/>
    <mergeCell ref="S88:S89"/>
    <mergeCell ref="T88:T89"/>
    <mergeCell ref="U88:U89"/>
    <mergeCell ref="V88:V89"/>
    <mergeCell ref="W88:W89"/>
    <mergeCell ref="X88:X89"/>
    <mergeCell ref="AD90:AD91"/>
    <mergeCell ref="Z92:Z94"/>
    <mergeCell ref="AA92:AA94"/>
    <mergeCell ref="J92:J94"/>
    <mergeCell ref="K92:K94"/>
    <mergeCell ref="L92:L94"/>
    <mergeCell ref="M92:M94"/>
    <mergeCell ref="N92:N94"/>
    <mergeCell ref="O92:O94"/>
    <mergeCell ref="P92:P94"/>
    <mergeCell ref="Q92:Q94"/>
    <mergeCell ref="R92:R94"/>
    <mergeCell ref="A92:A94"/>
    <mergeCell ref="B92:B94"/>
    <mergeCell ref="C92:C94"/>
    <mergeCell ref="D92:D94"/>
    <mergeCell ref="E92:E94"/>
    <mergeCell ref="F92:F94"/>
    <mergeCell ref="G92:G94"/>
    <mergeCell ref="H92:H94"/>
    <mergeCell ref="I92:I94"/>
    <mergeCell ref="AC95:AC96"/>
    <mergeCell ref="AB92:AB94"/>
    <mergeCell ref="AC92:AC94"/>
    <mergeCell ref="AD92:AD94"/>
    <mergeCell ref="AE92:AE94"/>
    <mergeCell ref="A95:A96"/>
    <mergeCell ref="B95:B96"/>
    <mergeCell ref="C95:C96"/>
    <mergeCell ref="D95:D96"/>
    <mergeCell ref="E95:E96"/>
    <mergeCell ref="F95:F96"/>
    <mergeCell ref="G95:G96"/>
    <mergeCell ref="H95:H96"/>
    <mergeCell ref="I95:I96"/>
    <mergeCell ref="J95:J96"/>
    <mergeCell ref="K95:K96"/>
    <mergeCell ref="L95:L96"/>
    <mergeCell ref="M95:M96"/>
    <mergeCell ref="N95:N96"/>
    <mergeCell ref="O95:O96"/>
    <mergeCell ref="P95:P96"/>
    <mergeCell ref="Q95:Q96"/>
    <mergeCell ref="R95:R96"/>
    <mergeCell ref="S95:S96"/>
    <mergeCell ref="T95:T96"/>
    <mergeCell ref="S92:S94"/>
    <mergeCell ref="T92:T94"/>
    <mergeCell ref="U92:U94"/>
    <mergeCell ref="V92:V94"/>
    <mergeCell ref="W92:W94"/>
    <mergeCell ref="X92:X94"/>
    <mergeCell ref="Y92:Y94"/>
    <mergeCell ref="H97:H98"/>
    <mergeCell ref="I97:I98"/>
    <mergeCell ref="U95:U96"/>
    <mergeCell ref="V95:V96"/>
    <mergeCell ref="W95:W96"/>
    <mergeCell ref="X95:X96"/>
    <mergeCell ref="Y95:Y96"/>
    <mergeCell ref="Z95:Z96"/>
    <mergeCell ref="AA95:AA96"/>
    <mergeCell ref="AB95:AB96"/>
    <mergeCell ref="Y97:Y98"/>
    <mergeCell ref="Z97:Z98"/>
    <mergeCell ref="AA97:AA98"/>
    <mergeCell ref="J97:J98"/>
    <mergeCell ref="K97:K98"/>
    <mergeCell ref="L97:L98"/>
    <mergeCell ref="M97:M98"/>
    <mergeCell ref="N97:N98"/>
    <mergeCell ref="O97:O98"/>
    <mergeCell ref="P97:P98"/>
    <mergeCell ref="Q97:Q98"/>
    <mergeCell ref="R97:R98"/>
    <mergeCell ref="AB99:AB101"/>
    <mergeCell ref="AC99:AC101"/>
    <mergeCell ref="AB97:AB98"/>
    <mergeCell ref="AC97:AC98"/>
    <mergeCell ref="AD97:AD98"/>
    <mergeCell ref="AE97:AE98"/>
    <mergeCell ref="A99:A101"/>
    <mergeCell ref="B99:B101"/>
    <mergeCell ref="C99:C101"/>
    <mergeCell ref="D99:D101"/>
    <mergeCell ref="E99:E101"/>
    <mergeCell ref="F99:F101"/>
    <mergeCell ref="G99:G101"/>
    <mergeCell ref="H99:H101"/>
    <mergeCell ref="I99:I101"/>
    <mergeCell ref="J99:J101"/>
    <mergeCell ref="K99:K101"/>
    <mergeCell ref="L99:L101"/>
    <mergeCell ref="M99:M101"/>
    <mergeCell ref="N99:N101"/>
    <mergeCell ref="O99:O101"/>
    <mergeCell ref="P99:P101"/>
    <mergeCell ref="Q99:Q101"/>
    <mergeCell ref="R99:R101"/>
    <mergeCell ref="S99:S101"/>
    <mergeCell ref="A97:A98"/>
    <mergeCell ref="B97:B98"/>
    <mergeCell ref="C97:C98"/>
    <mergeCell ref="D97:D98"/>
    <mergeCell ref="E97:E98"/>
    <mergeCell ref="F97:F98"/>
    <mergeCell ref="G97:G98"/>
    <mergeCell ref="T99:T101"/>
    <mergeCell ref="S97:S98"/>
    <mergeCell ref="T97:T98"/>
    <mergeCell ref="U97:U98"/>
    <mergeCell ref="V97:V98"/>
    <mergeCell ref="W97:W98"/>
    <mergeCell ref="X97:X98"/>
    <mergeCell ref="Y102:Y103"/>
    <mergeCell ref="Z102:Z103"/>
    <mergeCell ref="AA102:AA103"/>
    <mergeCell ref="J102:J103"/>
    <mergeCell ref="K102:K103"/>
    <mergeCell ref="L102:L103"/>
    <mergeCell ref="M102:M103"/>
    <mergeCell ref="N102:N103"/>
    <mergeCell ref="O102:O103"/>
    <mergeCell ref="P102:P103"/>
    <mergeCell ref="Q102:Q103"/>
    <mergeCell ref="R102:R103"/>
    <mergeCell ref="U99:U101"/>
    <mergeCell ref="V99:V101"/>
    <mergeCell ref="W99:W101"/>
    <mergeCell ref="X99:X101"/>
    <mergeCell ref="Y99:Y101"/>
    <mergeCell ref="Z99:Z101"/>
    <mergeCell ref="AA99:AA101"/>
    <mergeCell ref="V102:V103"/>
    <mergeCell ref="W102:W103"/>
    <mergeCell ref="X102:X103"/>
    <mergeCell ref="AE102:AE103"/>
    <mergeCell ref="A104:A105"/>
    <mergeCell ref="B104:B105"/>
    <mergeCell ref="C104:C105"/>
    <mergeCell ref="D104:D105"/>
    <mergeCell ref="E104:E105"/>
    <mergeCell ref="F104:F105"/>
    <mergeCell ref="G104:G105"/>
    <mergeCell ref="H104:H105"/>
    <mergeCell ref="I104:I105"/>
    <mergeCell ref="J104:J105"/>
    <mergeCell ref="K104:K105"/>
    <mergeCell ref="L104:L105"/>
    <mergeCell ref="M104:M105"/>
    <mergeCell ref="N104:N105"/>
    <mergeCell ref="O104:O105"/>
    <mergeCell ref="P104:P105"/>
    <mergeCell ref="Q104:Q105"/>
    <mergeCell ref="S102:S103"/>
    <mergeCell ref="T102:T103"/>
    <mergeCell ref="U102:U103"/>
    <mergeCell ref="A102:A103"/>
    <mergeCell ref="B102:B103"/>
    <mergeCell ref="C102:C103"/>
    <mergeCell ref="D102:D103"/>
    <mergeCell ref="E102:E103"/>
    <mergeCell ref="F102:F103"/>
    <mergeCell ref="Q106:Q107"/>
    <mergeCell ref="R106:R107"/>
    <mergeCell ref="S106:S107"/>
    <mergeCell ref="T106:T107"/>
    <mergeCell ref="AB106:AB107"/>
    <mergeCell ref="AC106:AC107"/>
    <mergeCell ref="AD106:AD107"/>
    <mergeCell ref="U104:U105"/>
    <mergeCell ref="V104:V105"/>
    <mergeCell ref="W104:W105"/>
    <mergeCell ref="X104:X105"/>
    <mergeCell ref="Y104:Y105"/>
    <mergeCell ref="Z104:Z105"/>
    <mergeCell ref="G102:G103"/>
    <mergeCell ref="H102:H103"/>
    <mergeCell ref="I102:I103"/>
    <mergeCell ref="AB104:AB105"/>
    <mergeCell ref="AC104:AC105"/>
    <mergeCell ref="AB102:AB103"/>
    <mergeCell ref="AC102:AC103"/>
    <mergeCell ref="AD102:AD103"/>
    <mergeCell ref="AA104:AA105"/>
    <mergeCell ref="A108:A109"/>
    <mergeCell ref="B108:B109"/>
    <mergeCell ref="C108:C109"/>
    <mergeCell ref="D108:D109"/>
    <mergeCell ref="E108:E109"/>
    <mergeCell ref="F108:F109"/>
    <mergeCell ref="G108:G109"/>
    <mergeCell ref="H108:H109"/>
    <mergeCell ref="I108:I109"/>
    <mergeCell ref="W106:W107"/>
    <mergeCell ref="X106:X107"/>
    <mergeCell ref="Y106:Y107"/>
    <mergeCell ref="Z106:Z107"/>
    <mergeCell ref="AA106:AA107"/>
    <mergeCell ref="R104:R105"/>
    <mergeCell ref="S104:S105"/>
    <mergeCell ref="T104:T105"/>
    <mergeCell ref="U106:U107"/>
    <mergeCell ref="V106:V107"/>
    <mergeCell ref="A106:A107"/>
    <mergeCell ref="B106:B107"/>
    <mergeCell ref="C106:C107"/>
    <mergeCell ref="D106:D107"/>
    <mergeCell ref="E106:E107"/>
    <mergeCell ref="F106:F107"/>
    <mergeCell ref="G106:G107"/>
    <mergeCell ref="H106:H107"/>
    <mergeCell ref="I106:I107"/>
    <mergeCell ref="J106:J107"/>
    <mergeCell ref="K106:K107"/>
    <mergeCell ref="L106:L107"/>
    <mergeCell ref="M106:M107"/>
    <mergeCell ref="AB108:AB109"/>
    <mergeCell ref="AC108:AC109"/>
    <mergeCell ref="AD108:AD109"/>
    <mergeCell ref="AE108:AE109"/>
    <mergeCell ref="S108:S109"/>
    <mergeCell ref="T108:T109"/>
    <mergeCell ref="U108:U109"/>
    <mergeCell ref="V108:V109"/>
    <mergeCell ref="W108:W109"/>
    <mergeCell ref="X108:X109"/>
    <mergeCell ref="Y108:Y109"/>
    <mergeCell ref="Z108:Z109"/>
    <mergeCell ref="AA108:AA109"/>
    <mergeCell ref="J108:J109"/>
    <mergeCell ref="K108:K109"/>
    <mergeCell ref="L108:L109"/>
    <mergeCell ref="M108:M109"/>
    <mergeCell ref="N108:N109"/>
    <mergeCell ref="O108:O109"/>
    <mergeCell ref="P108:P109"/>
    <mergeCell ref="Q108:Q109"/>
    <mergeCell ref="R108:R109"/>
    <mergeCell ref="AE106:AE107"/>
    <mergeCell ref="AD104:AD105"/>
    <mergeCell ref="AE104:AE105"/>
    <mergeCell ref="N106:N107"/>
    <mergeCell ref="O106:O107"/>
    <mergeCell ref="P106:P107"/>
    <mergeCell ref="AD132:AD133"/>
    <mergeCell ref="AE132:AE133"/>
    <mergeCell ref="AD111:AD113"/>
    <mergeCell ref="AE111:AE113"/>
    <mergeCell ref="AD114:AD117"/>
    <mergeCell ref="AD118:AD121"/>
    <mergeCell ref="AD143:AD181"/>
    <mergeCell ref="AE143:AE181"/>
    <mergeCell ref="AD184:AD185"/>
    <mergeCell ref="AE184:AE185"/>
    <mergeCell ref="AD189:AD190"/>
    <mergeCell ref="AE189:AE190"/>
    <mergeCell ref="AC132:AC133"/>
    <mergeCell ref="U111:U113"/>
    <mergeCell ref="V111:V113"/>
    <mergeCell ref="W111:W113"/>
    <mergeCell ref="X111:X113"/>
    <mergeCell ref="Y111:Y113"/>
    <mergeCell ref="Z111:Z113"/>
    <mergeCell ref="AA111:AA113"/>
    <mergeCell ref="AB111:AB113"/>
    <mergeCell ref="AC111:AC113"/>
    <mergeCell ref="AB114:AB117"/>
    <mergeCell ref="AC114:AC117"/>
    <mergeCell ref="AB118:AB121"/>
    <mergeCell ref="AC118:AC121"/>
    <mergeCell ref="AB122:AB125"/>
    <mergeCell ref="AB132:AB133"/>
    <mergeCell ref="Z132:Z133"/>
    <mergeCell ref="AA132:AA133"/>
    <mergeCell ref="AB126:AB127"/>
    <mergeCell ref="AC126:AC127"/>
    <mergeCell ref="A135:A139"/>
    <mergeCell ref="B135:B139"/>
    <mergeCell ref="C135:C139"/>
    <mergeCell ref="D135:D139"/>
    <mergeCell ref="E135:E139"/>
    <mergeCell ref="F135:F139"/>
    <mergeCell ref="G135:G139"/>
    <mergeCell ref="H135:H139"/>
    <mergeCell ref="I135:I139"/>
    <mergeCell ref="T132:T133"/>
    <mergeCell ref="U132:U133"/>
    <mergeCell ref="V132:V133"/>
    <mergeCell ref="W132:W133"/>
    <mergeCell ref="X132:X133"/>
    <mergeCell ref="Y132:Y133"/>
    <mergeCell ref="A132:A133"/>
    <mergeCell ref="B132:B133"/>
    <mergeCell ref="C132:C133"/>
    <mergeCell ref="D132:D133"/>
    <mergeCell ref="E132:E133"/>
    <mergeCell ref="F132:F133"/>
    <mergeCell ref="G132:G133"/>
    <mergeCell ref="H132:H133"/>
    <mergeCell ref="I132:I133"/>
    <mergeCell ref="J132:J133"/>
    <mergeCell ref="K132:K133"/>
    <mergeCell ref="Q132:Q133"/>
    <mergeCell ref="AA135:AA139"/>
    <mergeCell ref="J135:J139"/>
    <mergeCell ref="K135:K139"/>
    <mergeCell ref="L135:L139"/>
    <mergeCell ref="M135:M139"/>
    <mergeCell ref="N135:N139"/>
    <mergeCell ref="O135:O139"/>
    <mergeCell ref="P135:P139"/>
    <mergeCell ref="Q135:Q139"/>
    <mergeCell ref="R135:R139"/>
    <mergeCell ref="S114:S117"/>
    <mergeCell ref="T114:T117"/>
    <mergeCell ref="U114:U117"/>
    <mergeCell ref="V114:V117"/>
    <mergeCell ref="W114:W117"/>
    <mergeCell ref="X114:X117"/>
    <mergeCell ref="Y114:Y117"/>
    <mergeCell ref="Z114:Z117"/>
    <mergeCell ref="AA114:AA117"/>
    <mergeCell ref="J114:J117"/>
    <mergeCell ref="K114:K117"/>
    <mergeCell ref="L114:L117"/>
    <mergeCell ref="M114:M117"/>
    <mergeCell ref="R132:R133"/>
    <mergeCell ref="S132:S133"/>
    <mergeCell ref="N114:N117"/>
    <mergeCell ref="X118:X121"/>
    <mergeCell ref="V135:V139"/>
    <mergeCell ref="W135:W139"/>
    <mergeCell ref="X135:X139"/>
    <mergeCell ref="Y135:Y139"/>
    <mergeCell ref="AB135:AB139"/>
    <mergeCell ref="AC135:AC139"/>
    <mergeCell ref="AD135:AD139"/>
    <mergeCell ref="AE135:AE139"/>
    <mergeCell ref="A111:A113"/>
    <mergeCell ref="B111:B113"/>
    <mergeCell ref="C111:C113"/>
    <mergeCell ref="D111:D113"/>
    <mergeCell ref="E111:E113"/>
    <mergeCell ref="F111:F113"/>
    <mergeCell ref="G111:G113"/>
    <mergeCell ref="H111:H113"/>
    <mergeCell ref="I111:I113"/>
    <mergeCell ref="J111:J113"/>
    <mergeCell ref="K111:K113"/>
    <mergeCell ref="L111:L113"/>
    <mergeCell ref="M111:M113"/>
    <mergeCell ref="N111:N113"/>
    <mergeCell ref="O111:O113"/>
    <mergeCell ref="P111:P113"/>
    <mergeCell ref="Q111:Q113"/>
    <mergeCell ref="R111:R113"/>
    <mergeCell ref="S111:S113"/>
    <mergeCell ref="T111:T113"/>
    <mergeCell ref="S135:S139"/>
    <mergeCell ref="T135:T139"/>
    <mergeCell ref="L132:L133"/>
    <mergeCell ref="M132:M133"/>
    <mergeCell ref="N132:N133"/>
    <mergeCell ref="O132:O133"/>
    <mergeCell ref="P132:P133"/>
    <mergeCell ref="U135:U139"/>
    <mergeCell ref="Z135:Z139"/>
    <mergeCell ref="A114:A117"/>
    <mergeCell ref="B114:B117"/>
    <mergeCell ref="C114:C117"/>
    <mergeCell ref="D114:D117"/>
    <mergeCell ref="E114:E117"/>
    <mergeCell ref="F114:F117"/>
    <mergeCell ref="G114:G117"/>
    <mergeCell ref="H114:H117"/>
    <mergeCell ref="A122:A125"/>
    <mergeCell ref="B122:B125"/>
    <mergeCell ref="C122:C125"/>
    <mergeCell ref="D122:D125"/>
    <mergeCell ref="E122:E125"/>
    <mergeCell ref="F122:F125"/>
    <mergeCell ref="G122:G125"/>
    <mergeCell ref="H122:H125"/>
    <mergeCell ref="I122:I125"/>
    <mergeCell ref="A118:A121"/>
    <mergeCell ref="B118:B121"/>
    <mergeCell ref="C118:C121"/>
    <mergeCell ref="D118:D121"/>
    <mergeCell ref="E118:E121"/>
    <mergeCell ref="F118:F121"/>
    <mergeCell ref="G118:G121"/>
    <mergeCell ref="H118:H121"/>
    <mergeCell ref="I118:I121"/>
    <mergeCell ref="I114:I117"/>
    <mergeCell ref="Y118:Y121"/>
    <mergeCell ref="Z118:Z121"/>
    <mergeCell ref="V122:V125"/>
    <mergeCell ref="W122:W125"/>
    <mergeCell ref="AA122:AA125"/>
    <mergeCell ref="J122:J125"/>
    <mergeCell ref="K122:K125"/>
    <mergeCell ref="L122:L125"/>
    <mergeCell ref="M122:M125"/>
    <mergeCell ref="N122:N125"/>
    <mergeCell ref="O122:O125"/>
    <mergeCell ref="P122:P125"/>
    <mergeCell ref="Q122:Q125"/>
    <mergeCell ref="R122:R125"/>
    <mergeCell ref="J118:J121"/>
    <mergeCell ref="K118:K121"/>
    <mergeCell ref="L118:L121"/>
    <mergeCell ref="M118:M121"/>
    <mergeCell ref="N118:N121"/>
    <mergeCell ref="O118:O121"/>
    <mergeCell ref="P118:P121"/>
    <mergeCell ref="Q118:Q121"/>
    <mergeCell ref="R118:R121"/>
    <mergeCell ref="S118:S121"/>
    <mergeCell ref="T118:T121"/>
    <mergeCell ref="U118:U121"/>
    <mergeCell ref="V118:V121"/>
    <mergeCell ref="W118:W121"/>
    <mergeCell ref="O114:O117"/>
    <mergeCell ref="P114:P117"/>
    <mergeCell ref="Q114:Q117"/>
    <mergeCell ref="R114:R117"/>
    <mergeCell ref="AA118:AA121"/>
    <mergeCell ref="AD126:AD127"/>
    <mergeCell ref="AE114:AE117"/>
    <mergeCell ref="AE118:AE121"/>
    <mergeCell ref="AE122:AE125"/>
    <mergeCell ref="AE126:AE127"/>
    <mergeCell ref="AC122:AC125"/>
    <mergeCell ref="AD122:AD125"/>
    <mergeCell ref="A126:A127"/>
    <mergeCell ref="B126:B127"/>
    <mergeCell ref="C126:C127"/>
    <mergeCell ref="D126:D127"/>
    <mergeCell ref="E126:E127"/>
    <mergeCell ref="F126:F127"/>
    <mergeCell ref="G126:G127"/>
    <mergeCell ref="H126:H127"/>
    <mergeCell ref="I126:I127"/>
    <mergeCell ref="J126:J127"/>
    <mergeCell ref="K126:K127"/>
    <mergeCell ref="L126:L127"/>
    <mergeCell ref="M126:M127"/>
    <mergeCell ref="N126:N127"/>
    <mergeCell ref="O126:O127"/>
    <mergeCell ref="P126:P127"/>
    <mergeCell ref="Q126:Q127"/>
    <mergeCell ref="R126:R127"/>
    <mergeCell ref="S126:S127"/>
    <mergeCell ref="T126:T127"/>
    <mergeCell ref="U126:U127"/>
    <mergeCell ref="V126:V127"/>
    <mergeCell ref="S122:S125"/>
    <mergeCell ref="T122:T125"/>
    <mergeCell ref="U122:U125"/>
    <mergeCell ref="AA128:AA131"/>
    <mergeCell ref="J128:J131"/>
    <mergeCell ref="K128:K131"/>
    <mergeCell ref="L128:L131"/>
    <mergeCell ref="M128:M131"/>
    <mergeCell ref="N128:N131"/>
    <mergeCell ref="O128:O131"/>
    <mergeCell ref="P128:P131"/>
    <mergeCell ref="Q128:Q131"/>
    <mergeCell ref="R128:R131"/>
    <mergeCell ref="A128:A131"/>
    <mergeCell ref="B128:B131"/>
    <mergeCell ref="C128:C131"/>
    <mergeCell ref="D128:D131"/>
    <mergeCell ref="E128:E131"/>
    <mergeCell ref="F128:F131"/>
    <mergeCell ref="G128:G131"/>
    <mergeCell ref="H128:H131"/>
    <mergeCell ref="I128:I131"/>
    <mergeCell ref="W126:W127"/>
    <mergeCell ref="X126:X127"/>
    <mergeCell ref="Y126:Y127"/>
    <mergeCell ref="Z126:Z127"/>
    <mergeCell ref="AA126:AA127"/>
    <mergeCell ref="X122:X125"/>
    <mergeCell ref="Y122:Y125"/>
    <mergeCell ref="Z122:Z125"/>
    <mergeCell ref="AB128:AB131"/>
    <mergeCell ref="AC128:AC131"/>
    <mergeCell ref="AD128:AD131"/>
    <mergeCell ref="AE128:AE131"/>
    <mergeCell ref="A143:A181"/>
    <mergeCell ref="B143:B181"/>
    <mergeCell ref="C143:C181"/>
    <mergeCell ref="D143:D181"/>
    <mergeCell ref="E143:E181"/>
    <mergeCell ref="F143:F181"/>
    <mergeCell ref="G143:G181"/>
    <mergeCell ref="H143:H181"/>
    <mergeCell ref="I143:I181"/>
    <mergeCell ref="J143:J181"/>
    <mergeCell ref="K143:K181"/>
    <mergeCell ref="L143:L181"/>
    <mergeCell ref="M143:M181"/>
    <mergeCell ref="N143:N181"/>
    <mergeCell ref="O143:O181"/>
    <mergeCell ref="P143:P181"/>
    <mergeCell ref="Q143:Q181"/>
    <mergeCell ref="R143:R181"/>
    <mergeCell ref="S143:S181"/>
    <mergeCell ref="T143:T181"/>
    <mergeCell ref="S128:S131"/>
    <mergeCell ref="T128:T131"/>
    <mergeCell ref="U128:U131"/>
    <mergeCell ref="V128:V131"/>
    <mergeCell ref="W128:W131"/>
    <mergeCell ref="X128:X131"/>
    <mergeCell ref="Y128:Y131"/>
    <mergeCell ref="Z128:Z131"/>
    <mergeCell ref="Z182:Z183"/>
    <mergeCell ref="AA182:AA183"/>
    <mergeCell ref="J182:J183"/>
    <mergeCell ref="K182:K183"/>
    <mergeCell ref="L182:L183"/>
    <mergeCell ref="M182:M183"/>
    <mergeCell ref="N182:N183"/>
    <mergeCell ref="O182:O183"/>
    <mergeCell ref="P182:P183"/>
    <mergeCell ref="Q182:Q183"/>
    <mergeCell ref="R182:R183"/>
    <mergeCell ref="A182:A183"/>
    <mergeCell ref="B182:B183"/>
    <mergeCell ref="C182:C183"/>
    <mergeCell ref="D182:D183"/>
    <mergeCell ref="E182:E183"/>
    <mergeCell ref="F182:F183"/>
    <mergeCell ref="G182:G183"/>
    <mergeCell ref="H182:H183"/>
    <mergeCell ref="I182:I183"/>
    <mergeCell ref="AC184:AC185"/>
    <mergeCell ref="AB182:AB183"/>
    <mergeCell ref="AC182:AC183"/>
    <mergeCell ref="AD182:AD183"/>
    <mergeCell ref="AE182:AE183"/>
    <mergeCell ref="A184:A185"/>
    <mergeCell ref="B184:B185"/>
    <mergeCell ref="C184:C185"/>
    <mergeCell ref="D184:D185"/>
    <mergeCell ref="E184:E185"/>
    <mergeCell ref="F184:F185"/>
    <mergeCell ref="G184:G185"/>
    <mergeCell ref="H184:H185"/>
    <mergeCell ref="I184:I185"/>
    <mergeCell ref="J184:J185"/>
    <mergeCell ref="K184:K185"/>
    <mergeCell ref="L184:L185"/>
    <mergeCell ref="M184:M185"/>
    <mergeCell ref="N184:N185"/>
    <mergeCell ref="O184:O185"/>
    <mergeCell ref="P184:P185"/>
    <mergeCell ref="Q184:Q185"/>
    <mergeCell ref="R184:R185"/>
    <mergeCell ref="S184:S185"/>
    <mergeCell ref="T184:T185"/>
    <mergeCell ref="S182:S183"/>
    <mergeCell ref="T182:T183"/>
    <mergeCell ref="U182:U183"/>
    <mergeCell ref="V182:V183"/>
    <mergeCell ref="W182:W183"/>
    <mergeCell ref="X182:X183"/>
    <mergeCell ref="Y182:Y183"/>
    <mergeCell ref="H186:H187"/>
    <mergeCell ref="I186:I187"/>
    <mergeCell ref="U184:U185"/>
    <mergeCell ref="V184:V185"/>
    <mergeCell ref="W184:W185"/>
    <mergeCell ref="X184:X185"/>
    <mergeCell ref="Y184:Y185"/>
    <mergeCell ref="Z184:Z185"/>
    <mergeCell ref="AA184:AA185"/>
    <mergeCell ref="AB184:AB185"/>
    <mergeCell ref="Y186:Y187"/>
    <mergeCell ref="Z186:Z187"/>
    <mergeCell ref="AA186:AA187"/>
    <mergeCell ref="J186:J187"/>
    <mergeCell ref="K186:K187"/>
    <mergeCell ref="L186:L187"/>
    <mergeCell ref="M186:M187"/>
    <mergeCell ref="N186:N187"/>
    <mergeCell ref="O186:O187"/>
    <mergeCell ref="P186:P187"/>
    <mergeCell ref="Q186:Q187"/>
    <mergeCell ref="R186:R187"/>
    <mergeCell ref="AB189:AB190"/>
    <mergeCell ref="AC189:AC190"/>
    <mergeCell ref="AB186:AB187"/>
    <mergeCell ref="AC186:AC187"/>
    <mergeCell ref="AD186:AD187"/>
    <mergeCell ref="AE186:AE187"/>
    <mergeCell ref="A189:A190"/>
    <mergeCell ref="B189:B190"/>
    <mergeCell ref="C189:C190"/>
    <mergeCell ref="D189:D190"/>
    <mergeCell ref="E189:E190"/>
    <mergeCell ref="F189:F190"/>
    <mergeCell ref="G189:G190"/>
    <mergeCell ref="H189:H190"/>
    <mergeCell ref="I189:I190"/>
    <mergeCell ref="J189:J190"/>
    <mergeCell ref="K189:K190"/>
    <mergeCell ref="L189:L190"/>
    <mergeCell ref="M189:M190"/>
    <mergeCell ref="N189:N190"/>
    <mergeCell ref="O189:O190"/>
    <mergeCell ref="P189:P190"/>
    <mergeCell ref="Q189:Q190"/>
    <mergeCell ref="R189:R190"/>
    <mergeCell ref="S189:S190"/>
    <mergeCell ref="A186:A187"/>
    <mergeCell ref="B186:B187"/>
    <mergeCell ref="C186:C187"/>
    <mergeCell ref="D186:D187"/>
    <mergeCell ref="E186:E187"/>
    <mergeCell ref="F186:F187"/>
    <mergeCell ref="G186:G187"/>
    <mergeCell ref="T189:T190"/>
    <mergeCell ref="S186:S187"/>
    <mergeCell ref="T186:T187"/>
    <mergeCell ref="U186:U187"/>
    <mergeCell ref="V186:V187"/>
    <mergeCell ref="W186:W187"/>
    <mergeCell ref="X186:X187"/>
    <mergeCell ref="Y191:Y192"/>
    <mergeCell ref="Z191:Z192"/>
    <mergeCell ref="AA191:AA192"/>
    <mergeCell ref="J191:J192"/>
    <mergeCell ref="K191:K192"/>
    <mergeCell ref="L191:L192"/>
    <mergeCell ref="M191:M192"/>
    <mergeCell ref="N191:N192"/>
    <mergeCell ref="O191:O192"/>
    <mergeCell ref="P191:P192"/>
    <mergeCell ref="Q191:Q192"/>
    <mergeCell ref="R191:R192"/>
    <mergeCell ref="U189:U190"/>
    <mergeCell ref="V189:V190"/>
    <mergeCell ref="W189:W190"/>
    <mergeCell ref="X189:X190"/>
    <mergeCell ref="Y189:Y190"/>
    <mergeCell ref="Z189:Z190"/>
    <mergeCell ref="AA189:AA190"/>
    <mergeCell ref="V191:V192"/>
    <mergeCell ref="W191:W192"/>
    <mergeCell ref="X191:X192"/>
    <mergeCell ref="AB193:AB195"/>
    <mergeCell ref="AC193:AC195"/>
    <mergeCell ref="AB191:AB192"/>
    <mergeCell ref="AC191:AC192"/>
    <mergeCell ref="AD191:AD192"/>
    <mergeCell ref="AE191:AE192"/>
    <mergeCell ref="A193:A195"/>
    <mergeCell ref="B193:B195"/>
    <mergeCell ref="C193:C195"/>
    <mergeCell ref="D193:D195"/>
    <mergeCell ref="E193:E195"/>
    <mergeCell ref="F193:F195"/>
    <mergeCell ref="G193:G195"/>
    <mergeCell ref="H193:H195"/>
    <mergeCell ref="I193:I195"/>
    <mergeCell ref="J193:J195"/>
    <mergeCell ref="K193:K195"/>
    <mergeCell ref="L193:L195"/>
    <mergeCell ref="M193:M195"/>
    <mergeCell ref="N193:N195"/>
    <mergeCell ref="O193:O195"/>
    <mergeCell ref="P193:P195"/>
    <mergeCell ref="Q193:Q195"/>
    <mergeCell ref="S191:S192"/>
    <mergeCell ref="T191:T192"/>
    <mergeCell ref="U191:U192"/>
    <mergeCell ref="A191:A192"/>
    <mergeCell ref="B191:B192"/>
    <mergeCell ref="C191:C192"/>
    <mergeCell ref="D191:D192"/>
    <mergeCell ref="E191:E192"/>
    <mergeCell ref="F191:F192"/>
    <mergeCell ref="AE197:AE199"/>
    <mergeCell ref="AD193:AD195"/>
    <mergeCell ref="AE193:AE195"/>
    <mergeCell ref="A197:A199"/>
    <mergeCell ref="B197:B199"/>
    <mergeCell ref="C197:C199"/>
    <mergeCell ref="D197:D199"/>
    <mergeCell ref="E197:E199"/>
    <mergeCell ref="F197:F199"/>
    <mergeCell ref="G197:G199"/>
    <mergeCell ref="H197:H199"/>
    <mergeCell ref="I197:I199"/>
    <mergeCell ref="J197:J199"/>
    <mergeCell ref="K197:K199"/>
    <mergeCell ref="L197:L199"/>
    <mergeCell ref="M197:M199"/>
    <mergeCell ref="N197:N199"/>
    <mergeCell ref="O197:O199"/>
    <mergeCell ref="P197:P199"/>
    <mergeCell ref="Q197:Q199"/>
    <mergeCell ref="R197:R199"/>
    <mergeCell ref="S197:S199"/>
    <mergeCell ref="T197:T199"/>
    <mergeCell ref="AB197:AB199"/>
    <mergeCell ref="AC197:AC199"/>
    <mergeCell ref="AD197:AD199"/>
    <mergeCell ref="U193:U195"/>
    <mergeCell ref="V193:V195"/>
    <mergeCell ref="W193:W195"/>
    <mergeCell ref="X193:X195"/>
    <mergeCell ref="Y193:Y195"/>
    <mergeCell ref="Z193:Z195"/>
    <mergeCell ref="A201:A204"/>
    <mergeCell ref="B201:B204"/>
    <mergeCell ref="C201:C204"/>
    <mergeCell ref="D201:D204"/>
    <mergeCell ref="E201:E204"/>
    <mergeCell ref="F201:F204"/>
    <mergeCell ref="G201:G204"/>
    <mergeCell ref="H201:H204"/>
    <mergeCell ref="I201:I204"/>
    <mergeCell ref="W197:W199"/>
    <mergeCell ref="X197:X199"/>
    <mergeCell ref="Y197:Y199"/>
    <mergeCell ref="Z197:Z199"/>
    <mergeCell ref="AA197:AA199"/>
    <mergeCell ref="R193:R195"/>
    <mergeCell ref="S193:S195"/>
    <mergeCell ref="T193:T195"/>
    <mergeCell ref="U197:U199"/>
    <mergeCell ref="V197:V199"/>
    <mergeCell ref="AA193:AA195"/>
    <mergeCell ref="S205:S210"/>
    <mergeCell ref="T205:T210"/>
    <mergeCell ref="S201:S204"/>
    <mergeCell ref="T201:T204"/>
    <mergeCell ref="U201:U204"/>
    <mergeCell ref="V201:V204"/>
    <mergeCell ref="W201:W204"/>
    <mergeCell ref="X201:X204"/>
    <mergeCell ref="Y201:Y204"/>
    <mergeCell ref="Z201:Z204"/>
    <mergeCell ref="AA201:AA204"/>
    <mergeCell ref="J201:J204"/>
    <mergeCell ref="K201:K204"/>
    <mergeCell ref="L201:L204"/>
    <mergeCell ref="M201:M204"/>
    <mergeCell ref="N201:N204"/>
    <mergeCell ref="O201:O204"/>
    <mergeCell ref="P201:P204"/>
    <mergeCell ref="Q201:Q204"/>
    <mergeCell ref="R201:R204"/>
    <mergeCell ref="G191:G192"/>
    <mergeCell ref="H191:H192"/>
    <mergeCell ref="I191:I192"/>
    <mergeCell ref="V213:V215"/>
    <mergeCell ref="U205:U210"/>
    <mergeCell ref="V205:V210"/>
    <mergeCell ref="W205:W210"/>
    <mergeCell ref="X205:X210"/>
    <mergeCell ref="Y205:Y210"/>
    <mergeCell ref="Z205:Z210"/>
    <mergeCell ref="AA205:AA210"/>
    <mergeCell ref="AB205:AB210"/>
    <mergeCell ref="AC205:AC210"/>
    <mergeCell ref="AB201:AB204"/>
    <mergeCell ref="AC201:AC204"/>
    <mergeCell ref="AD201:AD204"/>
    <mergeCell ref="AE201:AE204"/>
    <mergeCell ref="R205:R210"/>
    <mergeCell ref="W213:W215"/>
    <mergeCell ref="X213:X215"/>
    <mergeCell ref="Y213:Y215"/>
    <mergeCell ref="Z213:Z215"/>
    <mergeCell ref="AA213:AA215"/>
    <mergeCell ref="AB213:AB215"/>
    <mergeCell ref="AC213:AC215"/>
    <mergeCell ref="AD213:AD215"/>
    <mergeCell ref="AE213:AE215"/>
    <mergeCell ref="AD205:AD210"/>
    <mergeCell ref="AE205:AE210"/>
    <mergeCell ref="R213:R215"/>
    <mergeCell ref="S213:S215"/>
    <mergeCell ref="T213:T215"/>
    <mergeCell ref="K213:K215"/>
    <mergeCell ref="L213:L215"/>
    <mergeCell ref="M213:M215"/>
    <mergeCell ref="N213:N215"/>
    <mergeCell ref="O213:O215"/>
    <mergeCell ref="P213:P215"/>
    <mergeCell ref="Q213:Q215"/>
    <mergeCell ref="A205:A210"/>
    <mergeCell ref="B205:B210"/>
    <mergeCell ref="C205:C210"/>
    <mergeCell ref="D205:D210"/>
    <mergeCell ref="E205:E210"/>
    <mergeCell ref="F205:F210"/>
    <mergeCell ref="G205:G210"/>
    <mergeCell ref="H205:H210"/>
    <mergeCell ref="I205:I210"/>
    <mergeCell ref="J205:J210"/>
    <mergeCell ref="K205:K210"/>
    <mergeCell ref="L205:L210"/>
    <mergeCell ref="M205:M210"/>
    <mergeCell ref="N205:N210"/>
    <mergeCell ref="O205:O210"/>
    <mergeCell ref="P205:P210"/>
    <mergeCell ref="Q205:Q210"/>
    <mergeCell ref="U213:U215"/>
    <mergeCell ref="Y218:Y220"/>
    <mergeCell ref="Z218:Z220"/>
    <mergeCell ref="AA218:AA220"/>
    <mergeCell ref="J218:J220"/>
    <mergeCell ref="K218:K220"/>
    <mergeCell ref="L218:L220"/>
    <mergeCell ref="M218:M220"/>
    <mergeCell ref="N218:N220"/>
    <mergeCell ref="O218:O220"/>
    <mergeCell ref="P218:P220"/>
    <mergeCell ref="Q218:Q220"/>
    <mergeCell ref="R218:R220"/>
    <mergeCell ref="A218:A220"/>
    <mergeCell ref="B218:B220"/>
    <mergeCell ref="C218:C220"/>
    <mergeCell ref="D218:D220"/>
    <mergeCell ref="E218:E220"/>
    <mergeCell ref="F218:F220"/>
    <mergeCell ref="G218:G220"/>
    <mergeCell ref="H218:H220"/>
    <mergeCell ref="I218:I220"/>
    <mergeCell ref="A213:A215"/>
    <mergeCell ref="B213:B215"/>
    <mergeCell ref="C213:C215"/>
    <mergeCell ref="D213:D215"/>
    <mergeCell ref="E213:E215"/>
    <mergeCell ref="F213:F215"/>
    <mergeCell ref="G213:G215"/>
    <mergeCell ref="H213:H215"/>
    <mergeCell ref="I213:I215"/>
    <mergeCell ref="J213:J215"/>
    <mergeCell ref="AB221:AB222"/>
    <mergeCell ref="AC221:AC222"/>
    <mergeCell ref="AB218:AB220"/>
    <mergeCell ref="AC218:AC220"/>
    <mergeCell ref="AD218:AD220"/>
    <mergeCell ref="AE218:AE220"/>
    <mergeCell ref="A221:A222"/>
    <mergeCell ref="B221:B222"/>
    <mergeCell ref="C221:C222"/>
    <mergeCell ref="D221:D222"/>
    <mergeCell ref="E221:E222"/>
    <mergeCell ref="F221:F222"/>
    <mergeCell ref="G221:G222"/>
    <mergeCell ref="H221:H222"/>
    <mergeCell ref="I221:I222"/>
    <mergeCell ref="J221:J222"/>
    <mergeCell ref="K221:K222"/>
    <mergeCell ref="L221:L222"/>
    <mergeCell ref="M221:M222"/>
    <mergeCell ref="N221:N222"/>
    <mergeCell ref="O221:O222"/>
    <mergeCell ref="P221:P222"/>
    <mergeCell ref="Q221:Q222"/>
    <mergeCell ref="R221:R222"/>
    <mergeCell ref="S221:S222"/>
    <mergeCell ref="T221:T222"/>
    <mergeCell ref="S218:S220"/>
    <mergeCell ref="T218:T220"/>
    <mergeCell ref="U218:U220"/>
    <mergeCell ref="V218:V220"/>
    <mergeCell ref="W218:W220"/>
    <mergeCell ref="X218:X220"/>
    <mergeCell ref="AE223:AE224"/>
    <mergeCell ref="AD221:AD222"/>
    <mergeCell ref="AE221:AE222"/>
    <mergeCell ref="A223:A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223:P224"/>
    <mergeCell ref="Q223:Q224"/>
    <mergeCell ref="R223:R224"/>
    <mergeCell ref="S223:S224"/>
    <mergeCell ref="T223:T224"/>
    <mergeCell ref="U223:U224"/>
    <mergeCell ref="V223:V224"/>
    <mergeCell ref="U221:U222"/>
    <mergeCell ref="V221:V222"/>
    <mergeCell ref="W221:W222"/>
    <mergeCell ref="X221:X222"/>
    <mergeCell ref="Y221:Y222"/>
    <mergeCell ref="Z221:Z222"/>
    <mergeCell ref="AA221:AA222"/>
    <mergeCell ref="A227:A228"/>
    <mergeCell ref="B227:B228"/>
    <mergeCell ref="C227:C228"/>
    <mergeCell ref="D227:D228"/>
    <mergeCell ref="E227:E228"/>
    <mergeCell ref="F227:F228"/>
    <mergeCell ref="G227:G228"/>
    <mergeCell ref="H227:H228"/>
    <mergeCell ref="I227:I228"/>
    <mergeCell ref="W223:W224"/>
    <mergeCell ref="X223:X224"/>
    <mergeCell ref="Y223:Y224"/>
    <mergeCell ref="Z223:Z224"/>
    <mergeCell ref="AA223:AA224"/>
    <mergeCell ref="AB223:AB224"/>
    <mergeCell ref="AC223:AC224"/>
    <mergeCell ref="AD223:AD224"/>
    <mergeCell ref="S229:S230"/>
    <mergeCell ref="T229:T230"/>
    <mergeCell ref="S227:S228"/>
    <mergeCell ref="T227:T228"/>
    <mergeCell ref="U227:U228"/>
    <mergeCell ref="V227:V228"/>
    <mergeCell ref="W227:W228"/>
    <mergeCell ref="X227:X228"/>
    <mergeCell ref="Y227:Y228"/>
    <mergeCell ref="Z227:Z228"/>
    <mergeCell ref="AA227:AA228"/>
    <mergeCell ref="J227:J228"/>
    <mergeCell ref="K227:K228"/>
    <mergeCell ref="L227:L228"/>
    <mergeCell ref="M227:M228"/>
    <mergeCell ref="N227:N228"/>
    <mergeCell ref="O227:O228"/>
    <mergeCell ref="P227:P228"/>
    <mergeCell ref="Q227:Q228"/>
    <mergeCell ref="R227:R228"/>
    <mergeCell ref="V231:V233"/>
    <mergeCell ref="U229:U230"/>
    <mergeCell ref="V229:V230"/>
    <mergeCell ref="W229:W230"/>
    <mergeCell ref="X229:X230"/>
    <mergeCell ref="Y229:Y230"/>
    <mergeCell ref="Z229:Z230"/>
    <mergeCell ref="AA229:AA230"/>
    <mergeCell ref="AB229:AB230"/>
    <mergeCell ref="AC229:AC230"/>
    <mergeCell ref="AB227:AB228"/>
    <mergeCell ref="AC227:AC228"/>
    <mergeCell ref="AD227:AD228"/>
    <mergeCell ref="AE227:AE228"/>
    <mergeCell ref="A229:A230"/>
    <mergeCell ref="B229:B230"/>
    <mergeCell ref="C229:C230"/>
    <mergeCell ref="D229:D230"/>
    <mergeCell ref="E229:E230"/>
    <mergeCell ref="F229:F230"/>
    <mergeCell ref="G229:G230"/>
    <mergeCell ref="H229:H230"/>
    <mergeCell ref="I229:I230"/>
    <mergeCell ref="J229:J230"/>
    <mergeCell ref="K229:K230"/>
    <mergeCell ref="L229:L230"/>
    <mergeCell ref="M229:M230"/>
    <mergeCell ref="N229:N230"/>
    <mergeCell ref="O229:O230"/>
    <mergeCell ref="P229:P230"/>
    <mergeCell ref="Q229:Q230"/>
    <mergeCell ref="R229:R230"/>
    <mergeCell ref="W231:W233"/>
    <mergeCell ref="X231:X233"/>
    <mergeCell ref="Y231:Y233"/>
    <mergeCell ref="Z231:Z233"/>
    <mergeCell ref="AA231:AA233"/>
    <mergeCell ref="AB231:AB233"/>
    <mergeCell ref="AC231:AC233"/>
    <mergeCell ref="AD231:AD233"/>
    <mergeCell ref="AE231:AE233"/>
    <mergeCell ref="AD229:AD230"/>
    <mergeCell ref="AE229:AE230"/>
    <mergeCell ref="A231:A233"/>
    <mergeCell ref="B231:B233"/>
    <mergeCell ref="C231:C233"/>
    <mergeCell ref="D231:D233"/>
    <mergeCell ref="E231:E233"/>
    <mergeCell ref="F231:F233"/>
    <mergeCell ref="G231:G233"/>
    <mergeCell ref="H231:H233"/>
    <mergeCell ref="I231:I233"/>
    <mergeCell ref="J231:J233"/>
    <mergeCell ref="K231:K233"/>
    <mergeCell ref="L231:L233"/>
    <mergeCell ref="M231:M233"/>
    <mergeCell ref="N231:N233"/>
    <mergeCell ref="O231:O233"/>
    <mergeCell ref="P231:P233"/>
    <mergeCell ref="Q231:Q233"/>
    <mergeCell ref="R231:R233"/>
    <mergeCell ref="S231:S233"/>
    <mergeCell ref="T231:T233"/>
    <mergeCell ref="U231:U233"/>
    <mergeCell ref="Y234:Y236"/>
    <mergeCell ref="Z234:Z236"/>
    <mergeCell ref="AA234:AA236"/>
    <mergeCell ref="J234:J236"/>
    <mergeCell ref="K234:K236"/>
    <mergeCell ref="L234:L236"/>
    <mergeCell ref="M234:M236"/>
    <mergeCell ref="N234:N236"/>
    <mergeCell ref="O234:O236"/>
    <mergeCell ref="P234:P236"/>
    <mergeCell ref="Q234:Q236"/>
    <mergeCell ref="R234:R236"/>
    <mergeCell ref="A234:A236"/>
    <mergeCell ref="B234:B236"/>
    <mergeCell ref="C234:C236"/>
    <mergeCell ref="D234:D236"/>
    <mergeCell ref="E234:E236"/>
    <mergeCell ref="F234:F236"/>
    <mergeCell ref="G234:G236"/>
    <mergeCell ref="H234:H236"/>
    <mergeCell ref="I234:I236"/>
    <mergeCell ref="AB246:AB247"/>
    <mergeCell ref="AC246:AC247"/>
    <mergeCell ref="AB234:AB236"/>
    <mergeCell ref="AC234:AC236"/>
    <mergeCell ref="AD234:AD236"/>
    <mergeCell ref="AE234:AE236"/>
    <mergeCell ref="A246:A247"/>
    <mergeCell ref="B246:B247"/>
    <mergeCell ref="C246:C247"/>
    <mergeCell ref="D246:D247"/>
    <mergeCell ref="E246:E247"/>
    <mergeCell ref="F246:F247"/>
    <mergeCell ref="G246:G247"/>
    <mergeCell ref="H246:H247"/>
    <mergeCell ref="I246:I247"/>
    <mergeCell ref="J246:J247"/>
    <mergeCell ref="K246:K247"/>
    <mergeCell ref="L246:L247"/>
    <mergeCell ref="M246:M247"/>
    <mergeCell ref="N246:N247"/>
    <mergeCell ref="O246:O247"/>
    <mergeCell ref="P246:P247"/>
    <mergeCell ref="Q246:Q247"/>
    <mergeCell ref="R246:R247"/>
    <mergeCell ref="S246:S247"/>
    <mergeCell ref="T246:T247"/>
    <mergeCell ref="S234:S236"/>
    <mergeCell ref="T234:T236"/>
    <mergeCell ref="U234:U236"/>
    <mergeCell ref="V234:V236"/>
    <mergeCell ref="W234:W236"/>
    <mergeCell ref="X234:X236"/>
    <mergeCell ref="AE248:AE249"/>
    <mergeCell ref="AD246:AD247"/>
    <mergeCell ref="AE246:AE247"/>
    <mergeCell ref="A248:A249"/>
    <mergeCell ref="B248:B249"/>
    <mergeCell ref="C248:C249"/>
    <mergeCell ref="D248:D249"/>
    <mergeCell ref="E248:E249"/>
    <mergeCell ref="F248:F249"/>
    <mergeCell ref="G248:G249"/>
    <mergeCell ref="H248:H249"/>
    <mergeCell ref="I248:I249"/>
    <mergeCell ref="J248:J249"/>
    <mergeCell ref="K248:K249"/>
    <mergeCell ref="L248:L249"/>
    <mergeCell ref="M248:M249"/>
    <mergeCell ref="N248:N249"/>
    <mergeCell ref="O248:O249"/>
    <mergeCell ref="P248:P249"/>
    <mergeCell ref="Q248:Q249"/>
    <mergeCell ref="R248:R249"/>
    <mergeCell ref="S248:S249"/>
    <mergeCell ref="T248:T249"/>
    <mergeCell ref="U248:U249"/>
    <mergeCell ref="V248:V249"/>
    <mergeCell ref="U246:U247"/>
    <mergeCell ref="V246:V247"/>
    <mergeCell ref="W246:W247"/>
    <mergeCell ref="X246:X247"/>
    <mergeCell ref="Y246:Y247"/>
    <mergeCell ref="Z246:Z247"/>
    <mergeCell ref="AA246:AA247"/>
    <mergeCell ref="A250:A251"/>
    <mergeCell ref="B250:B251"/>
    <mergeCell ref="C250:C251"/>
    <mergeCell ref="D250:D251"/>
    <mergeCell ref="E250:E251"/>
    <mergeCell ref="F250:F251"/>
    <mergeCell ref="G250:G251"/>
    <mergeCell ref="H250:H251"/>
    <mergeCell ref="I250:I251"/>
    <mergeCell ref="W248:W249"/>
    <mergeCell ref="X248:X249"/>
    <mergeCell ref="Y248:Y249"/>
    <mergeCell ref="Z248:Z249"/>
    <mergeCell ref="AA248:AA249"/>
    <mergeCell ref="AB248:AB249"/>
    <mergeCell ref="AC248:AC249"/>
    <mergeCell ref="AD248:AD249"/>
    <mergeCell ref="S250:S251"/>
    <mergeCell ref="T250:T251"/>
    <mergeCell ref="U250:U251"/>
    <mergeCell ref="V250:V251"/>
    <mergeCell ref="W250:W251"/>
    <mergeCell ref="X250:X251"/>
    <mergeCell ref="Y250:Y251"/>
    <mergeCell ref="Z250:Z251"/>
    <mergeCell ref="AA250:AA251"/>
    <mergeCell ref="J250:J251"/>
    <mergeCell ref="K250:K251"/>
    <mergeCell ref="L250:L251"/>
    <mergeCell ref="M250:M251"/>
    <mergeCell ref="N250:N251"/>
    <mergeCell ref="O250:O251"/>
    <mergeCell ref="P250:P251"/>
    <mergeCell ref="Q250:Q251"/>
    <mergeCell ref="R250:R251"/>
    <mergeCell ref="V252:V253"/>
    <mergeCell ref="W252:W253"/>
    <mergeCell ref="X252:X253"/>
    <mergeCell ref="Y252:Y253"/>
    <mergeCell ref="Z252:Z253"/>
    <mergeCell ref="AA252:AA253"/>
    <mergeCell ref="AB252:AB253"/>
    <mergeCell ref="AC252:AC253"/>
    <mergeCell ref="AB250:AB251"/>
    <mergeCell ref="AC250:AC251"/>
    <mergeCell ref="AD250:AD251"/>
    <mergeCell ref="AE250:AE251"/>
    <mergeCell ref="A252:A253"/>
    <mergeCell ref="B252:B253"/>
    <mergeCell ref="C252:C253"/>
    <mergeCell ref="D252:D253"/>
    <mergeCell ref="E252:E253"/>
    <mergeCell ref="F252:F253"/>
    <mergeCell ref="G252:G253"/>
    <mergeCell ref="H252:H253"/>
    <mergeCell ref="I252:I253"/>
    <mergeCell ref="J252:J253"/>
    <mergeCell ref="K252:K253"/>
    <mergeCell ref="L252:L253"/>
    <mergeCell ref="M252:M253"/>
    <mergeCell ref="N252:N253"/>
    <mergeCell ref="O252:O253"/>
    <mergeCell ref="P252:P253"/>
    <mergeCell ref="Q252:Q253"/>
    <mergeCell ref="R252:R253"/>
    <mergeCell ref="S252:S253"/>
    <mergeCell ref="T252:T253"/>
    <mergeCell ref="T262:T263"/>
    <mergeCell ref="T258:T259"/>
    <mergeCell ref="U258:U259"/>
    <mergeCell ref="V258:V259"/>
    <mergeCell ref="W258:W259"/>
    <mergeCell ref="X258:X259"/>
    <mergeCell ref="Y258:Y259"/>
    <mergeCell ref="Z258:Z259"/>
    <mergeCell ref="AA258:AA259"/>
    <mergeCell ref="AB258:AB259"/>
    <mergeCell ref="AD252:AD253"/>
    <mergeCell ref="AE252:AE253"/>
    <mergeCell ref="A258:A259"/>
    <mergeCell ref="B258:B259"/>
    <mergeCell ref="C258:C259"/>
    <mergeCell ref="D258:D259"/>
    <mergeCell ref="E258:E259"/>
    <mergeCell ref="F258:F259"/>
    <mergeCell ref="G258:G259"/>
    <mergeCell ref="H258:H259"/>
    <mergeCell ref="I258:I259"/>
    <mergeCell ref="J258:J259"/>
    <mergeCell ref="K258:K259"/>
    <mergeCell ref="L258:L259"/>
    <mergeCell ref="M258:M259"/>
    <mergeCell ref="N258:N259"/>
    <mergeCell ref="O258:O259"/>
    <mergeCell ref="P258:P259"/>
    <mergeCell ref="Q258:Q259"/>
    <mergeCell ref="R258:R259"/>
    <mergeCell ref="S258:S259"/>
    <mergeCell ref="U252:U253"/>
    <mergeCell ref="V264:V267"/>
    <mergeCell ref="U262:U263"/>
    <mergeCell ref="V262:V263"/>
    <mergeCell ref="W262:W263"/>
    <mergeCell ref="X262:X263"/>
    <mergeCell ref="Y262:Y263"/>
    <mergeCell ref="Z262:Z263"/>
    <mergeCell ref="AA262:AA263"/>
    <mergeCell ref="AB262:AB263"/>
    <mergeCell ref="AC262:AC263"/>
    <mergeCell ref="AC258:AC259"/>
    <mergeCell ref="AD258:AD259"/>
    <mergeCell ref="AE258:AE259"/>
    <mergeCell ref="A262:A263"/>
    <mergeCell ref="B262:B263"/>
    <mergeCell ref="C262:C263"/>
    <mergeCell ref="D262:D263"/>
    <mergeCell ref="E262:E263"/>
    <mergeCell ref="F262:F263"/>
    <mergeCell ref="G262:G263"/>
    <mergeCell ref="H262:H263"/>
    <mergeCell ref="I262:I263"/>
    <mergeCell ref="J262:J263"/>
    <mergeCell ref="K262:K263"/>
    <mergeCell ref="L262:L263"/>
    <mergeCell ref="M262:M263"/>
    <mergeCell ref="N262:N263"/>
    <mergeCell ref="O262:O263"/>
    <mergeCell ref="P262:P263"/>
    <mergeCell ref="Q262:Q263"/>
    <mergeCell ref="R262:R263"/>
    <mergeCell ref="S262:S263"/>
    <mergeCell ref="W264:W267"/>
    <mergeCell ref="X264:X267"/>
    <mergeCell ref="Y264:Y267"/>
    <mergeCell ref="Z264:Z267"/>
    <mergeCell ref="AA264:AA267"/>
    <mergeCell ref="AB264:AB267"/>
    <mergeCell ref="AC264:AC267"/>
    <mergeCell ref="AD264:AD267"/>
    <mergeCell ref="AE264:AE267"/>
    <mergeCell ref="AD262:AD263"/>
    <mergeCell ref="AE262:AE263"/>
    <mergeCell ref="A264:A267"/>
    <mergeCell ref="B264:B267"/>
    <mergeCell ref="C264:C267"/>
    <mergeCell ref="D264:D267"/>
    <mergeCell ref="E264:E267"/>
    <mergeCell ref="F264:F267"/>
    <mergeCell ref="G264:G267"/>
    <mergeCell ref="H264:H267"/>
    <mergeCell ref="I264:I267"/>
    <mergeCell ref="J264:J267"/>
    <mergeCell ref="K264:K267"/>
    <mergeCell ref="L264:L267"/>
    <mergeCell ref="M264:M267"/>
    <mergeCell ref="N264:N267"/>
    <mergeCell ref="O264:O267"/>
    <mergeCell ref="P264:P267"/>
    <mergeCell ref="Q264:Q267"/>
    <mergeCell ref="R264:R267"/>
    <mergeCell ref="Y268:Y270"/>
    <mergeCell ref="Z268:Z270"/>
    <mergeCell ref="S264:S267"/>
    <mergeCell ref="T264:T267"/>
    <mergeCell ref="U264:U267"/>
    <mergeCell ref="AA268:AA270"/>
    <mergeCell ref="J268:J270"/>
    <mergeCell ref="K268:K270"/>
    <mergeCell ref="L268:L270"/>
    <mergeCell ref="M268:M270"/>
    <mergeCell ref="N268:N270"/>
    <mergeCell ref="O268:O270"/>
    <mergeCell ref="P268:P270"/>
    <mergeCell ref="Q268:Q270"/>
    <mergeCell ref="R268:R270"/>
    <mergeCell ref="A268:A270"/>
    <mergeCell ref="B268:B270"/>
    <mergeCell ref="C268:C270"/>
    <mergeCell ref="D268:D270"/>
    <mergeCell ref="E268:E270"/>
    <mergeCell ref="F268:F270"/>
    <mergeCell ref="G268:G270"/>
    <mergeCell ref="H268:H270"/>
    <mergeCell ref="I268:I270"/>
    <mergeCell ref="U285:U286"/>
    <mergeCell ref="V285:V286"/>
    <mergeCell ref="AB268:AB270"/>
    <mergeCell ref="AC268:AC270"/>
    <mergeCell ref="AD268:AD270"/>
    <mergeCell ref="AE268:AE270"/>
    <mergeCell ref="A272:A273"/>
    <mergeCell ref="B272:B273"/>
    <mergeCell ref="C272:C273"/>
    <mergeCell ref="D272:D273"/>
    <mergeCell ref="E272:E273"/>
    <mergeCell ref="F272:F273"/>
    <mergeCell ref="G272:G273"/>
    <mergeCell ref="H272:H273"/>
    <mergeCell ref="I272:I273"/>
    <mergeCell ref="J272:J273"/>
    <mergeCell ref="K272:K273"/>
    <mergeCell ref="L272:L273"/>
    <mergeCell ref="M272:M273"/>
    <mergeCell ref="N272:N273"/>
    <mergeCell ref="O272:O273"/>
    <mergeCell ref="P272:P273"/>
    <mergeCell ref="Q272:Q273"/>
    <mergeCell ref="R272:R273"/>
    <mergeCell ref="S272:S273"/>
    <mergeCell ref="T272:T273"/>
    <mergeCell ref="S268:S270"/>
    <mergeCell ref="T268:T270"/>
    <mergeCell ref="U268:U270"/>
    <mergeCell ref="V268:V270"/>
    <mergeCell ref="W268:W270"/>
    <mergeCell ref="X268:X270"/>
    <mergeCell ref="AD272:AD273"/>
    <mergeCell ref="AE272:AE273"/>
    <mergeCell ref="U272:U273"/>
    <mergeCell ref="V272:V273"/>
    <mergeCell ref="W272:W273"/>
    <mergeCell ref="X272:X273"/>
    <mergeCell ref="Y272:Y273"/>
    <mergeCell ref="Z272:Z273"/>
    <mergeCell ref="AA272:AA273"/>
    <mergeCell ref="AB272:AB273"/>
    <mergeCell ref="AC272:AC273"/>
    <mergeCell ref="U280:U281"/>
    <mergeCell ref="V280:V281"/>
    <mergeCell ref="W280:W281"/>
    <mergeCell ref="X280:X281"/>
    <mergeCell ref="Y280:Y281"/>
    <mergeCell ref="Z280:Z281"/>
    <mergeCell ref="AA280:AA281"/>
    <mergeCell ref="AB280:AB281"/>
    <mergeCell ref="AC280:AC281"/>
    <mergeCell ref="V444:V447"/>
    <mergeCell ref="W444:W447"/>
    <mergeCell ref="X444:X447"/>
    <mergeCell ref="Y444:Y447"/>
    <mergeCell ref="Z444:Z447"/>
    <mergeCell ref="AA444:AA447"/>
    <mergeCell ref="S437:S443"/>
    <mergeCell ref="T437:T443"/>
    <mergeCell ref="AE299:AE301"/>
    <mergeCell ref="V299:V301"/>
    <mergeCell ref="W299:W301"/>
    <mergeCell ref="X299:X301"/>
    <mergeCell ref="Y299:Y301"/>
    <mergeCell ref="Z299:Z301"/>
    <mergeCell ref="AA299:AA301"/>
    <mergeCell ref="AB299:AB301"/>
    <mergeCell ref="AC299:AC301"/>
    <mergeCell ref="AD299:AD301"/>
    <mergeCell ref="AD302:AD306"/>
    <mergeCell ref="U299:U301"/>
    <mergeCell ref="Z302:Z306"/>
    <mergeCell ref="AA302:AA306"/>
    <mergeCell ref="AB302:AB306"/>
    <mergeCell ref="AC302:AC306"/>
    <mergeCell ref="AE307:AE310"/>
    <mergeCell ref="S311:S320"/>
    <mergeCell ref="T311:T320"/>
    <mergeCell ref="U311:U320"/>
    <mergeCell ref="V311:V320"/>
    <mergeCell ref="W311:W320"/>
    <mergeCell ref="X311:X320"/>
    <mergeCell ref="Y311:Y320"/>
    <mergeCell ref="AB453:AB455"/>
    <mergeCell ref="AC453:AC455"/>
    <mergeCell ref="A453:A455"/>
    <mergeCell ref="B453:B455"/>
    <mergeCell ref="C453:C455"/>
    <mergeCell ref="D453:D455"/>
    <mergeCell ref="E453:E455"/>
    <mergeCell ref="F453:F455"/>
    <mergeCell ref="G453:G455"/>
    <mergeCell ref="H453:H455"/>
    <mergeCell ref="I453:I455"/>
    <mergeCell ref="J453:J455"/>
    <mergeCell ref="K453:K455"/>
    <mergeCell ref="L453:L455"/>
    <mergeCell ref="M453:M455"/>
    <mergeCell ref="N453:N455"/>
    <mergeCell ref="O453:O455"/>
    <mergeCell ref="P453:P455"/>
    <mergeCell ref="Q453:Q455"/>
    <mergeCell ref="R453:R455"/>
    <mergeCell ref="S453:S455"/>
    <mergeCell ref="T453:T455"/>
    <mergeCell ref="AE456:AE458"/>
    <mergeCell ref="AD453:AD455"/>
    <mergeCell ref="AE453:AE455"/>
    <mergeCell ref="A456:A458"/>
    <mergeCell ref="B456:B458"/>
    <mergeCell ref="C456:C458"/>
    <mergeCell ref="D456:D458"/>
    <mergeCell ref="E456:E458"/>
    <mergeCell ref="F456:F458"/>
    <mergeCell ref="G456:G458"/>
    <mergeCell ref="H456:H458"/>
    <mergeCell ref="I456:I458"/>
    <mergeCell ref="J456:J458"/>
    <mergeCell ref="K456:K458"/>
    <mergeCell ref="L456:L458"/>
    <mergeCell ref="M456:M458"/>
    <mergeCell ref="N456:N458"/>
    <mergeCell ref="O456:O458"/>
    <mergeCell ref="P456:P458"/>
    <mergeCell ref="Q456:Q458"/>
    <mergeCell ref="R456:R458"/>
    <mergeCell ref="S456:S458"/>
    <mergeCell ref="T456:T458"/>
    <mergeCell ref="U456:U458"/>
    <mergeCell ref="V456:V458"/>
    <mergeCell ref="U453:U455"/>
    <mergeCell ref="V453:V455"/>
    <mergeCell ref="W453:W455"/>
    <mergeCell ref="X453:X455"/>
    <mergeCell ref="Y453:Y455"/>
    <mergeCell ref="Z453:Z455"/>
    <mergeCell ref="AA453:AA455"/>
    <mergeCell ref="A459:A460"/>
    <mergeCell ref="B459:B460"/>
    <mergeCell ref="C459:C460"/>
    <mergeCell ref="D459:D460"/>
    <mergeCell ref="E459:E460"/>
    <mergeCell ref="F459:F460"/>
    <mergeCell ref="G459:G460"/>
    <mergeCell ref="H459:H460"/>
    <mergeCell ref="I459:I460"/>
    <mergeCell ref="W456:W458"/>
    <mergeCell ref="X456:X458"/>
    <mergeCell ref="Y456:Y458"/>
    <mergeCell ref="Z456:Z458"/>
    <mergeCell ref="AA456:AA458"/>
    <mergeCell ref="AB456:AB458"/>
    <mergeCell ref="AC456:AC458"/>
    <mergeCell ref="AD456:AD458"/>
    <mergeCell ref="S461:S462"/>
    <mergeCell ref="T461:T462"/>
    <mergeCell ref="S459:S460"/>
    <mergeCell ref="T459:T460"/>
    <mergeCell ref="U459:U460"/>
    <mergeCell ref="V459:V460"/>
    <mergeCell ref="W459:W460"/>
    <mergeCell ref="X459:X460"/>
    <mergeCell ref="Y459:Y460"/>
    <mergeCell ref="Z459:Z460"/>
    <mergeCell ref="AA459:AA460"/>
    <mergeCell ref="J459:J460"/>
    <mergeCell ref="K459:K460"/>
    <mergeCell ref="L459:L460"/>
    <mergeCell ref="M459:M460"/>
    <mergeCell ref="N459:N460"/>
    <mergeCell ref="O459:O460"/>
    <mergeCell ref="P459:P460"/>
    <mergeCell ref="Q459:Q460"/>
    <mergeCell ref="R459:R460"/>
    <mergeCell ref="V463:V465"/>
    <mergeCell ref="U461:U462"/>
    <mergeCell ref="V461:V462"/>
    <mergeCell ref="W461:W462"/>
    <mergeCell ref="X461:X462"/>
    <mergeCell ref="Y461:Y462"/>
    <mergeCell ref="Z461:Z462"/>
    <mergeCell ref="AA461:AA462"/>
    <mergeCell ref="AB461:AB462"/>
    <mergeCell ref="AC461:AC462"/>
    <mergeCell ref="AB459:AB460"/>
    <mergeCell ref="AC459:AC460"/>
    <mergeCell ref="AD459:AD460"/>
    <mergeCell ref="AE459:AE460"/>
    <mergeCell ref="A461:A462"/>
    <mergeCell ref="B461:B462"/>
    <mergeCell ref="C461:C462"/>
    <mergeCell ref="D461:D462"/>
    <mergeCell ref="E461:E462"/>
    <mergeCell ref="F461:F462"/>
    <mergeCell ref="G461:G462"/>
    <mergeCell ref="H461:H462"/>
    <mergeCell ref="I461:I462"/>
    <mergeCell ref="J461:J462"/>
    <mergeCell ref="K461:K462"/>
    <mergeCell ref="L461:L462"/>
    <mergeCell ref="M461:M462"/>
    <mergeCell ref="N461:N462"/>
    <mergeCell ref="O461:O462"/>
    <mergeCell ref="P461:P462"/>
    <mergeCell ref="Q461:Q462"/>
    <mergeCell ref="R461:R462"/>
    <mergeCell ref="W463:W465"/>
    <mergeCell ref="X463:X465"/>
    <mergeCell ref="Y463:Y465"/>
    <mergeCell ref="Z463:Z465"/>
    <mergeCell ref="AA463:AA465"/>
    <mergeCell ref="AB463:AB465"/>
    <mergeCell ref="AC463:AC465"/>
    <mergeCell ref="AD463:AD465"/>
    <mergeCell ref="AE463:AE465"/>
    <mergeCell ref="AD461:AD462"/>
    <mergeCell ref="AE461:AE462"/>
    <mergeCell ref="A463:A465"/>
    <mergeCell ref="B463:B465"/>
    <mergeCell ref="C463:C465"/>
    <mergeCell ref="D463:D465"/>
    <mergeCell ref="E463:E465"/>
    <mergeCell ref="F463:F465"/>
    <mergeCell ref="G463:G465"/>
    <mergeCell ref="H463:H465"/>
    <mergeCell ref="I463:I465"/>
    <mergeCell ref="J463:J465"/>
    <mergeCell ref="K463:K465"/>
    <mergeCell ref="L463:L465"/>
    <mergeCell ref="M463:M465"/>
    <mergeCell ref="N463:N465"/>
    <mergeCell ref="O463:O465"/>
    <mergeCell ref="P463:P465"/>
    <mergeCell ref="Q463:Q465"/>
    <mergeCell ref="R463:R465"/>
    <mergeCell ref="S463:S465"/>
    <mergeCell ref="T463:T465"/>
    <mergeCell ref="U463:U465"/>
    <mergeCell ref="AA466:AA469"/>
    <mergeCell ref="J466:J469"/>
    <mergeCell ref="K466:K469"/>
    <mergeCell ref="L466:L469"/>
    <mergeCell ref="M466:M469"/>
    <mergeCell ref="N466:N469"/>
    <mergeCell ref="O466:O469"/>
    <mergeCell ref="P466:P469"/>
    <mergeCell ref="Q466:Q469"/>
    <mergeCell ref="R466:R469"/>
    <mergeCell ref="A466:A469"/>
    <mergeCell ref="B466:B469"/>
    <mergeCell ref="C466:C469"/>
    <mergeCell ref="D466:D469"/>
    <mergeCell ref="E466:E469"/>
    <mergeCell ref="F466:F469"/>
    <mergeCell ref="G466:G469"/>
    <mergeCell ref="H466:H469"/>
    <mergeCell ref="I466:I469"/>
    <mergeCell ref="AB466:AB469"/>
    <mergeCell ref="AC466:AC469"/>
    <mergeCell ref="AD466:AD469"/>
    <mergeCell ref="AE466:AE469"/>
    <mergeCell ref="A299:A301"/>
    <mergeCell ref="B299:B301"/>
    <mergeCell ref="C299:C301"/>
    <mergeCell ref="D299:D301"/>
    <mergeCell ref="E299:E301"/>
    <mergeCell ref="F299:F301"/>
    <mergeCell ref="G299:G301"/>
    <mergeCell ref="H299:H301"/>
    <mergeCell ref="I299:I301"/>
    <mergeCell ref="J299:J301"/>
    <mergeCell ref="K299:K301"/>
    <mergeCell ref="L299:L301"/>
    <mergeCell ref="M299:M301"/>
    <mergeCell ref="N299:N301"/>
    <mergeCell ref="O299:O301"/>
    <mergeCell ref="P299:P301"/>
    <mergeCell ref="Q299:Q301"/>
    <mergeCell ref="R299:R301"/>
    <mergeCell ref="S299:S301"/>
    <mergeCell ref="T299:T301"/>
    <mergeCell ref="S466:S469"/>
    <mergeCell ref="T466:T469"/>
    <mergeCell ref="U466:U469"/>
    <mergeCell ref="V466:V469"/>
    <mergeCell ref="W466:W469"/>
    <mergeCell ref="X466:X469"/>
    <mergeCell ref="Y466:Y469"/>
    <mergeCell ref="Z466:Z469"/>
    <mergeCell ref="S307:S310"/>
    <mergeCell ref="T307:T310"/>
    <mergeCell ref="U307:U310"/>
    <mergeCell ref="V307:V310"/>
    <mergeCell ref="W307:W310"/>
    <mergeCell ref="V302:V306"/>
    <mergeCell ref="W302:W306"/>
    <mergeCell ref="X302:X306"/>
    <mergeCell ref="Y302:Y306"/>
    <mergeCell ref="A302:A306"/>
    <mergeCell ref="B302:B306"/>
    <mergeCell ref="C302:C306"/>
    <mergeCell ref="D302:D306"/>
    <mergeCell ref="E302:E306"/>
    <mergeCell ref="F302:F306"/>
    <mergeCell ref="G302:G306"/>
    <mergeCell ref="H302:H306"/>
    <mergeCell ref="I302:I306"/>
    <mergeCell ref="J302:J306"/>
    <mergeCell ref="K302:K306"/>
    <mergeCell ref="L302:L306"/>
    <mergeCell ref="M302:M306"/>
    <mergeCell ref="N302:N306"/>
    <mergeCell ref="O302:O306"/>
    <mergeCell ref="P302:P306"/>
    <mergeCell ref="Q302:Q306"/>
    <mergeCell ref="X307:X310"/>
    <mergeCell ref="Y307:Y310"/>
    <mergeCell ref="K311:K320"/>
    <mergeCell ref="L311:L320"/>
    <mergeCell ref="M311:M320"/>
    <mergeCell ref="N311:N320"/>
    <mergeCell ref="O311:O320"/>
    <mergeCell ref="P311:P320"/>
    <mergeCell ref="R325:R327"/>
    <mergeCell ref="Q311:Q320"/>
    <mergeCell ref="R311:R320"/>
    <mergeCell ref="R302:R306"/>
    <mergeCell ref="S302:S306"/>
    <mergeCell ref="T302:T306"/>
    <mergeCell ref="U302:U306"/>
    <mergeCell ref="AE302:AE306"/>
    <mergeCell ref="A307:A310"/>
    <mergeCell ref="B307:B310"/>
    <mergeCell ref="C307:C310"/>
    <mergeCell ref="D307:D310"/>
    <mergeCell ref="E307:E310"/>
    <mergeCell ref="F307:F310"/>
    <mergeCell ref="G307:G310"/>
    <mergeCell ref="H307:H310"/>
    <mergeCell ref="I307:I310"/>
    <mergeCell ref="J307:J310"/>
    <mergeCell ref="K307:K310"/>
    <mergeCell ref="L307:L310"/>
    <mergeCell ref="M307:M310"/>
    <mergeCell ref="N307:N310"/>
    <mergeCell ref="O307:O310"/>
    <mergeCell ref="P307:P310"/>
    <mergeCell ref="Q307:Q310"/>
    <mergeCell ref="R307:R310"/>
    <mergeCell ref="Z307:Z310"/>
    <mergeCell ref="AA307:AA310"/>
    <mergeCell ref="AB307:AB310"/>
    <mergeCell ref="AC307:AC310"/>
    <mergeCell ref="AD307:AD310"/>
    <mergeCell ref="A325:A327"/>
    <mergeCell ref="B325:B327"/>
    <mergeCell ref="C325:C327"/>
    <mergeCell ref="D325:D327"/>
    <mergeCell ref="E325:E327"/>
    <mergeCell ref="F325:F327"/>
    <mergeCell ref="G325:G327"/>
    <mergeCell ref="H325:H327"/>
    <mergeCell ref="I325:I327"/>
    <mergeCell ref="J325:J327"/>
    <mergeCell ref="K325:K327"/>
    <mergeCell ref="L325:L327"/>
    <mergeCell ref="M325:M327"/>
    <mergeCell ref="N325:N327"/>
    <mergeCell ref="O325:O327"/>
    <mergeCell ref="P325:P327"/>
    <mergeCell ref="Q325:Q327"/>
    <mergeCell ref="A311:A320"/>
    <mergeCell ref="B311:B320"/>
    <mergeCell ref="C311:C320"/>
    <mergeCell ref="D311:D320"/>
    <mergeCell ref="E311:E320"/>
    <mergeCell ref="F311:F320"/>
    <mergeCell ref="G311:G320"/>
    <mergeCell ref="H311:H320"/>
    <mergeCell ref="I311:I320"/>
    <mergeCell ref="J311:J320"/>
    <mergeCell ref="S330:S331"/>
    <mergeCell ref="T330:T331"/>
    <mergeCell ref="S325:S327"/>
    <mergeCell ref="T325:T327"/>
    <mergeCell ref="U325:U327"/>
    <mergeCell ref="V325:V327"/>
    <mergeCell ref="W325:W327"/>
    <mergeCell ref="X325:X327"/>
    <mergeCell ref="Y325:Y327"/>
    <mergeCell ref="Z325:Z327"/>
    <mergeCell ref="AA325:AA327"/>
    <mergeCell ref="Z311:Z320"/>
    <mergeCell ref="AA311:AA320"/>
    <mergeCell ref="AB311:AB320"/>
    <mergeCell ref="AC311:AC320"/>
    <mergeCell ref="AD311:AD320"/>
    <mergeCell ref="AE311:AE320"/>
    <mergeCell ref="V332:V333"/>
    <mergeCell ref="U330:U331"/>
    <mergeCell ref="V330:V331"/>
    <mergeCell ref="W330:W331"/>
    <mergeCell ref="X330:X331"/>
    <mergeCell ref="Y330:Y331"/>
    <mergeCell ref="Z330:Z331"/>
    <mergeCell ref="AA330:AA331"/>
    <mergeCell ref="AB330:AB331"/>
    <mergeCell ref="AC330:AC331"/>
    <mergeCell ref="AB325:AB327"/>
    <mergeCell ref="AC325:AC327"/>
    <mergeCell ref="AD325:AD327"/>
    <mergeCell ref="AE325:AE327"/>
    <mergeCell ref="A330:A331"/>
    <mergeCell ref="B330:B331"/>
    <mergeCell ref="C330:C331"/>
    <mergeCell ref="D330:D331"/>
    <mergeCell ref="E330:E331"/>
    <mergeCell ref="F330:F331"/>
    <mergeCell ref="G330:G331"/>
    <mergeCell ref="H330:H331"/>
    <mergeCell ref="I330:I331"/>
    <mergeCell ref="J330:J331"/>
    <mergeCell ref="K330:K331"/>
    <mergeCell ref="L330:L331"/>
    <mergeCell ref="M330:M331"/>
    <mergeCell ref="N330:N331"/>
    <mergeCell ref="O330:O331"/>
    <mergeCell ref="P330:P331"/>
    <mergeCell ref="Q330:Q331"/>
    <mergeCell ref="R330:R331"/>
    <mergeCell ref="W332:W333"/>
    <mergeCell ref="X332:X333"/>
    <mergeCell ref="Y332:Y333"/>
    <mergeCell ref="Z332:Z333"/>
    <mergeCell ref="AA332:AA333"/>
    <mergeCell ref="AB332:AB333"/>
    <mergeCell ref="AC332:AC333"/>
    <mergeCell ref="AD332:AD333"/>
    <mergeCell ref="AE332:AE333"/>
    <mergeCell ref="AD330:AD331"/>
    <mergeCell ref="AE330:AE331"/>
    <mergeCell ref="A332:A333"/>
    <mergeCell ref="B332:B333"/>
    <mergeCell ref="C332:C333"/>
    <mergeCell ref="D332:D333"/>
    <mergeCell ref="E332:E333"/>
    <mergeCell ref="F332:F333"/>
    <mergeCell ref="G332:G333"/>
    <mergeCell ref="H332:H333"/>
    <mergeCell ref="I332:I333"/>
    <mergeCell ref="J332:J333"/>
    <mergeCell ref="K332:K333"/>
    <mergeCell ref="L332:L333"/>
    <mergeCell ref="M332:M333"/>
    <mergeCell ref="N332:N333"/>
    <mergeCell ref="O332:O333"/>
    <mergeCell ref="P332:P333"/>
    <mergeCell ref="Q332:Q333"/>
    <mergeCell ref="R332:R333"/>
    <mergeCell ref="S332:S333"/>
    <mergeCell ref="T332:T333"/>
    <mergeCell ref="U332:U333"/>
    <mergeCell ref="Y334:Y335"/>
    <mergeCell ref="Z334:Z335"/>
    <mergeCell ref="AA334:AA335"/>
    <mergeCell ref="J334:J335"/>
    <mergeCell ref="K334:K335"/>
    <mergeCell ref="L334:L335"/>
    <mergeCell ref="M334:M335"/>
    <mergeCell ref="N334:N335"/>
    <mergeCell ref="O334:O335"/>
    <mergeCell ref="P334:P335"/>
    <mergeCell ref="Q334:Q335"/>
    <mergeCell ref="R334:R335"/>
    <mergeCell ref="A334:A335"/>
    <mergeCell ref="B334:B335"/>
    <mergeCell ref="C334:C335"/>
    <mergeCell ref="D334:D335"/>
    <mergeCell ref="E334:E335"/>
    <mergeCell ref="F334:F335"/>
    <mergeCell ref="G334:G335"/>
    <mergeCell ref="H334:H335"/>
    <mergeCell ref="I334:I335"/>
    <mergeCell ref="AB336:AB337"/>
    <mergeCell ref="AC336:AC337"/>
    <mergeCell ref="AB334:AB335"/>
    <mergeCell ref="AC334:AC335"/>
    <mergeCell ref="AD334:AD335"/>
    <mergeCell ref="AE334:AE335"/>
    <mergeCell ref="A336:A337"/>
    <mergeCell ref="B336:B337"/>
    <mergeCell ref="C336:C337"/>
    <mergeCell ref="D336:D337"/>
    <mergeCell ref="E336:E337"/>
    <mergeCell ref="F336:F337"/>
    <mergeCell ref="G336:G337"/>
    <mergeCell ref="H336:H337"/>
    <mergeCell ref="I336:I337"/>
    <mergeCell ref="J336:J337"/>
    <mergeCell ref="K336:K337"/>
    <mergeCell ref="L336:L337"/>
    <mergeCell ref="M336:M337"/>
    <mergeCell ref="N336:N337"/>
    <mergeCell ref="O336:O337"/>
    <mergeCell ref="P336:P337"/>
    <mergeCell ref="Q336:Q337"/>
    <mergeCell ref="R336:R337"/>
    <mergeCell ref="S336:S337"/>
    <mergeCell ref="T336:T337"/>
    <mergeCell ref="S334:S335"/>
    <mergeCell ref="T334:T335"/>
    <mergeCell ref="U334:U335"/>
    <mergeCell ref="V334:V335"/>
    <mergeCell ref="W334:W335"/>
    <mergeCell ref="X334:X335"/>
    <mergeCell ref="AE338:AE339"/>
    <mergeCell ref="AD336:AD337"/>
    <mergeCell ref="AE336:AE337"/>
    <mergeCell ref="A338:A339"/>
    <mergeCell ref="B338:B339"/>
    <mergeCell ref="C338:C339"/>
    <mergeCell ref="D338:D339"/>
    <mergeCell ref="E338:E339"/>
    <mergeCell ref="F338:F339"/>
    <mergeCell ref="G338:G339"/>
    <mergeCell ref="H338:H339"/>
    <mergeCell ref="I338:I339"/>
    <mergeCell ref="J338:J339"/>
    <mergeCell ref="K338:K339"/>
    <mergeCell ref="L338:L339"/>
    <mergeCell ref="M338:M339"/>
    <mergeCell ref="N338:N339"/>
    <mergeCell ref="O338:O339"/>
    <mergeCell ref="P338:P339"/>
    <mergeCell ref="Q338:Q339"/>
    <mergeCell ref="R338:R339"/>
    <mergeCell ref="S338:S339"/>
    <mergeCell ref="T338:T339"/>
    <mergeCell ref="U338:U339"/>
    <mergeCell ref="V338:V339"/>
    <mergeCell ref="U336:U337"/>
    <mergeCell ref="V336:V337"/>
    <mergeCell ref="W336:W337"/>
    <mergeCell ref="X336:X337"/>
    <mergeCell ref="Y336:Y337"/>
    <mergeCell ref="Z336:Z337"/>
    <mergeCell ref="AA336:AA337"/>
    <mergeCell ref="A340:A341"/>
    <mergeCell ref="B340:B341"/>
    <mergeCell ref="C340:C341"/>
    <mergeCell ref="D340:D341"/>
    <mergeCell ref="E340:E341"/>
    <mergeCell ref="F340:F341"/>
    <mergeCell ref="G340:G341"/>
    <mergeCell ref="H340:H341"/>
    <mergeCell ref="I340:I341"/>
    <mergeCell ref="W338:W339"/>
    <mergeCell ref="X338:X339"/>
    <mergeCell ref="Y338:Y339"/>
    <mergeCell ref="Z338:Z339"/>
    <mergeCell ref="AA338:AA339"/>
    <mergeCell ref="AB338:AB339"/>
    <mergeCell ref="AC338:AC339"/>
    <mergeCell ref="AD338:AD339"/>
    <mergeCell ref="S342:S343"/>
    <mergeCell ref="T342:T343"/>
    <mergeCell ref="S340:S341"/>
    <mergeCell ref="T340:T341"/>
    <mergeCell ref="U340:U341"/>
    <mergeCell ref="V340:V341"/>
    <mergeCell ref="W340:W341"/>
    <mergeCell ref="X340:X341"/>
    <mergeCell ref="Y340:Y341"/>
    <mergeCell ref="Z340:Z341"/>
    <mergeCell ref="AA340:AA341"/>
    <mergeCell ref="J340:J341"/>
    <mergeCell ref="K340:K341"/>
    <mergeCell ref="L340:L341"/>
    <mergeCell ref="M340:M341"/>
    <mergeCell ref="N340:N341"/>
    <mergeCell ref="O340:O341"/>
    <mergeCell ref="P340:P341"/>
    <mergeCell ref="Q340:Q341"/>
    <mergeCell ref="R340:R341"/>
    <mergeCell ref="V344:V345"/>
    <mergeCell ref="U342:U343"/>
    <mergeCell ref="V342:V343"/>
    <mergeCell ref="W342:W343"/>
    <mergeCell ref="X342:X343"/>
    <mergeCell ref="Y342:Y343"/>
    <mergeCell ref="Z342:Z343"/>
    <mergeCell ref="AA342:AA343"/>
    <mergeCell ref="AB342:AB343"/>
    <mergeCell ref="AC342:AC343"/>
    <mergeCell ref="AB340:AB341"/>
    <mergeCell ref="AC340:AC341"/>
    <mergeCell ref="AD340:AD341"/>
    <mergeCell ref="AE340:AE341"/>
    <mergeCell ref="A342:A343"/>
    <mergeCell ref="B342:B343"/>
    <mergeCell ref="C342:C343"/>
    <mergeCell ref="D342:D343"/>
    <mergeCell ref="E342:E343"/>
    <mergeCell ref="F342:F343"/>
    <mergeCell ref="G342:G343"/>
    <mergeCell ref="H342:H343"/>
    <mergeCell ref="I342:I343"/>
    <mergeCell ref="J342:J343"/>
    <mergeCell ref="K342:K343"/>
    <mergeCell ref="L342:L343"/>
    <mergeCell ref="M342:M343"/>
    <mergeCell ref="N342:N343"/>
    <mergeCell ref="O342:O343"/>
    <mergeCell ref="P342:P343"/>
    <mergeCell ref="Q342:Q343"/>
    <mergeCell ref="R342:R343"/>
    <mergeCell ref="W344:W345"/>
    <mergeCell ref="X344:X345"/>
    <mergeCell ref="Y344:Y345"/>
    <mergeCell ref="Z344:Z345"/>
    <mergeCell ref="AA344:AA345"/>
    <mergeCell ref="AB344:AB345"/>
    <mergeCell ref="AC344:AC345"/>
    <mergeCell ref="AD344:AD345"/>
    <mergeCell ref="AE344:AE345"/>
    <mergeCell ref="AD342:AD343"/>
    <mergeCell ref="AE342:AE343"/>
    <mergeCell ref="A344:A345"/>
    <mergeCell ref="B344:B345"/>
    <mergeCell ref="C344:C345"/>
    <mergeCell ref="D344:D345"/>
    <mergeCell ref="E344:E345"/>
    <mergeCell ref="F344:F345"/>
    <mergeCell ref="G344:G345"/>
    <mergeCell ref="H344:H345"/>
    <mergeCell ref="I344:I345"/>
    <mergeCell ref="J344:J345"/>
    <mergeCell ref="K344:K345"/>
    <mergeCell ref="L344:L345"/>
    <mergeCell ref="M344:M345"/>
    <mergeCell ref="N344:N345"/>
    <mergeCell ref="O344:O345"/>
    <mergeCell ref="P344:P345"/>
    <mergeCell ref="Q344:Q345"/>
    <mergeCell ref="R344:R345"/>
    <mergeCell ref="S344:S345"/>
    <mergeCell ref="T344:T345"/>
    <mergeCell ref="U344:U345"/>
    <mergeCell ref="Y353:Y354"/>
    <mergeCell ref="Z353:Z354"/>
    <mergeCell ref="AA353:AA354"/>
    <mergeCell ref="J353:J354"/>
    <mergeCell ref="K353:K354"/>
    <mergeCell ref="L353:L354"/>
    <mergeCell ref="M353:M354"/>
    <mergeCell ref="N353:N354"/>
    <mergeCell ref="O353:O354"/>
    <mergeCell ref="P353:P354"/>
    <mergeCell ref="Q353:Q354"/>
    <mergeCell ref="R353:R354"/>
    <mergeCell ref="A353:A354"/>
    <mergeCell ref="B353:B354"/>
    <mergeCell ref="C353:C354"/>
    <mergeCell ref="D353:D354"/>
    <mergeCell ref="E353:E354"/>
    <mergeCell ref="F353:F354"/>
    <mergeCell ref="G353:G354"/>
    <mergeCell ref="H353:H354"/>
    <mergeCell ref="I353:I354"/>
    <mergeCell ref="AB355:AB359"/>
    <mergeCell ref="AC355:AC359"/>
    <mergeCell ref="AB353:AB354"/>
    <mergeCell ref="AC353:AC354"/>
    <mergeCell ref="AD353:AD354"/>
    <mergeCell ref="AE353:AE354"/>
    <mergeCell ref="A355:A359"/>
    <mergeCell ref="B355:B359"/>
    <mergeCell ref="C355:C359"/>
    <mergeCell ref="D355:D359"/>
    <mergeCell ref="E355:E359"/>
    <mergeCell ref="F355:F359"/>
    <mergeCell ref="G355:G359"/>
    <mergeCell ref="H355:H359"/>
    <mergeCell ref="I355:I359"/>
    <mergeCell ref="J355:J359"/>
    <mergeCell ref="K355:K359"/>
    <mergeCell ref="L355:L359"/>
    <mergeCell ref="M355:M359"/>
    <mergeCell ref="N355:N359"/>
    <mergeCell ref="O355:O359"/>
    <mergeCell ref="P355:P359"/>
    <mergeCell ref="Q355:Q359"/>
    <mergeCell ref="R355:R359"/>
    <mergeCell ref="S355:S359"/>
    <mergeCell ref="T355:T359"/>
    <mergeCell ref="S353:S354"/>
    <mergeCell ref="T353:T354"/>
    <mergeCell ref="U353:U354"/>
    <mergeCell ref="V353:V354"/>
    <mergeCell ref="W353:W354"/>
    <mergeCell ref="X353:X354"/>
    <mergeCell ref="AE360:AE361"/>
    <mergeCell ref="AD355:AD359"/>
    <mergeCell ref="AE355:AE359"/>
    <mergeCell ref="A360:A361"/>
    <mergeCell ref="B360:B361"/>
    <mergeCell ref="C360:C361"/>
    <mergeCell ref="D360:D361"/>
    <mergeCell ref="E360:E361"/>
    <mergeCell ref="F360:F361"/>
    <mergeCell ref="G360:G361"/>
    <mergeCell ref="H360:H361"/>
    <mergeCell ref="I360:I361"/>
    <mergeCell ref="J360:J361"/>
    <mergeCell ref="K360:K361"/>
    <mergeCell ref="L360:L361"/>
    <mergeCell ref="M360:M361"/>
    <mergeCell ref="N360:N361"/>
    <mergeCell ref="O360:O361"/>
    <mergeCell ref="P360:P361"/>
    <mergeCell ref="Q360:Q361"/>
    <mergeCell ref="R360:R361"/>
    <mergeCell ref="S360:S361"/>
    <mergeCell ref="T360:T361"/>
    <mergeCell ref="U360:U361"/>
    <mergeCell ref="V360:V361"/>
    <mergeCell ref="U355:U359"/>
    <mergeCell ref="V355:V359"/>
    <mergeCell ref="W355:W359"/>
    <mergeCell ref="X355:X359"/>
    <mergeCell ref="Y355:Y359"/>
    <mergeCell ref="Z355:Z359"/>
    <mergeCell ref="AA355:AA359"/>
    <mergeCell ref="A362:A363"/>
    <mergeCell ref="B362:B363"/>
    <mergeCell ref="C362:C363"/>
    <mergeCell ref="D362:D363"/>
    <mergeCell ref="E362:E363"/>
    <mergeCell ref="F362:F363"/>
    <mergeCell ref="G362:G363"/>
    <mergeCell ref="H362:H363"/>
    <mergeCell ref="I362:I363"/>
    <mergeCell ref="W360:W361"/>
    <mergeCell ref="X360:X361"/>
    <mergeCell ref="Y360:Y361"/>
    <mergeCell ref="Z360:Z361"/>
    <mergeCell ref="AA360:AA361"/>
    <mergeCell ref="AB360:AB361"/>
    <mergeCell ref="AC360:AC361"/>
    <mergeCell ref="AD360:AD361"/>
    <mergeCell ref="S364:S366"/>
    <mergeCell ref="T364:T366"/>
    <mergeCell ref="S362:S363"/>
    <mergeCell ref="T362:T363"/>
    <mergeCell ref="U362:U363"/>
    <mergeCell ref="V362:V363"/>
    <mergeCell ref="W362:W363"/>
    <mergeCell ref="X362:X363"/>
    <mergeCell ref="Y362:Y363"/>
    <mergeCell ref="Z362:Z363"/>
    <mergeCell ref="AA362:AA363"/>
    <mergeCell ref="J362:J363"/>
    <mergeCell ref="K362:K363"/>
    <mergeCell ref="L362:L363"/>
    <mergeCell ref="M362:M363"/>
    <mergeCell ref="N362:N363"/>
    <mergeCell ref="O362:O363"/>
    <mergeCell ref="P362:P363"/>
    <mergeCell ref="Q362:Q363"/>
    <mergeCell ref="R362:R363"/>
    <mergeCell ref="V367:V369"/>
    <mergeCell ref="U364:U366"/>
    <mergeCell ref="V364:V366"/>
    <mergeCell ref="W364:W366"/>
    <mergeCell ref="X364:X366"/>
    <mergeCell ref="Y364:Y366"/>
    <mergeCell ref="Z364:Z366"/>
    <mergeCell ref="AA364:AA366"/>
    <mergeCell ref="AB364:AB366"/>
    <mergeCell ref="AC364:AC366"/>
    <mergeCell ref="AB362:AB363"/>
    <mergeCell ref="AC362:AC363"/>
    <mergeCell ref="AD362:AD363"/>
    <mergeCell ref="AE362:AE363"/>
    <mergeCell ref="A364:A366"/>
    <mergeCell ref="B364:B366"/>
    <mergeCell ref="C364:C366"/>
    <mergeCell ref="D364:D366"/>
    <mergeCell ref="E364:E366"/>
    <mergeCell ref="F364:F366"/>
    <mergeCell ref="G364:G366"/>
    <mergeCell ref="H364:H366"/>
    <mergeCell ref="I364:I366"/>
    <mergeCell ref="J364:J366"/>
    <mergeCell ref="K364:K366"/>
    <mergeCell ref="L364:L366"/>
    <mergeCell ref="M364:M366"/>
    <mergeCell ref="N364:N366"/>
    <mergeCell ref="O364:O366"/>
    <mergeCell ref="P364:P366"/>
    <mergeCell ref="Q364:Q366"/>
    <mergeCell ref="R364:R366"/>
    <mergeCell ref="W367:W369"/>
    <mergeCell ref="X367:X369"/>
    <mergeCell ref="Y367:Y369"/>
    <mergeCell ref="Z367:Z369"/>
    <mergeCell ref="AA367:AA369"/>
    <mergeCell ref="AB367:AB369"/>
    <mergeCell ref="AC367:AC369"/>
    <mergeCell ref="AD367:AD369"/>
    <mergeCell ref="AE367:AE369"/>
    <mergeCell ref="AD364:AD366"/>
    <mergeCell ref="AE364:AE366"/>
    <mergeCell ref="A367:A369"/>
    <mergeCell ref="B367:B369"/>
    <mergeCell ref="C367:C369"/>
    <mergeCell ref="D367:D369"/>
    <mergeCell ref="E367:E369"/>
    <mergeCell ref="F367:F369"/>
    <mergeCell ref="G367:G369"/>
    <mergeCell ref="H367:H369"/>
    <mergeCell ref="I367:I369"/>
    <mergeCell ref="J367:J369"/>
    <mergeCell ref="K367:K369"/>
    <mergeCell ref="L367:L369"/>
    <mergeCell ref="M367:M369"/>
    <mergeCell ref="N367:N369"/>
    <mergeCell ref="O367:O369"/>
    <mergeCell ref="P367:P369"/>
    <mergeCell ref="Q367:Q369"/>
    <mergeCell ref="R367:R369"/>
    <mergeCell ref="S367:S369"/>
    <mergeCell ref="T367:T369"/>
    <mergeCell ref="U367:U369"/>
    <mergeCell ref="Y370:Y372"/>
    <mergeCell ref="Z370:Z372"/>
    <mergeCell ref="AA370:AA372"/>
    <mergeCell ref="J370:J372"/>
    <mergeCell ref="K370:K372"/>
    <mergeCell ref="L370:L372"/>
    <mergeCell ref="M370:M372"/>
    <mergeCell ref="N370:N372"/>
    <mergeCell ref="O370:O372"/>
    <mergeCell ref="P370:P372"/>
    <mergeCell ref="Q370:Q372"/>
    <mergeCell ref="R370:R372"/>
    <mergeCell ref="A370:A372"/>
    <mergeCell ref="B370:B372"/>
    <mergeCell ref="C370:C372"/>
    <mergeCell ref="D370:D372"/>
    <mergeCell ref="E370:E372"/>
    <mergeCell ref="F370:F372"/>
    <mergeCell ref="G370:G372"/>
    <mergeCell ref="H370:H372"/>
    <mergeCell ref="I370:I372"/>
    <mergeCell ref="AB376:AB377"/>
    <mergeCell ref="AC376:AC377"/>
    <mergeCell ref="AB370:AB372"/>
    <mergeCell ref="AC370:AC372"/>
    <mergeCell ref="AD370:AD372"/>
    <mergeCell ref="AE370:AE372"/>
    <mergeCell ref="A376:A377"/>
    <mergeCell ref="B376:B377"/>
    <mergeCell ref="C376:C377"/>
    <mergeCell ref="D376:D377"/>
    <mergeCell ref="E376:E377"/>
    <mergeCell ref="F376:F377"/>
    <mergeCell ref="G376:G377"/>
    <mergeCell ref="H376:H377"/>
    <mergeCell ref="I376:I377"/>
    <mergeCell ref="J376:J377"/>
    <mergeCell ref="K376:K377"/>
    <mergeCell ref="L376:L377"/>
    <mergeCell ref="M376:M377"/>
    <mergeCell ref="N376:N377"/>
    <mergeCell ref="O376:O377"/>
    <mergeCell ref="P376:P377"/>
    <mergeCell ref="Q376:Q377"/>
    <mergeCell ref="R376:R377"/>
    <mergeCell ref="S376:S377"/>
    <mergeCell ref="T376:T377"/>
    <mergeCell ref="S370:S372"/>
    <mergeCell ref="T370:T372"/>
    <mergeCell ref="U370:U372"/>
    <mergeCell ref="V370:V372"/>
    <mergeCell ref="W370:W372"/>
    <mergeCell ref="X370:X372"/>
    <mergeCell ref="AE378:AE379"/>
    <mergeCell ref="AD376:AD377"/>
    <mergeCell ref="AE376:AE377"/>
    <mergeCell ref="A378:A379"/>
    <mergeCell ref="B378:B379"/>
    <mergeCell ref="C378:C379"/>
    <mergeCell ref="D378:D379"/>
    <mergeCell ref="E378:E379"/>
    <mergeCell ref="F378:F379"/>
    <mergeCell ref="G378:G379"/>
    <mergeCell ref="H378:H379"/>
    <mergeCell ref="I378:I379"/>
    <mergeCell ref="J378:J379"/>
    <mergeCell ref="K378:K379"/>
    <mergeCell ref="L378:L379"/>
    <mergeCell ref="M378:M379"/>
    <mergeCell ref="N378:N379"/>
    <mergeCell ref="O378:O379"/>
    <mergeCell ref="P378:P379"/>
    <mergeCell ref="Q378:Q379"/>
    <mergeCell ref="R378:R379"/>
    <mergeCell ref="S378:S379"/>
    <mergeCell ref="T378:T379"/>
    <mergeCell ref="U378:U379"/>
    <mergeCell ref="V378:V379"/>
    <mergeCell ref="U376:U377"/>
    <mergeCell ref="V376:V377"/>
    <mergeCell ref="W376:W377"/>
    <mergeCell ref="X376:X377"/>
    <mergeCell ref="Y376:Y377"/>
    <mergeCell ref="Z376:Z377"/>
    <mergeCell ref="AA376:AA377"/>
    <mergeCell ref="A380:A381"/>
    <mergeCell ref="B380:B381"/>
    <mergeCell ref="C380:C381"/>
    <mergeCell ref="D380:D381"/>
    <mergeCell ref="E380:E381"/>
    <mergeCell ref="F380:F381"/>
    <mergeCell ref="G380:G381"/>
    <mergeCell ref="H380:H381"/>
    <mergeCell ref="I380:I381"/>
    <mergeCell ref="W378:W379"/>
    <mergeCell ref="X378:X379"/>
    <mergeCell ref="Y378:Y379"/>
    <mergeCell ref="Z378:Z379"/>
    <mergeCell ref="AA378:AA379"/>
    <mergeCell ref="AB378:AB379"/>
    <mergeCell ref="AC378:AC379"/>
    <mergeCell ref="AD378:AD379"/>
    <mergeCell ref="S382:S384"/>
    <mergeCell ref="T382:T384"/>
    <mergeCell ref="S380:S381"/>
    <mergeCell ref="T380:T381"/>
    <mergeCell ref="U380:U381"/>
    <mergeCell ref="V380:V381"/>
    <mergeCell ref="W380:W381"/>
    <mergeCell ref="X380:X381"/>
    <mergeCell ref="Y380:Y381"/>
    <mergeCell ref="Z380:Z381"/>
    <mergeCell ref="AA380:AA381"/>
    <mergeCell ref="J380:J381"/>
    <mergeCell ref="K380:K381"/>
    <mergeCell ref="L380:L381"/>
    <mergeCell ref="M380:M381"/>
    <mergeCell ref="N380:N381"/>
    <mergeCell ref="O380:O381"/>
    <mergeCell ref="P380:P381"/>
    <mergeCell ref="Q380:Q381"/>
    <mergeCell ref="R380:R381"/>
    <mergeCell ref="V393:V394"/>
    <mergeCell ref="U382:U384"/>
    <mergeCell ref="V382:V384"/>
    <mergeCell ref="W382:W384"/>
    <mergeCell ref="X382:X384"/>
    <mergeCell ref="Y382:Y384"/>
    <mergeCell ref="Z382:Z384"/>
    <mergeCell ref="AA382:AA384"/>
    <mergeCell ref="AB382:AB384"/>
    <mergeCell ref="AC382:AC384"/>
    <mergeCell ref="AB380:AB381"/>
    <mergeCell ref="AC380:AC381"/>
    <mergeCell ref="AD380:AD381"/>
    <mergeCell ref="AE380:AE381"/>
    <mergeCell ref="A382:A384"/>
    <mergeCell ref="B382:B384"/>
    <mergeCell ref="C382:C384"/>
    <mergeCell ref="D382:D384"/>
    <mergeCell ref="E382:E384"/>
    <mergeCell ref="F382:F384"/>
    <mergeCell ref="G382:G384"/>
    <mergeCell ref="H382:H384"/>
    <mergeCell ref="I382:I384"/>
    <mergeCell ref="J382:J384"/>
    <mergeCell ref="K382:K384"/>
    <mergeCell ref="L382:L384"/>
    <mergeCell ref="M382:M384"/>
    <mergeCell ref="N382:N384"/>
    <mergeCell ref="O382:O384"/>
    <mergeCell ref="P382:P384"/>
    <mergeCell ref="Q382:Q384"/>
    <mergeCell ref="R382:R384"/>
    <mergeCell ref="W393:W394"/>
    <mergeCell ref="X393:X394"/>
    <mergeCell ref="Y393:Y394"/>
    <mergeCell ref="Z393:Z394"/>
    <mergeCell ref="AA393:AA394"/>
    <mergeCell ref="AB393:AB394"/>
    <mergeCell ref="AC393:AC394"/>
    <mergeCell ref="AD393:AD394"/>
    <mergeCell ref="AE393:AE394"/>
    <mergeCell ref="AD382:AD384"/>
    <mergeCell ref="AE382:AE384"/>
    <mergeCell ref="A393:A394"/>
    <mergeCell ref="B393:B394"/>
    <mergeCell ref="C393:C394"/>
    <mergeCell ref="D393:D394"/>
    <mergeCell ref="E393:E394"/>
    <mergeCell ref="F393:F394"/>
    <mergeCell ref="G393:G394"/>
    <mergeCell ref="H393:H394"/>
    <mergeCell ref="I393:I394"/>
    <mergeCell ref="J393:J394"/>
    <mergeCell ref="K393:K394"/>
    <mergeCell ref="L393:L394"/>
    <mergeCell ref="M393:M394"/>
    <mergeCell ref="N393:N394"/>
    <mergeCell ref="O393:O394"/>
    <mergeCell ref="P393:P394"/>
    <mergeCell ref="Q393:Q394"/>
    <mergeCell ref="R393:R394"/>
    <mergeCell ref="S393:S394"/>
    <mergeCell ref="T393:T394"/>
    <mergeCell ref="U393:U394"/>
    <mergeCell ref="AA395:AA396"/>
    <mergeCell ref="J395:J396"/>
    <mergeCell ref="K395:K396"/>
    <mergeCell ref="L395:L396"/>
    <mergeCell ref="M395:M396"/>
    <mergeCell ref="N395:N396"/>
    <mergeCell ref="O395:O396"/>
    <mergeCell ref="P395:P396"/>
    <mergeCell ref="Q395:Q396"/>
    <mergeCell ref="R395:R396"/>
    <mergeCell ref="A395:A396"/>
    <mergeCell ref="B395:B396"/>
    <mergeCell ref="C395:C396"/>
    <mergeCell ref="D395:D396"/>
    <mergeCell ref="E395:E396"/>
    <mergeCell ref="F395:F396"/>
    <mergeCell ref="G395:G396"/>
    <mergeCell ref="H395:H396"/>
    <mergeCell ref="I395:I396"/>
    <mergeCell ref="AB395:AB396"/>
    <mergeCell ref="A397:A398"/>
    <mergeCell ref="B397:B398"/>
    <mergeCell ref="C397:C398"/>
    <mergeCell ref="D397:D398"/>
    <mergeCell ref="E397:E398"/>
    <mergeCell ref="F397:F398"/>
    <mergeCell ref="G397:G398"/>
    <mergeCell ref="H397:H398"/>
    <mergeCell ref="I397:I398"/>
    <mergeCell ref="J397:J398"/>
    <mergeCell ref="K397:K398"/>
    <mergeCell ref="L397:L398"/>
    <mergeCell ref="M397:M398"/>
    <mergeCell ref="N397:N398"/>
    <mergeCell ref="O397:O398"/>
    <mergeCell ref="P397:P398"/>
    <mergeCell ref="Q397:Q398"/>
    <mergeCell ref="R397:R398"/>
    <mergeCell ref="S397:S398"/>
    <mergeCell ref="T397:T398"/>
    <mergeCell ref="U397:U398"/>
    <mergeCell ref="V397:V398"/>
    <mergeCell ref="W397:W398"/>
    <mergeCell ref="S395:S396"/>
    <mergeCell ref="T395:T396"/>
    <mergeCell ref="U395:U396"/>
    <mergeCell ref="V395:V396"/>
    <mergeCell ref="W395:W396"/>
    <mergeCell ref="X395:X396"/>
    <mergeCell ref="Y395:Y396"/>
    <mergeCell ref="Z395:Z396"/>
    <mergeCell ref="AE397:AE398"/>
    <mergeCell ref="A399:A402"/>
    <mergeCell ref="B399:B402"/>
    <mergeCell ref="C399:C402"/>
    <mergeCell ref="D399:D402"/>
    <mergeCell ref="E399:E402"/>
    <mergeCell ref="F399:F402"/>
    <mergeCell ref="G399:G402"/>
    <mergeCell ref="H399:H402"/>
    <mergeCell ref="I399:I402"/>
    <mergeCell ref="J399:J402"/>
    <mergeCell ref="K399:K402"/>
    <mergeCell ref="L399:L402"/>
    <mergeCell ref="M399:M402"/>
    <mergeCell ref="N399:N402"/>
    <mergeCell ref="O399:O402"/>
    <mergeCell ref="P399:P402"/>
    <mergeCell ref="R403:R404"/>
    <mergeCell ref="Q399:Q402"/>
    <mergeCell ref="R399:R402"/>
    <mergeCell ref="S399:S402"/>
    <mergeCell ref="T399:T402"/>
    <mergeCell ref="U399:U402"/>
    <mergeCell ref="V399:V402"/>
    <mergeCell ref="W399:W402"/>
    <mergeCell ref="X399:X402"/>
    <mergeCell ref="Y399:Y402"/>
    <mergeCell ref="X397:X398"/>
    <mergeCell ref="Y397:Y398"/>
    <mergeCell ref="Z397:Z398"/>
    <mergeCell ref="AA397:AA398"/>
    <mergeCell ref="AB397:AB398"/>
    <mergeCell ref="AC397:AC398"/>
    <mergeCell ref="AD397:AD398"/>
    <mergeCell ref="A403:A404"/>
    <mergeCell ref="B403:B404"/>
    <mergeCell ref="C403:C404"/>
    <mergeCell ref="D403:D404"/>
    <mergeCell ref="E403:E404"/>
    <mergeCell ref="F403:F404"/>
    <mergeCell ref="G403:G404"/>
    <mergeCell ref="H403:H404"/>
    <mergeCell ref="I403:I404"/>
    <mergeCell ref="J403:J404"/>
    <mergeCell ref="K403:K404"/>
    <mergeCell ref="L403:L404"/>
    <mergeCell ref="M403:M404"/>
    <mergeCell ref="N403:N404"/>
    <mergeCell ref="O403:O404"/>
    <mergeCell ref="P403:P404"/>
    <mergeCell ref="Q403:Q404"/>
    <mergeCell ref="S406:S410"/>
    <mergeCell ref="T406:T410"/>
    <mergeCell ref="S403:S404"/>
    <mergeCell ref="T403:T404"/>
    <mergeCell ref="U403:U404"/>
    <mergeCell ref="V403:V404"/>
    <mergeCell ref="W403:W404"/>
    <mergeCell ref="X403:X404"/>
    <mergeCell ref="Y403:Y404"/>
    <mergeCell ref="Z403:Z404"/>
    <mergeCell ref="AA403:AA404"/>
    <mergeCell ref="Z399:Z402"/>
    <mergeCell ref="AA399:AA402"/>
    <mergeCell ref="AB399:AB402"/>
    <mergeCell ref="AC399:AC402"/>
    <mergeCell ref="AD399:AD402"/>
    <mergeCell ref="AE399:AE402"/>
    <mergeCell ref="V411:V413"/>
    <mergeCell ref="U406:U410"/>
    <mergeCell ref="V406:V410"/>
    <mergeCell ref="W406:W410"/>
    <mergeCell ref="X406:X410"/>
    <mergeCell ref="Y406:Y410"/>
    <mergeCell ref="Z406:Z410"/>
    <mergeCell ref="AA406:AA410"/>
    <mergeCell ref="AB406:AB410"/>
    <mergeCell ref="AC406:AC410"/>
    <mergeCell ref="AB403:AB404"/>
    <mergeCell ref="AC403:AC404"/>
    <mergeCell ref="AD403:AD404"/>
    <mergeCell ref="AE403:AE404"/>
    <mergeCell ref="A406:A410"/>
    <mergeCell ref="B406:B410"/>
    <mergeCell ref="C406:C410"/>
    <mergeCell ref="D406:D410"/>
    <mergeCell ref="E406:E410"/>
    <mergeCell ref="F406:F410"/>
    <mergeCell ref="G406:G410"/>
    <mergeCell ref="H406:H410"/>
    <mergeCell ref="I406:I410"/>
    <mergeCell ref="J406:J410"/>
    <mergeCell ref="K406:K410"/>
    <mergeCell ref="L406:L410"/>
    <mergeCell ref="M406:M410"/>
    <mergeCell ref="N406:N410"/>
    <mergeCell ref="O406:O410"/>
    <mergeCell ref="P406:P410"/>
    <mergeCell ref="Q406:Q410"/>
    <mergeCell ref="R406:R410"/>
    <mergeCell ref="W411:W413"/>
    <mergeCell ref="X411:X413"/>
    <mergeCell ref="Y411:Y413"/>
    <mergeCell ref="Z411:Z413"/>
    <mergeCell ref="AA411:AA413"/>
    <mergeCell ref="AB411:AB413"/>
    <mergeCell ref="AC411:AC413"/>
    <mergeCell ref="AD411:AD413"/>
    <mergeCell ref="AE411:AE413"/>
    <mergeCell ref="AD406:AD410"/>
    <mergeCell ref="AE406:AE410"/>
    <mergeCell ref="A411:A413"/>
    <mergeCell ref="B411:B413"/>
    <mergeCell ref="C411:C413"/>
    <mergeCell ref="D411:D413"/>
    <mergeCell ref="E411:E413"/>
    <mergeCell ref="F411:F413"/>
    <mergeCell ref="G411:G413"/>
    <mergeCell ref="H411:H413"/>
    <mergeCell ref="I411:I413"/>
    <mergeCell ref="J411:J413"/>
    <mergeCell ref="K411:K413"/>
    <mergeCell ref="L411:L413"/>
    <mergeCell ref="M411:M413"/>
    <mergeCell ref="N411:N413"/>
    <mergeCell ref="O411:O413"/>
    <mergeCell ref="P411:P413"/>
    <mergeCell ref="Q411:Q413"/>
    <mergeCell ref="R411:R413"/>
    <mergeCell ref="S411:S413"/>
    <mergeCell ref="T411:T413"/>
    <mergeCell ref="U411:U413"/>
    <mergeCell ref="Y414:Y415"/>
    <mergeCell ref="Z414:Z415"/>
    <mergeCell ref="AA414:AA415"/>
    <mergeCell ref="J414:J415"/>
    <mergeCell ref="K414:K415"/>
    <mergeCell ref="L414:L415"/>
    <mergeCell ref="M414:M415"/>
    <mergeCell ref="N414:N415"/>
    <mergeCell ref="O414:O415"/>
    <mergeCell ref="P414:P415"/>
    <mergeCell ref="Q414:Q415"/>
    <mergeCell ref="R414:R415"/>
    <mergeCell ref="A414:A415"/>
    <mergeCell ref="B414:B415"/>
    <mergeCell ref="C414:C415"/>
    <mergeCell ref="D414:D415"/>
    <mergeCell ref="E414:E415"/>
    <mergeCell ref="F414:F415"/>
    <mergeCell ref="G414:G415"/>
    <mergeCell ref="H414:H415"/>
    <mergeCell ref="I414:I415"/>
    <mergeCell ref="AB416:AB417"/>
    <mergeCell ref="AC416:AC417"/>
    <mergeCell ref="AB414:AB415"/>
    <mergeCell ref="AC414:AC415"/>
    <mergeCell ref="AD414:AD415"/>
    <mergeCell ref="AE414:AE415"/>
    <mergeCell ref="A416:A417"/>
    <mergeCell ref="B416:B417"/>
    <mergeCell ref="C416:C417"/>
    <mergeCell ref="D416:D417"/>
    <mergeCell ref="E416:E417"/>
    <mergeCell ref="F416:F417"/>
    <mergeCell ref="G416:G417"/>
    <mergeCell ref="H416:H417"/>
    <mergeCell ref="I416:I417"/>
    <mergeCell ref="J416:J417"/>
    <mergeCell ref="K416:K417"/>
    <mergeCell ref="L416:L417"/>
    <mergeCell ref="M416:M417"/>
    <mergeCell ref="N416:N417"/>
    <mergeCell ref="O416:O417"/>
    <mergeCell ref="P416:P417"/>
    <mergeCell ref="Q416:Q417"/>
    <mergeCell ref="R416:R417"/>
    <mergeCell ref="S416:S417"/>
    <mergeCell ref="T416:T417"/>
    <mergeCell ref="S414:S415"/>
    <mergeCell ref="T414:T415"/>
    <mergeCell ref="U414:U415"/>
    <mergeCell ref="V414:V415"/>
    <mergeCell ref="W414:W415"/>
    <mergeCell ref="X414:X415"/>
    <mergeCell ref="AE418:AE419"/>
    <mergeCell ref="AD416:AD417"/>
    <mergeCell ref="AE416:AE417"/>
    <mergeCell ref="A418:A419"/>
    <mergeCell ref="B418:B419"/>
    <mergeCell ref="C418:C419"/>
    <mergeCell ref="D418:D419"/>
    <mergeCell ref="E418:E419"/>
    <mergeCell ref="F418:F419"/>
    <mergeCell ref="G418:G419"/>
    <mergeCell ref="H418:H419"/>
    <mergeCell ref="I418:I419"/>
    <mergeCell ref="J418:J419"/>
    <mergeCell ref="K418:K419"/>
    <mergeCell ref="L418:L419"/>
    <mergeCell ref="M418:M419"/>
    <mergeCell ref="N418:N419"/>
    <mergeCell ref="O418:O419"/>
    <mergeCell ref="P418:P419"/>
    <mergeCell ref="Q418:Q419"/>
    <mergeCell ref="R418:R419"/>
    <mergeCell ref="S418:S419"/>
    <mergeCell ref="T418:T419"/>
    <mergeCell ref="U418:U419"/>
    <mergeCell ref="V418:V419"/>
    <mergeCell ref="U416:U417"/>
    <mergeCell ref="V416:V417"/>
    <mergeCell ref="W416:W417"/>
    <mergeCell ref="X416:X417"/>
    <mergeCell ref="Y416:Y417"/>
    <mergeCell ref="Z416:Z417"/>
    <mergeCell ref="AA416:AA417"/>
    <mergeCell ref="A420:A422"/>
    <mergeCell ref="B420:B422"/>
    <mergeCell ref="C420:C422"/>
    <mergeCell ref="D420:D422"/>
    <mergeCell ref="E420:E422"/>
    <mergeCell ref="F420:F422"/>
    <mergeCell ref="G420:G422"/>
    <mergeCell ref="H420:H422"/>
    <mergeCell ref="I420:I422"/>
    <mergeCell ref="W418:W419"/>
    <mergeCell ref="X418:X419"/>
    <mergeCell ref="Y418:Y419"/>
    <mergeCell ref="Z418:Z419"/>
    <mergeCell ref="AA418:AA419"/>
    <mergeCell ref="AB418:AB419"/>
    <mergeCell ref="AC418:AC419"/>
    <mergeCell ref="AD418:AD419"/>
    <mergeCell ref="S423:S424"/>
    <mergeCell ref="T423:T424"/>
    <mergeCell ref="S420:S422"/>
    <mergeCell ref="T420:T422"/>
    <mergeCell ref="U420:U422"/>
    <mergeCell ref="V420:V422"/>
    <mergeCell ref="W420:W422"/>
    <mergeCell ref="X420:X422"/>
    <mergeCell ref="Y420:Y422"/>
    <mergeCell ref="Z420:Z422"/>
    <mergeCell ref="AA420:AA422"/>
    <mergeCell ref="J420:J422"/>
    <mergeCell ref="K420:K422"/>
    <mergeCell ref="L420:L422"/>
    <mergeCell ref="M420:M422"/>
    <mergeCell ref="N420:N422"/>
    <mergeCell ref="O420:O422"/>
    <mergeCell ref="P420:P422"/>
    <mergeCell ref="Q420:Q422"/>
    <mergeCell ref="R420:R422"/>
    <mergeCell ref="V425:V427"/>
    <mergeCell ref="U423:U424"/>
    <mergeCell ref="V423:V424"/>
    <mergeCell ref="W423:W424"/>
    <mergeCell ref="X423:X424"/>
    <mergeCell ref="Y423:Y424"/>
    <mergeCell ref="Z423:Z424"/>
    <mergeCell ref="AA423:AA424"/>
    <mergeCell ref="AB423:AB424"/>
    <mergeCell ref="AC423:AC424"/>
    <mergeCell ref="AB420:AB422"/>
    <mergeCell ref="AC420:AC422"/>
    <mergeCell ref="AD420:AD422"/>
    <mergeCell ref="AE420:AE422"/>
    <mergeCell ref="A423:A424"/>
    <mergeCell ref="B423:B424"/>
    <mergeCell ref="C423:C424"/>
    <mergeCell ref="D423:D424"/>
    <mergeCell ref="E423:E424"/>
    <mergeCell ref="F423:F424"/>
    <mergeCell ref="G423:G424"/>
    <mergeCell ref="H423:H424"/>
    <mergeCell ref="I423:I424"/>
    <mergeCell ref="J423:J424"/>
    <mergeCell ref="K423:K424"/>
    <mergeCell ref="L423:L424"/>
    <mergeCell ref="M423:M424"/>
    <mergeCell ref="N423:N424"/>
    <mergeCell ref="O423:O424"/>
    <mergeCell ref="P423:P424"/>
    <mergeCell ref="Q423:Q424"/>
    <mergeCell ref="R423:R424"/>
    <mergeCell ref="W425:W427"/>
    <mergeCell ref="X425:X427"/>
    <mergeCell ref="Y425:Y427"/>
    <mergeCell ref="Z425:Z427"/>
    <mergeCell ref="AA425:AA427"/>
    <mergeCell ref="AB425:AB427"/>
    <mergeCell ref="AC425:AC427"/>
    <mergeCell ref="AD425:AD427"/>
    <mergeCell ref="AE425:AE427"/>
    <mergeCell ref="AD423:AD424"/>
    <mergeCell ref="AE423:AE424"/>
    <mergeCell ref="A425:A427"/>
    <mergeCell ref="B425:B427"/>
    <mergeCell ref="C425:C427"/>
    <mergeCell ref="D425:D427"/>
    <mergeCell ref="E425:E427"/>
    <mergeCell ref="F425:F427"/>
    <mergeCell ref="G425:G427"/>
    <mergeCell ref="H425:H427"/>
    <mergeCell ref="I425:I427"/>
    <mergeCell ref="J425:J427"/>
    <mergeCell ref="K425:K427"/>
    <mergeCell ref="L425:L427"/>
    <mergeCell ref="M425:M427"/>
    <mergeCell ref="N425:N427"/>
    <mergeCell ref="O425:O427"/>
    <mergeCell ref="P425:P427"/>
    <mergeCell ref="Q425:Q427"/>
    <mergeCell ref="R425:R427"/>
    <mergeCell ref="S425:S427"/>
    <mergeCell ref="T425:T427"/>
    <mergeCell ref="U425:U427"/>
    <mergeCell ref="W494:W496"/>
    <mergeCell ref="X494:X496"/>
    <mergeCell ref="Y494:Y496"/>
    <mergeCell ref="Z494:Z496"/>
    <mergeCell ref="AA494:AA496"/>
    <mergeCell ref="AB494:AB496"/>
    <mergeCell ref="AC494:AC496"/>
    <mergeCell ref="AD494:AD496"/>
    <mergeCell ref="AE494:AE496"/>
    <mergeCell ref="AB497:AB498"/>
    <mergeCell ref="AC497:AC498"/>
    <mergeCell ref="AD497:AD498"/>
    <mergeCell ref="AE497:AE498"/>
    <mergeCell ref="U494:U496"/>
    <mergeCell ref="V494:V496"/>
    <mergeCell ref="W489:W490"/>
    <mergeCell ref="X489:X490"/>
    <mergeCell ref="Y489:Y490"/>
    <mergeCell ref="Z489:Z490"/>
    <mergeCell ref="AA489:AA490"/>
    <mergeCell ref="U491:U493"/>
    <mergeCell ref="V491:V493"/>
    <mergeCell ref="W491:W493"/>
    <mergeCell ref="X491:X493"/>
    <mergeCell ref="Y491:Y493"/>
    <mergeCell ref="Z491:Z493"/>
    <mergeCell ref="AA491:AA493"/>
    <mergeCell ref="X499:X501"/>
    <mergeCell ref="Y499:Y501"/>
    <mergeCell ref="Z499:Z501"/>
    <mergeCell ref="AA499:AA501"/>
    <mergeCell ref="J499:J501"/>
    <mergeCell ref="K499:K501"/>
    <mergeCell ref="L499:L501"/>
    <mergeCell ref="M499:M501"/>
    <mergeCell ref="N499:N501"/>
    <mergeCell ref="O499:O501"/>
    <mergeCell ref="P499:P501"/>
    <mergeCell ref="Q499:Q501"/>
    <mergeCell ref="R499:R501"/>
    <mergeCell ref="A499:A501"/>
    <mergeCell ref="B499:B501"/>
    <mergeCell ref="C499:C501"/>
    <mergeCell ref="D499:D501"/>
    <mergeCell ref="E499:E501"/>
    <mergeCell ref="F499:F501"/>
    <mergeCell ref="G499:G501"/>
    <mergeCell ref="H499:H501"/>
    <mergeCell ref="I499:I501"/>
    <mergeCell ref="AA502:AA504"/>
    <mergeCell ref="AB502:AB504"/>
    <mergeCell ref="AC502:AC504"/>
    <mergeCell ref="AB499:AB501"/>
    <mergeCell ref="AC499:AC501"/>
    <mergeCell ref="AD499:AD501"/>
    <mergeCell ref="AE499:AE501"/>
    <mergeCell ref="A502:A504"/>
    <mergeCell ref="B502:B504"/>
    <mergeCell ref="C502:C504"/>
    <mergeCell ref="D502:D504"/>
    <mergeCell ref="E502:E504"/>
    <mergeCell ref="F502:F504"/>
    <mergeCell ref="G502:G504"/>
    <mergeCell ref="H502:H504"/>
    <mergeCell ref="I502:I504"/>
    <mergeCell ref="J502:J504"/>
    <mergeCell ref="K502:K504"/>
    <mergeCell ref="L502:L504"/>
    <mergeCell ref="M502:M504"/>
    <mergeCell ref="N502:N504"/>
    <mergeCell ref="O502:O504"/>
    <mergeCell ref="P502:P504"/>
    <mergeCell ref="Q502:Q504"/>
    <mergeCell ref="R502:R504"/>
    <mergeCell ref="S502:S504"/>
    <mergeCell ref="T502:T504"/>
    <mergeCell ref="S499:S501"/>
    <mergeCell ref="T499:T501"/>
    <mergeCell ref="U499:U501"/>
    <mergeCell ref="V499:V501"/>
    <mergeCell ref="W499:W501"/>
    <mergeCell ref="O507:O508"/>
    <mergeCell ref="AE505:AE506"/>
    <mergeCell ref="AD502:AD504"/>
    <mergeCell ref="AE502:AE504"/>
    <mergeCell ref="A505:A506"/>
    <mergeCell ref="B505:B506"/>
    <mergeCell ref="C505:C506"/>
    <mergeCell ref="D505:D506"/>
    <mergeCell ref="E505:E506"/>
    <mergeCell ref="F505:F506"/>
    <mergeCell ref="G505:G506"/>
    <mergeCell ref="H505:H506"/>
    <mergeCell ref="I505:I506"/>
    <mergeCell ref="J505:J506"/>
    <mergeCell ref="K505:K506"/>
    <mergeCell ref="L505:L506"/>
    <mergeCell ref="M505:M506"/>
    <mergeCell ref="N505:N506"/>
    <mergeCell ref="O505:O506"/>
    <mergeCell ref="P505:P506"/>
    <mergeCell ref="Q505:Q506"/>
    <mergeCell ref="R505:R506"/>
    <mergeCell ref="S505:S506"/>
    <mergeCell ref="T505:T506"/>
    <mergeCell ref="U505:U506"/>
    <mergeCell ref="V505:V506"/>
    <mergeCell ref="U502:U504"/>
    <mergeCell ref="V502:V504"/>
    <mergeCell ref="W502:W504"/>
    <mergeCell ref="X502:X504"/>
    <mergeCell ref="Y502:Y504"/>
    <mergeCell ref="Z502:Z504"/>
    <mergeCell ref="W505:W506"/>
    <mergeCell ref="X505:X506"/>
    <mergeCell ref="Y505:Y506"/>
    <mergeCell ref="Z505:Z506"/>
    <mergeCell ref="AA505:AA506"/>
    <mergeCell ref="AB505:AB506"/>
    <mergeCell ref="AC505:AC506"/>
    <mergeCell ref="AD505:AD506"/>
    <mergeCell ref="S507:S508"/>
    <mergeCell ref="T507:T508"/>
    <mergeCell ref="U507:U508"/>
    <mergeCell ref="V507:V508"/>
    <mergeCell ref="W507:W508"/>
    <mergeCell ref="X507:X508"/>
    <mergeCell ref="Y507:Y508"/>
    <mergeCell ref="Z507:Z508"/>
    <mergeCell ref="AA507:AA508"/>
    <mergeCell ref="AB507:AB508"/>
    <mergeCell ref="AC507:AC508"/>
    <mergeCell ref="AD507:AD508"/>
    <mergeCell ref="Q507:Q508"/>
    <mergeCell ref="R507:R508"/>
    <mergeCell ref="L517:L518"/>
    <mergeCell ref="M517:M518"/>
    <mergeCell ref="N517:N518"/>
    <mergeCell ref="O517:O518"/>
    <mergeCell ref="P517:P518"/>
    <mergeCell ref="Q517:Q518"/>
    <mergeCell ref="R517:R518"/>
    <mergeCell ref="A517:A518"/>
    <mergeCell ref="B517:B518"/>
    <mergeCell ref="C517:C518"/>
    <mergeCell ref="D517:D518"/>
    <mergeCell ref="E517:E518"/>
    <mergeCell ref="F517:F518"/>
    <mergeCell ref="G517:G518"/>
    <mergeCell ref="H517:H518"/>
    <mergeCell ref="I517:I518"/>
    <mergeCell ref="A507:A508"/>
    <mergeCell ref="B507:B508"/>
    <mergeCell ref="C507:C508"/>
    <mergeCell ref="D507:D508"/>
    <mergeCell ref="E507:E508"/>
    <mergeCell ref="F507:F508"/>
    <mergeCell ref="G507:G508"/>
    <mergeCell ref="H507:H508"/>
    <mergeCell ref="I507:I508"/>
    <mergeCell ref="J507:J508"/>
    <mergeCell ref="K507:K508"/>
    <mergeCell ref="L507:L508"/>
    <mergeCell ref="M507:M508"/>
    <mergeCell ref="N507:N508"/>
    <mergeCell ref="A528:A529"/>
    <mergeCell ref="B528:B529"/>
    <mergeCell ref="C528:C529"/>
    <mergeCell ref="D528:D529"/>
    <mergeCell ref="E528:E529"/>
    <mergeCell ref="F528:F529"/>
    <mergeCell ref="G528:G529"/>
    <mergeCell ref="H528:H529"/>
    <mergeCell ref="I528:I529"/>
    <mergeCell ref="W522:W525"/>
    <mergeCell ref="X522:X525"/>
    <mergeCell ref="Y522:Y525"/>
    <mergeCell ref="Z522:Z525"/>
    <mergeCell ref="AA522:AA525"/>
    <mergeCell ref="AB522:AB525"/>
    <mergeCell ref="AC522:AC525"/>
    <mergeCell ref="AB517:AB518"/>
    <mergeCell ref="AC517:AC518"/>
    <mergeCell ref="A522:A525"/>
    <mergeCell ref="B522:B525"/>
    <mergeCell ref="C522:C525"/>
    <mergeCell ref="D522:D525"/>
    <mergeCell ref="E522:E525"/>
    <mergeCell ref="F522:F525"/>
    <mergeCell ref="G522:G525"/>
    <mergeCell ref="H522:H525"/>
    <mergeCell ref="I522:I525"/>
    <mergeCell ref="S522:S525"/>
    <mergeCell ref="T522:T525"/>
    <mergeCell ref="U522:U525"/>
    <mergeCell ref="V522:V525"/>
    <mergeCell ref="AB528:AB529"/>
    <mergeCell ref="AC528:AC529"/>
    <mergeCell ref="AD528:AD529"/>
    <mergeCell ref="AE528:AE529"/>
    <mergeCell ref="S528:S529"/>
    <mergeCell ref="T528:T529"/>
    <mergeCell ref="U528:U529"/>
    <mergeCell ref="V528:V529"/>
    <mergeCell ref="W528:W529"/>
    <mergeCell ref="X528:X529"/>
    <mergeCell ref="Y528:Y529"/>
    <mergeCell ref="Z528:Z529"/>
    <mergeCell ref="AA528:AA529"/>
    <mergeCell ref="J528:J529"/>
    <mergeCell ref="K528:K529"/>
    <mergeCell ref="L528:L529"/>
    <mergeCell ref="M528:M529"/>
    <mergeCell ref="N528:N529"/>
    <mergeCell ref="O528:O529"/>
    <mergeCell ref="P528:P529"/>
    <mergeCell ref="Q528:Q529"/>
    <mergeCell ref="R528:R529"/>
    <mergeCell ref="H489:H490"/>
    <mergeCell ref="I489:I490"/>
    <mergeCell ref="J489:J490"/>
    <mergeCell ref="K489:K490"/>
    <mergeCell ref="L489:L490"/>
    <mergeCell ref="M489:M490"/>
    <mergeCell ref="N489:N490"/>
    <mergeCell ref="O489:O490"/>
    <mergeCell ref="P489:P490"/>
    <mergeCell ref="Q489:Q490"/>
    <mergeCell ref="R489:R490"/>
    <mergeCell ref="S489:S490"/>
    <mergeCell ref="T489:T490"/>
    <mergeCell ref="U489:U490"/>
    <mergeCell ref="V489:V490"/>
    <mergeCell ref="W532:W533"/>
    <mergeCell ref="X532:X533"/>
    <mergeCell ref="U519:U521"/>
    <mergeCell ref="V519:V521"/>
    <mergeCell ref="W519:W521"/>
    <mergeCell ref="X519:X521"/>
    <mergeCell ref="V513:V516"/>
    <mergeCell ref="W513:W516"/>
    <mergeCell ref="X513:X516"/>
    <mergeCell ref="S517:S518"/>
    <mergeCell ref="T517:T518"/>
    <mergeCell ref="U517:U518"/>
    <mergeCell ref="V517:V518"/>
    <mergeCell ref="W517:W518"/>
    <mergeCell ref="X517:X518"/>
    <mergeCell ref="J517:J518"/>
    <mergeCell ref="K517:K518"/>
    <mergeCell ref="T494:T496"/>
    <mergeCell ref="AB489:AB490"/>
    <mergeCell ref="AC489:AC490"/>
    <mergeCell ref="AD489:AD490"/>
    <mergeCell ref="AE489:AE490"/>
    <mergeCell ref="A491:A493"/>
    <mergeCell ref="B491:B493"/>
    <mergeCell ref="C491:C493"/>
    <mergeCell ref="D491:D493"/>
    <mergeCell ref="E491:E493"/>
    <mergeCell ref="F491:F493"/>
    <mergeCell ref="G491:G493"/>
    <mergeCell ref="H491:H493"/>
    <mergeCell ref="I491:I493"/>
    <mergeCell ref="J491:J493"/>
    <mergeCell ref="K491:K493"/>
    <mergeCell ref="L491:L493"/>
    <mergeCell ref="M491:M493"/>
    <mergeCell ref="N491:N493"/>
    <mergeCell ref="O491:O493"/>
    <mergeCell ref="P491:P493"/>
    <mergeCell ref="Q491:Q493"/>
    <mergeCell ref="R491:R493"/>
    <mergeCell ref="S491:S493"/>
    <mergeCell ref="T491:T493"/>
    <mergeCell ref="A489:A490"/>
    <mergeCell ref="B489:B490"/>
    <mergeCell ref="C489:C490"/>
    <mergeCell ref="D489:D490"/>
    <mergeCell ref="E489:E490"/>
    <mergeCell ref="F489:F490"/>
    <mergeCell ref="G489:G490"/>
    <mergeCell ref="A497:A498"/>
    <mergeCell ref="B497:B498"/>
    <mergeCell ref="C497:C498"/>
    <mergeCell ref="D497:D498"/>
    <mergeCell ref="E497:E498"/>
    <mergeCell ref="F497:F498"/>
    <mergeCell ref="G497:G498"/>
    <mergeCell ref="H497:H498"/>
    <mergeCell ref="I497:I498"/>
    <mergeCell ref="AB491:AB493"/>
    <mergeCell ref="AC491:AC493"/>
    <mergeCell ref="AD491:AD493"/>
    <mergeCell ref="AE491:AE493"/>
    <mergeCell ref="A494:A496"/>
    <mergeCell ref="B494:B496"/>
    <mergeCell ref="C494:C496"/>
    <mergeCell ref="D494:D496"/>
    <mergeCell ref="E494:E496"/>
    <mergeCell ref="F494:F496"/>
    <mergeCell ref="G494:G496"/>
    <mergeCell ref="H494:H496"/>
    <mergeCell ref="I494:I496"/>
    <mergeCell ref="J494:J496"/>
    <mergeCell ref="K494:K496"/>
    <mergeCell ref="L494:L496"/>
    <mergeCell ref="M494:M496"/>
    <mergeCell ref="N494:N496"/>
    <mergeCell ref="O494:O496"/>
    <mergeCell ref="P494:P496"/>
    <mergeCell ref="Q494:Q496"/>
    <mergeCell ref="R494:R496"/>
    <mergeCell ref="S494:S496"/>
    <mergeCell ref="S497:S498"/>
    <mergeCell ref="T497:T498"/>
    <mergeCell ref="U497:U498"/>
    <mergeCell ref="V497:V498"/>
    <mergeCell ref="W497:W498"/>
    <mergeCell ref="X497:X498"/>
    <mergeCell ref="Y497:Y498"/>
    <mergeCell ref="Z497:Z498"/>
    <mergeCell ref="AA497:AA498"/>
    <mergeCell ref="J497:J498"/>
    <mergeCell ref="K497:K498"/>
    <mergeCell ref="L497:L498"/>
    <mergeCell ref="M497:M498"/>
    <mergeCell ref="N497:N498"/>
    <mergeCell ref="O497:O498"/>
    <mergeCell ref="P497:P498"/>
    <mergeCell ref="Q497:Q498"/>
    <mergeCell ref="R497:R498"/>
    <mergeCell ref="AE507:AE508"/>
    <mergeCell ref="A509:A510"/>
    <mergeCell ref="B509:B510"/>
    <mergeCell ref="C509:C510"/>
    <mergeCell ref="D509:D510"/>
    <mergeCell ref="E509:E510"/>
    <mergeCell ref="F509:F510"/>
    <mergeCell ref="G509:G510"/>
    <mergeCell ref="H509:H510"/>
    <mergeCell ref="I509:I510"/>
    <mergeCell ref="J509:J510"/>
    <mergeCell ref="K509:K510"/>
    <mergeCell ref="L509:L510"/>
    <mergeCell ref="M509:M510"/>
    <mergeCell ref="N509:N510"/>
    <mergeCell ref="O509:O510"/>
    <mergeCell ref="P509:P510"/>
    <mergeCell ref="Q509:Q510"/>
    <mergeCell ref="R509:R510"/>
    <mergeCell ref="S509:S510"/>
    <mergeCell ref="T509:T510"/>
    <mergeCell ref="U509:U510"/>
    <mergeCell ref="V509:V510"/>
    <mergeCell ref="W509:W510"/>
    <mergeCell ref="X509:X510"/>
    <mergeCell ref="Y509:Y510"/>
    <mergeCell ref="Z509:Z510"/>
    <mergeCell ref="AA509:AA510"/>
    <mergeCell ref="AB509:AB510"/>
    <mergeCell ref="AD509:AD510"/>
    <mergeCell ref="AE509:AE510"/>
    <mergeCell ref="P507:P508"/>
    <mergeCell ref="A511:A512"/>
    <mergeCell ref="B511:B512"/>
    <mergeCell ref="C511:C512"/>
    <mergeCell ref="D511:D512"/>
    <mergeCell ref="E511:E512"/>
    <mergeCell ref="F511:F512"/>
    <mergeCell ref="G511:G512"/>
    <mergeCell ref="H511:H512"/>
    <mergeCell ref="I511:I512"/>
    <mergeCell ref="J511:J512"/>
    <mergeCell ref="K511:K512"/>
    <mergeCell ref="L511:L512"/>
    <mergeCell ref="M511:M512"/>
    <mergeCell ref="N511:N512"/>
    <mergeCell ref="O511:O512"/>
    <mergeCell ref="P511:P512"/>
    <mergeCell ref="Q511:Q512"/>
    <mergeCell ref="R511:R512"/>
    <mergeCell ref="S511:S512"/>
    <mergeCell ref="T511:T512"/>
    <mergeCell ref="U511:U512"/>
    <mergeCell ref="V511:V512"/>
    <mergeCell ref="AC509:AC510"/>
    <mergeCell ref="W511:W512"/>
    <mergeCell ref="X511:X512"/>
    <mergeCell ref="Y511:Y512"/>
    <mergeCell ref="Z511:Z512"/>
    <mergeCell ref="AA511:AA512"/>
    <mergeCell ref="AB511:AB512"/>
    <mergeCell ref="AC511:AC512"/>
    <mergeCell ref="AD511:AD512"/>
    <mergeCell ref="AE511:AE512"/>
    <mergeCell ref="A513:A516"/>
    <mergeCell ref="B513:B516"/>
    <mergeCell ref="C513:C516"/>
    <mergeCell ref="D513:D516"/>
    <mergeCell ref="E513:E516"/>
    <mergeCell ref="F513:F516"/>
    <mergeCell ref="G513:G516"/>
    <mergeCell ref="H513:H516"/>
    <mergeCell ref="I513:I516"/>
    <mergeCell ref="J513:J516"/>
    <mergeCell ref="K513:K516"/>
    <mergeCell ref="L513:L516"/>
    <mergeCell ref="M513:M516"/>
    <mergeCell ref="N513:N516"/>
    <mergeCell ref="O513:O516"/>
    <mergeCell ref="P513:P516"/>
    <mergeCell ref="Q513:Q516"/>
    <mergeCell ref="R513:R516"/>
    <mergeCell ref="S513:S516"/>
    <mergeCell ref="T513:T516"/>
    <mergeCell ref="U513:U516"/>
    <mergeCell ref="Y513:Y516"/>
    <mergeCell ref="Z513:Z516"/>
    <mergeCell ref="AA513:AA516"/>
    <mergeCell ref="AC513:AC516"/>
    <mergeCell ref="AD513:AD516"/>
    <mergeCell ref="AE513:AE516"/>
    <mergeCell ref="AB513:AB516"/>
    <mergeCell ref="AD517:AD518"/>
    <mergeCell ref="AE517:AE518"/>
    <mergeCell ref="A519:A521"/>
    <mergeCell ref="B519:B521"/>
    <mergeCell ref="C519:C521"/>
    <mergeCell ref="D519:D521"/>
    <mergeCell ref="E519:E521"/>
    <mergeCell ref="F519:F521"/>
    <mergeCell ref="G519:G521"/>
    <mergeCell ref="H519:H521"/>
    <mergeCell ref="I519:I521"/>
    <mergeCell ref="J519:J521"/>
    <mergeCell ref="K519:K521"/>
    <mergeCell ref="L519:L521"/>
    <mergeCell ref="M519:M521"/>
    <mergeCell ref="N519:N521"/>
    <mergeCell ref="O519:O521"/>
    <mergeCell ref="P519:P521"/>
    <mergeCell ref="Q519:Q521"/>
    <mergeCell ref="R519:R521"/>
    <mergeCell ref="S519:S521"/>
    <mergeCell ref="T519:T521"/>
    <mergeCell ref="Y519:Y521"/>
    <mergeCell ref="Z519:Z521"/>
    <mergeCell ref="AA519:AA521"/>
    <mergeCell ref="AB519:AB521"/>
    <mergeCell ref="AC519:AC521"/>
    <mergeCell ref="Y517:Y518"/>
    <mergeCell ref="Z517:Z518"/>
    <mergeCell ref="AA517:AA518"/>
    <mergeCell ref="AD519:AD521"/>
    <mergeCell ref="AE519:AE521"/>
    <mergeCell ref="AE522:AE525"/>
    <mergeCell ref="Z526:Z527"/>
    <mergeCell ref="AA526:AA527"/>
    <mergeCell ref="J526:J527"/>
    <mergeCell ref="K526:K527"/>
    <mergeCell ref="L526:L527"/>
    <mergeCell ref="M526:M527"/>
    <mergeCell ref="N526:N527"/>
    <mergeCell ref="O526:O527"/>
    <mergeCell ref="P526:P527"/>
    <mergeCell ref="Q526:Q527"/>
    <mergeCell ref="R526:R527"/>
    <mergeCell ref="A526:A527"/>
    <mergeCell ref="B526:B527"/>
    <mergeCell ref="C526:C527"/>
    <mergeCell ref="D526:D527"/>
    <mergeCell ref="E526:E527"/>
    <mergeCell ref="F526:F527"/>
    <mergeCell ref="G526:G527"/>
    <mergeCell ref="H526:H527"/>
    <mergeCell ref="I526:I527"/>
    <mergeCell ref="AD522:AD525"/>
    <mergeCell ref="J522:J525"/>
    <mergeCell ref="K522:K525"/>
    <mergeCell ref="L522:L525"/>
    <mergeCell ref="M522:M525"/>
    <mergeCell ref="N522:N525"/>
    <mergeCell ref="O522:O525"/>
    <mergeCell ref="P522:P525"/>
    <mergeCell ref="Q522:Q525"/>
    <mergeCell ref="R522:R525"/>
    <mergeCell ref="AC530:AC531"/>
    <mergeCell ref="AB526:AB527"/>
    <mergeCell ref="AC526:AC527"/>
    <mergeCell ref="AD526:AD527"/>
    <mergeCell ref="AE526:AE527"/>
    <mergeCell ref="A530:A531"/>
    <mergeCell ref="B530:B531"/>
    <mergeCell ref="C530:C531"/>
    <mergeCell ref="D530:D531"/>
    <mergeCell ref="E530:E531"/>
    <mergeCell ref="F530:F531"/>
    <mergeCell ref="G530:G531"/>
    <mergeCell ref="H530:H531"/>
    <mergeCell ref="I530:I531"/>
    <mergeCell ref="J530:J531"/>
    <mergeCell ref="K530:K531"/>
    <mergeCell ref="L530:L531"/>
    <mergeCell ref="M530:M531"/>
    <mergeCell ref="N530:N531"/>
    <mergeCell ref="O530:O531"/>
    <mergeCell ref="P530:P531"/>
    <mergeCell ref="Q530:Q531"/>
    <mergeCell ref="R530:R531"/>
    <mergeCell ref="S530:S531"/>
    <mergeCell ref="T530:T531"/>
    <mergeCell ref="S526:S527"/>
    <mergeCell ref="T526:T527"/>
    <mergeCell ref="U526:U527"/>
    <mergeCell ref="V526:V527"/>
    <mergeCell ref="W526:W527"/>
    <mergeCell ref="X526:X527"/>
    <mergeCell ref="Y526:Y527"/>
    <mergeCell ref="AD530:AD531"/>
    <mergeCell ref="AE530:AE531"/>
    <mergeCell ref="A532:A533"/>
    <mergeCell ref="B532:B533"/>
    <mergeCell ref="C532:C533"/>
    <mergeCell ref="D532:D533"/>
    <mergeCell ref="E532:E533"/>
    <mergeCell ref="F532:F533"/>
    <mergeCell ref="G532:G533"/>
    <mergeCell ref="H532:H533"/>
    <mergeCell ref="I532:I533"/>
    <mergeCell ref="J532:J533"/>
    <mergeCell ref="K532:K533"/>
    <mergeCell ref="L532:L533"/>
    <mergeCell ref="M532:M533"/>
    <mergeCell ref="N532:N533"/>
    <mergeCell ref="O532:O533"/>
    <mergeCell ref="P532:P533"/>
    <mergeCell ref="Q532:Q533"/>
    <mergeCell ref="R532:R533"/>
    <mergeCell ref="S532:S533"/>
    <mergeCell ref="T532:T533"/>
    <mergeCell ref="U532:U533"/>
    <mergeCell ref="V532:V533"/>
    <mergeCell ref="U530:U531"/>
    <mergeCell ref="V530:V531"/>
    <mergeCell ref="W530:W531"/>
    <mergeCell ref="X530:X531"/>
    <mergeCell ref="Y530:Y531"/>
    <mergeCell ref="Z530:Z531"/>
    <mergeCell ref="AA530:AA531"/>
    <mergeCell ref="AB530:AB531"/>
    <mergeCell ref="AD532:AD533"/>
    <mergeCell ref="AE532:AE533"/>
    <mergeCell ref="A534:A535"/>
    <mergeCell ref="B534:B535"/>
    <mergeCell ref="C534:C535"/>
    <mergeCell ref="D534:D535"/>
    <mergeCell ref="E534:E535"/>
    <mergeCell ref="F534:F535"/>
    <mergeCell ref="G534:G535"/>
    <mergeCell ref="H534:H535"/>
    <mergeCell ref="I534:I535"/>
    <mergeCell ref="J534:J535"/>
    <mergeCell ref="K534:K535"/>
    <mergeCell ref="L534:L535"/>
    <mergeCell ref="M534:M535"/>
    <mergeCell ref="N534:N535"/>
    <mergeCell ref="O534:O535"/>
    <mergeCell ref="P534:P535"/>
    <mergeCell ref="Q534:Q535"/>
    <mergeCell ref="R534:R535"/>
    <mergeCell ref="S534:S535"/>
    <mergeCell ref="T534:T535"/>
    <mergeCell ref="U534:U535"/>
    <mergeCell ref="V534:V535"/>
    <mergeCell ref="Y532:Y533"/>
    <mergeCell ref="Z532:Z533"/>
    <mergeCell ref="AA532:AA533"/>
    <mergeCell ref="AB532:AB533"/>
    <mergeCell ref="AC532:AC533"/>
    <mergeCell ref="W534:W535"/>
    <mergeCell ref="X534:X535"/>
    <mergeCell ref="Y534:Y535"/>
    <mergeCell ref="AE536:AE537"/>
    <mergeCell ref="AD534:AD535"/>
    <mergeCell ref="AE534:AE535"/>
    <mergeCell ref="A536:A537"/>
    <mergeCell ref="B536:B537"/>
    <mergeCell ref="C536:C537"/>
    <mergeCell ref="D536:D537"/>
    <mergeCell ref="E536:E537"/>
    <mergeCell ref="F536:F537"/>
    <mergeCell ref="G536:G537"/>
    <mergeCell ref="H536:H537"/>
    <mergeCell ref="I536:I537"/>
    <mergeCell ref="J536:J537"/>
    <mergeCell ref="K536:K537"/>
    <mergeCell ref="L536:L537"/>
    <mergeCell ref="M536:M537"/>
    <mergeCell ref="N536:N537"/>
    <mergeCell ref="O536:O537"/>
    <mergeCell ref="P536:P537"/>
    <mergeCell ref="Q536:Q537"/>
    <mergeCell ref="R536:R537"/>
    <mergeCell ref="S536:S537"/>
    <mergeCell ref="T536:T537"/>
    <mergeCell ref="U536:U537"/>
    <mergeCell ref="V536:V537"/>
    <mergeCell ref="Z534:Z535"/>
    <mergeCell ref="AA534:AA535"/>
    <mergeCell ref="AB534:AB535"/>
    <mergeCell ref="AC534:AC535"/>
    <mergeCell ref="A538:A542"/>
    <mergeCell ref="B538:B542"/>
    <mergeCell ref="C538:C542"/>
    <mergeCell ref="D538:D542"/>
    <mergeCell ref="E538:E542"/>
    <mergeCell ref="F538:F542"/>
    <mergeCell ref="G538:G542"/>
    <mergeCell ref="H538:H542"/>
    <mergeCell ref="I538:I542"/>
    <mergeCell ref="W536:W537"/>
    <mergeCell ref="X536:X537"/>
    <mergeCell ref="Y536:Y537"/>
    <mergeCell ref="Z536:Z537"/>
    <mergeCell ref="AA536:AA537"/>
    <mergeCell ref="AB536:AB537"/>
    <mergeCell ref="AC536:AC537"/>
    <mergeCell ref="AD536:AD537"/>
    <mergeCell ref="S543:S544"/>
    <mergeCell ref="T543:T544"/>
    <mergeCell ref="S538:S542"/>
    <mergeCell ref="T538:T542"/>
    <mergeCell ref="U538:U542"/>
    <mergeCell ref="V538:V542"/>
    <mergeCell ref="W538:W542"/>
    <mergeCell ref="X538:X542"/>
    <mergeCell ref="Y538:Y542"/>
    <mergeCell ref="Z538:Z542"/>
    <mergeCell ref="AA538:AA542"/>
    <mergeCell ref="J538:J542"/>
    <mergeCell ref="K538:K542"/>
    <mergeCell ref="L538:L542"/>
    <mergeCell ref="M538:M542"/>
    <mergeCell ref="N538:N542"/>
    <mergeCell ref="O538:O542"/>
    <mergeCell ref="P538:P542"/>
    <mergeCell ref="Q538:Q542"/>
    <mergeCell ref="R538:R542"/>
    <mergeCell ref="V545:V546"/>
    <mergeCell ref="U543:U544"/>
    <mergeCell ref="V543:V544"/>
    <mergeCell ref="W543:W544"/>
    <mergeCell ref="X543:X544"/>
    <mergeCell ref="Y543:Y544"/>
    <mergeCell ref="Z543:Z544"/>
    <mergeCell ref="AA543:AA544"/>
    <mergeCell ref="AB543:AB544"/>
    <mergeCell ref="AC543:AC544"/>
    <mergeCell ref="AB538:AB542"/>
    <mergeCell ref="AC538:AC542"/>
    <mergeCell ref="AD538:AD542"/>
    <mergeCell ref="AE538:AE542"/>
    <mergeCell ref="A543:A544"/>
    <mergeCell ref="B543:B544"/>
    <mergeCell ref="C543:C544"/>
    <mergeCell ref="D543:D544"/>
    <mergeCell ref="E543:E544"/>
    <mergeCell ref="F543:F544"/>
    <mergeCell ref="G543:G544"/>
    <mergeCell ref="H543:H544"/>
    <mergeCell ref="I543:I544"/>
    <mergeCell ref="J543:J544"/>
    <mergeCell ref="K543:K544"/>
    <mergeCell ref="L543:L544"/>
    <mergeCell ref="M543:M544"/>
    <mergeCell ref="N543:N544"/>
    <mergeCell ref="O543:O544"/>
    <mergeCell ref="P543:P544"/>
    <mergeCell ref="Q543:Q544"/>
    <mergeCell ref="R543:R544"/>
    <mergeCell ref="W545:W546"/>
    <mergeCell ref="X545:X546"/>
    <mergeCell ref="Y545:Y546"/>
    <mergeCell ref="Z545:Z546"/>
    <mergeCell ref="AA545:AA546"/>
    <mergeCell ref="AB545:AB546"/>
    <mergeCell ref="AC545:AC546"/>
    <mergeCell ref="AD545:AD546"/>
    <mergeCell ref="AE545:AE546"/>
    <mergeCell ref="AD543:AD544"/>
    <mergeCell ref="AE543:AE544"/>
    <mergeCell ref="A545:A546"/>
    <mergeCell ref="B545:B546"/>
    <mergeCell ref="C545:C546"/>
    <mergeCell ref="D545:D546"/>
    <mergeCell ref="E545:E546"/>
    <mergeCell ref="F545:F546"/>
    <mergeCell ref="G545:G546"/>
    <mergeCell ref="H545:H546"/>
    <mergeCell ref="I545:I546"/>
    <mergeCell ref="J545:J546"/>
    <mergeCell ref="K545:K546"/>
    <mergeCell ref="L545:L546"/>
    <mergeCell ref="M545:M546"/>
    <mergeCell ref="N545:N546"/>
    <mergeCell ref="O545:O546"/>
    <mergeCell ref="P545:P546"/>
    <mergeCell ref="Q545:Q546"/>
    <mergeCell ref="R545:R546"/>
    <mergeCell ref="S545:S546"/>
    <mergeCell ref="T545:T546"/>
    <mergeCell ref="U545:U546"/>
    <mergeCell ref="Y548:Y550"/>
    <mergeCell ref="Z548:Z550"/>
    <mergeCell ref="AA548:AA550"/>
    <mergeCell ref="J548:J550"/>
    <mergeCell ref="K548:K550"/>
    <mergeCell ref="L548:L550"/>
    <mergeCell ref="M548:M550"/>
    <mergeCell ref="N548:N550"/>
    <mergeCell ref="O548:O550"/>
    <mergeCell ref="P548:P550"/>
    <mergeCell ref="Q548:Q550"/>
    <mergeCell ref="R548:R550"/>
    <mergeCell ref="A548:A550"/>
    <mergeCell ref="B548:B550"/>
    <mergeCell ref="C548:C550"/>
    <mergeCell ref="D548:D550"/>
    <mergeCell ref="E548:E550"/>
    <mergeCell ref="F548:F550"/>
    <mergeCell ref="G548:G550"/>
    <mergeCell ref="H548:H550"/>
    <mergeCell ref="I548:I550"/>
    <mergeCell ref="AB551:AB553"/>
    <mergeCell ref="AC551:AC553"/>
    <mergeCell ref="AB548:AB550"/>
    <mergeCell ref="AC548:AC550"/>
    <mergeCell ref="AD548:AD550"/>
    <mergeCell ref="AE548:AE550"/>
    <mergeCell ref="A551:A553"/>
    <mergeCell ref="B551:B553"/>
    <mergeCell ref="C551:C553"/>
    <mergeCell ref="D551:D553"/>
    <mergeCell ref="E551:E553"/>
    <mergeCell ref="F551:F553"/>
    <mergeCell ref="G551:G553"/>
    <mergeCell ref="H551:H553"/>
    <mergeCell ref="I551:I553"/>
    <mergeCell ref="J551:J553"/>
    <mergeCell ref="K551:K553"/>
    <mergeCell ref="L551:L553"/>
    <mergeCell ref="M551:M553"/>
    <mergeCell ref="N551:N553"/>
    <mergeCell ref="O551:O553"/>
    <mergeCell ref="P551:P553"/>
    <mergeCell ref="Q551:Q553"/>
    <mergeCell ref="R551:R553"/>
    <mergeCell ref="S551:S553"/>
    <mergeCell ref="T551:T553"/>
    <mergeCell ref="S548:S550"/>
    <mergeCell ref="T548:T550"/>
    <mergeCell ref="U548:U550"/>
    <mergeCell ref="V548:V550"/>
    <mergeCell ref="W548:W550"/>
    <mergeCell ref="X548:X550"/>
    <mergeCell ref="AE554:AE555"/>
    <mergeCell ref="AD551:AD553"/>
    <mergeCell ref="AE551:AE553"/>
    <mergeCell ref="A554:A555"/>
    <mergeCell ref="B554:B555"/>
    <mergeCell ref="C554:C555"/>
    <mergeCell ref="D554:D555"/>
    <mergeCell ref="E554:E555"/>
    <mergeCell ref="F554:F555"/>
    <mergeCell ref="G554:G555"/>
    <mergeCell ref="H554:H555"/>
    <mergeCell ref="I554:I555"/>
    <mergeCell ref="J554:J555"/>
    <mergeCell ref="K554:K555"/>
    <mergeCell ref="L554:L555"/>
    <mergeCell ref="M554:M555"/>
    <mergeCell ref="N554:N555"/>
    <mergeCell ref="O554:O555"/>
    <mergeCell ref="P554:P555"/>
    <mergeCell ref="Q554:Q555"/>
    <mergeCell ref="R554:R555"/>
    <mergeCell ref="S554:S555"/>
    <mergeCell ref="T554:T555"/>
    <mergeCell ref="U554:U555"/>
    <mergeCell ref="V554:V555"/>
    <mergeCell ref="U551:U553"/>
    <mergeCell ref="V551:V553"/>
    <mergeCell ref="W551:W553"/>
    <mergeCell ref="X551:X553"/>
    <mergeCell ref="Y551:Y553"/>
    <mergeCell ref="Z551:Z553"/>
    <mergeCell ref="AA551:AA553"/>
    <mergeCell ref="A556:A558"/>
    <mergeCell ref="B556:B558"/>
    <mergeCell ref="C556:C558"/>
    <mergeCell ref="D556:D558"/>
    <mergeCell ref="E556:E558"/>
    <mergeCell ref="F556:F558"/>
    <mergeCell ref="G556:G558"/>
    <mergeCell ref="H556:H558"/>
    <mergeCell ref="I556:I558"/>
    <mergeCell ref="W554:W555"/>
    <mergeCell ref="X554:X555"/>
    <mergeCell ref="Y554:Y555"/>
    <mergeCell ref="Z554:Z555"/>
    <mergeCell ref="AA554:AA555"/>
    <mergeCell ref="AB554:AB555"/>
    <mergeCell ref="AC554:AC555"/>
    <mergeCell ref="AD554:AD555"/>
    <mergeCell ref="S559:S561"/>
    <mergeCell ref="T559:T561"/>
    <mergeCell ref="S556:S558"/>
    <mergeCell ref="T556:T558"/>
    <mergeCell ref="U556:U558"/>
    <mergeCell ref="V556:V558"/>
    <mergeCell ref="W556:W558"/>
    <mergeCell ref="X556:X558"/>
    <mergeCell ref="Y556:Y558"/>
    <mergeCell ref="Z556:Z558"/>
    <mergeCell ref="AA556:AA558"/>
    <mergeCell ref="J556:J558"/>
    <mergeCell ref="K556:K558"/>
    <mergeCell ref="L556:L558"/>
    <mergeCell ref="M556:M558"/>
    <mergeCell ref="N556:N558"/>
    <mergeCell ref="O556:O558"/>
    <mergeCell ref="P556:P558"/>
    <mergeCell ref="Q556:Q558"/>
    <mergeCell ref="R556:R558"/>
    <mergeCell ref="V562:V564"/>
    <mergeCell ref="U559:U561"/>
    <mergeCell ref="V559:V561"/>
    <mergeCell ref="W559:W561"/>
    <mergeCell ref="X559:X561"/>
    <mergeCell ref="Y559:Y561"/>
    <mergeCell ref="Z559:Z561"/>
    <mergeCell ref="AA559:AA561"/>
    <mergeCell ref="AB559:AB561"/>
    <mergeCell ref="AC559:AC561"/>
    <mergeCell ref="AB556:AB558"/>
    <mergeCell ref="AC556:AC558"/>
    <mergeCell ref="AD556:AD558"/>
    <mergeCell ref="AE556:AE558"/>
    <mergeCell ref="A559:A561"/>
    <mergeCell ref="B559:B561"/>
    <mergeCell ref="C559:C561"/>
    <mergeCell ref="D559:D561"/>
    <mergeCell ref="E559:E561"/>
    <mergeCell ref="F559:F561"/>
    <mergeCell ref="G559:G561"/>
    <mergeCell ref="H559:H561"/>
    <mergeCell ref="I559:I561"/>
    <mergeCell ref="J559:J561"/>
    <mergeCell ref="K559:K561"/>
    <mergeCell ref="L559:L561"/>
    <mergeCell ref="M559:M561"/>
    <mergeCell ref="N559:N561"/>
    <mergeCell ref="O559:O561"/>
    <mergeCell ref="P559:P561"/>
    <mergeCell ref="Q559:Q561"/>
    <mergeCell ref="R559:R561"/>
    <mergeCell ref="W562:W564"/>
    <mergeCell ref="X562:X564"/>
    <mergeCell ref="Y562:Y564"/>
    <mergeCell ref="Z562:Z564"/>
    <mergeCell ref="AA562:AA564"/>
    <mergeCell ref="AB562:AB564"/>
    <mergeCell ref="AC562:AC564"/>
    <mergeCell ref="AD562:AD564"/>
    <mergeCell ref="AE562:AE564"/>
    <mergeCell ref="AD559:AD561"/>
    <mergeCell ref="AE559:AE561"/>
    <mergeCell ref="A562:A564"/>
    <mergeCell ref="B562:B564"/>
    <mergeCell ref="C562:C564"/>
    <mergeCell ref="D562:D564"/>
    <mergeCell ref="E562:E564"/>
    <mergeCell ref="F562:F564"/>
    <mergeCell ref="G562:G564"/>
    <mergeCell ref="H562:H564"/>
    <mergeCell ref="I562:I564"/>
    <mergeCell ref="J562:J564"/>
    <mergeCell ref="K562:K564"/>
    <mergeCell ref="L562:L564"/>
    <mergeCell ref="M562:M564"/>
    <mergeCell ref="N562:N564"/>
    <mergeCell ref="O562:O564"/>
    <mergeCell ref="P562:P564"/>
    <mergeCell ref="Q562:Q564"/>
    <mergeCell ref="R562:R564"/>
    <mergeCell ref="S562:S564"/>
    <mergeCell ref="T562:T564"/>
    <mergeCell ref="U562:U564"/>
    <mergeCell ref="Y565:Y568"/>
    <mergeCell ref="Z565:Z568"/>
    <mergeCell ref="AA565:AA568"/>
    <mergeCell ref="J565:J568"/>
    <mergeCell ref="K565:K568"/>
    <mergeCell ref="L565:L568"/>
    <mergeCell ref="M565:M568"/>
    <mergeCell ref="N565:N568"/>
    <mergeCell ref="O565:O568"/>
    <mergeCell ref="P565:P568"/>
    <mergeCell ref="Q565:Q568"/>
    <mergeCell ref="R565:R568"/>
    <mergeCell ref="A565:A568"/>
    <mergeCell ref="B565:B568"/>
    <mergeCell ref="C565:C568"/>
    <mergeCell ref="D565:D568"/>
    <mergeCell ref="E565:E568"/>
    <mergeCell ref="F565:F568"/>
    <mergeCell ref="G565:G568"/>
    <mergeCell ref="H565:H568"/>
    <mergeCell ref="I565:I568"/>
    <mergeCell ref="AB569:AB572"/>
    <mergeCell ref="AC569:AC572"/>
    <mergeCell ref="AB565:AB568"/>
    <mergeCell ref="AC565:AC568"/>
    <mergeCell ref="AD565:AD568"/>
    <mergeCell ref="AE565:AE568"/>
    <mergeCell ref="A569:A572"/>
    <mergeCell ref="B569:B572"/>
    <mergeCell ref="C569:C572"/>
    <mergeCell ref="D569:D572"/>
    <mergeCell ref="E569:E572"/>
    <mergeCell ref="F569:F572"/>
    <mergeCell ref="G569:G572"/>
    <mergeCell ref="H569:H572"/>
    <mergeCell ref="I569:I572"/>
    <mergeCell ref="J569:J572"/>
    <mergeCell ref="K569:K572"/>
    <mergeCell ref="L569:L572"/>
    <mergeCell ref="M569:M572"/>
    <mergeCell ref="N569:N572"/>
    <mergeCell ref="O569:O572"/>
    <mergeCell ref="P569:P572"/>
    <mergeCell ref="Q569:Q572"/>
    <mergeCell ref="R569:R572"/>
    <mergeCell ref="S569:S572"/>
    <mergeCell ref="T569:T572"/>
    <mergeCell ref="S565:S568"/>
    <mergeCell ref="T565:T568"/>
    <mergeCell ref="U565:U568"/>
    <mergeCell ref="V565:V568"/>
    <mergeCell ref="W565:W568"/>
    <mergeCell ref="X565:X568"/>
    <mergeCell ref="AE573:AE574"/>
    <mergeCell ref="AD569:AD572"/>
    <mergeCell ref="AE569:AE572"/>
    <mergeCell ref="A573:A574"/>
    <mergeCell ref="B573:B574"/>
    <mergeCell ref="C573:C574"/>
    <mergeCell ref="D573:D574"/>
    <mergeCell ref="E573:E574"/>
    <mergeCell ref="F573:F574"/>
    <mergeCell ref="G573:G574"/>
    <mergeCell ref="H573:H574"/>
    <mergeCell ref="I573:I574"/>
    <mergeCell ref="J573:J574"/>
    <mergeCell ref="K573:K574"/>
    <mergeCell ref="L573:L574"/>
    <mergeCell ref="M573:M574"/>
    <mergeCell ref="N573:N574"/>
    <mergeCell ref="O573:O574"/>
    <mergeCell ref="P573:P574"/>
    <mergeCell ref="Q573:Q574"/>
    <mergeCell ref="R573:R574"/>
    <mergeCell ref="S573:S574"/>
    <mergeCell ref="T573:T574"/>
    <mergeCell ref="U573:U574"/>
    <mergeCell ref="V573:V574"/>
    <mergeCell ref="U569:U572"/>
    <mergeCell ref="V569:V572"/>
    <mergeCell ref="W569:W572"/>
    <mergeCell ref="X569:X572"/>
    <mergeCell ref="Y569:Y572"/>
    <mergeCell ref="Z569:Z572"/>
    <mergeCell ref="AA569:AA572"/>
    <mergeCell ref="A577:A578"/>
    <mergeCell ref="B577:B578"/>
    <mergeCell ref="C577:C578"/>
    <mergeCell ref="D577:D578"/>
    <mergeCell ref="E577:E578"/>
    <mergeCell ref="F577:F578"/>
    <mergeCell ref="G577:G578"/>
    <mergeCell ref="H577:H578"/>
    <mergeCell ref="I577:I578"/>
    <mergeCell ref="W573:W574"/>
    <mergeCell ref="X573:X574"/>
    <mergeCell ref="Y573:Y574"/>
    <mergeCell ref="Z573:Z574"/>
    <mergeCell ref="AA573:AA574"/>
    <mergeCell ref="AB573:AB574"/>
    <mergeCell ref="AC573:AC574"/>
    <mergeCell ref="AD573:AD574"/>
    <mergeCell ref="R582:R583"/>
    <mergeCell ref="S582:S583"/>
    <mergeCell ref="T582:T583"/>
    <mergeCell ref="S577:S578"/>
    <mergeCell ref="T577:T578"/>
    <mergeCell ref="U577:U578"/>
    <mergeCell ref="V577:V578"/>
    <mergeCell ref="W577:W578"/>
    <mergeCell ref="X577:X578"/>
    <mergeCell ref="Y577:Y578"/>
    <mergeCell ref="Z577:Z578"/>
    <mergeCell ref="AA577:AA578"/>
    <mergeCell ref="J577:J578"/>
    <mergeCell ref="K577:K578"/>
    <mergeCell ref="L577:L578"/>
    <mergeCell ref="M577:M578"/>
    <mergeCell ref="N577:N578"/>
    <mergeCell ref="O577:O578"/>
    <mergeCell ref="P577:P578"/>
    <mergeCell ref="Q577:Q578"/>
    <mergeCell ref="R577:R578"/>
    <mergeCell ref="AD582:AD583"/>
    <mergeCell ref="AE582:AE583"/>
    <mergeCell ref="U582:U583"/>
    <mergeCell ref="V582:V583"/>
    <mergeCell ref="W582:W583"/>
    <mergeCell ref="X582:X583"/>
    <mergeCell ref="Y582:Y583"/>
    <mergeCell ref="Z582:Z583"/>
    <mergeCell ref="AA582:AA583"/>
    <mergeCell ref="AB582:AB583"/>
    <mergeCell ref="AC582:AC583"/>
    <mergeCell ref="AB577:AB578"/>
    <mergeCell ref="AC577:AC578"/>
    <mergeCell ref="AD577:AD578"/>
    <mergeCell ref="AE577:AE578"/>
    <mergeCell ref="A582:A583"/>
    <mergeCell ref="B582:B583"/>
    <mergeCell ref="C582:C583"/>
    <mergeCell ref="D582:D583"/>
    <mergeCell ref="E582:E583"/>
    <mergeCell ref="F582:F583"/>
    <mergeCell ref="G582:G583"/>
    <mergeCell ref="H582:H583"/>
    <mergeCell ref="I582:I583"/>
    <mergeCell ref="J582:J583"/>
    <mergeCell ref="K582:K583"/>
    <mergeCell ref="L582:L583"/>
    <mergeCell ref="M582:M583"/>
    <mergeCell ref="N582:N583"/>
    <mergeCell ref="O582:O583"/>
    <mergeCell ref="P582:P583"/>
    <mergeCell ref="Q582:Q583"/>
    <mergeCell ref="A476:A477"/>
    <mergeCell ref="B476:B477"/>
    <mergeCell ref="C476:C477"/>
    <mergeCell ref="D476:D477"/>
    <mergeCell ref="E476:E477"/>
    <mergeCell ref="F476:F477"/>
    <mergeCell ref="G476:G477"/>
    <mergeCell ref="H476:H477"/>
    <mergeCell ref="I476:I477"/>
    <mergeCell ref="J476:J477"/>
    <mergeCell ref="K476:K477"/>
    <mergeCell ref="L476:L477"/>
    <mergeCell ref="M476:M477"/>
    <mergeCell ref="N476:N477"/>
    <mergeCell ref="O476:O477"/>
    <mergeCell ref="P476:P477"/>
    <mergeCell ref="Q476:Q477"/>
    <mergeCell ref="R476:R477"/>
    <mergeCell ref="S476:S477"/>
    <mergeCell ref="T476:T477"/>
    <mergeCell ref="U476:U477"/>
    <mergeCell ref="V476:V477"/>
    <mergeCell ref="W476:W477"/>
    <mergeCell ref="X476:X477"/>
    <mergeCell ref="Y476:Y477"/>
    <mergeCell ref="Z476:Z477"/>
    <mergeCell ref="AA476:AA477"/>
    <mergeCell ref="AB476:AB477"/>
    <mergeCell ref="AC476:AC477"/>
    <mergeCell ref="AD476:AD477"/>
    <mergeCell ref="AE476:AE477"/>
    <mergeCell ref="A437:A443"/>
    <mergeCell ref="B437:B443"/>
    <mergeCell ref="C437:C443"/>
    <mergeCell ref="D437:D443"/>
    <mergeCell ref="E437:E443"/>
    <mergeCell ref="F437:F443"/>
    <mergeCell ref="G437:G443"/>
    <mergeCell ref="H437:H443"/>
    <mergeCell ref="I437:I443"/>
    <mergeCell ref="J437:J443"/>
    <mergeCell ref="K437:K443"/>
    <mergeCell ref="L437:L443"/>
    <mergeCell ref="M437:M443"/>
    <mergeCell ref="N437:N443"/>
    <mergeCell ref="O437:O443"/>
    <mergeCell ref="P437:P443"/>
    <mergeCell ref="Q437:Q443"/>
    <mergeCell ref="R437:R443"/>
    <mergeCell ref="U437:U443"/>
    <mergeCell ref="V437:V443"/>
    <mergeCell ref="W437:W443"/>
    <mergeCell ref="X437:X443"/>
    <mergeCell ref="Y437:Y443"/>
    <mergeCell ref="Z437:Z443"/>
    <mergeCell ref="AA437:AA443"/>
    <mergeCell ref="AB437:AB443"/>
    <mergeCell ref="AC437:AC443"/>
    <mergeCell ref="AD437:AD443"/>
    <mergeCell ref="AE437:AE443"/>
    <mergeCell ref="A444:A447"/>
    <mergeCell ref="B444:B447"/>
    <mergeCell ref="C444:C447"/>
    <mergeCell ref="D444:D447"/>
    <mergeCell ref="E444:E447"/>
    <mergeCell ref="F444:F447"/>
    <mergeCell ref="G444:G447"/>
    <mergeCell ref="H444:H447"/>
    <mergeCell ref="I444:I447"/>
    <mergeCell ref="J444:J447"/>
    <mergeCell ref="K444:K447"/>
    <mergeCell ref="L444:L447"/>
    <mergeCell ref="M444:M447"/>
    <mergeCell ref="N444:N447"/>
    <mergeCell ref="O444:O447"/>
    <mergeCell ref="P444:P447"/>
    <mergeCell ref="Q444:Q447"/>
    <mergeCell ref="R444:R447"/>
    <mergeCell ref="S444:S447"/>
    <mergeCell ref="T444:T447"/>
    <mergeCell ref="U444:U447"/>
    <mergeCell ref="AB444:AB447"/>
    <mergeCell ref="AC444:AC447"/>
    <mergeCell ref="AD444:AD447"/>
    <mergeCell ref="AE444:AE447"/>
    <mergeCell ref="A448:A451"/>
    <mergeCell ref="B448:B451"/>
    <mergeCell ref="C448:C451"/>
    <mergeCell ref="D448:D451"/>
    <mergeCell ref="E448:E451"/>
    <mergeCell ref="F448:F451"/>
    <mergeCell ref="G448:G451"/>
    <mergeCell ref="H448:H451"/>
    <mergeCell ref="I448:I451"/>
    <mergeCell ref="J448:J451"/>
    <mergeCell ref="K448:K451"/>
    <mergeCell ref="L448:L451"/>
    <mergeCell ref="M448:M451"/>
    <mergeCell ref="N448:N451"/>
    <mergeCell ref="O448:O451"/>
    <mergeCell ref="P448:P451"/>
    <mergeCell ref="Q448:Q451"/>
    <mergeCell ref="R448:R451"/>
    <mergeCell ref="S448:S451"/>
    <mergeCell ref="T448:T451"/>
    <mergeCell ref="U448:U451"/>
    <mergeCell ref="V448:V451"/>
    <mergeCell ref="W448:W451"/>
    <mergeCell ref="X448:X451"/>
    <mergeCell ref="Y448:Y451"/>
    <mergeCell ref="Z448:Z451"/>
    <mergeCell ref="AA448:AA451"/>
    <mergeCell ref="AB448:AB451"/>
    <mergeCell ref="AC448:AC451"/>
    <mergeCell ref="AD448:AD451"/>
    <mergeCell ref="AE448:AE451"/>
    <mergeCell ref="A480:A482"/>
    <mergeCell ref="B480:B482"/>
    <mergeCell ref="C480:C482"/>
    <mergeCell ref="D480:D482"/>
    <mergeCell ref="E480:E482"/>
    <mergeCell ref="F480:F482"/>
    <mergeCell ref="G480:G482"/>
    <mergeCell ref="H480:H482"/>
    <mergeCell ref="I480:I482"/>
    <mergeCell ref="J480:J482"/>
    <mergeCell ref="K480:K482"/>
    <mergeCell ref="L480:L482"/>
    <mergeCell ref="M480:M482"/>
    <mergeCell ref="N480:N482"/>
    <mergeCell ref="O480:O482"/>
    <mergeCell ref="P480:P482"/>
    <mergeCell ref="Q480:Q482"/>
    <mergeCell ref="R480:R482"/>
    <mergeCell ref="S480:S482"/>
    <mergeCell ref="T480:T482"/>
    <mergeCell ref="U480:U482"/>
    <mergeCell ref="V480:V482"/>
    <mergeCell ref="W480:W482"/>
    <mergeCell ref="X480:X482"/>
    <mergeCell ref="Y480:Y482"/>
    <mergeCell ref="Z480:Z482"/>
    <mergeCell ref="AA480:AA482"/>
    <mergeCell ref="AB480:AB482"/>
    <mergeCell ref="AC480:AC482"/>
    <mergeCell ref="AD480:AD482"/>
    <mergeCell ref="AE480:AE482"/>
    <mergeCell ref="A485:A486"/>
    <mergeCell ref="B485:B486"/>
    <mergeCell ref="C485:C486"/>
    <mergeCell ref="D485:D486"/>
    <mergeCell ref="E485:E486"/>
    <mergeCell ref="F485:F486"/>
    <mergeCell ref="G485:G486"/>
    <mergeCell ref="H485:H486"/>
    <mergeCell ref="I485:I486"/>
    <mergeCell ref="J485:J486"/>
    <mergeCell ref="K485:K486"/>
    <mergeCell ref="L485:L486"/>
    <mergeCell ref="M485:M486"/>
    <mergeCell ref="N485:N486"/>
    <mergeCell ref="O485:O486"/>
    <mergeCell ref="P485:P486"/>
    <mergeCell ref="Q485:Q486"/>
    <mergeCell ref="R485:R486"/>
    <mergeCell ref="S485:S486"/>
    <mergeCell ref="T485:T486"/>
    <mergeCell ref="U485:U486"/>
    <mergeCell ref="V485:V486"/>
    <mergeCell ref="W485:W486"/>
    <mergeCell ref="X485:X486"/>
    <mergeCell ref="Y485:Y486"/>
    <mergeCell ref="Z485:Z486"/>
    <mergeCell ref="AA485:AA486"/>
    <mergeCell ref="AB485:AB486"/>
    <mergeCell ref="AC485:AC486"/>
    <mergeCell ref="AD485:AD486"/>
    <mergeCell ref="AE485:AE486"/>
    <mergeCell ref="A487:A488"/>
    <mergeCell ref="B487:B488"/>
    <mergeCell ref="C487:C488"/>
    <mergeCell ref="D487:D488"/>
    <mergeCell ref="E487:E488"/>
    <mergeCell ref="F487:F488"/>
    <mergeCell ref="G487:G488"/>
    <mergeCell ref="H487:H488"/>
    <mergeCell ref="I487:I488"/>
    <mergeCell ref="J487:J488"/>
    <mergeCell ref="K487:K488"/>
    <mergeCell ref="L487:L488"/>
    <mergeCell ref="M487:M488"/>
    <mergeCell ref="N487:N488"/>
    <mergeCell ref="O487:O488"/>
    <mergeCell ref="P487:P488"/>
    <mergeCell ref="Q487:Q488"/>
    <mergeCell ref="R487:R488"/>
    <mergeCell ref="S487:S488"/>
    <mergeCell ref="T487:T488"/>
    <mergeCell ref="U487:U488"/>
    <mergeCell ref="V487:V488"/>
    <mergeCell ref="W487:W488"/>
    <mergeCell ref="X487:X488"/>
    <mergeCell ref="Y487:Y488"/>
    <mergeCell ref="Z487:Z488"/>
    <mergeCell ref="AA487:AA488"/>
    <mergeCell ref="AB487:AB488"/>
    <mergeCell ref="AC487:AC488"/>
    <mergeCell ref="AD487:AD488"/>
    <mergeCell ref="AE487:AE488"/>
    <mergeCell ref="A278:A279"/>
    <mergeCell ref="B278:B279"/>
    <mergeCell ref="C278:C279"/>
    <mergeCell ref="D278:D279"/>
    <mergeCell ref="E278:E279"/>
    <mergeCell ref="F278:F279"/>
    <mergeCell ref="G278:G279"/>
    <mergeCell ref="H278:H279"/>
    <mergeCell ref="I278:I279"/>
    <mergeCell ref="J278:J279"/>
    <mergeCell ref="K278:K279"/>
    <mergeCell ref="L278:L279"/>
    <mergeCell ref="M278:M279"/>
    <mergeCell ref="N278:N279"/>
    <mergeCell ref="O278:O279"/>
    <mergeCell ref="P278:P279"/>
    <mergeCell ref="Q278:Q279"/>
    <mergeCell ref="R278:R279"/>
    <mergeCell ref="S278:S279"/>
    <mergeCell ref="T278:T279"/>
    <mergeCell ref="U278:U279"/>
    <mergeCell ref="V278:V279"/>
    <mergeCell ref="W278:W279"/>
    <mergeCell ref="X278:X279"/>
    <mergeCell ref="Y278:Y279"/>
    <mergeCell ref="Z278:Z279"/>
    <mergeCell ref="AA278:AA279"/>
    <mergeCell ref="AB278:AB279"/>
    <mergeCell ref="AC278:AC279"/>
    <mergeCell ref="A280:A281"/>
    <mergeCell ref="B280:B281"/>
    <mergeCell ref="C280:C281"/>
    <mergeCell ref="D280:D281"/>
    <mergeCell ref="E280:E281"/>
    <mergeCell ref="F280:F281"/>
    <mergeCell ref="G280:G281"/>
    <mergeCell ref="H280:H281"/>
    <mergeCell ref="I280:I281"/>
    <mergeCell ref="J280:J281"/>
    <mergeCell ref="K280:K281"/>
    <mergeCell ref="L280:L281"/>
    <mergeCell ref="M280:M281"/>
    <mergeCell ref="N280:N281"/>
    <mergeCell ref="O280:O281"/>
    <mergeCell ref="P280:P281"/>
    <mergeCell ref="Q280:Q281"/>
    <mergeCell ref="R280:R281"/>
    <mergeCell ref="S280:S281"/>
    <mergeCell ref="T280:T281"/>
    <mergeCell ref="Q285:Q286"/>
    <mergeCell ref="R285:R286"/>
    <mergeCell ref="S285:S286"/>
    <mergeCell ref="T285:T286"/>
    <mergeCell ref="A282:A283"/>
    <mergeCell ref="B282:B283"/>
    <mergeCell ref="C282:C283"/>
    <mergeCell ref="D282:D283"/>
    <mergeCell ref="E282:E283"/>
    <mergeCell ref="F282:F283"/>
    <mergeCell ref="G282:G283"/>
    <mergeCell ref="H282:H283"/>
    <mergeCell ref="I282:I283"/>
    <mergeCell ref="J282:J283"/>
    <mergeCell ref="K282:K283"/>
    <mergeCell ref="L282:L283"/>
    <mergeCell ref="M282:M283"/>
    <mergeCell ref="N282:N283"/>
    <mergeCell ref="O282:O283"/>
    <mergeCell ref="P282:P283"/>
    <mergeCell ref="Q282:Q283"/>
    <mergeCell ref="V287:V288"/>
    <mergeCell ref="W287:W288"/>
    <mergeCell ref="X287:X288"/>
    <mergeCell ref="Y287:Y288"/>
    <mergeCell ref="R282:R283"/>
    <mergeCell ref="S282:S283"/>
    <mergeCell ref="T282:T283"/>
    <mergeCell ref="U282:U283"/>
    <mergeCell ref="V282:V283"/>
    <mergeCell ref="W282:W283"/>
    <mergeCell ref="X282:X283"/>
    <mergeCell ref="Y282:Y283"/>
    <mergeCell ref="Z282:Z283"/>
    <mergeCell ref="AA282:AA283"/>
    <mergeCell ref="AB282:AB283"/>
    <mergeCell ref="AC282:AC283"/>
    <mergeCell ref="A285:A286"/>
    <mergeCell ref="B285:B286"/>
    <mergeCell ref="C285:C286"/>
    <mergeCell ref="D285:D286"/>
    <mergeCell ref="E285:E286"/>
    <mergeCell ref="F285:F286"/>
    <mergeCell ref="G285:G286"/>
    <mergeCell ref="H285:H286"/>
    <mergeCell ref="I285:I286"/>
    <mergeCell ref="J285:J286"/>
    <mergeCell ref="K285:K286"/>
    <mergeCell ref="L285:L286"/>
    <mergeCell ref="M285:M286"/>
    <mergeCell ref="N285:N286"/>
    <mergeCell ref="O285:O286"/>
    <mergeCell ref="P285:P286"/>
    <mergeCell ref="Z287:Z288"/>
    <mergeCell ref="AA287:AA288"/>
    <mergeCell ref="AB287:AB288"/>
    <mergeCell ref="AC287:AC288"/>
    <mergeCell ref="W285:W286"/>
    <mergeCell ref="X285:X286"/>
    <mergeCell ref="Y285:Y286"/>
    <mergeCell ref="Z285:Z286"/>
    <mergeCell ref="AA285:AA286"/>
    <mergeCell ref="AB285:AB286"/>
    <mergeCell ref="AC285:AC286"/>
    <mergeCell ref="A287:A288"/>
    <mergeCell ref="B287:B288"/>
    <mergeCell ref="C287:C288"/>
    <mergeCell ref="D287:D288"/>
    <mergeCell ref="E287:E288"/>
    <mergeCell ref="F287:F288"/>
    <mergeCell ref="G287:G288"/>
    <mergeCell ref="H287:H288"/>
    <mergeCell ref="I287:I288"/>
    <mergeCell ref="J287:J288"/>
    <mergeCell ref="K287:K288"/>
    <mergeCell ref="L287:L288"/>
    <mergeCell ref="M287:M288"/>
    <mergeCell ref="N287:N288"/>
    <mergeCell ref="O287:O288"/>
    <mergeCell ref="P287:P288"/>
    <mergeCell ref="Q287:Q288"/>
    <mergeCell ref="R287:R288"/>
    <mergeCell ref="S287:S288"/>
    <mergeCell ref="T287:T288"/>
    <mergeCell ref="U287:U288"/>
  </mergeCells>
  <conditionalFormatting sqref="AI12:AJ12">
    <cfRule type="aboveAverage" priority="10"/>
  </conditionalFormatting>
  <conditionalFormatting sqref="AI13:AJ13">
    <cfRule type="aboveAverage" priority="9"/>
  </conditionalFormatting>
  <conditionalFormatting sqref="AO134">
    <cfRule type="cellIs" dxfId="4" priority="8" operator="greaterThan">
      <formula>0</formula>
    </cfRule>
  </conditionalFormatting>
  <conditionalFormatting sqref="AI114:AJ117">
    <cfRule type="aboveAverage" priority="6"/>
  </conditionalFormatting>
  <conditionalFormatting sqref="AI143:AJ153 AI170:AJ170">
    <cfRule type="aboveAverage" priority="5"/>
  </conditionalFormatting>
  <conditionalFormatting sqref="AN244 AO245 AO211:AO220">
    <cfRule type="cellIs" dxfId="3" priority="1" operator="greaterThan">
      <formula>0</formula>
    </cfRule>
  </conditionalFormatting>
  <conditionalFormatting sqref="AO212:AO220 AN244 AO245">
    <cfRule type="cellIs" dxfId="2" priority="2" operator="greaterThan">
      <formula>0</formula>
    </cfRule>
  </conditionalFormatting>
  <conditionalFormatting sqref="AO213">
    <cfRule type="cellIs" dxfId="1" priority="3" operator="greaterThan">
      <formula>0</formula>
    </cfRule>
  </conditionalFormatting>
  <conditionalFormatting sqref="AO214:AO220 AN244 AO245">
    <cfRule type="cellIs" dxfId="0" priority="4" operator="greaterThan">
      <formula>0</formula>
    </cfRule>
  </conditionalFormatting>
  <dataValidations xWindow="567" yWindow="769" count="44">
    <dataValidation type="list" allowBlank="1" showInputMessage="1" showErrorMessage="1" sqref="U8 B33:B48 B52 U6 U52 U50 U33:U48 U31 U14:U15 U20 U17 U22:U24 U26:U29 U143 U114 U126 U118:U119 B143 U122:U123 U111 AG31 U268 U264 S502 S494:S495 S491 S507 S505 U577:U582 S577:S582 S497:S499 U437:U443 U448:U452 S452 S448:S450 Z437:Z443 Z448:Z452 S437:S444" xr:uid="{00000000-0002-0000-0000-000000000000}">
      <formula1>#REF!</formula1>
    </dataValidation>
    <dataValidation allowBlank="1" showInputMessage="1" showErrorMessage="1" sqref="A17:A21 A33:A49 A52:A54 A6:B16 A24 A143 AD397 T522:T524 T517:T520 Z585:Z604" xr:uid="{00000000-0002-0000-0000-000001000000}"/>
    <dataValidation type="decimal" operator="greaterThanOrEqual" allowBlank="1" showDropDown="1" sqref="AL6:AL7 AL15:AL30 AL33:AL56 AA132:AB132 AA135:AB135 AA200:AB201 AL110:AL127 AL132:AL133 AA186:AB186 AA184:AB184 AA188:AB189 AA196:AB197 AA182:AB182 AA191:AB191 AA193:AB193 AL386:AL405 AL243 AL227:AL228 AA241:AB241 AA243:AB244 AA289:AB291 AL289:AL291 AA459:AB459 AA461:AB461 AL459:AL469 AA463:AB463 AA466:AB466 AA302:AB302 AA307:AB307 AA321:AB321 AA311:AB311 AA299:AB299 AL299:AL321 AA340:AB340 AA338:AB338 AA336:AB336 AA344:AB344 AA342:AB342 AA332:AB332 AA334:AB334 AA329:AB330 AA325:AB325 AL325:AL327 AL143:AL206 AA405:AB405 AA403:AB403 AA399:AB399 AA397:AB397 AA395:AB395 AA386:AB393 AJ489:AJ496 AJ499 AJ502:AJ508 AA437:AB447 AL437:AL452 AA480:AB480 AA483:AB485 AA487:AB487 AL480:AL488 AL135:AL139 AL329:AL345" xr:uid="{AEA398D5-8391-4731-AB02-4854E6C9A9B6}">
      <formula1>0</formula1>
    </dataValidation>
    <dataValidation type="date" operator="greaterThan" allowBlank="1" showDropDown="1" showInputMessage="1" showErrorMessage="1" prompt="Introduce una fecha entre el 01/01/2023 y el 31/12/2023" sqref="AI12:AJ12" xr:uid="{A602F263-F0D4-4BDB-AEE6-4C01874C3841}">
      <formula1>44927</formula1>
    </dataValidation>
    <dataValidation type="date" allowBlank="1" showDropDown="1" showInputMessage="1" showErrorMessage="1" prompt="Introduce una fecha entre el 01/01/2023 y el 31/12/2023" sqref="AI17:AJ30 AI33:AJ56 AI118:AJ127 AI110:AJ113" xr:uid="{4E0E0316-1D9F-49CC-B6A0-9D9AB2DC0274}">
      <formula1>44927</formula1>
      <formula2>45657</formula2>
    </dataValidation>
    <dataValidation type="list" allowBlank="1" showInputMessage="1" showErrorMessage="1" sqref="AM57:AM59 AM61:AM80 AM82:AM103" xr:uid="{C6301BAF-CDF4-40A7-A0BB-97E49B965F20}">
      <formula1>$S$73:$S$74</formula1>
    </dataValidation>
    <dataValidation type="list" allowBlank="1" showInputMessage="1" showErrorMessage="1" sqref="U63:U69 U71:U103 U60 U57" xr:uid="{C912C939-98BC-4D92-A858-8F42189ABB09}">
      <formula1>$R$73:$R$74</formula1>
    </dataValidation>
    <dataValidation type="list" allowBlank="1" showInputMessage="1" showErrorMessage="1" sqref="S71:S84 S86 S88 S57:S69 S90:S93 S95 S97 S99:S100 S102" xr:uid="{94CF0403-D03D-44D1-9191-BA710680A4AE}">
      <formula1>$Q$73:$Q$74</formula1>
    </dataValidation>
    <dataValidation type="list" allowBlank="1" showInputMessage="1" showErrorMessage="1" sqref="AM104:AM109 AM128:AM131 AM453:AM458" xr:uid="{B17B5434-BBF2-4FAE-9C9A-3DDD9AC05E88}">
      <formula1>$S$67:$S$68</formula1>
    </dataValidation>
    <dataValidation type="list" allowBlank="1" showInputMessage="1" showErrorMessage="1" sqref="U104:U109 U453:U458" xr:uid="{3D402165-2FDB-4C55-B983-151F22CF3C30}">
      <formula1>$R$67:$R$68</formula1>
    </dataValidation>
    <dataValidation type="list" allowBlank="1" showInputMessage="1" showErrorMessage="1" sqref="S108 S104 S106 S453:S458" xr:uid="{2145A662-D856-447A-B6F8-5BDEED809B46}">
      <formula1>$Q$67:$Q$68</formula1>
    </dataValidation>
    <dataValidation type="decimal" operator="greaterThanOrEqual" allowBlank="1" showDropDown="1" showInputMessage="1" showErrorMessage="1" prompt="Introduce un número. mayor que o igual a 0" sqref="W132:X132 W135:X135 W182:X182 W184:X184 W186:X186 W188:X189 W191:X191 W193:X193 W196:X197 W200:X201 W289:X291 W461:X461 W459:X459 W466:X466 W463:X463 W299:X299 W302:X302 W307:X307 W311:X311 W321:X321 W325:X325 W329:X330 X334 W332:X332 W336:X336 W338:X338 W340:X340 W342:X342 W344:X344 W386:X393 W395:X395 W397:X397 W399:X399 W403:X403 W405:X405 W483:X485 W487:X487 W480:X480 W437:W447 X437:X443" xr:uid="{C720CD8C-8DF7-4BC6-9821-375B80C5C8DE}">
      <formula1>0</formula1>
    </dataValidation>
    <dataValidation type="list" allowBlank="1" showInputMessage="1" showErrorMessage="1" prompt="Haz clic e introduce un valor de la lista de elementos" sqref="A135" xr:uid="{0B065EC8-9BA7-4F94-BB5B-E84F491B83E3}">
      <formula1>"DIRECCIÓN CUSTODIA Y VIGILANCIA,DIRECCIÓN DE ATENCIÓN Y TRATAMIENTO,DIRECCIÓN DE GESTIÓN CORPORATIVA,DIRECCIÓN ESCUELA PENITENCIARIA,GRUPO ASUNTOS PENITENCIARIOS,GRUPO DE ATENCIÓN AL CIUDADANO,GRUPO DERECHOS HUMANOS,GRUPO RELACIONES INTERNACIONALES Y PROT"&amp;"OCOLO,OFICINA ASESORA DE COMUNICACIONES,OFICINA ASESORA DE PLANEACIÓN,OFICINA ASESORA JURÍDICA,OFICINA CONTROL INTERNO,OFICINA CONTROL INTERNO DISCIPLINARIO,OFICINA SISTEMAS DE INFORMACIÓN,SUBDIRECCIÓN DE TALENTO HUMANO"</formula1>
    </dataValidation>
    <dataValidation type="list" allowBlank="1" showInputMessage="1" showErrorMessage="1" prompt="Haz clic e introduce un valor de la lista de elementos" sqref="C132 C135 C182 C184 C186 C188:C189 C191 C193 C196:C197 C200:C201 C289:C291 C459 C461 C463 C466 C299 C302 C307 C311 C321 C325 C328:C330 C332 C336 C338 C340 C342 C344 C334 C386:C393 C395 C397 C399 C403 C405 C437:C447 C480 C483:C485 C487" xr:uid="{AD0D94E7-05BA-43BA-B9E0-2FC98C4E3FB7}">
      <formula1>"TALENTO HUMANO,DIRECCIONAMIENTO ESTRATEGICO,GESTIÓN PARA RESULTADOS CON VALORES,EVALUACIÓN DE RESULTADOS,GESTIÓN DEL CONOCIMIENTO Y LA INNOVACIÓN,CONTROL INTERNO,ATENCIÓN Y TRATAMIENTO PENITENCIARIO,SEGURIDAD PENITENCIARIA,DERECHOS HUMANOS,INFORMACIÓN Y C"&amp;"OMUNICACIÓN,"</formula1>
    </dataValidation>
    <dataValidation type="list" allowBlank="1" showInputMessage="1" showErrorMessage="1" prompt="Haz clic e introduce un valor de la lista de elementos" sqref="G132 G135 G182 G184 G186 G188:G189 G191 G193 G196:G197 G200:G201 G289:G291 G459 G461 G463 G466 G299 G302 G307 G311 G321 G325 G328:G330 G332 G336 G338 G340 G342 G344 G334 G386:G393 G395 G397 G399 G403 G405 G437:G447 G480 G483:G485 G487" xr:uid="{E4324E99-C3E2-4B94-8CBC-645086646B72}">
      <formula1>"COMUNICACIÓN,CONTROL INTERNO,CUERPO DE CUSTODIA,DE LA VENTANILLA HACIA ADENTRO,DERECHOS HUMANOS,DESARROLLO DE HABILIDADES PRODUCTIVAS,EDUCACIÓN,GESTIÓN DEL CONOCIMIENTO Y LA INNOVACIÓN,GESTIÓN DEL TALENTO HUMANO,GESTIÓN DOCUMENTAL,GESTIÓN PRESUPUESTAL,INT"&amp;"EGRIDAD EN EL SERVICIO PUBLICO,PLANEACIÓN INSTITUCIONAL,PSICOSOCIAL,RELACIÓN ESTADO-CIUDADANO,SALUD,SEGUIMIENTO Y EVALUACIÓN AL DESEMPEÑO INSTITUCIONAL,SEGURIDAD Y VIGILANCIA,"</formula1>
    </dataValidation>
    <dataValidation type="list" allowBlank="1" showErrorMessage="1" sqref="AM134 AM278:AM288 AM211:AM236 AM406:AM427 AM238:AM242 U134 U211:U213 U216:U218 U221 U223 U225:U227 U229 U231 U234 U237:U246 U248 U250 U252 U406 U411 U414 U416 U418 U420 U423 U425 S280 AM244:AM253" xr:uid="{23F1C406-A90D-4832-BA27-B63CDE3EAB99}">
      <formula1>#REF!</formula1>
    </dataValidation>
    <dataValidation type="list" allowBlank="1" showInputMessage="1" showErrorMessage="1" sqref="S128:S129" xr:uid="{54183CD8-EDC6-41EF-BF14-2A935D2A1B39}">
      <formula1>$M$105:$M$106</formula1>
    </dataValidation>
    <dataValidation type="list" allowBlank="1" showInputMessage="1" showErrorMessage="1" sqref="U128:U129" xr:uid="{9A77DE3B-47E3-4CE8-A28A-59F8B268B8B8}">
      <formula1>$N$105:$N$106</formula1>
    </dataValidation>
    <dataValidation type="list" allowBlank="1" showInputMessage="1" showErrorMessage="1" sqref="Z346:Z350 Z322:Z324 Z140:Z142" xr:uid="{22B875E0-84CC-4991-B57F-402A06876678}">
      <formula1>$L$18:$L$20</formula1>
    </dataValidation>
    <dataValidation type="list" allowBlank="1" showInputMessage="1" showErrorMessage="1" sqref="AM346:AM350 AM322:AM324 AM140:AM142" xr:uid="{93CE3AB0-F576-45D7-A86F-657881F1645F}">
      <formula1>$O$18:$O$18</formula1>
    </dataValidation>
    <dataValidation type="list" allowBlank="1" showInputMessage="1" showErrorMessage="1" sqref="AM207:AM210 AM351:AM369 AM378:AM388 AM397:AM402" xr:uid="{6BAA03B2-E386-44BF-B107-6C6E07328BD8}">
      <formula1>$S$90:$S$91</formula1>
    </dataValidation>
    <dataValidation type="date" allowBlank="1" showDropDown="1" showInputMessage="1" showErrorMessage="1" prompt="Introduce una fecha entre el 01/01/2023 y el 31/12/2023" sqref="AI205:AJ210 AI351:AJ369 AI378:AJ385" xr:uid="{A5615DF7-946B-41AF-A714-D36D2B78AD13}">
      <formula1>45292</formula1>
      <formula2>45657</formula2>
    </dataValidation>
    <dataValidation type="list" allowBlank="1" showInputMessage="1" showErrorMessage="1" sqref="U205:U209 U355 U351:U353 U360 U362:U364 U367:U368 U385 U380 U378 U382" xr:uid="{862AB681-A458-4EF8-9B3B-FA1CCE37E215}">
      <formula1>$R$90:$R$91</formula1>
    </dataValidation>
    <dataValidation type="list" allowBlank="1" showInputMessage="1" showErrorMessage="1" sqref="S385 S205:S209 S362:S364 S355 S367:S368 S382 S351:S353 S380 S360 S378 Y205:Y209 Y355 Y367 Y351:Y353 Y364 Y360 Y362 Y385 Y380" xr:uid="{87DFF66F-7880-470A-81A4-A089C0CA157D}">
      <formula1>$Q$90:$Q$91</formula1>
    </dataValidation>
    <dataValidation type="list" allowBlank="1" sqref="Y227 Y243:Y244 Y241" xr:uid="{D7409656-BD87-4DB2-8DDA-C977FB02884A}">
      <formula1>"Número,Porcentual"</formula1>
    </dataValidation>
    <dataValidation type="list" allowBlank="1" showInputMessage="1" showErrorMessage="1" sqref="AM254:AM259 AM261 AM271:AM277 AM292:AM297 AM428:AM431" xr:uid="{D8C6ED23-90C8-4185-9027-03489FB2632B}">
      <formula1>$S$27:$S$28</formula1>
    </dataValidation>
    <dataValidation type="list" allowBlank="1" showInputMessage="1" showErrorMessage="1" sqref="U254:U258 U260:U261 U274:U277 U271:U272 U428:U431 U292:U295 U297:U298" xr:uid="{5BC987CD-A561-406E-A8B6-A0595C647FB0}">
      <formula1>$R$27:$R$28</formula1>
    </dataValidation>
    <dataValidation type="list" allowBlank="1" showInputMessage="1" showErrorMessage="1" sqref="S254:S258 S260:S261 S274:S277 S271:S272 S292:S298 S428:S431" xr:uid="{2626F090-0A75-4C0F-A2F1-E4C03C7D449E}">
      <formula1>$Q$27:$Q$28</formula1>
    </dataValidation>
    <dataValidation type="list" allowBlank="1" showInputMessage="1" showErrorMessage="1" sqref="AM370:AM377" xr:uid="{F6D53F0F-2D81-45FE-8ABB-D9816FFEEF79}">
      <formula1>$S$14:$S$15</formula1>
    </dataValidation>
    <dataValidation type="list" allowBlank="1" showInputMessage="1" showErrorMessage="1" sqref="U370 U373:U376" xr:uid="{1420C3CA-5706-4B7E-8123-E23FC01F646A}">
      <formula1>$R$14:$R$15</formula1>
    </dataValidation>
    <dataValidation type="list" allowBlank="1" showInputMessage="1" showErrorMessage="1" sqref="S373:S376 S370" xr:uid="{0AADF8FF-FB77-4D70-A8D3-FF2B3D1929A9}">
      <formula1>$Q$14:$Q$15</formula1>
    </dataValidation>
    <dataValidation type="list" allowBlank="1" showInputMessage="1" showErrorMessage="1" sqref="AM562:AM564" xr:uid="{18C7CC03-1300-40F9-B59B-2C5D62CD4390}">
      <formula1>$S$61:$S$62</formula1>
    </dataValidation>
    <dataValidation type="list" allowBlank="1" showInputMessage="1" showErrorMessage="1" sqref="S548" xr:uid="{DFD9AB3C-20DF-4453-A7F8-EF29C795C689}">
      <formula1>$Q$352:$Q$353</formula1>
    </dataValidation>
    <dataValidation type="list" allowBlank="1" showInputMessage="1" showErrorMessage="1" sqref="U548" xr:uid="{149B6988-DE40-4BD6-8926-581282FA28DE}">
      <formula1>$R$352:$R$353</formula1>
    </dataValidation>
    <dataValidation type="list" allowBlank="1" showInputMessage="1" showErrorMessage="1" sqref="S538:S545 S547" xr:uid="{B1AE5AFB-9013-4DBD-9F4E-626DBCBF1D91}">
      <formula1>$Q$378:$Q$379</formula1>
    </dataValidation>
    <dataValidation type="list" allowBlank="1" showInputMessage="1" showErrorMessage="1" sqref="S509 S511 S513:S515" xr:uid="{2766399B-1500-4D23-9FE4-16FDAFEB4868}">
      <formula1>$Q$55:$Q$59</formula1>
    </dataValidation>
    <dataValidation type="list" allowBlank="1" showInputMessage="1" showErrorMessage="1" sqref="U605 U610:U626" xr:uid="{E823ECCC-E3D6-426B-82D5-A0CB374E0942}">
      <formula1>$N$28:$N$29</formula1>
    </dataValidation>
    <dataValidation type="list" allowBlank="1" showInputMessage="1" showErrorMessage="1" sqref="S605 S614:S626 S610" xr:uid="{F7777471-A600-4856-8F3C-5440B392774A}">
      <formula1>$M$28:$M$29</formula1>
    </dataValidation>
    <dataValidation type="list" allowBlank="1" showInputMessage="1" showErrorMessage="1" sqref="U585:U604" xr:uid="{E4E06995-5FC2-4FCB-B99B-CEB37B25E226}">
      <formula1>$R$26:$R$27</formula1>
    </dataValidation>
    <dataValidation type="list" allowBlank="1" showErrorMessage="1" sqref="AM478:AM479 AM470:AM473" xr:uid="{763EBE04-E619-4DD1-970B-BD29FCC476AB}">
      <formula1>$O$29:$O$30</formula1>
    </dataValidation>
    <dataValidation type="list" allowBlank="1" showInputMessage="1" showErrorMessage="1" sqref="Z470:Z476 Z478:Z479" xr:uid="{3DB87A57-D14F-4142-B843-F1CDF1A8A811}">
      <formula1>$L$22:$L$25</formula1>
    </dataValidation>
    <dataValidation type="list" allowBlank="1" showInputMessage="1" showErrorMessage="1" sqref="AM474:AM477" xr:uid="{31DF0F41-A8A2-4119-AEE9-EB7109FC013F}">
      <formula1>$O$22:$O$23</formula1>
    </dataValidation>
    <dataValidation type="list" allowBlank="1" showInputMessage="1" showErrorMessage="1" sqref="U478:U479 U470:U476" xr:uid="{54533D82-8F89-4573-A173-F4B67F85CE73}">
      <formula1>$N$22:$N$23</formula1>
    </dataValidation>
    <dataValidation type="list" allowBlank="1" showInputMessage="1" showErrorMessage="1" sqref="S478:S479 S474:S476 Y470:Y476 Y478:Y479" xr:uid="{2A30DC33-E613-4B90-9F30-1AEB57B00237}">
      <formula1>$M$22:$M$23</formula1>
    </dataValidation>
  </dataValidations>
  <pageMargins left="0.39370078740157483" right="0.39370078740157483" top="0.39370078740157483" bottom="0.39370078740157483" header="0.31496062992125984" footer="0.31496062992125984"/>
  <pageSetup scale="42" fitToWidth="3" fitToHeight="0" orientation="landscape" r:id="rId1"/>
  <headerFooter>
    <oddFooter xml:space="preserve">&amp;RPE-PI-G02-F03 V02 </oddFooter>
  </headerFooter>
  <rowBreaks count="3" manualBreakCount="3">
    <brk id="7" max="16383" man="1"/>
    <brk id="31" max="39" man="1"/>
    <brk id="142" max="16383" man="1"/>
  </rowBreaks>
  <colBreaks count="2" manualBreakCount="2">
    <brk id="19" max="1048575" man="1"/>
    <brk id="3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de Acción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LEONEL RIOS SOTO</dc:creator>
  <cp:lastModifiedBy>SONIA AIDE BARRETO SALINAS</cp:lastModifiedBy>
  <cp:lastPrinted>2018-11-16T03:47:05Z</cp:lastPrinted>
  <dcterms:created xsi:type="dcterms:W3CDTF">2017-12-02T15:03:52Z</dcterms:created>
  <dcterms:modified xsi:type="dcterms:W3CDTF">2024-12-11T13:23:51Z</dcterms:modified>
</cp:coreProperties>
</file>