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VEGAP\Documents\Compartida Javier Vega\VIGENCIA 2019\Control Presupuestal 2019\Publicaciones enero\"/>
    </mc:Choice>
  </mc:AlternateContent>
  <bookViews>
    <workbookView xWindow="0" yWindow="0" windowWidth="24000" windowHeight="9300"/>
  </bookViews>
  <sheets>
    <sheet name="Desagregación y bbss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ACA09">'[1]datos formulado'!$L$50</definedName>
    <definedName name="________ACA10">'[1]datos formulado'!$L$51</definedName>
    <definedName name="________ACA11">'[1]datos formulado'!$L$52</definedName>
    <definedName name="________ACA12">'[1]datos formulado'!$L$53</definedName>
    <definedName name="________ACA13">'[1]datos formulado'!$L$54</definedName>
    <definedName name="________ACA14">'[1]datos formulado'!$L$55</definedName>
    <definedName name="________ACA15">'[1]datos formulado'!$L$56</definedName>
    <definedName name="________CAR09">'[1]datos formulado'!$Q$50</definedName>
    <definedName name="________CAR10">'[1]datos formulado'!$Q$51</definedName>
    <definedName name="________CAR11">'[1]datos formulado'!$Q$52</definedName>
    <definedName name="________CAR12">'[1]datos formulado'!$Q$53</definedName>
    <definedName name="________CAR13">'[1]datos formulado'!$Q$54</definedName>
    <definedName name="________CAR14">'[1]datos formulado'!$Q$55</definedName>
    <definedName name="________CAR15">'[1]datos formulado'!$Q$56</definedName>
    <definedName name="________CUC09">'[1]datos formulado'!$J$50</definedName>
    <definedName name="________CUC10">'[1]datos formulado'!$J$51</definedName>
    <definedName name="________CUC11">'[1]datos formulado'!$J$52</definedName>
    <definedName name="________CUC12">'[1]datos formulado'!$J$53</definedName>
    <definedName name="________CUC13">'[1]datos formulado'!$J$54</definedName>
    <definedName name="________CUC14">'[1]datos formulado'!$J$55</definedName>
    <definedName name="________CUC15">'[1]datos formulado'!$J$56</definedName>
    <definedName name="________FLO09">'[1]datos formulado'!$O$50</definedName>
    <definedName name="________FLO10">'[1]datos formulado'!$O$51</definedName>
    <definedName name="________FLO11">'[1]datos formulado'!$O$52</definedName>
    <definedName name="________FLO12">'[1]datos formulado'!$O$53</definedName>
    <definedName name="________FLO13">'[1]datos formulado'!$O$54</definedName>
    <definedName name="________FLO14">'[1]datos formulado'!$O$55</definedName>
    <definedName name="________FLO15">'[1]datos formulado'!$O$56</definedName>
    <definedName name="________GUA09">'[1]datos formulado'!$N$50</definedName>
    <definedName name="________GUA10">'[1]datos formulado'!$N$51</definedName>
    <definedName name="________GUA11">'[1]datos formulado'!$N$52</definedName>
    <definedName name="________GUA12">'[1]datos formulado'!$N$53</definedName>
    <definedName name="________GUA13">'[1]datos formulado'!$N$54</definedName>
    <definedName name="________GUA14">'[1]datos formulado'!$N$55</definedName>
    <definedName name="________GUA15">'[1]datos formulado'!$N$56</definedName>
    <definedName name="________IBA09">'[1]datos formulado'!$S$50</definedName>
    <definedName name="________IBA10">'[1]datos formulado'!$S$51</definedName>
    <definedName name="________IBA11">'[1]datos formulado'!$S$52</definedName>
    <definedName name="________IBA12">'[1]datos formulado'!$S$53</definedName>
    <definedName name="________IBA13">'[1]datos formulado'!$S$54</definedName>
    <definedName name="________IBA14">'[1]datos formulado'!$S$55</definedName>
    <definedName name="________IBA15">'[1]datos formulado'!$S$56</definedName>
    <definedName name="________IPC08">'[1]datos formulado'!$I$59</definedName>
    <definedName name="________IPC09">'[1]datos formulado'!$I$60</definedName>
    <definedName name="________IPC10">'[1]datos formulado'!$I$61</definedName>
    <definedName name="________IPC11">'[1]datos formulado'!$I$62</definedName>
    <definedName name="________IPC12">'[1]datos formulado'!$I$63</definedName>
    <definedName name="________IPC13">'[1]datos formulado'!$I$64</definedName>
    <definedName name="________IPC14">'[1]datos formulado'!$I$65</definedName>
    <definedName name="________JAM09">'[1]datos formulado'!$P$50</definedName>
    <definedName name="________JAM10">'[1]datos formulado'!$P$51</definedName>
    <definedName name="________JAM11">'[1]datos formulado'!$P$52</definedName>
    <definedName name="________JAM12">'[1]datos formulado'!$P$53</definedName>
    <definedName name="________JAM13">'[1]datos formulado'!$P$54</definedName>
    <definedName name="________JAM14">'[1]datos formulado'!$P$55</definedName>
    <definedName name="________JAM15">'[1]datos formulado'!$P$56</definedName>
    <definedName name="________MED09">'[1]datos formulado'!$R$50</definedName>
    <definedName name="________MED10">'[1]datos formulado'!$R$51</definedName>
    <definedName name="________MED11">'[1]datos formulado'!$R$52</definedName>
    <definedName name="________MED12">'[1]datos formulado'!$R$53</definedName>
    <definedName name="________MED13">'[1]datos formulado'!$R$54</definedName>
    <definedName name="________MED14">'[1]datos formulado'!$R$55</definedName>
    <definedName name="________MED15">'[1]datos formulado'!$R$56</definedName>
    <definedName name="________PIC09">'[1]datos formulado'!$M$50</definedName>
    <definedName name="________PIC10">'[1]datos formulado'!$M$51</definedName>
    <definedName name="________PIC11">'[1]datos formulado'!$M$52</definedName>
    <definedName name="________PIC12">'[1]datos formulado'!$M$53</definedName>
    <definedName name="________PIC13">'[1]datos formulado'!$M$54</definedName>
    <definedName name="________PIC14">'[1]datos formulado'!$M$55</definedName>
    <definedName name="________PIC15">'[1]datos formulado'!$M$56</definedName>
    <definedName name="________PTR09">'[1]datos formulado'!$K$50</definedName>
    <definedName name="________PTR10">'[1]datos formulado'!$K$51</definedName>
    <definedName name="________PTR11">'[1]datos formulado'!$K$52</definedName>
    <definedName name="________PTR12">'[1]datos formulado'!$K$53</definedName>
    <definedName name="________PTR13">'[1]datos formulado'!$K$54</definedName>
    <definedName name="________PTR14">'[1]datos formulado'!$K$55</definedName>
    <definedName name="________PTR15">'[1]datos formulado'!$K$56</definedName>
    <definedName name="_______ACA09">'[1]datos formulado'!$L$50</definedName>
    <definedName name="_______ACA10">'[1]datos formulado'!$L$51</definedName>
    <definedName name="_______ACA11">'[1]datos formulado'!$L$52</definedName>
    <definedName name="_______ACA12">'[1]datos formulado'!$L$53</definedName>
    <definedName name="_______ACA13">'[1]datos formulado'!$L$54</definedName>
    <definedName name="_______ACA14">'[1]datos formulado'!$L$55</definedName>
    <definedName name="_______ACA15">'[1]datos formulado'!$L$56</definedName>
    <definedName name="_______CAR09">'[1]datos formulado'!$Q$50</definedName>
    <definedName name="_______CAR10">'[1]datos formulado'!$Q$51</definedName>
    <definedName name="_______CAR11">'[1]datos formulado'!$Q$52</definedName>
    <definedName name="_______CAR12">'[1]datos formulado'!$Q$53</definedName>
    <definedName name="_______CAR13">'[1]datos formulado'!$Q$54</definedName>
    <definedName name="_______CAR14">'[1]datos formulado'!$Q$55</definedName>
    <definedName name="_______CAR15">'[1]datos formulado'!$Q$56</definedName>
    <definedName name="_______CUC09">'[1]datos formulado'!$J$50</definedName>
    <definedName name="_______CUC10">'[1]datos formulado'!$J$51</definedName>
    <definedName name="_______CUC11">'[1]datos formulado'!$J$52</definedName>
    <definedName name="_______CUC12">'[1]datos formulado'!$J$53</definedName>
    <definedName name="_______CUC13">'[1]datos formulado'!$J$54</definedName>
    <definedName name="_______CUC14">'[1]datos formulado'!$J$55</definedName>
    <definedName name="_______CUC15">'[1]datos formulado'!$J$56</definedName>
    <definedName name="_______FLO09">'[1]datos formulado'!$O$50</definedName>
    <definedName name="_______FLO10">'[1]datos formulado'!$O$51</definedName>
    <definedName name="_______FLO11">'[1]datos formulado'!$O$52</definedName>
    <definedName name="_______FLO12">'[1]datos formulado'!$O$53</definedName>
    <definedName name="_______FLO13">'[1]datos formulado'!$O$54</definedName>
    <definedName name="_______FLO14">'[1]datos formulado'!$O$55</definedName>
    <definedName name="_______FLO15">'[1]datos formulado'!$O$56</definedName>
    <definedName name="_______GUA09">'[1]datos formulado'!$N$50</definedName>
    <definedName name="_______GUA10">'[1]datos formulado'!$N$51</definedName>
    <definedName name="_______GUA11">'[1]datos formulado'!$N$52</definedName>
    <definedName name="_______GUA12">'[1]datos formulado'!$N$53</definedName>
    <definedName name="_______GUA13">'[1]datos formulado'!$N$54</definedName>
    <definedName name="_______GUA14">'[1]datos formulado'!$N$55</definedName>
    <definedName name="_______GUA15">'[1]datos formulado'!$N$56</definedName>
    <definedName name="_______IBA09">'[1]datos formulado'!$S$50</definedName>
    <definedName name="_______IBA10">'[1]datos formulado'!$S$51</definedName>
    <definedName name="_______IBA11">'[1]datos formulado'!$S$52</definedName>
    <definedName name="_______IBA12">'[1]datos formulado'!$S$53</definedName>
    <definedName name="_______IBA13">'[1]datos formulado'!$S$54</definedName>
    <definedName name="_______IBA14">'[1]datos formulado'!$S$55</definedName>
    <definedName name="_______IBA15">'[1]datos formulado'!$S$56</definedName>
    <definedName name="_______IPC08">'[1]datos formulado'!$I$59</definedName>
    <definedName name="_______IPC09">'[1]datos formulado'!$I$60</definedName>
    <definedName name="_______IPC10">'[1]datos formulado'!$I$61</definedName>
    <definedName name="_______IPC11">'[1]datos formulado'!$I$62</definedName>
    <definedName name="_______IPC12">'[1]datos formulado'!$I$63</definedName>
    <definedName name="_______IPC13">'[1]datos formulado'!$I$64</definedName>
    <definedName name="_______IPC14">'[1]datos formulado'!$I$65</definedName>
    <definedName name="_______JAM09">'[1]datos formulado'!$P$50</definedName>
    <definedName name="_______JAM10">'[1]datos formulado'!$P$51</definedName>
    <definedName name="_______JAM11">'[1]datos formulado'!$P$52</definedName>
    <definedName name="_______JAM12">'[1]datos formulado'!$P$53</definedName>
    <definedName name="_______JAM13">'[1]datos formulado'!$P$54</definedName>
    <definedName name="_______JAM14">'[1]datos formulado'!$P$55</definedName>
    <definedName name="_______JAM15">'[1]datos formulado'!$P$56</definedName>
    <definedName name="_______MED09">'[1]datos formulado'!$R$50</definedName>
    <definedName name="_______MED10">'[1]datos formulado'!$R$51</definedName>
    <definedName name="_______MED11">'[1]datos formulado'!$R$52</definedName>
    <definedName name="_______MED12">'[1]datos formulado'!$R$53</definedName>
    <definedName name="_______MED13">'[1]datos formulado'!$R$54</definedName>
    <definedName name="_______MED14">'[1]datos formulado'!$R$55</definedName>
    <definedName name="_______MED15">'[1]datos formulado'!$R$56</definedName>
    <definedName name="_______PIC09">'[1]datos formulado'!$M$50</definedName>
    <definedName name="_______PIC10">'[1]datos formulado'!$M$51</definedName>
    <definedName name="_______PIC11">'[1]datos formulado'!$M$52</definedName>
    <definedName name="_______PIC12">'[1]datos formulado'!$M$53</definedName>
    <definedName name="_______PIC13">'[1]datos formulado'!$M$54</definedName>
    <definedName name="_______PIC14">'[1]datos formulado'!$M$55</definedName>
    <definedName name="_______PIC15">'[1]datos formulado'!$M$56</definedName>
    <definedName name="_______PTR09">'[1]datos formulado'!$K$50</definedName>
    <definedName name="_______PTR10">'[1]datos formulado'!$K$51</definedName>
    <definedName name="_______PTR11">'[1]datos formulado'!$K$52</definedName>
    <definedName name="_______PTR12">'[1]datos formulado'!$K$53</definedName>
    <definedName name="_______PTR13">'[1]datos formulado'!$K$54</definedName>
    <definedName name="_______PTR14">'[1]datos formulado'!$K$55</definedName>
    <definedName name="_______PTR15">'[1]datos formulado'!$K$56</definedName>
    <definedName name="______ACA09">'[1]datos formulado'!$L$50</definedName>
    <definedName name="______ACA10">'[1]datos formulado'!$L$51</definedName>
    <definedName name="______ACA11">'[1]datos formulado'!$L$52</definedName>
    <definedName name="______ACA12">'[1]datos formulado'!$L$53</definedName>
    <definedName name="______ACA13">'[1]datos formulado'!$L$54</definedName>
    <definedName name="______ACA14">'[1]datos formulado'!$L$55</definedName>
    <definedName name="______ACA15">'[1]datos formulado'!$L$56</definedName>
    <definedName name="______CAR09">'[1]datos formulado'!$Q$50</definedName>
    <definedName name="______CAR10">'[1]datos formulado'!$Q$51</definedName>
    <definedName name="______CAR11">'[1]datos formulado'!$Q$52</definedName>
    <definedName name="______CAR12">'[1]datos formulado'!$Q$53</definedName>
    <definedName name="______CAR13">'[1]datos formulado'!$Q$54</definedName>
    <definedName name="______CAR14">'[1]datos formulado'!$Q$55</definedName>
    <definedName name="______CAR15">'[1]datos formulado'!$Q$56</definedName>
    <definedName name="______CUC09">'[1]datos formulado'!$J$50</definedName>
    <definedName name="______CUC10">'[1]datos formulado'!$J$51</definedName>
    <definedName name="______CUC11">'[1]datos formulado'!$J$52</definedName>
    <definedName name="______CUC12">'[1]datos formulado'!$J$53</definedName>
    <definedName name="______CUC13">'[1]datos formulado'!$J$54</definedName>
    <definedName name="______CUC14">'[1]datos formulado'!$J$55</definedName>
    <definedName name="______CUC15">'[1]datos formulado'!$J$56</definedName>
    <definedName name="______FLO09">'[1]datos formulado'!$O$50</definedName>
    <definedName name="______FLO10">'[1]datos formulado'!$O$51</definedName>
    <definedName name="______FLO11">'[1]datos formulado'!$O$52</definedName>
    <definedName name="______FLO12">'[1]datos formulado'!$O$53</definedName>
    <definedName name="______FLO13">'[1]datos formulado'!$O$54</definedName>
    <definedName name="______FLO14">'[1]datos formulado'!$O$55</definedName>
    <definedName name="______FLO15">'[1]datos formulado'!$O$56</definedName>
    <definedName name="______GUA09">'[1]datos formulado'!$N$50</definedName>
    <definedName name="______GUA10">'[1]datos formulado'!$N$51</definedName>
    <definedName name="______GUA11">'[1]datos formulado'!$N$52</definedName>
    <definedName name="______GUA12">'[1]datos formulado'!$N$53</definedName>
    <definedName name="______GUA13">'[1]datos formulado'!$N$54</definedName>
    <definedName name="______GUA14">'[1]datos formulado'!$N$55</definedName>
    <definedName name="______GUA15">'[1]datos formulado'!$N$56</definedName>
    <definedName name="______IBA09">'[1]datos formulado'!$S$50</definedName>
    <definedName name="______IBA10">'[1]datos formulado'!$S$51</definedName>
    <definedName name="______IBA11">'[1]datos formulado'!$S$52</definedName>
    <definedName name="______IBA12">'[1]datos formulado'!$S$53</definedName>
    <definedName name="______IBA13">'[1]datos formulado'!$S$54</definedName>
    <definedName name="______IBA14">'[1]datos formulado'!$S$55</definedName>
    <definedName name="______IBA15">'[1]datos formulado'!$S$56</definedName>
    <definedName name="______IPC08">'[1]datos formulado'!$I$59</definedName>
    <definedName name="______IPC09">'[1]datos formulado'!$I$60</definedName>
    <definedName name="______IPC10">'[1]datos formulado'!$I$61</definedName>
    <definedName name="______IPC11">'[1]datos formulado'!$I$62</definedName>
    <definedName name="______IPC12">'[1]datos formulado'!$I$63</definedName>
    <definedName name="______IPC13">'[1]datos formulado'!$I$64</definedName>
    <definedName name="______IPC14">'[1]datos formulado'!$I$65</definedName>
    <definedName name="______JAM09">'[1]datos formulado'!$P$50</definedName>
    <definedName name="______JAM10">'[1]datos formulado'!$P$51</definedName>
    <definedName name="______JAM11">'[1]datos formulado'!$P$52</definedName>
    <definedName name="______JAM12">'[1]datos formulado'!$P$53</definedName>
    <definedName name="______JAM13">'[1]datos formulado'!$P$54</definedName>
    <definedName name="______JAM14">'[1]datos formulado'!$P$55</definedName>
    <definedName name="______JAM15">'[1]datos formulado'!$P$56</definedName>
    <definedName name="______MED09">'[1]datos formulado'!$R$50</definedName>
    <definedName name="______MED10">'[1]datos formulado'!$R$51</definedName>
    <definedName name="______MED11">'[1]datos formulado'!$R$52</definedName>
    <definedName name="______MED12">'[1]datos formulado'!$R$53</definedName>
    <definedName name="______MED13">'[1]datos formulado'!$R$54</definedName>
    <definedName name="______MED14">'[1]datos formulado'!$R$55</definedName>
    <definedName name="______MED15">'[1]datos formulado'!$R$56</definedName>
    <definedName name="______PIC09">'[1]datos formulado'!$M$50</definedName>
    <definedName name="______PIC10">'[1]datos formulado'!$M$51</definedName>
    <definedName name="______PIC11">'[1]datos formulado'!$M$52</definedName>
    <definedName name="______PIC12">'[1]datos formulado'!$M$53</definedName>
    <definedName name="______PIC13">'[1]datos formulado'!$M$54</definedName>
    <definedName name="______PIC14">'[1]datos formulado'!$M$55</definedName>
    <definedName name="______PIC15">'[1]datos formulado'!$M$56</definedName>
    <definedName name="______PTR09">'[1]datos formulado'!$K$50</definedName>
    <definedName name="______PTR10">'[1]datos formulado'!$K$51</definedName>
    <definedName name="______PTR11">'[1]datos formulado'!$K$52</definedName>
    <definedName name="______PTR12">'[1]datos formulado'!$K$53</definedName>
    <definedName name="______PTR13">'[1]datos formulado'!$K$54</definedName>
    <definedName name="______PTR14">'[1]datos formulado'!$K$55</definedName>
    <definedName name="______PTR15">'[1]datos formulado'!$K$56</definedName>
    <definedName name="_____ACA09">'[1]datos formulado'!$L$50</definedName>
    <definedName name="_____ACA10">'[1]datos formulado'!$L$51</definedName>
    <definedName name="_____ACA11">'[1]datos formulado'!$L$52</definedName>
    <definedName name="_____ACA12">'[1]datos formulado'!$L$53</definedName>
    <definedName name="_____ACA13">'[1]datos formulado'!$L$54</definedName>
    <definedName name="_____ACA14">'[1]datos formulado'!$L$55</definedName>
    <definedName name="_____ACA15">'[1]datos formulado'!$L$56</definedName>
    <definedName name="_____CAR09">'[1]datos formulado'!$Q$50</definedName>
    <definedName name="_____CAR10">'[1]datos formulado'!$Q$51</definedName>
    <definedName name="_____CAR11">'[1]datos formulado'!$Q$52</definedName>
    <definedName name="_____CAR12">'[1]datos formulado'!$Q$53</definedName>
    <definedName name="_____CAR13">'[1]datos formulado'!$Q$54</definedName>
    <definedName name="_____CAR14">'[1]datos formulado'!$Q$55</definedName>
    <definedName name="_____CAR15">'[1]datos formulado'!$Q$56</definedName>
    <definedName name="_____CUC09">'[1]datos formulado'!$J$50</definedName>
    <definedName name="_____CUC10">'[1]datos formulado'!$J$51</definedName>
    <definedName name="_____CUC11">'[1]datos formulado'!$J$52</definedName>
    <definedName name="_____CUC12">'[1]datos formulado'!$J$53</definedName>
    <definedName name="_____CUC13">'[1]datos formulado'!$J$54</definedName>
    <definedName name="_____CUC14">'[1]datos formulado'!$J$55</definedName>
    <definedName name="_____CUC15">'[1]datos formulado'!$J$56</definedName>
    <definedName name="_____FLO09">'[1]datos formulado'!$O$50</definedName>
    <definedName name="_____FLO10">'[1]datos formulado'!$O$51</definedName>
    <definedName name="_____FLO11">'[1]datos formulado'!$O$52</definedName>
    <definedName name="_____FLO12">'[1]datos formulado'!$O$53</definedName>
    <definedName name="_____FLO13">'[1]datos formulado'!$O$54</definedName>
    <definedName name="_____FLO14">'[1]datos formulado'!$O$55</definedName>
    <definedName name="_____FLO15">'[1]datos formulado'!$O$56</definedName>
    <definedName name="_____GUA09">'[1]datos formulado'!$N$50</definedName>
    <definedName name="_____GUA10">'[1]datos formulado'!$N$51</definedName>
    <definedName name="_____GUA11">'[1]datos formulado'!$N$52</definedName>
    <definedName name="_____GUA12">'[1]datos formulado'!$N$53</definedName>
    <definedName name="_____GUA13">'[1]datos formulado'!$N$54</definedName>
    <definedName name="_____GUA14">'[1]datos formulado'!$N$55</definedName>
    <definedName name="_____GUA15">'[1]datos formulado'!$N$56</definedName>
    <definedName name="_____IBA09">'[1]datos formulado'!$S$50</definedName>
    <definedName name="_____IBA10">'[1]datos formulado'!$S$51</definedName>
    <definedName name="_____IBA11">'[1]datos formulado'!$S$52</definedName>
    <definedName name="_____IBA12">'[1]datos formulado'!$S$53</definedName>
    <definedName name="_____IBA13">'[1]datos formulado'!$S$54</definedName>
    <definedName name="_____IBA14">'[1]datos formulado'!$S$55</definedName>
    <definedName name="_____IBA15">'[1]datos formulado'!$S$56</definedName>
    <definedName name="_____IPC08">'[1]datos formulado'!$I$59</definedName>
    <definedName name="_____IPC09">'[1]datos formulado'!$I$60</definedName>
    <definedName name="_____IPC10">'[1]datos formulado'!$I$61</definedName>
    <definedName name="_____IPC11">'[1]datos formulado'!$I$62</definedName>
    <definedName name="_____IPC12">'[1]datos formulado'!$I$63</definedName>
    <definedName name="_____IPC13">'[1]datos formulado'!$I$64</definedName>
    <definedName name="_____IPC14">'[1]datos formulado'!$I$65</definedName>
    <definedName name="_____JAM09">'[1]datos formulado'!$P$50</definedName>
    <definedName name="_____JAM10">'[1]datos formulado'!$P$51</definedName>
    <definedName name="_____JAM11">'[1]datos formulado'!$P$52</definedName>
    <definedName name="_____JAM12">'[1]datos formulado'!$P$53</definedName>
    <definedName name="_____JAM13">'[1]datos formulado'!$P$54</definedName>
    <definedName name="_____JAM14">'[1]datos formulado'!$P$55</definedName>
    <definedName name="_____JAM15">'[1]datos formulado'!$P$56</definedName>
    <definedName name="_____MED09">'[1]datos formulado'!$R$50</definedName>
    <definedName name="_____MED10">'[1]datos formulado'!$R$51</definedName>
    <definedName name="_____MED11">'[1]datos formulado'!$R$52</definedName>
    <definedName name="_____MED12">'[1]datos formulado'!$R$53</definedName>
    <definedName name="_____MED13">'[1]datos formulado'!$R$54</definedName>
    <definedName name="_____MED14">'[1]datos formulado'!$R$55</definedName>
    <definedName name="_____MED15">'[1]datos formulado'!$R$56</definedName>
    <definedName name="_____PIC09">'[1]datos formulado'!$M$50</definedName>
    <definedName name="_____PIC10">'[1]datos formulado'!$M$51</definedName>
    <definedName name="_____PIC11">'[1]datos formulado'!$M$52</definedName>
    <definedName name="_____PIC12">'[1]datos formulado'!$M$53</definedName>
    <definedName name="_____PIC13">'[1]datos formulado'!$M$54</definedName>
    <definedName name="_____PIC14">'[1]datos formulado'!$M$55</definedName>
    <definedName name="_____PIC15">'[1]datos formulado'!$M$56</definedName>
    <definedName name="_____PTR09">'[1]datos formulado'!$K$50</definedName>
    <definedName name="_____PTR10">'[1]datos formulado'!$K$51</definedName>
    <definedName name="_____PTR11">'[1]datos formulado'!$K$52</definedName>
    <definedName name="_____PTR12">'[1]datos formulado'!$K$53</definedName>
    <definedName name="_____PTR13">'[1]datos formulado'!$K$54</definedName>
    <definedName name="_____PTR14">'[1]datos formulado'!$K$55</definedName>
    <definedName name="_____PTR15">'[1]datos formulado'!$K$56</definedName>
    <definedName name="____ACA09">'[1]datos formulado'!$L$50</definedName>
    <definedName name="____ACA10">'[1]datos formulado'!$L$51</definedName>
    <definedName name="____ACA11">'[1]datos formulado'!$L$52</definedName>
    <definedName name="____ACA12">'[1]datos formulado'!$L$53</definedName>
    <definedName name="____ACA13">'[1]datos formulado'!$L$54</definedName>
    <definedName name="____ACA14">'[1]datos formulado'!$L$55</definedName>
    <definedName name="____ACA15">'[1]datos formulado'!$L$56</definedName>
    <definedName name="____CAR09">'[1]datos formulado'!$Q$50</definedName>
    <definedName name="____CAR10">'[1]datos formulado'!$Q$51</definedName>
    <definedName name="____CAR11">'[1]datos formulado'!$Q$52</definedName>
    <definedName name="____CAR12">'[1]datos formulado'!$Q$53</definedName>
    <definedName name="____CAR13">'[1]datos formulado'!$Q$54</definedName>
    <definedName name="____CAR14">'[1]datos formulado'!$Q$55</definedName>
    <definedName name="____CAR15">'[1]datos formulado'!$Q$56</definedName>
    <definedName name="____CUC09">'[1]datos formulado'!$J$50</definedName>
    <definedName name="____CUC10">'[1]datos formulado'!$J$51</definedName>
    <definedName name="____CUC11">'[1]datos formulado'!$J$52</definedName>
    <definedName name="____CUC12">'[1]datos formulado'!$J$53</definedName>
    <definedName name="____CUC13">'[1]datos formulado'!$J$54</definedName>
    <definedName name="____CUC14">'[1]datos formulado'!$J$55</definedName>
    <definedName name="____CUC15">'[1]datos formulado'!$J$56</definedName>
    <definedName name="____FLO09">'[1]datos formulado'!$O$50</definedName>
    <definedName name="____FLO10">'[1]datos formulado'!$O$51</definedName>
    <definedName name="____FLO11">'[1]datos formulado'!$O$52</definedName>
    <definedName name="____FLO12">'[1]datos formulado'!$O$53</definedName>
    <definedName name="____FLO13">'[1]datos formulado'!$O$54</definedName>
    <definedName name="____FLO14">'[1]datos formulado'!$O$55</definedName>
    <definedName name="____FLO15">'[1]datos formulado'!$O$56</definedName>
    <definedName name="____GUA09">'[1]datos formulado'!$N$50</definedName>
    <definedName name="____GUA10">'[1]datos formulado'!$N$51</definedName>
    <definedName name="____GUA11">'[1]datos formulado'!$N$52</definedName>
    <definedName name="____GUA12">'[1]datos formulado'!$N$53</definedName>
    <definedName name="____GUA13">'[1]datos formulado'!$N$54</definedName>
    <definedName name="____GUA14">'[1]datos formulado'!$N$55</definedName>
    <definedName name="____GUA15">'[1]datos formulado'!$N$56</definedName>
    <definedName name="____IBA09">'[1]datos formulado'!$S$50</definedName>
    <definedName name="____IBA10">'[1]datos formulado'!$S$51</definedName>
    <definedName name="____IBA11">'[1]datos formulado'!$S$52</definedName>
    <definedName name="____IBA12">'[1]datos formulado'!$S$53</definedName>
    <definedName name="____IBA13">'[1]datos formulado'!$S$54</definedName>
    <definedName name="____IBA14">'[1]datos formulado'!$S$55</definedName>
    <definedName name="____IBA15">'[1]datos formulado'!$S$56</definedName>
    <definedName name="____IPC08">'[1]datos formulado'!$I$59</definedName>
    <definedName name="____IPC09">'[1]datos formulado'!$I$60</definedName>
    <definedName name="____IPC10">'[1]datos formulado'!$I$61</definedName>
    <definedName name="____IPC11">'[1]datos formulado'!$I$62</definedName>
    <definedName name="____IPC12">'[1]datos formulado'!$I$63</definedName>
    <definedName name="____IPC13">'[1]datos formulado'!$I$64</definedName>
    <definedName name="____IPC14">'[1]datos formulado'!$I$65</definedName>
    <definedName name="____JAM09">'[1]datos formulado'!$P$50</definedName>
    <definedName name="____JAM10">'[1]datos formulado'!$P$51</definedName>
    <definedName name="____JAM11">'[1]datos formulado'!$P$52</definedName>
    <definedName name="____JAM12">'[1]datos formulado'!$P$53</definedName>
    <definedName name="____JAM13">'[1]datos formulado'!$P$54</definedName>
    <definedName name="____JAM14">'[1]datos formulado'!$P$55</definedName>
    <definedName name="____JAM15">'[1]datos formulado'!$P$56</definedName>
    <definedName name="____MED09">'[1]datos formulado'!$R$50</definedName>
    <definedName name="____MED10">'[1]datos formulado'!$R$51</definedName>
    <definedName name="____MED11">'[1]datos formulado'!$R$52</definedName>
    <definedName name="____MED12">'[1]datos formulado'!$R$53</definedName>
    <definedName name="____MED13">'[1]datos formulado'!$R$54</definedName>
    <definedName name="____MED14">'[1]datos formulado'!$R$55</definedName>
    <definedName name="____MED15">'[1]datos formulado'!$R$56</definedName>
    <definedName name="____PIC09">'[1]datos formulado'!$M$50</definedName>
    <definedName name="____PIC10">'[1]datos formulado'!$M$51</definedName>
    <definedName name="____PIC11">'[1]datos formulado'!$M$52</definedName>
    <definedName name="____PIC12">'[1]datos formulado'!$M$53</definedName>
    <definedName name="____PIC13">'[1]datos formulado'!$M$54</definedName>
    <definedName name="____PIC14">'[1]datos formulado'!$M$55</definedName>
    <definedName name="____PIC15">'[1]datos formulado'!$M$56</definedName>
    <definedName name="____PTR09">'[1]datos formulado'!$K$50</definedName>
    <definedName name="____PTR10">'[1]datos formulado'!$K$51</definedName>
    <definedName name="____PTR11">'[1]datos formulado'!$K$52</definedName>
    <definedName name="____PTR12">'[1]datos formulado'!$K$53</definedName>
    <definedName name="____PTR13">'[1]datos formulado'!$K$54</definedName>
    <definedName name="____PTR14">'[1]datos formulado'!$K$55</definedName>
    <definedName name="____PTR15">'[1]datos formulado'!$K$56</definedName>
    <definedName name="___ACA09">'[1]datos formulado'!$L$50</definedName>
    <definedName name="___ACA10">'[1]datos formulado'!$L$51</definedName>
    <definedName name="___ACA11">'[1]datos formulado'!$L$52</definedName>
    <definedName name="___ACA12">'[1]datos formulado'!$L$53</definedName>
    <definedName name="___ACA13">'[1]datos formulado'!$L$54</definedName>
    <definedName name="___ACA14">'[1]datos formulado'!$L$55</definedName>
    <definedName name="___ACA15">'[1]datos formulado'!$L$56</definedName>
    <definedName name="___CAR09">'[1]datos formulado'!$Q$50</definedName>
    <definedName name="___CAR10">'[1]datos formulado'!$Q$51</definedName>
    <definedName name="___CAR11">'[1]datos formulado'!$Q$52</definedName>
    <definedName name="___CAR12">'[1]datos formulado'!$Q$53</definedName>
    <definedName name="___CAR13">'[1]datos formulado'!$Q$54</definedName>
    <definedName name="___CAR14">'[1]datos formulado'!$Q$55</definedName>
    <definedName name="___CAR15">'[1]datos formulado'!$Q$56</definedName>
    <definedName name="___CUC09">'[1]datos formulado'!$J$50</definedName>
    <definedName name="___CUC10">'[1]datos formulado'!$J$51</definedName>
    <definedName name="___CUC11">'[1]datos formulado'!$J$52</definedName>
    <definedName name="___CUC12">'[1]datos formulado'!$J$53</definedName>
    <definedName name="___CUC13">'[1]datos formulado'!$J$54</definedName>
    <definedName name="___CUC14">'[1]datos formulado'!$J$55</definedName>
    <definedName name="___CUC15">'[1]datos formulado'!$J$56</definedName>
    <definedName name="___FLO09">'[1]datos formulado'!$O$50</definedName>
    <definedName name="___FLO10">'[1]datos formulado'!$O$51</definedName>
    <definedName name="___FLO11">'[1]datos formulado'!$O$52</definedName>
    <definedName name="___FLO12">'[1]datos formulado'!$O$53</definedName>
    <definedName name="___FLO13">'[1]datos formulado'!$O$54</definedName>
    <definedName name="___FLO14">'[1]datos formulado'!$O$55</definedName>
    <definedName name="___FLO15">'[1]datos formulado'!$O$56</definedName>
    <definedName name="___GUA09">'[1]datos formulado'!$N$50</definedName>
    <definedName name="___GUA10">'[1]datos formulado'!$N$51</definedName>
    <definedName name="___GUA11">'[1]datos formulado'!$N$52</definedName>
    <definedName name="___GUA12">'[1]datos formulado'!$N$53</definedName>
    <definedName name="___GUA13">'[1]datos formulado'!$N$54</definedName>
    <definedName name="___GUA14">'[1]datos formulado'!$N$55</definedName>
    <definedName name="___GUA15">'[1]datos formulado'!$N$56</definedName>
    <definedName name="___IBA09">'[1]datos formulado'!$S$50</definedName>
    <definedName name="___IBA10">'[1]datos formulado'!$S$51</definedName>
    <definedName name="___IBA11">'[1]datos formulado'!$S$52</definedName>
    <definedName name="___IBA12">'[1]datos formulado'!$S$53</definedName>
    <definedName name="___IBA13">'[1]datos formulado'!$S$54</definedName>
    <definedName name="___IBA14">'[1]datos formulado'!$S$55</definedName>
    <definedName name="___IBA15">'[1]datos formulado'!$S$56</definedName>
    <definedName name="___IPC08">'[1]datos formulado'!$I$59</definedName>
    <definedName name="___IPC09">'[1]datos formulado'!$I$60</definedName>
    <definedName name="___IPC10">'[1]datos formulado'!$I$61</definedName>
    <definedName name="___IPC11">'[1]datos formulado'!$I$62</definedName>
    <definedName name="___IPC12">'[1]datos formulado'!$I$63</definedName>
    <definedName name="___IPC13">'[1]datos formulado'!$I$64</definedName>
    <definedName name="___IPC14">'[1]datos formulado'!$I$65</definedName>
    <definedName name="___JAM09">'[1]datos formulado'!$P$50</definedName>
    <definedName name="___JAM10">'[1]datos formulado'!$P$51</definedName>
    <definedName name="___JAM11">'[1]datos formulado'!$P$52</definedName>
    <definedName name="___JAM12">'[1]datos formulado'!$P$53</definedName>
    <definedName name="___JAM13">'[1]datos formulado'!$P$54</definedName>
    <definedName name="___JAM14">'[1]datos formulado'!$P$55</definedName>
    <definedName name="___JAM15">'[1]datos formulado'!$P$56</definedName>
    <definedName name="___MED09">'[1]datos formulado'!$R$50</definedName>
    <definedName name="___MED10">'[1]datos formulado'!$R$51</definedName>
    <definedName name="___MED11">'[1]datos formulado'!$R$52</definedName>
    <definedName name="___MED12">'[1]datos formulado'!$R$53</definedName>
    <definedName name="___MED13">'[1]datos formulado'!$R$54</definedName>
    <definedName name="___MED14">'[1]datos formulado'!$R$55</definedName>
    <definedName name="___MED15">'[1]datos formulado'!$R$56</definedName>
    <definedName name="___PIC09">'[1]datos formulado'!$M$50</definedName>
    <definedName name="___PIC10">'[1]datos formulado'!$M$51</definedName>
    <definedName name="___PIC11">'[1]datos formulado'!$M$52</definedName>
    <definedName name="___PIC12">'[1]datos formulado'!$M$53</definedName>
    <definedName name="___PIC13">'[1]datos formulado'!$M$54</definedName>
    <definedName name="___PIC14">'[1]datos formulado'!$M$55</definedName>
    <definedName name="___PIC15">'[1]datos formulado'!$M$56</definedName>
    <definedName name="___PTR09">'[1]datos formulado'!$K$50</definedName>
    <definedName name="___PTR10">'[1]datos formulado'!$K$51</definedName>
    <definedName name="___PTR11">'[1]datos formulado'!$K$52</definedName>
    <definedName name="___PTR12">'[1]datos formulado'!$K$53</definedName>
    <definedName name="___PTR13">'[1]datos formulado'!$K$54</definedName>
    <definedName name="___PTR14">'[1]datos formulado'!$K$55</definedName>
    <definedName name="___PTR15">'[1]datos formulado'!$K$56</definedName>
    <definedName name="__ACA09">'[1]datos formulado'!$L$50</definedName>
    <definedName name="__ACA10">'[1]datos formulado'!$L$51</definedName>
    <definedName name="__ACA11">'[1]datos formulado'!$L$52</definedName>
    <definedName name="__ACA12">'[1]datos formulado'!$L$53</definedName>
    <definedName name="__ACA13">'[1]datos formulado'!$L$54</definedName>
    <definedName name="__ACA14">'[1]datos formulado'!$L$55</definedName>
    <definedName name="__ACA15">'[1]datos formulado'!$L$56</definedName>
    <definedName name="__CAR09">'[1]datos formulado'!$Q$50</definedName>
    <definedName name="__CAR10">'[1]datos formulado'!$Q$51</definedName>
    <definedName name="__CAR11">'[1]datos formulado'!$Q$52</definedName>
    <definedName name="__CAR12">'[1]datos formulado'!$Q$53</definedName>
    <definedName name="__CAR13">'[1]datos formulado'!$Q$54</definedName>
    <definedName name="__CAR14">'[1]datos formulado'!$Q$55</definedName>
    <definedName name="__CAR15">'[1]datos formulado'!$Q$56</definedName>
    <definedName name="__CUC09">'[1]datos formulado'!$J$50</definedName>
    <definedName name="__CUC10">'[1]datos formulado'!$J$51</definedName>
    <definedName name="__CUC11">'[1]datos formulado'!$J$52</definedName>
    <definedName name="__CUC12">'[1]datos formulado'!$J$53</definedName>
    <definedName name="__CUC13">'[1]datos formulado'!$J$54</definedName>
    <definedName name="__CUC14">'[1]datos formulado'!$J$55</definedName>
    <definedName name="__CUC15">'[1]datos formulado'!$J$56</definedName>
    <definedName name="__FLO09">'[1]datos formulado'!$O$50</definedName>
    <definedName name="__FLO10">'[1]datos formulado'!$O$51</definedName>
    <definedName name="__FLO11">'[1]datos formulado'!$O$52</definedName>
    <definedName name="__FLO12">'[1]datos formulado'!$O$53</definedName>
    <definedName name="__FLO13">'[1]datos formulado'!$O$54</definedName>
    <definedName name="__FLO14">'[1]datos formulado'!$O$55</definedName>
    <definedName name="__FLO15">'[1]datos formulado'!$O$56</definedName>
    <definedName name="__GUA09">'[1]datos formulado'!$N$50</definedName>
    <definedName name="__GUA10">'[1]datos formulado'!$N$51</definedName>
    <definedName name="__GUA11">'[1]datos formulado'!$N$52</definedName>
    <definedName name="__GUA12">'[1]datos formulado'!$N$53</definedName>
    <definedName name="__GUA13">'[1]datos formulado'!$N$54</definedName>
    <definedName name="__GUA14">'[1]datos formulado'!$N$55</definedName>
    <definedName name="__GUA15">'[1]datos formulado'!$N$56</definedName>
    <definedName name="__IBA09">'[1]datos formulado'!$S$50</definedName>
    <definedName name="__IBA10">'[1]datos formulado'!$S$51</definedName>
    <definedName name="__IBA11">'[1]datos formulado'!$S$52</definedName>
    <definedName name="__IBA12">'[1]datos formulado'!$S$53</definedName>
    <definedName name="__IBA13">'[1]datos formulado'!$S$54</definedName>
    <definedName name="__IBA14">'[1]datos formulado'!$S$55</definedName>
    <definedName name="__IBA15">'[1]datos formulado'!$S$56</definedName>
    <definedName name="__IPC08">'[1]datos formulado'!$I$59</definedName>
    <definedName name="__IPC09">'[1]datos formulado'!$I$60</definedName>
    <definedName name="__IPC10">'[1]datos formulado'!$I$61</definedName>
    <definedName name="__IPC11">'[1]datos formulado'!$I$62</definedName>
    <definedName name="__IPC12">'[1]datos formulado'!$I$63</definedName>
    <definedName name="__IPC13">'[1]datos formulado'!$I$64</definedName>
    <definedName name="__IPC14">'[1]datos formulado'!$I$65</definedName>
    <definedName name="__JAM09">'[1]datos formulado'!$P$50</definedName>
    <definedName name="__JAM10">'[1]datos formulado'!$P$51</definedName>
    <definedName name="__JAM11">'[1]datos formulado'!$P$52</definedName>
    <definedName name="__JAM12">'[1]datos formulado'!$P$53</definedName>
    <definedName name="__JAM13">'[1]datos formulado'!$P$54</definedName>
    <definedName name="__JAM14">'[1]datos formulado'!$P$55</definedName>
    <definedName name="__JAM15">'[1]datos formulado'!$P$56</definedName>
    <definedName name="__MED09">'[1]datos formulado'!$R$50</definedName>
    <definedName name="__MED10">'[1]datos formulado'!$R$51</definedName>
    <definedName name="__MED11">'[1]datos formulado'!$R$52</definedName>
    <definedName name="__MED12">'[1]datos formulado'!$R$53</definedName>
    <definedName name="__MED13">'[1]datos formulado'!$R$54</definedName>
    <definedName name="__MED14">'[1]datos formulado'!$R$55</definedName>
    <definedName name="__MED15">'[1]datos formulado'!$R$56</definedName>
    <definedName name="__PIC09">'[1]datos formulado'!$M$50</definedName>
    <definedName name="__PIC10">'[1]datos formulado'!$M$51</definedName>
    <definedName name="__PIC11">'[1]datos formulado'!$M$52</definedName>
    <definedName name="__PIC12">'[1]datos formulado'!$M$53</definedName>
    <definedName name="__PIC13">'[1]datos formulado'!$M$54</definedName>
    <definedName name="__PIC14">'[1]datos formulado'!$M$55</definedName>
    <definedName name="__PIC15">'[1]datos formulado'!$M$56</definedName>
    <definedName name="__PTR09">'[1]datos formulado'!$K$50</definedName>
    <definedName name="__PTR10">'[1]datos formulado'!$K$51</definedName>
    <definedName name="__PTR11">'[1]datos formulado'!$K$52</definedName>
    <definedName name="__PTR12">'[1]datos formulado'!$K$53</definedName>
    <definedName name="__PTR13">'[1]datos formulado'!$K$54</definedName>
    <definedName name="__PTR14">'[1]datos formulado'!$K$55</definedName>
    <definedName name="__PTR15">'[1]datos formulado'!$K$56</definedName>
    <definedName name="_ACA09">'[2]datos formulado'!$L$50</definedName>
    <definedName name="_ACA10">'[2]datos formulado'!$L$51</definedName>
    <definedName name="_ACA11">'[2]datos formulado'!$L$52</definedName>
    <definedName name="_ACA12">'[2]datos formulado'!$L$53</definedName>
    <definedName name="_ACA13">'[2]datos formulado'!$L$54</definedName>
    <definedName name="_ACA14">'[2]datos formulado'!$L$55</definedName>
    <definedName name="_ACA15">'[2]datos formulado'!$L$56</definedName>
    <definedName name="_CAR09">'[2]datos formulado'!$Q$50</definedName>
    <definedName name="_CAR10">'[2]datos formulado'!$Q$51</definedName>
    <definedName name="_CAR11">'[2]datos formulado'!$Q$52</definedName>
    <definedName name="_CAR12">'[2]datos formulado'!$Q$53</definedName>
    <definedName name="_CAR13">'[2]datos formulado'!$Q$54</definedName>
    <definedName name="_CAR14">'[2]datos formulado'!$Q$55</definedName>
    <definedName name="_CAR15">'[2]datos formulado'!$Q$56</definedName>
    <definedName name="_CUC09">'[2]datos formulado'!$J$50</definedName>
    <definedName name="_CUC10">'[2]datos formulado'!$J$51</definedName>
    <definedName name="_CUC11">'[2]datos formulado'!$J$52</definedName>
    <definedName name="_CUC12">'[2]datos formulado'!$J$53</definedName>
    <definedName name="_CUC13">'[2]datos formulado'!$J$54</definedName>
    <definedName name="_CUC14">'[2]datos formulado'!$J$55</definedName>
    <definedName name="_CUC15">'[2]datos formulado'!$J$56</definedName>
    <definedName name="_xlnm._FilterDatabase" localSheetId="0" hidden="1">'Desagregación y bbss'!$A$5:$N$84</definedName>
    <definedName name="_FLO09">'[2]datos formulado'!$O$50</definedName>
    <definedName name="_FLO10">'[2]datos formulado'!$O$51</definedName>
    <definedName name="_FLO11">'[2]datos formulado'!$O$52</definedName>
    <definedName name="_FLO12">'[2]datos formulado'!$O$53</definedName>
    <definedName name="_FLO13">'[2]datos formulado'!$O$54</definedName>
    <definedName name="_FLO14">'[2]datos formulado'!$O$55</definedName>
    <definedName name="_FLO15">'[2]datos formulado'!$O$56</definedName>
    <definedName name="_GUA09">'[2]datos formulado'!$N$50</definedName>
    <definedName name="_GUA10">'[2]datos formulado'!$N$51</definedName>
    <definedName name="_GUA11">'[2]datos formulado'!$N$52</definedName>
    <definedName name="_GUA12">'[2]datos formulado'!$N$53</definedName>
    <definedName name="_GUA13">'[2]datos formulado'!$N$54</definedName>
    <definedName name="_GUA14">'[2]datos formulado'!$N$55</definedName>
    <definedName name="_GUA15">'[2]datos formulado'!$N$56</definedName>
    <definedName name="_IBA09">'[2]datos formulado'!$S$50</definedName>
    <definedName name="_IBA10">'[2]datos formulado'!$S$51</definedName>
    <definedName name="_IBA11">'[2]datos formulado'!$S$52</definedName>
    <definedName name="_IBA12">'[2]datos formulado'!$S$53</definedName>
    <definedName name="_IBA13">'[2]datos formulado'!$S$54</definedName>
    <definedName name="_IBA14">'[2]datos formulado'!$S$55</definedName>
    <definedName name="_IBA15">'[2]datos formulado'!$S$56</definedName>
    <definedName name="_IPC08">'[2]datos formulado'!$I$59</definedName>
    <definedName name="_IPC09">'[2]datos formulado'!$I$60</definedName>
    <definedName name="_IPC10">'[2]datos formulado'!$I$61</definedName>
    <definedName name="_IPC11">'[2]datos formulado'!$I$62</definedName>
    <definedName name="_IPC12">'[2]datos formulado'!$I$63</definedName>
    <definedName name="_IPC13">'[2]datos formulado'!$I$64</definedName>
    <definedName name="_IPC14">'[2]datos formulado'!$I$65</definedName>
    <definedName name="_JAM09">'[2]datos formulado'!$P$50</definedName>
    <definedName name="_JAM10">'[2]datos formulado'!$P$51</definedName>
    <definedName name="_JAM11">'[2]datos formulado'!$P$52</definedName>
    <definedName name="_JAM12">'[2]datos formulado'!$P$53</definedName>
    <definedName name="_JAM13">'[2]datos formulado'!$P$54</definedName>
    <definedName name="_JAM14">'[2]datos formulado'!$P$55</definedName>
    <definedName name="_JAM15">'[2]datos formulado'!$P$56</definedName>
    <definedName name="_MED09">'[2]datos formulado'!$R$50</definedName>
    <definedName name="_MED10">'[2]datos formulado'!$R$51</definedName>
    <definedName name="_MED11">'[2]datos formulado'!$R$52</definedName>
    <definedName name="_MED12">'[2]datos formulado'!$R$53</definedName>
    <definedName name="_MED13">'[2]datos formulado'!$R$54</definedName>
    <definedName name="_MED14">'[2]datos formulado'!$R$55</definedName>
    <definedName name="_MED15">'[2]datos formulado'!$R$56</definedName>
    <definedName name="_Order1" hidden="1">255</definedName>
    <definedName name="_PIC09">'[2]datos formulado'!$M$50</definedName>
    <definedName name="_PIC10">'[2]datos formulado'!$M$51</definedName>
    <definedName name="_PIC11">'[2]datos formulado'!$M$52</definedName>
    <definedName name="_PIC12">'[2]datos formulado'!$M$53</definedName>
    <definedName name="_PIC13">'[2]datos formulado'!$M$54</definedName>
    <definedName name="_PIC14">'[2]datos formulado'!$M$55</definedName>
    <definedName name="_PIC15">'[2]datos formulado'!$M$56</definedName>
    <definedName name="_PTR09">'[2]datos formulado'!$K$50</definedName>
    <definedName name="_PTR10">'[2]datos formulado'!$K$51</definedName>
    <definedName name="_PTR11">'[2]datos formulado'!$K$52</definedName>
    <definedName name="_PTR12">'[2]datos formulado'!$K$53</definedName>
    <definedName name="_PTR13">'[2]datos formulado'!$K$54</definedName>
    <definedName name="_PTR14">'[2]datos formulado'!$K$55</definedName>
    <definedName name="_PTR15">'[2]datos formulado'!$K$56</definedName>
    <definedName name="_Sort" hidden="1">'[3]FUG-FEB97'!$D$15:$J$66</definedName>
    <definedName name="_xlnm.Database">[4]PLANTA96!#REF!</definedName>
    <definedName name="_xlnm.Print_Titles" localSheetId="0">'Desagregación y bbss'!$2:$5</definedName>
    <definedName name="Títulos_a_imprimir_IM">'[4]8150CARG'!$A$5:$IV$7,'[4]8150CARG'!$A$1:$D$65536</definedName>
    <definedName name="YOP09">'[1]datos formulado'!$I$50</definedName>
    <definedName name="YOP10">'[1]datos formulado'!$I$51</definedName>
    <definedName name="YOP11">'[1]datos formulado'!$I$52</definedName>
    <definedName name="YOP12">'[1]datos formulado'!$I$53</definedName>
    <definedName name="YOP13">'[1]datos formulado'!$I$54</definedName>
    <definedName name="YOP14">'[1]datos formulado'!$I$55</definedName>
    <definedName name="YOP15">'[1]datos formulado'!$I$56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3" i="1" l="1"/>
  <c r="M44" i="1"/>
  <c r="M45" i="1"/>
  <c r="M24" i="1"/>
  <c r="M25" i="1"/>
  <c r="M55" i="1"/>
  <c r="M38" i="1"/>
  <c r="M39" i="1"/>
  <c r="M40" i="1"/>
  <c r="M41" i="1"/>
  <c r="M42" i="1"/>
  <c r="M30" i="1"/>
  <c r="M31" i="1"/>
  <c r="M32" i="1"/>
  <c r="M19" i="1"/>
  <c r="M20" i="1"/>
  <c r="M21" i="1"/>
  <c r="M22" i="1"/>
  <c r="M13" i="1"/>
  <c r="M14" i="1"/>
  <c r="M15" i="1"/>
  <c r="M16" i="1"/>
  <c r="M17" i="1"/>
  <c r="M11" i="1" l="1"/>
  <c r="M10" i="1" s="1"/>
  <c r="M9" i="1" s="1"/>
  <c r="M72" i="1"/>
  <c r="M71" i="1" s="1"/>
  <c r="M70" i="1" s="1"/>
  <c r="M69" i="1" s="1"/>
  <c r="M68" i="1" s="1"/>
  <c r="M67" i="1"/>
  <c r="M66" i="1" s="1"/>
  <c r="M65" i="1" s="1"/>
  <c r="M64" i="1" s="1"/>
  <c r="M63" i="1" s="1"/>
  <c r="M58" i="1"/>
  <c r="M57" i="1" s="1"/>
  <c r="M56" i="1" s="1"/>
  <c r="M53" i="1"/>
  <c r="M52" i="1" s="1"/>
  <c r="M51" i="1" s="1"/>
  <c r="M49" i="1"/>
  <c r="M48" i="1" s="1"/>
  <c r="M47" i="1" s="1"/>
  <c r="M46" i="1" s="1"/>
  <c r="M33" i="1"/>
  <c r="M28" i="1"/>
  <c r="M27" i="1" s="1"/>
  <c r="M26" i="1" s="1"/>
  <c r="M62" i="1" l="1"/>
  <c r="M61" i="1" s="1"/>
  <c r="M60" i="1" s="1"/>
  <c r="M8" i="1" l="1"/>
  <c r="M7" i="1" s="1"/>
  <c r="M6" i="1" s="1"/>
</calcChain>
</file>

<file path=xl/sharedStrings.xml><?xml version="1.0" encoding="utf-8"?>
<sst xmlns="http://schemas.openxmlformats.org/spreadsheetml/2006/main" count="360" uniqueCount="79">
  <si>
    <t>Tipo</t>
  </si>
  <si>
    <t>Cuenta / Programa</t>
  </si>
  <si>
    <t>Subcuenta / Subprograma</t>
  </si>
  <si>
    <t>Objeto / Proyecto</t>
  </si>
  <si>
    <t>Ordinal / Subproy</t>
  </si>
  <si>
    <t>SubOrdinal/Producto</t>
  </si>
  <si>
    <t>Item</t>
  </si>
  <si>
    <t>SubItem 1</t>
  </si>
  <si>
    <t>Subitem 2</t>
  </si>
  <si>
    <t>Rec</t>
  </si>
  <si>
    <t>BSITEM</t>
  </si>
  <si>
    <t>DESCRIPCION</t>
  </si>
  <si>
    <t>Apropiación Presupuestal</t>
  </si>
  <si>
    <t>Dependencia responsable</t>
  </si>
  <si>
    <t>A</t>
  </si>
  <si>
    <t>01</t>
  </si>
  <si>
    <t>003</t>
  </si>
  <si>
    <t>004</t>
  </si>
  <si>
    <t>005</t>
  </si>
  <si>
    <t>008</t>
  </si>
  <si>
    <t>009</t>
  </si>
  <si>
    <t>02</t>
  </si>
  <si>
    <t>Dirección Atención y Tratamiento</t>
  </si>
  <si>
    <t>ACTIVOS FIJOS NO CLASIFICADOS COMO MAQUINARIA Y EQUIPO</t>
  </si>
  <si>
    <t>MUEBLES, INSTRUMENTOS MUSICALES, ARTÍCULOS DE DEPORTE Y ANTIGÜEDADES</t>
  </si>
  <si>
    <t>MUEBLES</t>
  </si>
  <si>
    <t>1</t>
  </si>
  <si>
    <t>Dirección Gestión Corporativa</t>
  </si>
  <si>
    <t>2</t>
  </si>
  <si>
    <t>MUEBLES, DEL TIPO UTILIZADO EN OFICINAS</t>
  </si>
  <si>
    <t>MAQUINARIA Y EQUIPO</t>
  </si>
  <si>
    <t>MAQUINARIA DE OFICINA, CONTABILIDAD E INFORMÁTICA</t>
  </si>
  <si>
    <t>MAQUINARIA DE INFORMÁTICA Y SUS PARTES, PIEZAS Y ACCESORIOS</t>
  </si>
  <si>
    <t>Oficina Sistemas de Información</t>
  </si>
  <si>
    <t>05</t>
  </si>
  <si>
    <t>3</t>
  </si>
  <si>
    <t>SERVICIOS PRESTADOS A LAS EMPRESAS Y SERVICIOS DE PRODUCCIÓN</t>
  </si>
  <si>
    <t>OTROS SERVICIOS PROFESIONALES, CIENTÍFICOS Y TÉCNICOS</t>
  </si>
  <si>
    <t>SERVICIOS DE CONSULTORÍA EN ADMINISTRACIÓN Y SERVICIOS DE GESTIÓN; SERVICIOS DE TECNOLOGÍA DE LA INFORMACIÓN</t>
  </si>
  <si>
    <t>SERVICIOS DE CONSULTORÍA EN ADMINISTRACIÓN Y SERVICIOS DE GESTIÓN</t>
  </si>
  <si>
    <t>SERVICIOS DE TECNOLOGÍA DE LA INFORMACIÓN (TI) DE CONSULTORÍA Y DE APOYO</t>
  </si>
  <si>
    <t>SERVICIOS DE TELECOMUNICACIONES, TRANSMISIÓN Y SUMINISTRO DE INFORMACIÓN</t>
  </si>
  <si>
    <t>C</t>
  </si>
  <si>
    <t>INVERSIÓN</t>
  </si>
  <si>
    <t>SISTEMA PENITENCIARIO Y CARCELARIO EN EL MARCO DE LOS DERECHOS HUMANOS</t>
  </si>
  <si>
    <t>0800</t>
  </si>
  <si>
    <t>INTERSUBSECTORIAL JUSTICIA</t>
  </si>
  <si>
    <t>FORTALECIMIENTO DE LOS MECANISMOS ALTERNATIVOS DE RESOLUCIÓN DE CONTROVERSIAS AL INTERIOR DE LOS ESTABLECIMIENTOS DE RECLUSIÓN DEL PAÍS.  NACIONAL</t>
  </si>
  <si>
    <t>1206005</t>
  </si>
  <si>
    <t>SERVICIO DE RESOCIALIZACIÓN DE PERSONAS PRIVADAS DE LA LIBERTAD</t>
  </si>
  <si>
    <t>1206007</t>
  </si>
  <si>
    <t>SERVICIO DE BIENESTAR A LA POBLACIÓN PRIVADA DE LIBERTAD</t>
  </si>
  <si>
    <t>FORTALECIMIENTO DEL PROGRAMA DE ATENCIÓN DE CONSUMO DE SUSTANCIAS PSICOACTIVAS EN LA POBLACIÓN PRIVADA DE LA LIBERTAD A CARGO DEL INPEC..  NACIONAL</t>
  </si>
  <si>
    <t>ACTUALIZACIÓN  DE LOS PROCESOS EDUCATIVOS EN LOS ESTABLECIMIENTOS DE RECLUSIÓN DEL SISTEMA PENITENCIARIO Y CARCELARIO COLOMBIANOGARANTIZANDO EL DERECHO FUNDAMENTAL A LA EDUCACIÓN Y AL PROCESO DE TRATAMIENTO PENITENCIARIO.    NACIONAL</t>
  </si>
  <si>
    <t>OTROS SERVICIOS DE FABRICACIÓN; SERVICIOS DE EDICIÓN, IMPRESIÓN Y REPRODUCCIÓN; SERVICIOS DE RECUPERACIÓN DE MATERIALES</t>
  </si>
  <si>
    <t>SERVICIOS DE EDICIÓN, IMPRESIÓN Y REPRODUCCIÓN</t>
  </si>
  <si>
    <t>MEJORAMIENTO DE LA PLATAFORMA TECNOLÓGICA DEL INPEC  NACIONAL</t>
  </si>
  <si>
    <t>Renovar la plataforma tecnológica asociada a misión crítica (equipos)</t>
  </si>
  <si>
    <t>Diseñar el modelo de SGSI definiendo las fases de ejecución asociada al MSPI</t>
  </si>
  <si>
    <t xml:space="preserve">Implementar la gestión de operación centralizada SOC (Security Operation Center) </t>
  </si>
  <si>
    <t>Suministrar soporte técnico 24 horas y ampliación de base de datos</t>
  </si>
  <si>
    <t>Suministrar el servicio en web las 24 horas</t>
  </si>
  <si>
    <t>IMPLEMENTACIÓN DE HERRAMIENTAS DE EVALUACIÓN PENITENCIARIA  NACIONAL</t>
  </si>
  <si>
    <t>IMPLEMENTACIÓN DE HERRAMIENTAS TECNOLÓGICAS Y ELEMENTOS PARA MEJORAR LA CALIDAD  Y EFICIENCIA EN LA PRESTACIÓN DEL SERVICIO AL CIUDADANO DEL INPEC  NACIONAL</t>
  </si>
  <si>
    <t>1206008</t>
  </si>
  <si>
    <t>INFRAESTRUCTURA PENITENCIARIA Y CARCELARIA DOTADA</t>
  </si>
  <si>
    <t>Dotar los puntos de atencipon con infraestructura física direccionada a individualizar la atención (módulos)</t>
  </si>
  <si>
    <t>Herramienta tecnológica de medición y calificación del servicio del servidor público (calificador del servicio)</t>
  </si>
  <si>
    <t>FORTALECIMIENTO DE LA GESTIÓN Y DIRECCIÓN DEL SECTOR JUSTICIA Y DEL DERECHO</t>
  </si>
  <si>
    <t>1299052</t>
  </si>
  <si>
    <t>SERVICIO DE GESTION DOCUMENTAL</t>
  </si>
  <si>
    <t>SERVICIOS DE BIBLIOTECAS Y ARCHIVOS</t>
  </si>
  <si>
    <t>Organizar y adminsitrar la conservación del fondo acumulado del INPEC</t>
  </si>
  <si>
    <t>1299062</t>
  </si>
  <si>
    <t>SERVICIOS DE INFORMACIÓN ACTUALIZADOS</t>
  </si>
  <si>
    <t>Computadores, impresoras, scaner</t>
  </si>
  <si>
    <t>TOTAL PRESUPUESTO</t>
  </si>
  <si>
    <t>FORTALECIMIENTO DE LOS PROCESOS ARCHIVISTICOS DEL INSTITUTO NACIONAL PENITENCIARIO Y CARCELARIO  NACIONAL</t>
  </si>
  <si>
    <t>PRESUPUESTO DE INVERSIÓN VIGENCIA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</si>
</sst>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family val="2"/>
      <scheme val="minor"/>
    </font>
    <font>
      <b/>
      <sz val="9"/>
      <color rgb="FF000000"/>
      <name val="Arial Narrow"/>
      <family val="2"/>
    </font>
    <font>
      <sz val="11"/>
      <name val="Calibri"/>
      <family val="2"/>
    </font>
    <font>
      <b/>
      <sz val="8"/>
      <color rgb="FF000000"/>
      <name val="Arial Narrow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FFFFFF"/>
      <name val="Arial "/>
    </font>
    <font>
      <b/>
      <sz val="8"/>
      <color rgb="FFFFFFFF"/>
      <name val="Arial"/>
      <family val="2"/>
    </font>
    <font>
      <b/>
      <sz val="8"/>
      <name val="Calibri"/>
      <family val="2"/>
    </font>
    <font>
      <b/>
      <sz val="12"/>
      <color rgb="FF000000"/>
      <name val="Arial Narrow"/>
      <family val="2"/>
    </font>
    <font>
      <b/>
      <sz val="12"/>
      <name val="Calibri"/>
      <family val="2"/>
    </font>
    <font>
      <sz val="8"/>
      <color rgb="FF000000"/>
      <name val="Arial Narrow"/>
      <family val="2"/>
    </font>
    <font>
      <b/>
      <sz val="11"/>
      <name val="Calibri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D77C2"/>
        <bgColor rgb="FF2D77C2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54">
    <xf numFmtId="0" fontId="0" fillId="0" borderId="0" xfId="0"/>
    <xf numFmtId="0" fontId="4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6" fillId="2" borderId="1" xfId="0" applyNumberFormat="1" applyFont="1" applyFill="1" applyBorder="1" applyAlignment="1">
      <alignment horizontal="center" vertical="center" textRotation="90" wrapText="1" readingOrder="1"/>
    </xf>
    <xf numFmtId="0" fontId="6" fillId="2" borderId="2" xfId="0" applyNumberFormat="1" applyFont="1" applyFill="1" applyBorder="1" applyAlignment="1">
      <alignment horizontal="center" vertical="center" textRotation="90" wrapText="1" readingOrder="1"/>
    </xf>
    <xf numFmtId="0" fontId="6" fillId="2" borderId="2" xfId="0" applyNumberFormat="1" applyFont="1" applyFill="1" applyBorder="1" applyAlignment="1">
      <alignment horizontal="center" vertical="center" textRotation="90" wrapText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3" fontId="7" fillId="2" borderId="2" xfId="0" applyNumberFormat="1" applyFont="1" applyFill="1" applyBorder="1" applyAlignment="1">
      <alignment horizontal="center" vertical="center" wrapText="1" readingOrder="1"/>
    </xf>
    <xf numFmtId="0" fontId="7" fillId="2" borderId="3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0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 wrapText="1" readingOrder="1"/>
    </xf>
    <xf numFmtId="0" fontId="12" fillId="0" borderId="0" xfId="0" applyFont="1" applyFill="1" applyBorder="1"/>
    <xf numFmtId="3" fontId="11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9" fillId="0" borderId="11" xfId="0" applyNumberFormat="1" applyFont="1" applyFill="1" applyBorder="1" applyAlignment="1">
      <alignment vertical="center" wrapText="1" readingOrder="1"/>
    </xf>
    <xf numFmtId="3" fontId="9" fillId="0" borderId="11" xfId="0" applyNumberFormat="1" applyFont="1" applyFill="1" applyBorder="1" applyAlignment="1">
      <alignment vertical="center" wrapText="1" readingOrder="1"/>
    </xf>
    <xf numFmtId="3" fontId="3" fillId="0" borderId="14" xfId="0" applyNumberFormat="1" applyFont="1" applyFill="1" applyBorder="1" applyAlignment="1">
      <alignment vertical="center" wrapText="1" readingOrder="1"/>
    </xf>
    <xf numFmtId="3" fontId="11" fillId="0" borderId="8" xfId="0" applyNumberFormat="1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vertical="center" readingOrder="1"/>
    </xf>
    <xf numFmtId="0" fontId="1" fillId="0" borderId="0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3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3" fontId="1" fillId="0" borderId="0" xfId="0" applyNumberFormat="1" applyFont="1" applyFill="1" applyBorder="1" applyAlignment="1">
      <alignment vertical="top" wrapText="1" readingOrder="1"/>
    </xf>
    <xf numFmtId="0" fontId="11" fillId="0" borderId="4" xfId="0" applyNumberFormat="1" applyFont="1" applyFill="1" applyBorder="1" applyAlignment="1">
      <alignment vertical="center" wrapText="1" readingOrder="1"/>
    </xf>
    <xf numFmtId="3" fontId="16" fillId="0" borderId="4" xfId="0" applyNumberFormat="1" applyFont="1" applyFill="1" applyBorder="1" applyAlignment="1">
      <alignment vertical="center" wrapText="1" readingOrder="1"/>
    </xf>
    <xf numFmtId="0" fontId="9" fillId="0" borderId="10" xfId="0" applyNumberFormat="1" applyFont="1" applyFill="1" applyBorder="1" applyAlignment="1">
      <alignment vertical="center" wrapText="1" readingOrder="1"/>
    </xf>
    <xf numFmtId="0" fontId="10" fillId="0" borderId="12" xfId="0" applyFont="1" applyFill="1" applyBorder="1" applyAlignment="1">
      <alignment vertical="center" readingOrder="1"/>
    </xf>
    <xf numFmtId="0" fontId="3" fillId="0" borderId="13" xfId="0" applyNumberFormat="1" applyFont="1" applyFill="1" applyBorder="1" applyAlignment="1">
      <alignment vertical="center" wrapText="1" readingOrder="1"/>
    </xf>
    <xf numFmtId="0" fontId="3" fillId="0" borderId="14" xfId="0" applyNumberFormat="1" applyFont="1" applyFill="1" applyBorder="1" applyAlignment="1">
      <alignment vertical="center" wrapText="1" readingOrder="1"/>
    </xf>
    <xf numFmtId="0" fontId="12" fillId="0" borderId="15" xfId="0" applyFont="1" applyFill="1" applyBorder="1" applyAlignment="1">
      <alignment vertical="center" readingOrder="1"/>
    </xf>
    <xf numFmtId="0" fontId="3" fillId="0" borderId="5" xfId="0" applyNumberFormat="1" applyFont="1" applyFill="1" applyBorder="1" applyAlignment="1">
      <alignment vertical="center" wrapText="1" readingOrder="1"/>
    </xf>
    <xf numFmtId="49" fontId="3" fillId="0" borderId="4" xfId="0" applyNumberFormat="1" applyFont="1" applyFill="1" applyBorder="1" applyAlignment="1">
      <alignment vertical="center" wrapText="1" readingOrder="1"/>
    </xf>
    <xf numFmtId="0" fontId="12" fillId="0" borderId="6" xfId="0" applyFont="1" applyFill="1" applyBorder="1" applyAlignment="1">
      <alignment vertical="center" readingOrder="1"/>
    </xf>
    <xf numFmtId="0" fontId="16" fillId="0" borderId="5" xfId="0" applyNumberFormat="1" applyFont="1" applyFill="1" applyBorder="1" applyAlignment="1">
      <alignment vertical="center" wrapText="1" readingOrder="1"/>
    </xf>
    <xf numFmtId="0" fontId="16" fillId="0" borderId="4" xfId="0" applyNumberFormat="1" applyFont="1" applyFill="1" applyBorder="1" applyAlignment="1">
      <alignment vertical="center" wrapText="1" readingOrder="1"/>
    </xf>
    <xf numFmtId="49" fontId="16" fillId="0" borderId="4" xfId="0" applyNumberFormat="1" applyFont="1" applyFill="1" applyBorder="1" applyAlignment="1">
      <alignment vertical="center" wrapText="1" readingOrder="1"/>
    </xf>
    <xf numFmtId="0" fontId="16" fillId="0" borderId="6" xfId="0" applyNumberFormat="1" applyFont="1" applyFill="1" applyBorder="1" applyAlignment="1">
      <alignment vertical="center" wrapText="1" readingOrder="1"/>
    </xf>
    <xf numFmtId="0" fontId="11" fillId="0" borderId="5" xfId="0" applyNumberFormat="1" applyFont="1" applyFill="1" applyBorder="1" applyAlignment="1">
      <alignment vertical="center" wrapText="1" readingOrder="1"/>
    </xf>
    <xf numFmtId="0" fontId="11" fillId="0" borderId="6" xfId="0" applyNumberFormat="1" applyFont="1" applyFill="1" applyBorder="1" applyAlignment="1">
      <alignment vertical="center" wrapText="1" readingOrder="1"/>
    </xf>
    <xf numFmtId="0" fontId="17" fillId="0" borderId="6" xfId="0" applyNumberFormat="1" applyFont="1" applyFill="1" applyBorder="1" applyAlignment="1">
      <alignment vertical="center" wrapText="1" readingOrder="1"/>
    </xf>
    <xf numFmtId="0" fontId="2" fillId="0" borderId="6" xfId="0" applyFont="1" applyFill="1" applyBorder="1" applyAlignment="1">
      <alignment vertical="center" readingOrder="1"/>
    </xf>
    <xf numFmtId="49" fontId="11" fillId="0" borderId="4" xfId="0" applyNumberFormat="1" applyFont="1" applyFill="1" applyBorder="1" applyAlignment="1">
      <alignment vertical="center" wrapText="1" readingOrder="1"/>
    </xf>
    <xf numFmtId="0" fontId="13" fillId="0" borderId="4" xfId="0" applyNumberFormat="1" applyFont="1" applyFill="1" applyBorder="1" applyAlignment="1">
      <alignment vertical="center" wrapText="1" readingOrder="1"/>
    </xf>
    <xf numFmtId="49" fontId="15" fillId="0" borderId="4" xfId="1" applyNumberFormat="1" applyFont="1" applyFill="1" applyBorder="1" applyAlignment="1">
      <alignment vertical="center" readingOrder="1"/>
    </xf>
    <xf numFmtId="0" fontId="11" fillId="0" borderId="7" xfId="0" applyNumberFormat="1" applyFont="1" applyFill="1" applyBorder="1" applyAlignment="1">
      <alignment vertical="center" wrapText="1" readingOrder="1"/>
    </xf>
    <xf numFmtId="0" fontId="11" fillId="0" borderId="8" xfId="0" applyNumberFormat="1" applyFont="1" applyFill="1" applyBorder="1" applyAlignment="1">
      <alignment vertical="center" wrapText="1" readingOrder="1"/>
    </xf>
    <xf numFmtId="0" fontId="3" fillId="0" borderId="8" xfId="0" applyNumberFormat="1" applyFont="1" applyFill="1" applyBorder="1" applyAlignment="1">
      <alignment vertical="center" wrapText="1" readingOrder="1"/>
    </xf>
    <xf numFmtId="0" fontId="11" fillId="0" borderId="9" xfId="0" applyNumberFormat="1" applyFont="1" applyFill="1" applyBorder="1" applyAlignment="1">
      <alignment vertical="center" wrapText="1" readingOrder="1"/>
    </xf>
    <xf numFmtId="0" fontId="9" fillId="0" borderId="16" xfId="0" applyNumberFormat="1" applyFont="1" applyFill="1" applyBorder="1" applyAlignment="1">
      <alignment horizontal="center" vertical="top" wrapText="1" readingOrder="1"/>
    </xf>
    <xf numFmtId="0" fontId="18" fillId="0" borderId="0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0</xdr:row>
      <xdr:rowOff>119069</xdr:rowOff>
    </xdr:from>
    <xdr:to>
      <xdr:col>7</xdr:col>
      <xdr:colOff>250031</xdr:colOff>
      <xdr:row>2</xdr:row>
      <xdr:rowOff>107156</xdr:rowOff>
    </xdr:to>
    <xdr:grpSp>
      <xdr:nvGrpSpPr>
        <xdr:cNvPr id="2" name="6 Grupo"/>
        <xdr:cNvGrpSpPr>
          <a:grpSpLocks/>
        </xdr:cNvGrpSpPr>
      </xdr:nvGrpSpPr>
      <xdr:grpSpPr bwMode="auto">
        <a:xfrm>
          <a:off x="119063" y="119069"/>
          <a:ext cx="2476499" cy="369087"/>
          <a:chOff x="0" y="-234"/>
          <a:chExt cx="24045" cy="4128"/>
        </a:xfrm>
      </xdr:grpSpPr>
      <xdr:pic>
        <xdr:nvPicPr>
          <xdr:cNvPr id="3" name="Imagen 3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292" y="-234"/>
            <a:ext cx="10753" cy="397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4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-234"/>
            <a:ext cx="13292" cy="41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VIGENCIA%202009\Nuevos%20Estab\Costos%20Nuevos%20ERON%20act%20%20Dr.%20Jeronimo%20Mij%20marzo%2011-%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YECCION%20PLYUS\Documents%20and%20Settings\SMCORTESJ\Mis%20documentos\CONTROL%20PRESUPUESTAL2010\aNTEPROYECTO%202010\VIGENCIA%202009\Nuevos%20Estab\Costos%20Nuevos%20ERON%20act%20%20Dr.%20Jeronimo%20Mij%20marzo%2011-%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Documents%20and%20Settings\LECASTROG\Mis%20documentos\ESTADISTICA%202005\ARCHIVO%20HISTORICO\estad.%20%2096-00\FUGARECP\1997\FUGAS%2019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p1\ARCHIVOS\EXEL\HE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I51">
            <v>1173.3622457446745</v>
          </cell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I52">
            <v>1237.8971692606315</v>
          </cell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I53">
            <v>1299.7920277236631</v>
          </cell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I54">
            <v>1358.2826689712278</v>
          </cell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I55">
            <v>1412.6139757300771</v>
          </cell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I56">
            <v>1469.1185347592802</v>
          </cell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50CARG"/>
      <sheetName val="PLANTA96"/>
    </sheetNames>
    <sheetDataSet>
      <sheetData sheetId="0" refreshError="1">
        <row r="2">
          <cell r="A2" t="str">
            <v>INSTITUTO NACIONAL PENITENCIARIO Y CARCELARIO - INPEC -</v>
          </cell>
        </row>
        <row r="3">
          <cell r="A3" t="str">
            <v>OFICINA DE PLANEACION</v>
          </cell>
        </row>
        <row r="4">
          <cell r="A4" t="str">
            <v xml:space="preserve"> PLANTA  ACTUAL  DECRETO  301 DE  FEB  7 / 1997</v>
          </cell>
        </row>
        <row r="5">
          <cell r="A5" t="str">
            <v>DENOMINACION</v>
          </cell>
          <cell r="B5" t="str">
            <v>CODI</v>
          </cell>
          <cell r="C5" t="str">
            <v>GRA</v>
          </cell>
          <cell r="D5" t="str">
            <v>No.</v>
          </cell>
          <cell r="E5" t="str">
            <v>ASIGNACION</v>
          </cell>
          <cell r="F5" t="str">
            <v>SUBTOTAL</v>
          </cell>
          <cell r="G5" t="str">
            <v>BONIFICACION POR</v>
          </cell>
          <cell r="H5" t="str">
            <v>INCREMENTO</v>
          </cell>
          <cell r="I5" t="str">
            <v>SOBRESUELDO</v>
          </cell>
          <cell r="J5" t="str">
            <v>PRIMA</v>
          </cell>
          <cell r="K5" t="str">
            <v>SUBSIDIO</v>
          </cell>
          <cell r="L5" t="str">
            <v>AUXILIO</v>
          </cell>
          <cell r="M5" t="str">
            <v>SUBSIDIO</v>
          </cell>
          <cell r="N5" t="str">
            <v>TOTAL</v>
          </cell>
          <cell r="O5" t="str">
            <v>TOTAL</v>
          </cell>
          <cell r="P5" t="str">
            <v>BONIFICACION</v>
          </cell>
          <cell r="Q5" t="str">
            <v>PRIMA</v>
          </cell>
          <cell r="R5" t="str">
            <v>PRIMA</v>
          </cell>
          <cell r="S5" t="str">
            <v>BONIFICACION</v>
          </cell>
          <cell r="T5" t="str">
            <v>PRIMA</v>
          </cell>
          <cell r="U5" t="str">
            <v xml:space="preserve">FONDO </v>
          </cell>
          <cell r="V5" t="str">
            <v>CAJA DE</v>
          </cell>
          <cell r="Y5" t="str">
            <v>PREV.SOCIAL</v>
          </cell>
          <cell r="Z5" t="str">
            <v>PREV.SOCIAL</v>
          </cell>
          <cell r="AA5" t="str">
            <v>PREV.SOCIAL</v>
          </cell>
          <cell r="AB5" t="str">
            <v>PRIMA DE</v>
          </cell>
          <cell r="AF5" t="str">
            <v>Cifras en pesos</v>
          </cell>
        </row>
        <row r="6">
          <cell r="A6" t="str">
            <v>DE LOS  CARGOS</v>
          </cell>
          <cell r="B6" t="str">
            <v>GO</v>
          </cell>
          <cell r="C6" t="str">
            <v>DO</v>
          </cell>
          <cell r="D6" t="str">
            <v>CARGOS</v>
          </cell>
          <cell r="E6" t="str">
            <v>BASICA</v>
          </cell>
          <cell r="F6" t="str">
            <v>ASIGNACION</v>
          </cell>
          <cell r="G6" t="str">
            <v>COMPENSACION</v>
          </cell>
          <cell r="H6" t="str">
            <v>POR</v>
          </cell>
          <cell r="I6" t="str">
            <v xml:space="preserve"> </v>
          </cell>
          <cell r="J6" t="str">
            <v>TECNICA</v>
          </cell>
          <cell r="K6" t="str">
            <v>DE</v>
          </cell>
          <cell r="L6" t="str">
            <v>DE</v>
          </cell>
          <cell r="M6" t="str">
            <v>FAMILIAR</v>
          </cell>
          <cell r="N6" t="str">
            <v>MENSUAL</v>
          </cell>
          <cell r="O6" t="str">
            <v>AÑO</v>
          </cell>
          <cell r="P6" t="str">
            <v xml:space="preserve">SERVICIOS </v>
          </cell>
          <cell r="Q6" t="str">
            <v>DE</v>
          </cell>
          <cell r="R6" t="str">
            <v>DE</v>
          </cell>
          <cell r="S6" t="str">
            <v>ESPECIAL DE</v>
          </cell>
          <cell r="T6" t="str">
            <v>DE</v>
          </cell>
          <cell r="U6" t="str">
            <v>NACIONAL</v>
          </cell>
          <cell r="V6" t="str">
            <v>COMPENSACION</v>
          </cell>
          <cell r="W6" t="str">
            <v>I.C.B.F.</v>
          </cell>
          <cell r="X6" t="str">
            <v>S.E.N.A.</v>
          </cell>
          <cell r="Y6" t="str">
            <v>SERVICIOS</v>
          </cell>
          <cell r="Z6" t="str">
            <v>PENSIONES</v>
          </cell>
          <cell r="AA6" t="str">
            <v>A.R.P</v>
          </cell>
          <cell r="AB6" t="str">
            <v>RIESGO</v>
          </cell>
        </row>
        <row r="7">
          <cell r="A7" t="str">
            <v>POR NIVELES</v>
          </cell>
          <cell r="B7" t="str">
            <v xml:space="preserve"> </v>
          </cell>
          <cell r="C7" t="str">
            <v xml:space="preserve"> </v>
          </cell>
          <cell r="D7" t="str">
            <v xml:space="preserve"> </v>
          </cell>
          <cell r="E7" t="str">
            <v>MENSUAL</v>
          </cell>
          <cell r="F7" t="str">
            <v>MENSUAL</v>
          </cell>
          <cell r="G7" t="str">
            <v>MENSUAL</v>
          </cell>
          <cell r="H7" t="str">
            <v>ANTIGUEDAD</v>
          </cell>
          <cell r="I7" t="str">
            <v xml:space="preserve"> </v>
          </cell>
          <cell r="J7" t="str">
            <v xml:space="preserve"> </v>
          </cell>
          <cell r="K7" t="str">
            <v>ALIMENTACION</v>
          </cell>
          <cell r="L7" t="str">
            <v>TRANSPORTE</v>
          </cell>
          <cell r="M7" t="str">
            <v xml:space="preserve"> </v>
          </cell>
          <cell r="N7" t="str">
            <v xml:space="preserve"> </v>
          </cell>
          <cell r="P7" t="str">
            <v>PRESTADOS</v>
          </cell>
          <cell r="Q7" t="str">
            <v>SERVICIOS</v>
          </cell>
          <cell r="R7" t="str">
            <v>VACACIONES</v>
          </cell>
          <cell r="S7" t="str">
            <v>RECREACION</v>
          </cell>
          <cell r="T7" t="str">
            <v>NAVIDAD</v>
          </cell>
          <cell r="U7" t="str">
            <v>DEL AHORRO</v>
          </cell>
          <cell r="V7" t="str">
            <v>FAMILIAR</v>
          </cell>
          <cell r="Y7" t="str">
            <v>MEDICOS</v>
          </cell>
          <cell r="AG7" t="str">
            <v>ACTUAL</v>
          </cell>
          <cell r="AH7" t="str">
            <v>PROPUESTA</v>
          </cell>
          <cell r="AI7" t="str">
            <v>DIFERENCIA</v>
          </cell>
        </row>
        <row r="8">
          <cell r="A8" t="str">
            <v>DIRECTIVO</v>
          </cell>
          <cell r="D8">
            <v>6</v>
          </cell>
        </row>
        <row r="9">
          <cell r="A9" t="str">
            <v>DIRECTOR GENERAL DE ENTIDAD DESCENTRA.</v>
          </cell>
          <cell r="B9" t="str">
            <v>0015</v>
          </cell>
          <cell r="C9" t="str">
            <v xml:space="preserve"> 24</v>
          </cell>
          <cell r="D9">
            <v>1</v>
          </cell>
        </row>
        <row r="10">
          <cell r="A10" t="str">
            <v>SECRETARIO GENERAL DE ESTABLEC.PUBLICO</v>
          </cell>
          <cell r="B10" t="str">
            <v>0037</v>
          </cell>
          <cell r="C10">
            <v>20</v>
          </cell>
          <cell r="D10">
            <v>1</v>
          </cell>
        </row>
        <row r="11">
          <cell r="A11" t="str">
            <v>SUBDIRECTOR GRAL DE ENTIDAD DESCENTRA.</v>
          </cell>
          <cell r="B11" t="str">
            <v>0040</v>
          </cell>
          <cell r="C11">
            <v>19</v>
          </cell>
          <cell r="D11">
            <v>4</v>
          </cell>
        </row>
        <row r="12">
          <cell r="A12" t="str">
            <v>ASESOR</v>
          </cell>
          <cell r="D12">
            <v>7</v>
          </cell>
        </row>
        <row r="13">
          <cell r="A13" t="str">
            <v>ASESOR</v>
          </cell>
          <cell r="B13" t="str">
            <v>1020</v>
          </cell>
          <cell r="C13">
            <v>10</v>
          </cell>
          <cell r="D13">
            <v>3</v>
          </cell>
        </row>
        <row r="14">
          <cell r="A14" t="str">
            <v>ASESOR</v>
          </cell>
          <cell r="B14" t="str">
            <v>1020</v>
          </cell>
          <cell r="C14" t="str">
            <v>8</v>
          </cell>
          <cell r="D14">
            <v>2</v>
          </cell>
        </row>
        <row r="15">
          <cell r="A15" t="str">
            <v>ASESOR</v>
          </cell>
          <cell r="B15" t="str">
            <v>1020</v>
          </cell>
          <cell r="C15" t="str">
            <v>6</v>
          </cell>
          <cell r="D15">
            <v>2</v>
          </cell>
        </row>
        <row r="16">
          <cell r="A16" t="str">
            <v>EJECUTIVO</v>
          </cell>
          <cell r="D16">
            <v>246</v>
          </cell>
        </row>
        <row r="17">
          <cell r="A17" t="str">
            <v xml:space="preserve">SUBDIRECTOR </v>
          </cell>
          <cell r="B17" t="str">
            <v>2030</v>
          </cell>
          <cell r="C17" t="str">
            <v>12</v>
          </cell>
          <cell r="D17">
            <v>1</v>
          </cell>
        </row>
        <row r="18">
          <cell r="A18" t="str">
            <v>DIRECTOR REGIONAL</v>
          </cell>
          <cell r="B18" t="str">
            <v>2035</v>
          </cell>
          <cell r="C18" t="str">
            <v>25</v>
          </cell>
          <cell r="D18">
            <v>6</v>
          </cell>
        </row>
        <row r="19">
          <cell r="A19" t="str">
            <v>JEFE DE DIVISION</v>
          </cell>
          <cell r="B19" t="str">
            <v>2040</v>
          </cell>
          <cell r="C19" t="str">
            <v>24</v>
          </cell>
          <cell r="D19">
            <v>6</v>
          </cell>
        </row>
        <row r="20">
          <cell r="A20" t="str">
            <v>JEFE DE OFICINA</v>
          </cell>
          <cell r="B20" t="str">
            <v>2045</v>
          </cell>
          <cell r="C20" t="str">
            <v>25</v>
          </cell>
          <cell r="D20">
            <v>5</v>
          </cell>
        </row>
        <row r="21">
          <cell r="A21" t="str">
            <v>DIRECTOR DE ESTABLECIMIENTO CARCELARIO</v>
          </cell>
          <cell r="B21" t="str">
            <v>2220</v>
          </cell>
          <cell r="C21" t="str">
            <v>12</v>
          </cell>
          <cell r="D21">
            <v>22</v>
          </cell>
        </row>
        <row r="22">
          <cell r="A22" t="str">
            <v>DIRECTOR DE ESTABLECIMIENTO CARCELARIO</v>
          </cell>
          <cell r="B22" t="str">
            <v>2220</v>
          </cell>
          <cell r="C22" t="str">
            <v>10</v>
          </cell>
          <cell r="D22">
            <v>27</v>
          </cell>
        </row>
        <row r="23">
          <cell r="A23" t="str">
            <v>DIRECTOR DE ESTABLECIMIENTO CARCELARIO</v>
          </cell>
          <cell r="B23" t="str">
            <v>2220</v>
          </cell>
          <cell r="C23" t="str">
            <v>08</v>
          </cell>
          <cell r="D23">
            <v>40</v>
          </cell>
        </row>
        <row r="24">
          <cell r="A24" t="str">
            <v>DIRECTOR DE ESTABLECIMIENTO CARCELARIO</v>
          </cell>
          <cell r="B24" t="str">
            <v>2220</v>
          </cell>
          <cell r="C24" t="str">
            <v>06</v>
          </cell>
          <cell r="D24">
            <v>80</v>
          </cell>
        </row>
        <row r="25">
          <cell r="A25" t="str">
            <v>SUBDIRECTOR DE ESTABLECIMIENTO CARCELARIO</v>
          </cell>
          <cell r="B25" t="str">
            <v>2225</v>
          </cell>
          <cell r="C25" t="str">
            <v>06</v>
          </cell>
          <cell r="D25">
            <v>59</v>
          </cell>
        </row>
        <row r="26">
          <cell r="A26" t="str">
            <v>PROFESIONAL</v>
          </cell>
          <cell r="D26">
            <v>618</v>
          </cell>
        </row>
        <row r="27">
          <cell r="A27" t="str">
            <v>PROFESIONAL ESPECIALIZADO</v>
          </cell>
          <cell r="B27" t="str">
            <v>3010</v>
          </cell>
          <cell r="C27" t="str">
            <v>18</v>
          </cell>
          <cell r="D27">
            <v>5</v>
          </cell>
        </row>
        <row r="28">
          <cell r="A28" t="str">
            <v>PROFESIONAL ESPECIALIZADO</v>
          </cell>
          <cell r="B28" t="str">
            <v>3010</v>
          </cell>
          <cell r="C28" t="str">
            <v>16</v>
          </cell>
          <cell r="D28">
            <v>12</v>
          </cell>
        </row>
        <row r="29">
          <cell r="A29" t="str">
            <v>PROFESIONAL ESPECIALIZADO 1/2 TIEMPO.</v>
          </cell>
          <cell r="B29" t="str">
            <v>3010</v>
          </cell>
          <cell r="C29" t="str">
            <v>15</v>
          </cell>
          <cell r="D29">
            <v>13</v>
          </cell>
        </row>
        <row r="30">
          <cell r="A30" t="str">
            <v>PROFESIONAL ESPECIALIZADO</v>
          </cell>
          <cell r="B30" t="str">
            <v>3010</v>
          </cell>
          <cell r="C30" t="str">
            <v>14</v>
          </cell>
          <cell r="D30">
            <v>48</v>
          </cell>
        </row>
        <row r="31">
          <cell r="A31" t="str">
            <v>PROFESIONAL UNIVERSITARIO</v>
          </cell>
          <cell r="B31" t="str">
            <v>3020</v>
          </cell>
          <cell r="C31" t="str">
            <v>12</v>
          </cell>
          <cell r="D31">
            <v>120</v>
          </cell>
        </row>
        <row r="32">
          <cell r="A32" t="str">
            <v xml:space="preserve">PROFESIONAL UNIVERSITARIO </v>
          </cell>
          <cell r="B32" t="str">
            <v>3020</v>
          </cell>
          <cell r="C32" t="str">
            <v>10</v>
          </cell>
          <cell r="D32">
            <v>62</v>
          </cell>
        </row>
        <row r="33">
          <cell r="A33" t="str">
            <v xml:space="preserve">PROFESIONAL UNIVERSITARIO </v>
          </cell>
          <cell r="B33" t="str">
            <v>3020</v>
          </cell>
          <cell r="C33" t="str">
            <v>08</v>
          </cell>
          <cell r="D33">
            <v>55</v>
          </cell>
        </row>
        <row r="34">
          <cell r="A34" t="str">
            <v>CAPELLAN  1/2  TIEMPO</v>
          </cell>
          <cell r="B34" t="str">
            <v>3060</v>
          </cell>
          <cell r="C34" t="str">
            <v>08</v>
          </cell>
          <cell r="D34">
            <v>35</v>
          </cell>
        </row>
        <row r="35">
          <cell r="A35" t="str">
            <v>MEDICO U ODONTOLOGO  1/2 TIEMPO</v>
          </cell>
          <cell r="B35" t="str">
            <v>3085</v>
          </cell>
          <cell r="C35" t="str">
            <v>15</v>
          </cell>
          <cell r="D35">
            <v>246</v>
          </cell>
        </row>
        <row r="36">
          <cell r="A36" t="str">
            <v>MEDICO U ODONTOLOGO  ESPECIALISTA  1/2 T.</v>
          </cell>
          <cell r="B36" t="str">
            <v>3120</v>
          </cell>
          <cell r="C36" t="str">
            <v>18</v>
          </cell>
          <cell r="D36">
            <v>22</v>
          </cell>
        </row>
        <row r="37">
          <cell r="A37" t="str">
            <v>TECNICO</v>
          </cell>
          <cell r="D37">
            <v>408</v>
          </cell>
        </row>
        <row r="38">
          <cell r="A38" t="str">
            <v>ANALISTA DE SISTEMAS</v>
          </cell>
          <cell r="B38" t="str">
            <v>4005</v>
          </cell>
          <cell r="C38" t="str">
            <v>15</v>
          </cell>
          <cell r="D38">
            <v>14</v>
          </cell>
        </row>
        <row r="39">
          <cell r="A39" t="str">
            <v xml:space="preserve">TECNICO ADMINISTRATIVO </v>
          </cell>
          <cell r="B39" t="str">
            <v>4065</v>
          </cell>
          <cell r="C39" t="str">
            <v>15</v>
          </cell>
          <cell r="D39">
            <v>9</v>
          </cell>
        </row>
        <row r="40">
          <cell r="A40" t="str">
            <v>TECNICO ADMINISTRATIVO</v>
          </cell>
          <cell r="B40" t="str">
            <v>4065</v>
          </cell>
          <cell r="C40" t="str">
            <v>16</v>
          </cell>
          <cell r="D40">
            <v>2</v>
          </cell>
        </row>
        <row r="41">
          <cell r="A41" t="str">
            <v>TECNICO ADMINISTRATIVO</v>
          </cell>
          <cell r="B41" t="str">
            <v>4065</v>
          </cell>
          <cell r="C41" t="str">
            <v>13</v>
          </cell>
          <cell r="D41">
            <v>19</v>
          </cell>
        </row>
        <row r="42">
          <cell r="A42" t="str">
            <v>TECNICO ADMINISTRATIVO</v>
          </cell>
          <cell r="B42" t="str">
            <v>4065</v>
          </cell>
          <cell r="C42" t="str">
            <v>11</v>
          </cell>
          <cell r="D42">
            <v>15</v>
          </cell>
        </row>
        <row r="43">
          <cell r="A43" t="str">
            <v>TECNICO ADMINISTRATIVO</v>
          </cell>
          <cell r="B43" t="str">
            <v>4065</v>
          </cell>
          <cell r="C43" t="str">
            <v>09</v>
          </cell>
          <cell r="D43">
            <v>26</v>
          </cell>
        </row>
        <row r="44">
          <cell r="A44" t="str">
            <v>INSTRUCTOR</v>
          </cell>
          <cell r="B44" t="str">
            <v>4085</v>
          </cell>
          <cell r="C44" t="str">
            <v>10</v>
          </cell>
          <cell r="D44">
            <v>80</v>
          </cell>
        </row>
        <row r="45">
          <cell r="A45" t="str">
            <v>DIBUJANTE</v>
          </cell>
          <cell r="B45" t="str">
            <v>4095</v>
          </cell>
          <cell r="C45" t="str">
            <v>12</v>
          </cell>
          <cell r="D45">
            <v>3</v>
          </cell>
        </row>
        <row r="46">
          <cell r="A46" t="str">
            <v>OPERADOR EQUIPO DE SISTEMAS</v>
          </cell>
          <cell r="B46" t="str">
            <v>4100</v>
          </cell>
          <cell r="C46" t="str">
            <v>10</v>
          </cell>
          <cell r="D46">
            <v>56</v>
          </cell>
        </row>
        <row r="47">
          <cell r="A47" t="str">
            <v>DACTILOSCOPISTA</v>
          </cell>
          <cell r="B47" t="str">
            <v>4125</v>
          </cell>
          <cell r="C47" t="str">
            <v>09</v>
          </cell>
          <cell r="D47">
            <v>65</v>
          </cell>
        </row>
        <row r="48">
          <cell r="A48" t="str">
            <v>TECNICO OPERATIVO</v>
          </cell>
          <cell r="B48" t="str">
            <v>4080</v>
          </cell>
          <cell r="C48" t="str">
            <v>13</v>
          </cell>
          <cell r="D48">
            <v>119</v>
          </cell>
        </row>
        <row r="49">
          <cell r="A49" t="str">
            <v>ASISTENCIAL</v>
          </cell>
          <cell r="D49">
            <v>858</v>
          </cell>
        </row>
        <row r="50">
          <cell r="A50" t="str">
            <v>SECRETARIO EJECUTIVO</v>
          </cell>
          <cell r="B50" t="str">
            <v>5040</v>
          </cell>
          <cell r="C50" t="str">
            <v>24</v>
          </cell>
          <cell r="D50">
            <v>2</v>
          </cell>
        </row>
        <row r="51">
          <cell r="A51" t="str">
            <v>SECRETARIO EJECUTIVO</v>
          </cell>
          <cell r="B51" t="str">
            <v>5040</v>
          </cell>
          <cell r="C51" t="str">
            <v>22</v>
          </cell>
          <cell r="D51">
            <v>1</v>
          </cell>
        </row>
        <row r="52">
          <cell r="A52" t="str">
            <v>SECRETARIO EJECUTIVO</v>
          </cell>
          <cell r="B52" t="str">
            <v>5040</v>
          </cell>
          <cell r="C52" t="str">
            <v>20</v>
          </cell>
          <cell r="D52">
            <v>4</v>
          </cell>
        </row>
        <row r="53">
          <cell r="A53" t="str">
            <v>SECRETARIO EJECUTIVO</v>
          </cell>
          <cell r="B53" t="str">
            <v>5040</v>
          </cell>
          <cell r="C53" t="str">
            <v>17</v>
          </cell>
          <cell r="D53">
            <v>14</v>
          </cell>
        </row>
        <row r="54">
          <cell r="A54" t="str">
            <v>SECRETARIO EJECUTIVO</v>
          </cell>
          <cell r="B54" t="str">
            <v>5040</v>
          </cell>
          <cell r="C54" t="str">
            <v>16</v>
          </cell>
          <cell r="D54">
            <v>7</v>
          </cell>
        </row>
        <row r="55">
          <cell r="A55" t="str">
            <v>SECRETARIO EJECUTIVO</v>
          </cell>
          <cell r="B55" t="str">
            <v>5040</v>
          </cell>
          <cell r="C55" t="str">
            <v>13</v>
          </cell>
          <cell r="D55">
            <v>32</v>
          </cell>
        </row>
        <row r="56">
          <cell r="A56" t="str">
            <v>PAGADOR</v>
          </cell>
          <cell r="B56" t="str">
            <v>5045</v>
          </cell>
          <cell r="C56" t="str">
            <v>20</v>
          </cell>
          <cell r="D56">
            <v>85</v>
          </cell>
        </row>
        <row r="57">
          <cell r="A57" t="str">
            <v>PAGADOR</v>
          </cell>
          <cell r="B57" t="str">
            <v>5045</v>
          </cell>
          <cell r="C57" t="str">
            <v>13</v>
          </cell>
          <cell r="D57">
            <v>40</v>
          </cell>
        </row>
        <row r="58">
          <cell r="A58" t="str">
            <v>ALMACENISTA</v>
          </cell>
          <cell r="B58" t="str">
            <v>5080</v>
          </cell>
          <cell r="C58" t="str">
            <v>18</v>
          </cell>
          <cell r="D58">
            <v>41</v>
          </cell>
        </row>
        <row r="59">
          <cell r="A59" t="str">
            <v>AUXILIAR ADMINISTRATIVO</v>
          </cell>
          <cell r="B59" t="str">
            <v>5120</v>
          </cell>
          <cell r="C59" t="str">
            <v>13</v>
          </cell>
          <cell r="D59">
            <v>189</v>
          </cell>
        </row>
        <row r="60">
          <cell r="A60" t="str">
            <v>AUXILIAR ADMINISTRATIVO</v>
          </cell>
          <cell r="B60" t="str">
            <v>5120</v>
          </cell>
          <cell r="C60" t="str">
            <v>11</v>
          </cell>
          <cell r="D60">
            <v>241</v>
          </cell>
        </row>
        <row r="61">
          <cell r="A61" t="str">
            <v>CONDUCTOR MECANICO</v>
          </cell>
          <cell r="B61" t="str">
            <v>5310</v>
          </cell>
          <cell r="C61" t="str">
            <v>13</v>
          </cell>
          <cell r="D61">
            <v>33</v>
          </cell>
        </row>
        <row r="62">
          <cell r="A62" t="str">
            <v>AUXILIAR DE SERVICIOS GENERALES</v>
          </cell>
          <cell r="B62" t="str">
            <v>5335</v>
          </cell>
          <cell r="C62" t="str">
            <v>11</v>
          </cell>
          <cell r="D62">
            <v>43</v>
          </cell>
        </row>
        <row r="63">
          <cell r="A63" t="str">
            <v>ENFERMERO AUXILIAR</v>
          </cell>
          <cell r="B63" t="str">
            <v>5345</v>
          </cell>
          <cell r="C63" t="str">
            <v>14</v>
          </cell>
          <cell r="D63">
            <v>126</v>
          </cell>
        </row>
        <row r="64">
          <cell r="A64" t="str">
            <v>PERSONAL DE GUARDIA</v>
          </cell>
          <cell r="D64">
            <v>6007</v>
          </cell>
        </row>
        <row r="65">
          <cell r="A65" t="str">
            <v>COMANDANTE SUPERIOR DE PRISIONES</v>
          </cell>
          <cell r="B65" t="str">
            <v>2041</v>
          </cell>
          <cell r="C65" t="str">
            <v xml:space="preserve"> 09</v>
          </cell>
          <cell r="D65">
            <v>1</v>
          </cell>
        </row>
        <row r="66">
          <cell r="A66" t="str">
            <v>MAYOR DE PRISIONES</v>
          </cell>
          <cell r="B66" t="str">
            <v>5000</v>
          </cell>
          <cell r="C66" t="str">
            <v>16</v>
          </cell>
          <cell r="D66">
            <v>5</v>
          </cell>
        </row>
        <row r="67">
          <cell r="A67" t="str">
            <v>CAPITAN DE PRISIONES</v>
          </cell>
          <cell r="B67" t="str">
            <v>5110</v>
          </cell>
          <cell r="C67" t="str">
            <v>13</v>
          </cell>
          <cell r="D67">
            <v>29</v>
          </cell>
        </row>
        <row r="68">
          <cell r="A68" t="str">
            <v>TENIENTE DE PRISIONES</v>
          </cell>
          <cell r="B68" t="str">
            <v>5145</v>
          </cell>
          <cell r="C68" t="str">
            <v>11</v>
          </cell>
          <cell r="D68">
            <v>75</v>
          </cell>
        </row>
        <row r="69">
          <cell r="A69" t="str">
            <v>INSPECTOR JEFE</v>
          </cell>
          <cell r="B69" t="str">
            <v>5165</v>
          </cell>
          <cell r="C69" t="str">
            <v>09</v>
          </cell>
          <cell r="D69">
            <v>118</v>
          </cell>
        </row>
        <row r="70">
          <cell r="A70" t="str">
            <v>INSPECTOR</v>
          </cell>
          <cell r="B70" t="str">
            <v>5170</v>
          </cell>
          <cell r="C70" t="str">
            <v>08</v>
          </cell>
          <cell r="D70">
            <v>491</v>
          </cell>
        </row>
        <row r="71">
          <cell r="A71" t="str">
            <v>DISTINGUIDO</v>
          </cell>
          <cell r="B71" t="str">
            <v>5255</v>
          </cell>
          <cell r="C71" t="str">
            <v>07</v>
          </cell>
          <cell r="D71">
            <v>334</v>
          </cell>
        </row>
        <row r="72">
          <cell r="A72" t="str">
            <v>DRAGONEANTE</v>
          </cell>
          <cell r="B72" t="str">
            <v>5260</v>
          </cell>
          <cell r="C72" t="str">
            <v>06</v>
          </cell>
          <cell r="D72">
            <v>4954</v>
          </cell>
        </row>
        <row r="73">
          <cell r="A73" t="str">
            <v>TOTAL</v>
          </cell>
          <cell r="D73">
            <v>8150</v>
          </cell>
        </row>
        <row r="75">
          <cell r="A75" t="str">
            <v>ADICIONAL COORDINADORES</v>
          </cell>
        </row>
        <row r="76">
          <cell r="A76" t="str">
            <v>PRIMA DE RIESGO</v>
          </cell>
        </row>
        <row r="77">
          <cell r="A77" t="str">
            <v>TOTAL AÑO</v>
          </cell>
        </row>
        <row r="78">
          <cell r="A78" t="str">
            <v>TRANSFERENCIAS</v>
          </cell>
        </row>
        <row r="79">
          <cell r="A79" t="str">
            <v>COSTOS INHERENTES A LA PLANTA</v>
          </cell>
        </row>
        <row r="80">
          <cell r="A80" t="str">
            <v>HECTOR.XLS/ ACTUAL     HHH/JVP</v>
          </cell>
          <cell r="D80">
            <v>35816.45930289352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036"/>
  <sheetViews>
    <sheetView showGridLines="0" tabSelected="1" zoomScale="80" zoomScaleNormal="80" workbookViewId="0">
      <pane xSplit="12" ySplit="5" topLeftCell="M6" activePane="bottomRight" state="frozen"/>
      <selection pane="topRight" activeCell="M1" sqref="M1"/>
      <selection pane="bottomLeft" activeCell="A5" sqref="A5"/>
      <selection pane="bottomRight" activeCell="M6" sqref="M6"/>
    </sheetView>
  </sheetViews>
  <sheetFormatPr baseColWidth="10" defaultRowHeight="15" x14ac:dyDescent="0.25"/>
  <cols>
    <col min="1" max="1" width="3.5703125" style="3" bestFit="1" customWidth="1"/>
    <col min="2" max="3" width="6.140625" style="3" customWidth="1"/>
    <col min="4" max="5" width="4.85546875" style="3" customWidth="1"/>
    <col min="6" max="6" width="5.42578125" style="3" customWidth="1"/>
    <col min="7" max="7" width="4.42578125" style="3" customWidth="1"/>
    <col min="8" max="8" width="4.85546875" style="3" customWidth="1"/>
    <col min="9" max="9" width="5" style="3" customWidth="1"/>
    <col min="10" max="10" width="4.85546875" style="20" customWidth="1"/>
    <col min="11" max="11" width="4.42578125" style="3" customWidth="1"/>
    <col min="12" max="12" width="87.85546875" style="3" customWidth="1"/>
    <col min="13" max="13" width="22.5703125" style="21" customWidth="1"/>
    <col min="14" max="14" width="32.5703125" style="3" customWidth="1"/>
    <col min="15" max="15" width="13.5703125" style="3" bestFit="1" customWidth="1"/>
    <col min="16" max="16384" width="11.42578125" style="3"/>
  </cols>
  <sheetData>
    <row r="2" spans="1:14" x14ac:dyDescent="0.25">
      <c r="A2" s="22"/>
      <c r="B2" s="23"/>
      <c r="C2" s="23"/>
      <c r="D2" s="23"/>
      <c r="E2" s="24"/>
      <c r="F2" s="23"/>
      <c r="G2" s="25"/>
      <c r="H2" s="23"/>
      <c r="I2" s="1"/>
      <c r="J2" s="2"/>
      <c r="K2" s="1"/>
      <c r="L2" s="1"/>
      <c r="M2" s="26"/>
      <c r="N2" s="23"/>
    </row>
    <row r="3" spans="1:14" x14ac:dyDescent="0.25">
      <c r="A3" s="22"/>
      <c r="B3" s="23"/>
      <c r="C3" s="23"/>
      <c r="D3" s="23"/>
      <c r="E3" s="24"/>
      <c r="F3" s="23"/>
      <c r="G3" s="25"/>
      <c r="H3" s="23"/>
      <c r="I3" s="1"/>
      <c r="J3" s="2"/>
      <c r="K3" s="1"/>
      <c r="L3" s="1"/>
      <c r="M3" s="26"/>
      <c r="N3" s="23"/>
    </row>
    <row r="4" spans="1:14" s="53" customFormat="1" ht="15.75" customHeight="1" thickBot="1" x14ac:dyDescent="0.3">
      <c r="A4" s="52" t="s">
        <v>78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10" customFormat="1" ht="65.25" customHeight="1" thickBot="1" x14ac:dyDescent="0.25">
      <c r="A5" s="4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6" t="s">
        <v>9</v>
      </c>
      <c r="K5" s="5" t="s">
        <v>10</v>
      </c>
      <c r="L5" s="7" t="s">
        <v>11</v>
      </c>
      <c r="M5" s="8" t="s">
        <v>12</v>
      </c>
      <c r="N5" s="9" t="s">
        <v>13</v>
      </c>
    </row>
    <row r="6" spans="1:14" s="11" customFormat="1" ht="28.5" customHeight="1" thickBot="1" x14ac:dyDescent="0.3">
      <c r="A6" s="29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 t="s">
        <v>43</v>
      </c>
      <c r="M6" s="17">
        <f>+M7+M60</f>
        <v>2697052230</v>
      </c>
      <c r="N6" s="30"/>
    </row>
    <row r="7" spans="1:14" s="13" customFormat="1" ht="28.5" customHeight="1" x14ac:dyDescent="0.25">
      <c r="A7" s="31" t="s">
        <v>42</v>
      </c>
      <c r="B7" s="32">
        <v>1206</v>
      </c>
      <c r="C7" s="32"/>
      <c r="D7" s="32"/>
      <c r="E7" s="32"/>
      <c r="F7" s="32"/>
      <c r="G7" s="32"/>
      <c r="H7" s="32"/>
      <c r="I7" s="32"/>
      <c r="J7" s="32"/>
      <c r="K7" s="32"/>
      <c r="L7" s="32" t="s">
        <v>44</v>
      </c>
      <c r="M7" s="18">
        <f>+M8</f>
        <v>2163105856</v>
      </c>
      <c r="N7" s="33"/>
    </row>
    <row r="8" spans="1:14" s="13" customFormat="1" ht="28.5" customHeight="1" x14ac:dyDescent="0.25">
      <c r="A8" s="34" t="s">
        <v>42</v>
      </c>
      <c r="B8" s="15">
        <v>1206</v>
      </c>
      <c r="C8" s="35" t="s">
        <v>45</v>
      </c>
      <c r="D8" s="15"/>
      <c r="E8" s="15"/>
      <c r="F8" s="15"/>
      <c r="G8" s="15"/>
      <c r="H8" s="15"/>
      <c r="I8" s="15"/>
      <c r="J8" s="15"/>
      <c r="K8" s="15"/>
      <c r="L8" s="12" t="s">
        <v>46</v>
      </c>
      <c r="M8" s="12">
        <f>+M9+M13+M19+M24+M38+M44</f>
        <v>2163105856</v>
      </c>
      <c r="N8" s="36"/>
    </row>
    <row r="9" spans="1:14" s="13" customFormat="1" ht="36.75" customHeight="1" x14ac:dyDescent="0.25">
      <c r="A9" s="37" t="s">
        <v>42</v>
      </c>
      <c r="B9" s="38">
        <v>1206</v>
      </c>
      <c r="C9" s="39" t="s">
        <v>45</v>
      </c>
      <c r="D9" s="38">
        <v>5</v>
      </c>
      <c r="E9" s="38">
        <v>0</v>
      </c>
      <c r="F9" s="38"/>
      <c r="G9" s="38"/>
      <c r="H9" s="38"/>
      <c r="I9" s="38"/>
      <c r="J9" s="38">
        <v>11</v>
      </c>
      <c r="K9" s="38"/>
      <c r="L9" s="38" t="s">
        <v>47</v>
      </c>
      <c r="M9" s="28">
        <f>+M10</f>
        <v>150000000</v>
      </c>
      <c r="N9" s="40" t="s">
        <v>22</v>
      </c>
    </row>
    <row r="10" spans="1:14" s="13" customFormat="1" ht="28.5" customHeight="1" x14ac:dyDescent="0.25">
      <c r="A10" s="41"/>
      <c r="B10" s="27"/>
      <c r="C10" s="27"/>
      <c r="D10" s="27"/>
      <c r="E10" s="27"/>
      <c r="F10" s="27" t="s">
        <v>48</v>
      </c>
      <c r="G10" s="27"/>
      <c r="H10" s="27"/>
      <c r="I10" s="27"/>
      <c r="J10" s="27"/>
      <c r="K10" s="27"/>
      <c r="L10" s="27" t="s">
        <v>49</v>
      </c>
      <c r="M10" s="14">
        <f>+M11</f>
        <v>150000000</v>
      </c>
      <c r="N10" s="36"/>
    </row>
    <row r="11" spans="1:14" s="13" customFormat="1" ht="28.5" customHeight="1" x14ac:dyDescent="0.25">
      <c r="A11" s="41" t="s">
        <v>14</v>
      </c>
      <c r="B11" s="27" t="s">
        <v>21</v>
      </c>
      <c r="C11" s="27" t="s">
        <v>21</v>
      </c>
      <c r="D11" s="27" t="s">
        <v>21</v>
      </c>
      <c r="E11" s="27" t="s">
        <v>19</v>
      </c>
      <c r="F11" s="27"/>
      <c r="G11" s="27"/>
      <c r="H11" s="27"/>
      <c r="I11" s="27"/>
      <c r="J11" s="27"/>
      <c r="K11" s="27"/>
      <c r="L11" s="27" t="s">
        <v>36</v>
      </c>
      <c r="M11" s="14">
        <f>+M12</f>
        <v>150000000</v>
      </c>
      <c r="N11" s="36"/>
    </row>
    <row r="12" spans="1:14" ht="28.5" customHeight="1" x14ac:dyDescent="0.25">
      <c r="A12" s="41" t="s">
        <v>14</v>
      </c>
      <c r="B12" s="27" t="s">
        <v>21</v>
      </c>
      <c r="C12" s="27" t="s">
        <v>21</v>
      </c>
      <c r="D12" s="27" t="s">
        <v>21</v>
      </c>
      <c r="E12" s="27" t="s">
        <v>19</v>
      </c>
      <c r="F12" s="27" t="s">
        <v>16</v>
      </c>
      <c r="G12" s="27" t="s">
        <v>15</v>
      </c>
      <c r="H12" s="27" t="s">
        <v>26</v>
      </c>
      <c r="I12" s="27"/>
      <c r="J12" s="15"/>
      <c r="K12" s="27"/>
      <c r="L12" s="27" t="s">
        <v>39</v>
      </c>
      <c r="M12" s="14">
        <v>150000000</v>
      </c>
      <c r="N12" s="42" t="s">
        <v>22</v>
      </c>
    </row>
    <row r="13" spans="1:14" s="13" customFormat="1" ht="39" customHeight="1" x14ac:dyDescent="0.25">
      <c r="A13" s="37" t="s">
        <v>42</v>
      </c>
      <c r="B13" s="38">
        <v>1206</v>
      </c>
      <c r="C13" s="39" t="s">
        <v>45</v>
      </c>
      <c r="D13" s="38">
        <v>6</v>
      </c>
      <c r="E13" s="38">
        <v>0</v>
      </c>
      <c r="F13" s="38"/>
      <c r="G13" s="38"/>
      <c r="H13" s="38"/>
      <c r="I13" s="38"/>
      <c r="J13" s="38">
        <v>11</v>
      </c>
      <c r="K13" s="38"/>
      <c r="L13" s="38" t="s">
        <v>52</v>
      </c>
      <c r="M13" s="28">
        <f>+M14</f>
        <v>157200000</v>
      </c>
      <c r="N13" s="40" t="s">
        <v>22</v>
      </c>
    </row>
    <row r="14" spans="1:14" s="13" customFormat="1" ht="28.5" customHeight="1" x14ac:dyDescent="0.25">
      <c r="A14" s="41"/>
      <c r="B14" s="27"/>
      <c r="C14" s="27"/>
      <c r="D14" s="27"/>
      <c r="E14" s="27"/>
      <c r="F14" s="27" t="s">
        <v>50</v>
      </c>
      <c r="G14" s="27"/>
      <c r="H14" s="27"/>
      <c r="I14" s="27"/>
      <c r="J14" s="27"/>
      <c r="K14" s="27"/>
      <c r="L14" s="27" t="s">
        <v>51</v>
      </c>
      <c r="M14" s="14">
        <f>+M15</f>
        <v>157200000</v>
      </c>
      <c r="N14" s="36"/>
    </row>
    <row r="15" spans="1:14" s="13" customFormat="1" ht="28.5" customHeight="1" x14ac:dyDescent="0.25">
      <c r="A15" s="41" t="s">
        <v>14</v>
      </c>
      <c r="B15" s="27" t="s">
        <v>21</v>
      </c>
      <c r="C15" s="27" t="s">
        <v>21</v>
      </c>
      <c r="D15" s="27" t="s">
        <v>21</v>
      </c>
      <c r="E15" s="27" t="s">
        <v>19</v>
      </c>
      <c r="F15" s="27"/>
      <c r="G15" s="27"/>
      <c r="H15" s="27"/>
      <c r="I15" s="27"/>
      <c r="J15" s="27"/>
      <c r="K15" s="27"/>
      <c r="L15" s="27" t="s">
        <v>36</v>
      </c>
      <c r="M15" s="14">
        <f>+M16</f>
        <v>157200000</v>
      </c>
      <c r="N15" s="36"/>
    </row>
    <row r="16" spans="1:14" ht="28.5" customHeight="1" x14ac:dyDescent="0.25">
      <c r="A16" s="41" t="s">
        <v>14</v>
      </c>
      <c r="B16" s="27" t="s">
        <v>21</v>
      </c>
      <c r="C16" s="27" t="s">
        <v>21</v>
      </c>
      <c r="D16" s="27" t="s">
        <v>21</v>
      </c>
      <c r="E16" s="27" t="s">
        <v>19</v>
      </c>
      <c r="F16" s="27" t="s">
        <v>16</v>
      </c>
      <c r="G16" s="27"/>
      <c r="H16" s="27"/>
      <c r="I16" s="27"/>
      <c r="J16" s="15"/>
      <c r="K16" s="27"/>
      <c r="L16" s="27" t="s">
        <v>37</v>
      </c>
      <c r="M16" s="14">
        <f>+M17</f>
        <v>157200000</v>
      </c>
      <c r="N16" s="44"/>
    </row>
    <row r="17" spans="1:14" ht="28.5" customHeight="1" x14ac:dyDescent="0.25">
      <c r="A17" s="41" t="s">
        <v>14</v>
      </c>
      <c r="B17" s="27" t="s">
        <v>21</v>
      </c>
      <c r="C17" s="27" t="s">
        <v>21</v>
      </c>
      <c r="D17" s="27" t="s">
        <v>21</v>
      </c>
      <c r="E17" s="27" t="s">
        <v>19</v>
      </c>
      <c r="F17" s="27" t="s">
        <v>16</v>
      </c>
      <c r="G17" s="27" t="s">
        <v>15</v>
      </c>
      <c r="H17" s="27"/>
      <c r="I17" s="27"/>
      <c r="J17" s="15"/>
      <c r="K17" s="27"/>
      <c r="L17" s="27" t="s">
        <v>38</v>
      </c>
      <c r="M17" s="14">
        <f>+M18</f>
        <v>157200000</v>
      </c>
      <c r="N17" s="44"/>
    </row>
    <row r="18" spans="1:14" ht="28.5" customHeight="1" x14ac:dyDescent="0.25">
      <c r="A18" s="41" t="s">
        <v>14</v>
      </c>
      <c r="B18" s="27" t="s">
        <v>21</v>
      </c>
      <c r="C18" s="27" t="s">
        <v>21</v>
      </c>
      <c r="D18" s="27" t="s">
        <v>21</v>
      </c>
      <c r="E18" s="27" t="s">
        <v>19</v>
      </c>
      <c r="F18" s="27" t="s">
        <v>16</v>
      </c>
      <c r="G18" s="27" t="s">
        <v>15</v>
      </c>
      <c r="H18" s="27" t="s">
        <v>26</v>
      </c>
      <c r="I18" s="27"/>
      <c r="J18" s="15"/>
      <c r="K18" s="27"/>
      <c r="L18" s="27" t="s">
        <v>39</v>
      </c>
      <c r="M18" s="14">
        <v>157200000</v>
      </c>
      <c r="N18" s="42" t="s">
        <v>22</v>
      </c>
    </row>
    <row r="19" spans="1:14" s="13" customFormat="1" ht="57" customHeight="1" x14ac:dyDescent="0.25">
      <c r="A19" s="37" t="s">
        <v>42</v>
      </c>
      <c r="B19" s="38">
        <v>1206</v>
      </c>
      <c r="C19" s="39" t="s">
        <v>45</v>
      </c>
      <c r="D19" s="38">
        <v>7</v>
      </c>
      <c r="E19" s="38">
        <v>0</v>
      </c>
      <c r="F19" s="38"/>
      <c r="G19" s="38"/>
      <c r="H19" s="38"/>
      <c r="I19" s="38"/>
      <c r="J19" s="38">
        <v>11</v>
      </c>
      <c r="K19" s="38"/>
      <c r="L19" s="38" t="s">
        <v>53</v>
      </c>
      <c r="M19" s="28">
        <f>+M20</f>
        <v>384413266</v>
      </c>
      <c r="N19" s="40" t="s">
        <v>22</v>
      </c>
    </row>
    <row r="20" spans="1:14" s="13" customFormat="1" ht="28.5" customHeight="1" x14ac:dyDescent="0.25">
      <c r="A20" s="41"/>
      <c r="B20" s="27"/>
      <c r="C20" s="27"/>
      <c r="D20" s="27"/>
      <c r="E20" s="27"/>
      <c r="F20" s="27" t="s">
        <v>48</v>
      </c>
      <c r="G20" s="27"/>
      <c r="H20" s="27"/>
      <c r="I20" s="27"/>
      <c r="J20" s="27"/>
      <c r="K20" s="27"/>
      <c r="L20" s="27" t="s">
        <v>49</v>
      </c>
      <c r="M20" s="14">
        <f>+M21</f>
        <v>384413266</v>
      </c>
      <c r="N20" s="36"/>
    </row>
    <row r="21" spans="1:14" s="13" customFormat="1" ht="28.5" customHeight="1" x14ac:dyDescent="0.25">
      <c r="A21" s="41" t="s">
        <v>14</v>
      </c>
      <c r="B21" s="27" t="s">
        <v>21</v>
      </c>
      <c r="C21" s="45" t="s">
        <v>21</v>
      </c>
      <c r="D21" s="27" t="s">
        <v>21</v>
      </c>
      <c r="E21" s="27" t="s">
        <v>19</v>
      </c>
      <c r="F21" s="27"/>
      <c r="G21" s="27"/>
      <c r="H21" s="27"/>
      <c r="I21" s="27"/>
      <c r="J21" s="27"/>
      <c r="K21" s="27"/>
      <c r="L21" s="27" t="s">
        <v>36</v>
      </c>
      <c r="M21" s="14">
        <f>+M22</f>
        <v>384413266</v>
      </c>
      <c r="N21" s="36"/>
    </row>
    <row r="22" spans="1:14" ht="28.5" customHeight="1" x14ac:dyDescent="0.25">
      <c r="A22" s="41" t="s">
        <v>14</v>
      </c>
      <c r="B22" s="27" t="s">
        <v>21</v>
      </c>
      <c r="C22" s="45" t="s">
        <v>21</v>
      </c>
      <c r="D22" s="27" t="s">
        <v>21</v>
      </c>
      <c r="E22" s="27" t="s">
        <v>19</v>
      </c>
      <c r="F22" s="27" t="s">
        <v>20</v>
      </c>
      <c r="G22" s="27"/>
      <c r="H22" s="27"/>
      <c r="I22" s="27"/>
      <c r="J22" s="27"/>
      <c r="K22" s="27"/>
      <c r="L22" s="27" t="s">
        <v>54</v>
      </c>
      <c r="M22" s="14">
        <f>+M23</f>
        <v>384413266</v>
      </c>
      <c r="N22" s="42" t="s">
        <v>22</v>
      </c>
    </row>
    <row r="23" spans="1:14" ht="28.5" customHeight="1" x14ac:dyDescent="0.25">
      <c r="A23" s="41" t="s">
        <v>14</v>
      </c>
      <c r="B23" s="27" t="s">
        <v>21</v>
      </c>
      <c r="C23" s="27" t="s">
        <v>21</v>
      </c>
      <c r="D23" s="27" t="s">
        <v>21</v>
      </c>
      <c r="E23" s="27" t="s">
        <v>19</v>
      </c>
      <c r="F23" s="27" t="s">
        <v>20</v>
      </c>
      <c r="G23" s="27" t="s">
        <v>15</v>
      </c>
      <c r="H23" s="27"/>
      <c r="I23" s="27"/>
      <c r="J23" s="15"/>
      <c r="K23" s="27"/>
      <c r="L23" s="27" t="s">
        <v>55</v>
      </c>
      <c r="M23" s="12">
        <v>384413266</v>
      </c>
      <c r="N23" s="44"/>
    </row>
    <row r="24" spans="1:14" s="13" customFormat="1" ht="36" customHeight="1" x14ac:dyDescent="0.25">
      <c r="A24" s="37" t="s">
        <v>42</v>
      </c>
      <c r="B24" s="38">
        <v>1206</v>
      </c>
      <c r="C24" s="39" t="s">
        <v>45</v>
      </c>
      <c r="D24" s="38">
        <v>8</v>
      </c>
      <c r="E24" s="38">
        <v>0</v>
      </c>
      <c r="F24" s="38"/>
      <c r="G24" s="38"/>
      <c r="H24" s="38"/>
      <c r="I24" s="38"/>
      <c r="J24" s="38">
        <v>11</v>
      </c>
      <c r="K24" s="38"/>
      <c r="L24" s="38" t="s">
        <v>56</v>
      </c>
      <c r="M24" s="28">
        <f>+M25</f>
        <v>933427687</v>
      </c>
      <c r="N24" s="40" t="s">
        <v>33</v>
      </c>
    </row>
    <row r="25" spans="1:14" s="13" customFormat="1" ht="28.5" customHeight="1" x14ac:dyDescent="0.25">
      <c r="A25" s="34"/>
      <c r="B25" s="15"/>
      <c r="C25" s="15"/>
      <c r="D25" s="15"/>
      <c r="E25" s="15"/>
      <c r="F25" s="15" t="s">
        <v>50</v>
      </c>
      <c r="G25" s="15"/>
      <c r="H25" s="15"/>
      <c r="I25" s="15"/>
      <c r="J25" s="15"/>
      <c r="K25" s="15"/>
      <c r="L25" s="15" t="s">
        <v>51</v>
      </c>
      <c r="M25" s="12">
        <f>+M26+M30</f>
        <v>933427687</v>
      </c>
      <c r="N25" s="36"/>
    </row>
    <row r="26" spans="1:14" s="13" customFormat="1" ht="28.5" customHeight="1" x14ac:dyDescent="0.25">
      <c r="A26" s="41" t="s">
        <v>14</v>
      </c>
      <c r="B26" s="27" t="s">
        <v>21</v>
      </c>
      <c r="C26" s="27" t="s">
        <v>15</v>
      </c>
      <c r="D26" s="27" t="s">
        <v>15</v>
      </c>
      <c r="E26" s="27" t="s">
        <v>17</v>
      </c>
      <c r="F26" s="27"/>
      <c r="G26" s="27"/>
      <c r="H26" s="27"/>
      <c r="I26" s="27"/>
      <c r="J26" s="27"/>
      <c r="K26" s="27"/>
      <c r="L26" s="27" t="s">
        <v>30</v>
      </c>
      <c r="M26" s="14">
        <f>+M27</f>
        <v>373427687</v>
      </c>
      <c r="N26" s="44"/>
    </row>
    <row r="27" spans="1:14" ht="28.5" customHeight="1" x14ac:dyDescent="0.25">
      <c r="A27" s="41" t="s">
        <v>14</v>
      </c>
      <c r="B27" s="27" t="s">
        <v>21</v>
      </c>
      <c r="C27" s="27" t="s">
        <v>15</v>
      </c>
      <c r="D27" s="27" t="s">
        <v>15</v>
      </c>
      <c r="E27" s="27" t="s">
        <v>17</v>
      </c>
      <c r="F27" s="27" t="s">
        <v>18</v>
      </c>
      <c r="G27" s="27"/>
      <c r="H27" s="27"/>
      <c r="I27" s="27"/>
      <c r="J27" s="27"/>
      <c r="K27" s="27"/>
      <c r="L27" s="27" t="s">
        <v>31</v>
      </c>
      <c r="M27" s="14">
        <f>+M28</f>
        <v>373427687</v>
      </c>
      <c r="N27" s="42"/>
    </row>
    <row r="28" spans="1:14" ht="28.5" customHeight="1" x14ac:dyDescent="0.25">
      <c r="A28" s="41" t="s">
        <v>14</v>
      </c>
      <c r="B28" s="27" t="s">
        <v>21</v>
      </c>
      <c r="C28" s="27" t="s">
        <v>15</v>
      </c>
      <c r="D28" s="27" t="s">
        <v>15</v>
      </c>
      <c r="E28" s="27" t="s">
        <v>17</v>
      </c>
      <c r="F28" s="27" t="s">
        <v>18</v>
      </c>
      <c r="G28" s="27" t="s">
        <v>21</v>
      </c>
      <c r="H28" s="27"/>
      <c r="I28" s="27"/>
      <c r="J28" s="15"/>
      <c r="K28" s="27"/>
      <c r="L28" s="27" t="s">
        <v>32</v>
      </c>
      <c r="M28" s="14">
        <f>+M29</f>
        <v>373427687</v>
      </c>
      <c r="N28" s="44"/>
    </row>
    <row r="29" spans="1:14" s="13" customFormat="1" ht="28.5" customHeight="1" x14ac:dyDescent="0.25">
      <c r="A29" s="34"/>
      <c r="B29" s="15"/>
      <c r="C29" s="35"/>
      <c r="D29" s="15"/>
      <c r="E29" s="15"/>
      <c r="F29" s="15"/>
      <c r="G29" s="15"/>
      <c r="H29" s="15"/>
      <c r="I29" s="15"/>
      <c r="J29" s="15"/>
      <c r="K29" s="15"/>
      <c r="L29" s="27" t="s">
        <v>57</v>
      </c>
      <c r="M29" s="14">
        <v>373427687</v>
      </c>
      <c r="N29" s="42" t="s">
        <v>33</v>
      </c>
    </row>
    <row r="30" spans="1:14" s="13" customFormat="1" ht="28.5" customHeight="1" x14ac:dyDescent="0.25">
      <c r="A30" s="41" t="s">
        <v>14</v>
      </c>
      <c r="B30" s="27" t="s">
        <v>21</v>
      </c>
      <c r="C30" s="27" t="s">
        <v>21</v>
      </c>
      <c r="D30" s="27" t="s">
        <v>21</v>
      </c>
      <c r="E30" s="27" t="s">
        <v>19</v>
      </c>
      <c r="F30" s="27"/>
      <c r="G30" s="27"/>
      <c r="H30" s="27"/>
      <c r="I30" s="27"/>
      <c r="J30" s="27"/>
      <c r="K30" s="27"/>
      <c r="L30" s="27" t="s">
        <v>36</v>
      </c>
      <c r="M30" s="14">
        <f>+M31</f>
        <v>560000000</v>
      </c>
      <c r="N30" s="44"/>
    </row>
    <row r="31" spans="1:14" ht="28.5" customHeight="1" x14ac:dyDescent="0.25">
      <c r="A31" s="41" t="s">
        <v>14</v>
      </c>
      <c r="B31" s="27" t="s">
        <v>21</v>
      </c>
      <c r="C31" s="27" t="s">
        <v>21</v>
      </c>
      <c r="D31" s="27" t="s">
        <v>21</v>
      </c>
      <c r="E31" s="27" t="s">
        <v>19</v>
      </c>
      <c r="F31" s="27" t="s">
        <v>16</v>
      </c>
      <c r="G31" s="27"/>
      <c r="H31" s="27"/>
      <c r="I31" s="27"/>
      <c r="J31" s="15"/>
      <c r="K31" s="27"/>
      <c r="L31" s="27" t="s">
        <v>37</v>
      </c>
      <c r="M31" s="14">
        <f>+M32</f>
        <v>560000000</v>
      </c>
      <c r="N31" s="44"/>
    </row>
    <row r="32" spans="1:14" ht="28.5" customHeight="1" x14ac:dyDescent="0.25">
      <c r="A32" s="41" t="s">
        <v>14</v>
      </c>
      <c r="B32" s="27" t="s">
        <v>21</v>
      </c>
      <c r="C32" s="27" t="s">
        <v>21</v>
      </c>
      <c r="D32" s="27" t="s">
        <v>21</v>
      </c>
      <c r="E32" s="27" t="s">
        <v>19</v>
      </c>
      <c r="F32" s="27" t="s">
        <v>16</v>
      </c>
      <c r="G32" s="27" t="s">
        <v>15</v>
      </c>
      <c r="H32" s="27"/>
      <c r="I32" s="27"/>
      <c r="J32" s="15"/>
      <c r="K32" s="27"/>
      <c r="L32" s="27" t="s">
        <v>38</v>
      </c>
      <c r="M32" s="14">
        <f>+M33</f>
        <v>560000000</v>
      </c>
      <c r="N32" s="44"/>
    </row>
    <row r="33" spans="1:14" ht="28.5" customHeight="1" x14ac:dyDescent="0.25">
      <c r="A33" s="41" t="s">
        <v>14</v>
      </c>
      <c r="B33" s="27" t="s">
        <v>21</v>
      </c>
      <c r="C33" s="27" t="s">
        <v>21</v>
      </c>
      <c r="D33" s="27" t="s">
        <v>21</v>
      </c>
      <c r="E33" s="27" t="s">
        <v>19</v>
      </c>
      <c r="F33" s="27" t="s">
        <v>16</v>
      </c>
      <c r="G33" s="27" t="s">
        <v>15</v>
      </c>
      <c r="H33" s="27" t="s">
        <v>35</v>
      </c>
      <c r="I33" s="27"/>
      <c r="J33" s="15"/>
      <c r="K33" s="27"/>
      <c r="L33" s="46" t="s">
        <v>40</v>
      </c>
      <c r="M33" s="14">
        <f>SUM(M34:M37)</f>
        <v>560000000</v>
      </c>
      <c r="N33" s="44"/>
    </row>
    <row r="34" spans="1:14" ht="28.5" customHeight="1" x14ac:dyDescent="0.25">
      <c r="A34" s="41"/>
      <c r="B34" s="27"/>
      <c r="C34" s="27"/>
      <c r="D34" s="27"/>
      <c r="E34" s="27"/>
      <c r="F34" s="27"/>
      <c r="G34" s="27"/>
      <c r="H34" s="27"/>
      <c r="I34" s="27"/>
      <c r="J34" s="15"/>
      <c r="K34" s="27"/>
      <c r="L34" s="27" t="s">
        <v>58</v>
      </c>
      <c r="M34" s="14">
        <v>80000000</v>
      </c>
      <c r="N34" s="42" t="s">
        <v>33</v>
      </c>
    </row>
    <row r="35" spans="1:14" s="13" customFormat="1" ht="28.5" customHeight="1" x14ac:dyDescent="0.25">
      <c r="A35" s="3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27" t="s">
        <v>59</v>
      </c>
      <c r="M35" s="14">
        <v>100000000</v>
      </c>
      <c r="N35" s="42" t="s">
        <v>33</v>
      </c>
    </row>
    <row r="36" spans="1:14" ht="28.5" customHeight="1" x14ac:dyDescent="0.25">
      <c r="A36" s="41"/>
      <c r="B36" s="27"/>
      <c r="C36" s="27"/>
      <c r="D36" s="27"/>
      <c r="E36" s="27"/>
      <c r="F36" s="27"/>
      <c r="G36" s="27"/>
      <c r="H36" s="27"/>
      <c r="I36" s="27"/>
      <c r="J36" s="15"/>
      <c r="K36" s="27"/>
      <c r="L36" s="27" t="s">
        <v>60</v>
      </c>
      <c r="M36" s="14">
        <v>250000000</v>
      </c>
      <c r="N36" s="42" t="s">
        <v>33</v>
      </c>
    </row>
    <row r="37" spans="1:14" ht="28.5" customHeight="1" x14ac:dyDescent="0.25">
      <c r="A37" s="41"/>
      <c r="B37" s="27"/>
      <c r="C37" s="27"/>
      <c r="D37" s="27"/>
      <c r="E37" s="27"/>
      <c r="F37" s="27"/>
      <c r="G37" s="27"/>
      <c r="H37" s="27"/>
      <c r="I37" s="27"/>
      <c r="J37" s="15"/>
      <c r="K37" s="27"/>
      <c r="L37" s="27" t="s">
        <v>61</v>
      </c>
      <c r="M37" s="14">
        <v>130000000</v>
      </c>
      <c r="N37" s="42" t="s">
        <v>33</v>
      </c>
    </row>
    <row r="38" spans="1:14" s="13" customFormat="1" ht="28.5" customHeight="1" x14ac:dyDescent="0.25">
      <c r="A38" s="37" t="s">
        <v>42</v>
      </c>
      <c r="B38" s="38">
        <v>1206</v>
      </c>
      <c r="C38" s="39" t="s">
        <v>45</v>
      </c>
      <c r="D38" s="38">
        <v>9</v>
      </c>
      <c r="E38" s="38">
        <v>0</v>
      </c>
      <c r="F38" s="38"/>
      <c r="G38" s="38"/>
      <c r="H38" s="38"/>
      <c r="I38" s="38"/>
      <c r="J38" s="38">
        <v>11</v>
      </c>
      <c r="K38" s="38"/>
      <c r="L38" s="38" t="s">
        <v>62</v>
      </c>
      <c r="M38" s="28">
        <f>+M39</f>
        <v>243424903</v>
      </c>
      <c r="N38" s="40" t="s">
        <v>22</v>
      </c>
    </row>
    <row r="39" spans="1:14" s="13" customFormat="1" ht="28.5" customHeight="1" x14ac:dyDescent="0.25">
      <c r="A39" s="41"/>
      <c r="B39" s="27"/>
      <c r="C39" s="27"/>
      <c r="D39" s="27"/>
      <c r="E39" s="27"/>
      <c r="F39" s="27" t="s">
        <v>48</v>
      </c>
      <c r="G39" s="27"/>
      <c r="H39" s="27"/>
      <c r="I39" s="27"/>
      <c r="J39" s="27"/>
      <c r="K39" s="27"/>
      <c r="L39" s="27" t="s">
        <v>49</v>
      </c>
      <c r="M39" s="14">
        <f>+M40</f>
        <v>243424903</v>
      </c>
      <c r="N39" s="44"/>
    </row>
    <row r="40" spans="1:14" s="13" customFormat="1" ht="28.5" customHeight="1" x14ac:dyDescent="0.25">
      <c r="A40" s="41" t="s">
        <v>14</v>
      </c>
      <c r="B40" s="27" t="s">
        <v>21</v>
      </c>
      <c r="C40" s="27" t="s">
        <v>21</v>
      </c>
      <c r="D40" s="27" t="s">
        <v>21</v>
      </c>
      <c r="E40" s="27" t="s">
        <v>19</v>
      </c>
      <c r="F40" s="27"/>
      <c r="G40" s="27"/>
      <c r="H40" s="27"/>
      <c r="I40" s="27"/>
      <c r="J40" s="27"/>
      <c r="K40" s="27"/>
      <c r="L40" s="27" t="s">
        <v>36</v>
      </c>
      <c r="M40" s="14">
        <f>+M41</f>
        <v>243424903</v>
      </c>
      <c r="N40" s="44"/>
    </row>
    <row r="41" spans="1:14" ht="28.5" customHeight="1" x14ac:dyDescent="0.25">
      <c r="A41" s="41" t="s">
        <v>14</v>
      </c>
      <c r="B41" s="27" t="s">
        <v>21</v>
      </c>
      <c r="C41" s="27" t="s">
        <v>21</v>
      </c>
      <c r="D41" s="27" t="s">
        <v>21</v>
      </c>
      <c r="E41" s="27" t="s">
        <v>19</v>
      </c>
      <c r="F41" s="27" t="s">
        <v>16</v>
      </c>
      <c r="G41" s="27"/>
      <c r="H41" s="27"/>
      <c r="I41" s="27"/>
      <c r="J41" s="15"/>
      <c r="K41" s="27"/>
      <c r="L41" s="27" t="s">
        <v>37</v>
      </c>
      <c r="M41" s="14">
        <f>+M42</f>
        <v>243424903</v>
      </c>
      <c r="N41" s="44"/>
    </row>
    <row r="42" spans="1:14" ht="28.5" customHeight="1" x14ac:dyDescent="0.25">
      <c r="A42" s="41" t="s">
        <v>14</v>
      </c>
      <c r="B42" s="27" t="s">
        <v>21</v>
      </c>
      <c r="C42" s="27" t="s">
        <v>21</v>
      </c>
      <c r="D42" s="27" t="s">
        <v>21</v>
      </c>
      <c r="E42" s="27" t="s">
        <v>19</v>
      </c>
      <c r="F42" s="27" t="s">
        <v>16</v>
      </c>
      <c r="G42" s="27" t="s">
        <v>15</v>
      </c>
      <c r="H42" s="27"/>
      <c r="I42" s="27"/>
      <c r="J42" s="15"/>
      <c r="K42" s="27"/>
      <c r="L42" s="27" t="s">
        <v>38</v>
      </c>
      <c r="M42" s="14">
        <f>+M43</f>
        <v>243424903</v>
      </c>
      <c r="N42" s="44"/>
    </row>
    <row r="43" spans="1:14" ht="28.5" customHeight="1" x14ac:dyDescent="0.25">
      <c r="A43" s="41" t="s">
        <v>14</v>
      </c>
      <c r="B43" s="27" t="s">
        <v>21</v>
      </c>
      <c r="C43" s="27" t="s">
        <v>21</v>
      </c>
      <c r="D43" s="27" t="s">
        <v>21</v>
      </c>
      <c r="E43" s="27" t="s">
        <v>19</v>
      </c>
      <c r="F43" s="27" t="s">
        <v>16</v>
      </c>
      <c r="G43" s="27" t="s">
        <v>15</v>
      </c>
      <c r="H43" s="27" t="s">
        <v>26</v>
      </c>
      <c r="I43" s="27"/>
      <c r="J43" s="15"/>
      <c r="K43" s="27"/>
      <c r="L43" s="27" t="s">
        <v>39</v>
      </c>
      <c r="M43" s="14">
        <v>243424903</v>
      </c>
      <c r="N43" s="42" t="s">
        <v>22</v>
      </c>
    </row>
    <row r="44" spans="1:14" s="13" customFormat="1" ht="42.75" customHeight="1" x14ac:dyDescent="0.25">
      <c r="A44" s="37" t="s">
        <v>42</v>
      </c>
      <c r="B44" s="38">
        <v>1206</v>
      </c>
      <c r="C44" s="39" t="s">
        <v>45</v>
      </c>
      <c r="D44" s="38">
        <v>10</v>
      </c>
      <c r="E44" s="38">
        <v>0</v>
      </c>
      <c r="F44" s="38"/>
      <c r="G44" s="38"/>
      <c r="H44" s="38"/>
      <c r="I44" s="38"/>
      <c r="J44" s="38">
        <v>11</v>
      </c>
      <c r="K44" s="38"/>
      <c r="L44" s="38" t="s">
        <v>63</v>
      </c>
      <c r="M44" s="28">
        <f>+M45+M55</f>
        <v>294640000</v>
      </c>
      <c r="N44" s="40" t="s">
        <v>27</v>
      </c>
    </row>
    <row r="45" spans="1:14" s="13" customFormat="1" ht="28.5" customHeight="1" x14ac:dyDescent="0.25">
      <c r="A45" s="34"/>
      <c r="B45" s="15"/>
      <c r="C45" s="15"/>
      <c r="D45" s="15"/>
      <c r="E45" s="15"/>
      <c r="F45" s="35" t="s">
        <v>64</v>
      </c>
      <c r="G45" s="15"/>
      <c r="H45" s="15"/>
      <c r="I45" s="15"/>
      <c r="J45" s="15"/>
      <c r="K45" s="15"/>
      <c r="L45" s="47" t="s">
        <v>65</v>
      </c>
      <c r="M45" s="12">
        <f>+M46+M51</f>
        <v>284640000</v>
      </c>
      <c r="N45" s="36"/>
    </row>
    <row r="46" spans="1:14" s="13" customFormat="1" ht="28.5" customHeight="1" x14ac:dyDescent="0.25">
      <c r="A46" s="34" t="s">
        <v>14</v>
      </c>
      <c r="B46" s="15" t="s">
        <v>21</v>
      </c>
      <c r="C46" s="15" t="s">
        <v>15</v>
      </c>
      <c r="D46" s="15" t="s">
        <v>15</v>
      </c>
      <c r="E46" s="15" t="s">
        <v>16</v>
      </c>
      <c r="F46" s="15"/>
      <c r="G46" s="15"/>
      <c r="H46" s="15"/>
      <c r="I46" s="15"/>
      <c r="J46" s="15"/>
      <c r="K46" s="15"/>
      <c r="L46" s="15" t="s">
        <v>23</v>
      </c>
      <c r="M46" s="12">
        <f>+M47</f>
        <v>100390000</v>
      </c>
      <c r="N46" s="36"/>
    </row>
    <row r="47" spans="1:14" ht="28.5" customHeight="1" x14ac:dyDescent="0.25">
      <c r="A47" s="41" t="s">
        <v>14</v>
      </c>
      <c r="B47" s="27" t="s">
        <v>21</v>
      </c>
      <c r="C47" s="27" t="s">
        <v>15</v>
      </c>
      <c r="D47" s="27" t="s">
        <v>15</v>
      </c>
      <c r="E47" s="27" t="s">
        <v>16</v>
      </c>
      <c r="F47" s="27" t="s">
        <v>19</v>
      </c>
      <c r="G47" s="27"/>
      <c r="H47" s="27"/>
      <c r="I47" s="27"/>
      <c r="J47" s="27"/>
      <c r="K47" s="27"/>
      <c r="L47" s="27" t="s">
        <v>24</v>
      </c>
      <c r="M47" s="14">
        <f>+M48</f>
        <v>100390000</v>
      </c>
      <c r="N47" s="44"/>
    </row>
    <row r="48" spans="1:14" ht="28.5" customHeight="1" x14ac:dyDescent="0.25">
      <c r="A48" s="41" t="s">
        <v>14</v>
      </c>
      <c r="B48" s="27" t="s">
        <v>21</v>
      </c>
      <c r="C48" s="27" t="s">
        <v>15</v>
      </c>
      <c r="D48" s="27" t="s">
        <v>15</v>
      </c>
      <c r="E48" s="27" t="s">
        <v>16</v>
      </c>
      <c r="F48" s="27" t="s">
        <v>19</v>
      </c>
      <c r="G48" s="27" t="s">
        <v>15</v>
      </c>
      <c r="H48" s="27"/>
      <c r="I48" s="27"/>
      <c r="J48" s="15"/>
      <c r="K48" s="27"/>
      <c r="L48" s="27" t="s">
        <v>25</v>
      </c>
      <c r="M48" s="14">
        <f>+M49</f>
        <v>100390000</v>
      </c>
      <c r="N48" s="44"/>
    </row>
    <row r="49" spans="1:14" ht="28.5" customHeight="1" x14ac:dyDescent="0.25">
      <c r="A49" s="41" t="s">
        <v>14</v>
      </c>
      <c r="B49" s="27" t="s">
        <v>21</v>
      </c>
      <c r="C49" s="27" t="s">
        <v>15</v>
      </c>
      <c r="D49" s="27" t="s">
        <v>15</v>
      </c>
      <c r="E49" s="27" t="s">
        <v>16</v>
      </c>
      <c r="F49" s="27" t="s">
        <v>19</v>
      </c>
      <c r="G49" s="27" t="s">
        <v>15</v>
      </c>
      <c r="H49" s="27" t="s">
        <v>28</v>
      </c>
      <c r="I49" s="27"/>
      <c r="J49" s="15"/>
      <c r="K49" s="27"/>
      <c r="L49" s="27" t="s">
        <v>29</v>
      </c>
      <c r="M49" s="14">
        <f>+M50</f>
        <v>100390000</v>
      </c>
      <c r="N49" s="44"/>
    </row>
    <row r="50" spans="1:14" s="13" customFormat="1" ht="28.5" customHeight="1" x14ac:dyDescent="0.25">
      <c r="A50" s="34"/>
      <c r="B50" s="15"/>
      <c r="C50" s="35"/>
      <c r="D50" s="15"/>
      <c r="E50" s="15"/>
      <c r="F50" s="15"/>
      <c r="G50" s="15"/>
      <c r="H50" s="15"/>
      <c r="I50" s="15"/>
      <c r="J50" s="15"/>
      <c r="K50" s="15"/>
      <c r="L50" s="27" t="s">
        <v>66</v>
      </c>
      <c r="M50" s="14">
        <v>100390000</v>
      </c>
      <c r="N50" s="42" t="s">
        <v>27</v>
      </c>
    </row>
    <row r="51" spans="1:14" s="13" customFormat="1" ht="28.5" customHeight="1" x14ac:dyDescent="0.25">
      <c r="A51" s="34" t="s">
        <v>14</v>
      </c>
      <c r="B51" s="15" t="s">
        <v>21</v>
      </c>
      <c r="C51" s="15" t="s">
        <v>15</v>
      </c>
      <c r="D51" s="15" t="s">
        <v>15</v>
      </c>
      <c r="E51" s="15" t="s">
        <v>17</v>
      </c>
      <c r="F51" s="15"/>
      <c r="G51" s="15"/>
      <c r="H51" s="15"/>
      <c r="I51" s="15"/>
      <c r="J51" s="15"/>
      <c r="K51" s="15"/>
      <c r="L51" s="15" t="s">
        <v>30</v>
      </c>
      <c r="M51" s="12">
        <f>+M52</f>
        <v>184250000</v>
      </c>
      <c r="N51" s="36"/>
    </row>
    <row r="52" spans="1:14" ht="28.5" customHeight="1" x14ac:dyDescent="0.25">
      <c r="A52" s="41" t="s">
        <v>14</v>
      </c>
      <c r="B52" s="27" t="s">
        <v>21</v>
      </c>
      <c r="C52" s="27" t="s">
        <v>15</v>
      </c>
      <c r="D52" s="27" t="s">
        <v>15</v>
      </c>
      <c r="E52" s="27" t="s">
        <v>17</v>
      </c>
      <c r="F52" s="27" t="s">
        <v>18</v>
      </c>
      <c r="G52" s="27"/>
      <c r="H52" s="27"/>
      <c r="I52" s="27"/>
      <c r="J52" s="27"/>
      <c r="K52" s="27"/>
      <c r="L52" s="27" t="s">
        <v>31</v>
      </c>
      <c r="M52" s="14">
        <f>+M53</f>
        <v>184250000</v>
      </c>
      <c r="N52" s="44"/>
    </row>
    <row r="53" spans="1:14" ht="28.5" customHeight="1" x14ac:dyDescent="0.25">
      <c r="A53" s="41" t="s">
        <v>14</v>
      </c>
      <c r="B53" s="27" t="s">
        <v>21</v>
      </c>
      <c r="C53" s="27" t="s">
        <v>15</v>
      </c>
      <c r="D53" s="27" t="s">
        <v>15</v>
      </c>
      <c r="E53" s="27" t="s">
        <v>17</v>
      </c>
      <c r="F53" s="27" t="s">
        <v>18</v>
      </c>
      <c r="G53" s="27" t="s">
        <v>21</v>
      </c>
      <c r="H53" s="27"/>
      <c r="I53" s="27"/>
      <c r="J53" s="27"/>
      <c r="K53" s="27"/>
      <c r="L53" s="27" t="s">
        <v>32</v>
      </c>
      <c r="M53" s="14">
        <f>+M54</f>
        <v>184250000</v>
      </c>
      <c r="N53" s="44"/>
    </row>
    <row r="54" spans="1:14" s="13" customFormat="1" ht="28.5" customHeight="1" x14ac:dyDescent="0.25">
      <c r="A54" s="34"/>
      <c r="B54" s="15"/>
      <c r="C54" s="35"/>
      <c r="D54" s="15"/>
      <c r="E54" s="15"/>
      <c r="F54" s="15"/>
      <c r="G54" s="15"/>
      <c r="H54" s="15"/>
      <c r="I54" s="15"/>
      <c r="J54" s="15"/>
      <c r="K54" s="15"/>
      <c r="L54" s="27" t="s">
        <v>57</v>
      </c>
      <c r="M54" s="14">
        <v>184250000</v>
      </c>
      <c r="N54" s="42" t="s">
        <v>27</v>
      </c>
    </row>
    <row r="55" spans="1:14" s="13" customFormat="1" ht="28.5" customHeight="1" x14ac:dyDescent="0.25">
      <c r="A55" s="34"/>
      <c r="B55" s="15"/>
      <c r="C55" s="15"/>
      <c r="D55" s="15"/>
      <c r="E55" s="15"/>
      <c r="F55" s="15" t="s">
        <v>50</v>
      </c>
      <c r="G55" s="15"/>
      <c r="H55" s="15"/>
      <c r="I55" s="15"/>
      <c r="J55" s="15"/>
      <c r="K55" s="15"/>
      <c r="L55" s="15" t="s">
        <v>51</v>
      </c>
      <c r="M55" s="12">
        <f>+M56</f>
        <v>10000000</v>
      </c>
      <c r="N55" s="36"/>
    </row>
    <row r="56" spans="1:14" s="13" customFormat="1" ht="28.5" customHeight="1" x14ac:dyDescent="0.25">
      <c r="A56" s="41" t="s">
        <v>14</v>
      </c>
      <c r="B56" s="27" t="s">
        <v>21</v>
      </c>
      <c r="C56" s="27" t="s">
        <v>15</v>
      </c>
      <c r="D56" s="27" t="s">
        <v>15</v>
      </c>
      <c r="E56" s="27" t="s">
        <v>17</v>
      </c>
      <c r="F56" s="27"/>
      <c r="G56" s="27"/>
      <c r="H56" s="27"/>
      <c r="I56" s="27"/>
      <c r="J56" s="27"/>
      <c r="K56" s="27"/>
      <c r="L56" s="27" t="s">
        <v>30</v>
      </c>
      <c r="M56" s="14">
        <f>+M57</f>
        <v>10000000</v>
      </c>
      <c r="N56" s="44"/>
    </row>
    <row r="57" spans="1:14" ht="28.5" customHeight="1" x14ac:dyDescent="0.25">
      <c r="A57" s="41" t="s">
        <v>14</v>
      </c>
      <c r="B57" s="27" t="s">
        <v>21</v>
      </c>
      <c r="C57" s="27" t="s">
        <v>15</v>
      </c>
      <c r="D57" s="27" t="s">
        <v>15</v>
      </c>
      <c r="E57" s="27" t="s">
        <v>17</v>
      </c>
      <c r="F57" s="27" t="s">
        <v>18</v>
      </c>
      <c r="G57" s="27"/>
      <c r="H57" s="27"/>
      <c r="I57" s="27"/>
      <c r="J57" s="27"/>
      <c r="K57" s="27"/>
      <c r="L57" s="27" t="s">
        <v>31</v>
      </c>
      <c r="M57" s="14">
        <f>+M58</f>
        <v>10000000</v>
      </c>
      <c r="N57" s="44"/>
    </row>
    <row r="58" spans="1:14" ht="28.5" customHeight="1" x14ac:dyDescent="0.25">
      <c r="A58" s="41" t="s">
        <v>14</v>
      </c>
      <c r="B58" s="27" t="s">
        <v>21</v>
      </c>
      <c r="C58" s="27" t="s">
        <v>15</v>
      </c>
      <c r="D58" s="27" t="s">
        <v>15</v>
      </c>
      <c r="E58" s="27" t="s">
        <v>17</v>
      </c>
      <c r="F58" s="27" t="s">
        <v>18</v>
      </c>
      <c r="G58" s="27" t="s">
        <v>21</v>
      </c>
      <c r="H58" s="27"/>
      <c r="I58" s="27"/>
      <c r="J58" s="27"/>
      <c r="K58" s="27"/>
      <c r="L58" s="27" t="s">
        <v>32</v>
      </c>
      <c r="M58" s="14">
        <f>+M59</f>
        <v>10000000</v>
      </c>
      <c r="N58" s="44"/>
    </row>
    <row r="59" spans="1:14" s="13" customFormat="1" ht="28.5" customHeight="1" x14ac:dyDescent="0.25">
      <c r="A59" s="34"/>
      <c r="B59" s="15"/>
      <c r="C59" s="35"/>
      <c r="D59" s="15"/>
      <c r="E59" s="15"/>
      <c r="F59" s="15"/>
      <c r="G59" s="15"/>
      <c r="H59" s="15"/>
      <c r="I59" s="15"/>
      <c r="J59" s="15"/>
      <c r="K59" s="15"/>
      <c r="L59" s="27" t="s">
        <v>67</v>
      </c>
      <c r="M59" s="14">
        <v>10000000</v>
      </c>
      <c r="N59" s="42" t="s">
        <v>27</v>
      </c>
    </row>
    <row r="60" spans="1:14" s="13" customFormat="1" ht="28.5" customHeight="1" x14ac:dyDescent="0.25">
      <c r="A60" s="34" t="s">
        <v>42</v>
      </c>
      <c r="B60" s="15">
        <v>1299</v>
      </c>
      <c r="C60" s="15"/>
      <c r="D60" s="15"/>
      <c r="E60" s="15"/>
      <c r="F60" s="15"/>
      <c r="G60" s="15"/>
      <c r="H60" s="15"/>
      <c r="I60" s="15"/>
      <c r="J60" s="15"/>
      <c r="K60" s="15"/>
      <c r="L60" s="15" t="s">
        <v>68</v>
      </c>
      <c r="M60" s="12">
        <f>+M61</f>
        <v>533946374</v>
      </c>
      <c r="N60" s="36"/>
    </row>
    <row r="61" spans="1:14" s="13" customFormat="1" ht="28.5" customHeight="1" x14ac:dyDescent="0.25">
      <c r="A61" s="34" t="s">
        <v>42</v>
      </c>
      <c r="B61" s="15">
        <v>1299</v>
      </c>
      <c r="C61" s="35" t="s">
        <v>45</v>
      </c>
      <c r="D61" s="15"/>
      <c r="E61" s="15"/>
      <c r="F61" s="15"/>
      <c r="G61" s="15"/>
      <c r="H61" s="15"/>
      <c r="I61" s="15"/>
      <c r="J61" s="15"/>
      <c r="K61" s="15"/>
      <c r="L61" s="12" t="s">
        <v>46</v>
      </c>
      <c r="M61" s="12">
        <f>+M62</f>
        <v>533946374</v>
      </c>
      <c r="N61" s="36"/>
    </row>
    <row r="62" spans="1:14" s="13" customFormat="1" ht="42.75" customHeight="1" x14ac:dyDescent="0.25">
      <c r="A62" s="37" t="s">
        <v>42</v>
      </c>
      <c r="B62" s="38">
        <v>1299</v>
      </c>
      <c r="C62" s="39" t="s">
        <v>45</v>
      </c>
      <c r="D62" s="38">
        <v>4</v>
      </c>
      <c r="E62" s="38">
        <v>0</v>
      </c>
      <c r="F62" s="38"/>
      <c r="G62" s="38"/>
      <c r="H62" s="38"/>
      <c r="I62" s="38"/>
      <c r="J62" s="38">
        <v>11</v>
      </c>
      <c r="K62" s="38"/>
      <c r="L62" s="38" t="s">
        <v>77</v>
      </c>
      <c r="M62" s="28">
        <f>+M63+M68</f>
        <v>533946374</v>
      </c>
      <c r="N62" s="43" t="s">
        <v>27</v>
      </c>
    </row>
    <row r="63" spans="1:14" s="13" customFormat="1" ht="28.5" customHeight="1" x14ac:dyDescent="0.25">
      <c r="A63" s="34"/>
      <c r="B63" s="15"/>
      <c r="C63" s="35"/>
      <c r="D63" s="15"/>
      <c r="E63" s="15"/>
      <c r="F63" s="15" t="s">
        <v>69</v>
      </c>
      <c r="G63" s="15"/>
      <c r="H63" s="15"/>
      <c r="I63" s="15"/>
      <c r="J63" s="15"/>
      <c r="K63" s="15"/>
      <c r="L63" s="15" t="s">
        <v>70</v>
      </c>
      <c r="M63" s="12">
        <f>+M64</f>
        <v>308946374</v>
      </c>
      <c r="N63" s="36"/>
    </row>
    <row r="64" spans="1:14" ht="28.5" customHeight="1" x14ac:dyDescent="0.25">
      <c r="A64" s="41" t="s">
        <v>14</v>
      </c>
      <c r="B64" s="27" t="s">
        <v>34</v>
      </c>
      <c r="C64" s="27" t="s">
        <v>15</v>
      </c>
      <c r="D64" s="27" t="s">
        <v>21</v>
      </c>
      <c r="E64" s="27" t="s">
        <v>19</v>
      </c>
      <c r="F64" s="27"/>
      <c r="G64" s="27"/>
      <c r="H64" s="27"/>
      <c r="I64" s="27"/>
      <c r="J64" s="27"/>
      <c r="K64" s="27"/>
      <c r="L64" s="27" t="s">
        <v>36</v>
      </c>
      <c r="M64" s="14">
        <f>+M65</f>
        <v>308946374</v>
      </c>
      <c r="N64" s="44"/>
    </row>
    <row r="65" spans="1:14" ht="28.5" customHeight="1" x14ac:dyDescent="0.25">
      <c r="A65" s="41" t="s">
        <v>14</v>
      </c>
      <c r="B65" s="27" t="s">
        <v>34</v>
      </c>
      <c r="C65" s="27" t="s">
        <v>15</v>
      </c>
      <c r="D65" s="27" t="s">
        <v>21</v>
      </c>
      <c r="E65" s="27" t="s">
        <v>19</v>
      </c>
      <c r="F65" s="27" t="s">
        <v>17</v>
      </c>
      <c r="G65" s="27"/>
      <c r="H65" s="27"/>
      <c r="I65" s="27"/>
      <c r="J65" s="27"/>
      <c r="K65" s="27"/>
      <c r="L65" s="27" t="s">
        <v>41</v>
      </c>
      <c r="M65" s="14">
        <f>+M66</f>
        <v>308946374</v>
      </c>
      <c r="N65" s="44"/>
    </row>
    <row r="66" spans="1:14" ht="28.5" customHeight="1" x14ac:dyDescent="0.25">
      <c r="A66" s="41" t="s">
        <v>14</v>
      </c>
      <c r="B66" s="27" t="s">
        <v>34</v>
      </c>
      <c r="C66" s="27" t="s">
        <v>15</v>
      </c>
      <c r="D66" s="27" t="s">
        <v>21</v>
      </c>
      <c r="E66" s="27" t="s">
        <v>19</v>
      </c>
      <c r="F66" s="27" t="s">
        <v>17</v>
      </c>
      <c r="G66" s="27" t="s">
        <v>34</v>
      </c>
      <c r="H66" s="27"/>
      <c r="I66" s="27"/>
      <c r="J66" s="27"/>
      <c r="K66" s="27"/>
      <c r="L66" s="14" t="s">
        <v>71</v>
      </c>
      <c r="M66" s="14">
        <f>+M67</f>
        <v>308946374</v>
      </c>
      <c r="N66" s="44"/>
    </row>
    <row r="67" spans="1:14" ht="28.5" customHeight="1" x14ac:dyDescent="0.25">
      <c r="A67" s="34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27" t="s">
        <v>72</v>
      </c>
      <c r="M67" s="14">
        <f>155946374+153000000</f>
        <v>308946374</v>
      </c>
      <c r="N67" s="42" t="s">
        <v>27</v>
      </c>
    </row>
    <row r="68" spans="1:14" s="13" customFormat="1" ht="28.5" customHeight="1" x14ac:dyDescent="0.25">
      <c r="A68" s="34"/>
      <c r="B68" s="15"/>
      <c r="C68" s="35"/>
      <c r="D68" s="15"/>
      <c r="E68" s="15"/>
      <c r="F68" s="15" t="s">
        <v>73</v>
      </c>
      <c r="G68" s="15"/>
      <c r="H68" s="15"/>
      <c r="I68" s="15"/>
      <c r="J68" s="15"/>
      <c r="K68" s="15"/>
      <c r="L68" s="15" t="s">
        <v>74</v>
      </c>
      <c r="M68" s="12">
        <f>+M69</f>
        <v>225000000</v>
      </c>
      <c r="N68" s="36"/>
    </row>
    <row r="69" spans="1:14" s="13" customFormat="1" ht="28.5" customHeight="1" x14ac:dyDescent="0.25">
      <c r="A69" s="41" t="s">
        <v>14</v>
      </c>
      <c r="B69" s="27" t="s">
        <v>21</v>
      </c>
      <c r="C69" s="27" t="s">
        <v>15</v>
      </c>
      <c r="D69" s="27" t="s">
        <v>15</v>
      </c>
      <c r="E69" s="27" t="s">
        <v>17</v>
      </c>
      <c r="F69" s="27"/>
      <c r="G69" s="27"/>
      <c r="H69" s="27"/>
      <c r="I69" s="27"/>
      <c r="J69" s="27"/>
      <c r="K69" s="27"/>
      <c r="L69" s="27" t="s">
        <v>30</v>
      </c>
      <c r="M69" s="14">
        <f>+M70</f>
        <v>225000000</v>
      </c>
      <c r="N69" s="44"/>
    </row>
    <row r="70" spans="1:14" ht="28.5" customHeight="1" x14ac:dyDescent="0.25">
      <c r="A70" s="41" t="s">
        <v>14</v>
      </c>
      <c r="B70" s="27" t="s">
        <v>21</v>
      </c>
      <c r="C70" s="27" t="s">
        <v>15</v>
      </c>
      <c r="D70" s="27" t="s">
        <v>15</v>
      </c>
      <c r="E70" s="27" t="s">
        <v>17</v>
      </c>
      <c r="F70" s="27" t="s">
        <v>18</v>
      </c>
      <c r="G70" s="27"/>
      <c r="H70" s="27"/>
      <c r="I70" s="27"/>
      <c r="J70" s="27"/>
      <c r="K70" s="27"/>
      <c r="L70" s="27" t="s">
        <v>31</v>
      </c>
      <c r="M70" s="14">
        <f>+M71</f>
        <v>225000000</v>
      </c>
      <c r="N70" s="44"/>
    </row>
    <row r="71" spans="1:14" ht="28.5" customHeight="1" x14ac:dyDescent="0.25">
      <c r="A71" s="41" t="s">
        <v>14</v>
      </c>
      <c r="B71" s="27" t="s">
        <v>21</v>
      </c>
      <c r="C71" s="27" t="s">
        <v>15</v>
      </c>
      <c r="D71" s="27" t="s">
        <v>15</v>
      </c>
      <c r="E71" s="27" t="s">
        <v>17</v>
      </c>
      <c r="F71" s="27" t="s">
        <v>18</v>
      </c>
      <c r="G71" s="27" t="s">
        <v>21</v>
      </c>
      <c r="H71" s="27"/>
      <c r="I71" s="27"/>
      <c r="J71" s="27"/>
      <c r="K71" s="27"/>
      <c r="L71" s="27" t="s">
        <v>32</v>
      </c>
      <c r="M71" s="14">
        <f>+M72</f>
        <v>225000000</v>
      </c>
      <c r="N71" s="44"/>
    </row>
    <row r="72" spans="1:14" ht="28.5" customHeight="1" thickBot="1" x14ac:dyDescent="0.3">
      <c r="A72" s="48"/>
      <c r="B72" s="49"/>
      <c r="C72" s="49"/>
      <c r="D72" s="49"/>
      <c r="E72" s="49"/>
      <c r="F72" s="49"/>
      <c r="G72" s="49"/>
      <c r="H72" s="49"/>
      <c r="I72" s="49"/>
      <c r="J72" s="50"/>
      <c r="K72" s="49"/>
      <c r="L72" s="49" t="s">
        <v>75</v>
      </c>
      <c r="M72" s="19">
        <f>112500000+112500000</f>
        <v>225000000</v>
      </c>
      <c r="N72" s="51" t="s">
        <v>27</v>
      </c>
    </row>
    <row r="73" spans="1:14" s="11" customFormat="1" ht="28.5" customHeight="1" thickBot="1" x14ac:dyDescent="0.3">
      <c r="A73" s="29" t="s">
        <v>42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 t="s">
        <v>76</v>
      </c>
      <c r="M73" s="17">
        <f>+M6</f>
        <v>2697052230</v>
      </c>
      <c r="N73" s="30"/>
    </row>
    <row r="74" spans="1:14" s="11" customFormat="1" ht="28.5" customHeight="1" x14ac:dyDescent="0.25"/>
    <row r="75" spans="1:14" s="13" customFormat="1" ht="28.5" customHeight="1" x14ac:dyDescent="0.25"/>
    <row r="76" spans="1:14" s="13" customFormat="1" ht="28.5" customHeight="1" x14ac:dyDescent="0.25"/>
    <row r="77" spans="1:14" s="13" customFormat="1" ht="28.5" customHeight="1" x14ac:dyDescent="0.25"/>
    <row r="78" spans="1:14" s="13" customFormat="1" ht="28.5" customHeight="1" x14ac:dyDescent="0.25"/>
    <row r="79" spans="1:14" ht="28.5" customHeight="1" x14ac:dyDescent="0.25">
      <c r="J79" s="3"/>
      <c r="M79" s="3"/>
    </row>
    <row r="80" spans="1:14" ht="28.5" customHeight="1" x14ac:dyDescent="0.25">
      <c r="J80" s="3"/>
      <c r="M80" s="3"/>
    </row>
    <row r="81" spans="10:13" ht="28.5" customHeight="1" x14ac:dyDescent="0.25">
      <c r="J81" s="3"/>
      <c r="M81" s="3"/>
    </row>
    <row r="82" spans="10:13" s="13" customFormat="1" ht="28.5" customHeight="1" x14ac:dyDescent="0.25"/>
    <row r="83" spans="10:13" s="13" customFormat="1" ht="28.5" customHeight="1" x14ac:dyDescent="0.25"/>
    <row r="84" spans="10:13" ht="28.5" customHeight="1" x14ac:dyDescent="0.25">
      <c r="J84" s="3"/>
      <c r="M84" s="3"/>
    </row>
    <row r="85" spans="10:13" ht="28.5" customHeight="1" x14ac:dyDescent="0.25">
      <c r="J85" s="3"/>
      <c r="M85" s="3"/>
    </row>
    <row r="86" spans="10:13" ht="28.5" customHeight="1" x14ac:dyDescent="0.25">
      <c r="J86" s="3"/>
      <c r="M86" s="3"/>
    </row>
    <row r="87" spans="10:13" s="13" customFormat="1" ht="28.5" customHeight="1" x14ac:dyDescent="0.25"/>
    <row r="88" spans="10:13" ht="28.5" customHeight="1" x14ac:dyDescent="0.25">
      <c r="J88" s="3"/>
      <c r="M88" s="3"/>
    </row>
    <row r="89" spans="10:13" ht="28.5" customHeight="1" x14ac:dyDescent="0.25">
      <c r="J89" s="3"/>
      <c r="M89" s="3"/>
    </row>
    <row r="90" spans="10:13" ht="28.5" customHeight="1" x14ac:dyDescent="0.25">
      <c r="J90" s="3"/>
      <c r="M90" s="3"/>
    </row>
    <row r="91" spans="10:13" s="13" customFormat="1" ht="28.5" customHeight="1" x14ac:dyDescent="0.25"/>
    <row r="92" spans="10:13" s="13" customFormat="1" ht="28.5" customHeight="1" x14ac:dyDescent="0.25"/>
    <row r="93" spans="10:13" ht="28.5" customHeight="1" x14ac:dyDescent="0.25">
      <c r="J93" s="3"/>
      <c r="M93" s="3"/>
    </row>
    <row r="94" spans="10:13" ht="28.5" customHeight="1" x14ac:dyDescent="0.25">
      <c r="J94" s="3"/>
      <c r="M94" s="3"/>
    </row>
    <row r="95" spans="10:13" ht="28.5" customHeight="1" x14ac:dyDescent="0.25">
      <c r="J95" s="3"/>
      <c r="M95" s="3"/>
    </row>
    <row r="96" spans="10:13" s="13" customFormat="1" ht="28.5" customHeight="1" x14ac:dyDescent="0.25"/>
    <row r="97" spans="10:13" s="13" customFormat="1" ht="28.5" customHeight="1" x14ac:dyDescent="0.25"/>
    <row r="98" spans="10:13" ht="28.5" customHeight="1" x14ac:dyDescent="0.25">
      <c r="J98" s="3"/>
      <c r="M98" s="3"/>
    </row>
    <row r="99" spans="10:13" s="13" customFormat="1" ht="28.5" customHeight="1" x14ac:dyDescent="0.25"/>
    <row r="100" spans="10:13" s="13" customFormat="1" ht="28.5" customHeight="1" x14ac:dyDescent="0.25"/>
    <row r="101" spans="10:13" s="13" customFormat="1" ht="28.5" customHeight="1" x14ac:dyDescent="0.25"/>
    <row r="102" spans="10:13" ht="28.5" customHeight="1" x14ac:dyDescent="0.25">
      <c r="J102" s="3"/>
      <c r="M102" s="3"/>
    </row>
    <row r="103" spans="10:13" s="13" customFormat="1" ht="28.5" customHeight="1" x14ac:dyDescent="0.25"/>
    <row r="104" spans="10:13" s="13" customFormat="1" ht="28.5" customHeight="1" x14ac:dyDescent="0.25"/>
    <row r="105" spans="10:13" ht="28.5" customHeight="1" x14ac:dyDescent="0.25">
      <c r="J105" s="3"/>
      <c r="M105" s="3"/>
    </row>
    <row r="106" spans="10:13" ht="28.5" customHeight="1" x14ac:dyDescent="0.25">
      <c r="J106" s="3"/>
      <c r="M106" s="3"/>
    </row>
    <row r="107" spans="10:13" ht="28.5" customHeight="1" x14ac:dyDescent="0.25">
      <c r="J107" s="3"/>
      <c r="M107" s="3"/>
    </row>
    <row r="108" spans="10:13" ht="28.5" customHeight="1" x14ac:dyDescent="0.25">
      <c r="J108" s="3"/>
      <c r="M108" s="3"/>
    </row>
    <row r="109" spans="10:13" s="13" customFormat="1" ht="28.5" customHeight="1" x14ac:dyDescent="0.25"/>
    <row r="110" spans="10:13" ht="28.5" customHeight="1" x14ac:dyDescent="0.25">
      <c r="J110" s="3"/>
      <c r="M110" s="3"/>
    </row>
    <row r="111" spans="10:13" ht="28.5" customHeight="1" x14ac:dyDescent="0.25">
      <c r="J111" s="3"/>
      <c r="M111" s="3"/>
    </row>
    <row r="112" spans="10:13" s="13" customFormat="1" ht="28.5" customHeight="1" x14ac:dyDescent="0.25"/>
    <row r="113" spans="10:13" s="13" customFormat="1" ht="28.5" customHeight="1" x14ac:dyDescent="0.25"/>
    <row r="114" spans="10:13" ht="28.5" customHeight="1" x14ac:dyDescent="0.25">
      <c r="J114" s="3"/>
      <c r="M114" s="3"/>
    </row>
    <row r="115" spans="10:13" ht="28.5" customHeight="1" x14ac:dyDescent="0.25">
      <c r="J115" s="3"/>
      <c r="M115" s="3"/>
    </row>
    <row r="116" spans="10:13" ht="28.5" customHeight="1" x14ac:dyDescent="0.25">
      <c r="J116" s="3"/>
      <c r="M116" s="3"/>
    </row>
    <row r="117" spans="10:13" s="13" customFormat="1" ht="28.5" customHeight="1" x14ac:dyDescent="0.25"/>
    <row r="118" spans="10:13" s="13" customFormat="1" ht="28.5" customHeight="1" x14ac:dyDescent="0.25"/>
    <row r="119" spans="10:13" s="13" customFormat="1" ht="28.5" customHeight="1" x14ac:dyDescent="0.25"/>
    <row r="120" spans="10:13" s="13" customFormat="1" ht="28.5" customHeight="1" x14ac:dyDescent="0.25"/>
    <row r="121" spans="10:13" s="13" customFormat="1" ht="28.5" customHeight="1" x14ac:dyDescent="0.25"/>
    <row r="122" spans="10:13" s="13" customFormat="1" ht="28.5" customHeight="1" x14ac:dyDescent="0.25"/>
    <row r="123" spans="10:13" ht="28.5" customHeight="1" x14ac:dyDescent="0.25">
      <c r="J123" s="3"/>
      <c r="M123" s="3"/>
    </row>
    <row r="124" spans="10:13" ht="28.5" customHeight="1" x14ac:dyDescent="0.25">
      <c r="J124" s="3"/>
      <c r="M124" s="3"/>
    </row>
    <row r="125" spans="10:13" s="11" customFormat="1" ht="28.5" customHeight="1" x14ac:dyDescent="0.25"/>
    <row r="126" spans="10:13" ht="28.5" customHeight="1" x14ac:dyDescent="0.25">
      <c r="J126" s="3"/>
      <c r="M126" s="3"/>
    </row>
    <row r="127" spans="10:13" ht="28.5" customHeight="1" x14ac:dyDescent="0.25"/>
    <row r="128" spans="10:13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  <row r="144" ht="28.5" customHeight="1" x14ac:dyDescent="0.25"/>
    <row r="145" ht="28.5" customHeight="1" x14ac:dyDescent="0.25"/>
    <row r="146" ht="28.5" customHeight="1" x14ac:dyDescent="0.25"/>
    <row r="147" ht="28.5" customHeight="1" x14ac:dyDescent="0.25"/>
    <row r="148" ht="28.5" customHeight="1" x14ac:dyDescent="0.25"/>
    <row r="149" ht="28.5" customHeight="1" x14ac:dyDescent="0.25"/>
    <row r="150" ht="28.5" customHeight="1" x14ac:dyDescent="0.25"/>
    <row r="151" ht="28.5" customHeight="1" x14ac:dyDescent="0.25"/>
    <row r="152" ht="28.5" customHeight="1" x14ac:dyDescent="0.25"/>
    <row r="153" ht="28.5" customHeight="1" x14ac:dyDescent="0.25"/>
    <row r="154" ht="28.5" customHeight="1" x14ac:dyDescent="0.25"/>
    <row r="155" ht="28.5" customHeight="1" x14ac:dyDescent="0.25"/>
    <row r="156" ht="28.5" customHeight="1" x14ac:dyDescent="0.25"/>
    <row r="157" ht="28.5" customHeight="1" x14ac:dyDescent="0.25"/>
    <row r="158" ht="28.5" customHeight="1" x14ac:dyDescent="0.25"/>
    <row r="159" ht="28.5" customHeight="1" x14ac:dyDescent="0.25"/>
    <row r="160" ht="28.5" customHeight="1" x14ac:dyDescent="0.25"/>
    <row r="161" ht="28.5" customHeight="1" x14ac:dyDescent="0.25"/>
    <row r="162" ht="28.5" customHeight="1" x14ac:dyDescent="0.25"/>
    <row r="163" ht="28.5" customHeight="1" x14ac:dyDescent="0.25"/>
    <row r="164" ht="28.5" customHeight="1" x14ac:dyDescent="0.25"/>
    <row r="165" ht="28.5" customHeight="1" x14ac:dyDescent="0.25"/>
    <row r="166" ht="28.5" customHeight="1" x14ac:dyDescent="0.25"/>
    <row r="167" ht="28.5" customHeight="1" x14ac:dyDescent="0.25"/>
    <row r="168" ht="28.5" customHeight="1" x14ac:dyDescent="0.25"/>
    <row r="169" ht="28.5" customHeight="1" x14ac:dyDescent="0.25"/>
    <row r="170" ht="28.5" customHeight="1" x14ac:dyDescent="0.25"/>
    <row r="171" ht="28.5" customHeight="1" x14ac:dyDescent="0.25"/>
    <row r="172" ht="28.5" customHeight="1" x14ac:dyDescent="0.25"/>
    <row r="173" ht="28.5" customHeight="1" x14ac:dyDescent="0.25"/>
    <row r="174" ht="28.5" customHeight="1" x14ac:dyDescent="0.25"/>
    <row r="175" ht="28.5" customHeight="1" x14ac:dyDescent="0.25"/>
    <row r="176" ht="28.5" customHeight="1" x14ac:dyDescent="0.25"/>
    <row r="177" ht="28.5" customHeight="1" x14ac:dyDescent="0.25"/>
    <row r="178" ht="28.5" customHeight="1" x14ac:dyDescent="0.25"/>
    <row r="179" ht="28.5" customHeight="1" x14ac:dyDescent="0.25"/>
    <row r="180" ht="28.5" customHeight="1" x14ac:dyDescent="0.25"/>
    <row r="181" ht="28.5" customHeight="1" x14ac:dyDescent="0.25"/>
    <row r="182" ht="28.5" customHeight="1" x14ac:dyDescent="0.25"/>
    <row r="183" ht="28.5" customHeight="1" x14ac:dyDescent="0.25"/>
    <row r="184" ht="28.5" customHeight="1" x14ac:dyDescent="0.25"/>
    <row r="185" ht="28.5" customHeight="1" x14ac:dyDescent="0.25"/>
    <row r="186" ht="28.5" customHeight="1" x14ac:dyDescent="0.25"/>
    <row r="187" ht="28.5" customHeight="1" x14ac:dyDescent="0.25"/>
    <row r="188" ht="28.5" customHeight="1" x14ac:dyDescent="0.25"/>
    <row r="189" ht="28.5" customHeight="1" x14ac:dyDescent="0.25"/>
    <row r="190" ht="28.5" customHeight="1" x14ac:dyDescent="0.25"/>
    <row r="191" ht="28.5" customHeight="1" x14ac:dyDescent="0.25"/>
    <row r="192" ht="28.5" customHeight="1" x14ac:dyDescent="0.25"/>
    <row r="193" ht="28.5" customHeight="1" x14ac:dyDescent="0.25"/>
    <row r="194" ht="28.5" customHeight="1" x14ac:dyDescent="0.25"/>
    <row r="195" ht="28.5" customHeight="1" x14ac:dyDescent="0.25"/>
    <row r="196" ht="28.5" customHeight="1" x14ac:dyDescent="0.25"/>
    <row r="197" ht="28.5" customHeight="1" x14ac:dyDescent="0.25"/>
    <row r="198" ht="28.5" customHeight="1" x14ac:dyDescent="0.25"/>
    <row r="199" ht="28.5" customHeight="1" x14ac:dyDescent="0.25"/>
    <row r="200" ht="28.5" customHeight="1" x14ac:dyDescent="0.25"/>
    <row r="201" ht="28.5" customHeight="1" x14ac:dyDescent="0.25"/>
    <row r="202" ht="28.5" customHeight="1" x14ac:dyDescent="0.25"/>
    <row r="203" ht="28.5" customHeight="1" x14ac:dyDescent="0.25"/>
    <row r="204" ht="28.5" customHeight="1" x14ac:dyDescent="0.25"/>
    <row r="205" ht="28.5" customHeight="1" x14ac:dyDescent="0.25"/>
    <row r="206" ht="28.5" customHeight="1" x14ac:dyDescent="0.25"/>
    <row r="207" ht="28.5" customHeight="1" x14ac:dyDescent="0.25"/>
    <row r="208" ht="28.5" customHeight="1" x14ac:dyDescent="0.25"/>
    <row r="209" ht="28.5" customHeight="1" x14ac:dyDescent="0.25"/>
    <row r="210" ht="28.5" customHeight="1" x14ac:dyDescent="0.25"/>
    <row r="211" ht="28.5" customHeight="1" x14ac:dyDescent="0.25"/>
    <row r="212" ht="28.5" customHeight="1" x14ac:dyDescent="0.25"/>
    <row r="213" ht="28.5" customHeight="1" x14ac:dyDescent="0.25"/>
    <row r="214" ht="28.5" customHeight="1" x14ac:dyDescent="0.25"/>
    <row r="215" ht="28.5" customHeight="1" x14ac:dyDescent="0.25"/>
    <row r="216" ht="28.5" customHeight="1" x14ac:dyDescent="0.25"/>
    <row r="217" ht="28.5" customHeight="1" x14ac:dyDescent="0.25"/>
    <row r="218" ht="28.5" customHeight="1" x14ac:dyDescent="0.25"/>
    <row r="219" ht="28.5" customHeight="1" x14ac:dyDescent="0.25"/>
    <row r="220" ht="28.5" customHeight="1" x14ac:dyDescent="0.25"/>
    <row r="221" ht="28.5" customHeight="1" x14ac:dyDescent="0.25"/>
    <row r="222" ht="28.5" customHeight="1" x14ac:dyDescent="0.25"/>
    <row r="223" ht="28.5" customHeight="1" x14ac:dyDescent="0.25"/>
    <row r="224" ht="28.5" customHeight="1" x14ac:dyDescent="0.25"/>
    <row r="225" ht="28.5" customHeight="1" x14ac:dyDescent="0.25"/>
    <row r="226" ht="28.5" customHeight="1" x14ac:dyDescent="0.25"/>
    <row r="227" ht="28.5" customHeight="1" x14ac:dyDescent="0.25"/>
    <row r="228" ht="28.5" customHeight="1" x14ac:dyDescent="0.25"/>
    <row r="229" ht="28.5" customHeight="1" x14ac:dyDescent="0.25"/>
    <row r="230" ht="28.5" customHeight="1" x14ac:dyDescent="0.25"/>
    <row r="231" ht="28.5" customHeight="1" x14ac:dyDescent="0.25"/>
    <row r="232" ht="28.5" customHeight="1" x14ac:dyDescent="0.25"/>
    <row r="233" ht="28.5" customHeight="1" x14ac:dyDescent="0.25"/>
    <row r="234" ht="28.5" customHeight="1" x14ac:dyDescent="0.25"/>
    <row r="235" ht="28.5" customHeight="1" x14ac:dyDescent="0.25"/>
    <row r="236" ht="28.5" customHeight="1" x14ac:dyDescent="0.25"/>
    <row r="237" ht="28.5" customHeight="1" x14ac:dyDescent="0.25"/>
    <row r="238" ht="28.5" customHeight="1" x14ac:dyDescent="0.25"/>
    <row r="239" ht="28.5" customHeight="1" x14ac:dyDescent="0.25"/>
    <row r="240" ht="28.5" customHeight="1" x14ac:dyDescent="0.25"/>
    <row r="241" ht="28.5" customHeight="1" x14ac:dyDescent="0.25"/>
    <row r="242" ht="28.5" customHeight="1" x14ac:dyDescent="0.25"/>
    <row r="243" ht="28.5" customHeight="1" x14ac:dyDescent="0.25"/>
    <row r="244" ht="28.5" customHeight="1" x14ac:dyDescent="0.25"/>
    <row r="245" ht="28.5" customHeight="1" x14ac:dyDescent="0.25"/>
    <row r="246" ht="28.5" customHeight="1" x14ac:dyDescent="0.25"/>
    <row r="247" ht="28.5" customHeight="1" x14ac:dyDescent="0.25"/>
    <row r="248" ht="28.5" customHeight="1" x14ac:dyDescent="0.25"/>
    <row r="249" ht="28.5" customHeight="1" x14ac:dyDescent="0.25"/>
    <row r="250" ht="28.5" customHeight="1" x14ac:dyDescent="0.25"/>
    <row r="251" ht="28.5" customHeight="1" x14ac:dyDescent="0.25"/>
    <row r="252" ht="28.5" customHeight="1" x14ac:dyDescent="0.25"/>
    <row r="253" ht="28.5" customHeight="1" x14ac:dyDescent="0.25"/>
    <row r="254" ht="28.5" customHeight="1" x14ac:dyDescent="0.25"/>
    <row r="255" ht="28.5" customHeight="1" x14ac:dyDescent="0.25"/>
    <row r="256" ht="28.5" customHeight="1" x14ac:dyDescent="0.25"/>
    <row r="257" ht="28.5" customHeight="1" x14ac:dyDescent="0.25"/>
    <row r="258" ht="28.5" customHeight="1" x14ac:dyDescent="0.25"/>
    <row r="259" ht="28.5" customHeight="1" x14ac:dyDescent="0.25"/>
    <row r="260" ht="28.5" customHeight="1" x14ac:dyDescent="0.25"/>
    <row r="261" ht="28.5" customHeight="1" x14ac:dyDescent="0.25"/>
    <row r="262" ht="28.5" customHeight="1" x14ac:dyDescent="0.25"/>
    <row r="263" ht="28.5" customHeight="1" x14ac:dyDescent="0.25"/>
    <row r="264" ht="28.5" customHeight="1" x14ac:dyDescent="0.25"/>
    <row r="265" ht="28.5" customHeight="1" x14ac:dyDescent="0.25"/>
    <row r="266" ht="28.5" customHeight="1" x14ac:dyDescent="0.25"/>
    <row r="267" ht="28.5" customHeight="1" x14ac:dyDescent="0.25"/>
    <row r="268" ht="28.5" customHeight="1" x14ac:dyDescent="0.25"/>
    <row r="269" ht="28.5" customHeight="1" x14ac:dyDescent="0.25"/>
    <row r="270" ht="28.5" customHeight="1" x14ac:dyDescent="0.25"/>
    <row r="271" ht="28.5" customHeight="1" x14ac:dyDescent="0.25"/>
    <row r="272" ht="28.5" customHeight="1" x14ac:dyDescent="0.25"/>
    <row r="273" ht="28.5" customHeight="1" x14ac:dyDescent="0.25"/>
    <row r="274" ht="28.5" customHeight="1" x14ac:dyDescent="0.25"/>
    <row r="275" ht="28.5" customHeight="1" x14ac:dyDescent="0.25"/>
    <row r="276" ht="28.5" customHeight="1" x14ac:dyDescent="0.25"/>
    <row r="277" ht="28.5" customHeight="1" x14ac:dyDescent="0.25"/>
    <row r="278" ht="28.5" customHeight="1" x14ac:dyDescent="0.25"/>
    <row r="279" ht="28.5" customHeight="1" x14ac:dyDescent="0.25"/>
    <row r="280" ht="28.5" customHeight="1" x14ac:dyDescent="0.25"/>
    <row r="281" ht="28.5" customHeight="1" x14ac:dyDescent="0.25"/>
    <row r="282" ht="28.5" customHeight="1" x14ac:dyDescent="0.25"/>
    <row r="283" ht="28.5" customHeight="1" x14ac:dyDescent="0.25"/>
    <row r="284" ht="28.5" customHeight="1" x14ac:dyDescent="0.25"/>
    <row r="285" ht="28.5" customHeight="1" x14ac:dyDescent="0.25"/>
    <row r="286" ht="28.5" customHeight="1" x14ac:dyDescent="0.25"/>
    <row r="287" ht="28.5" customHeight="1" x14ac:dyDescent="0.25"/>
    <row r="288" ht="28.5" customHeight="1" x14ac:dyDescent="0.25"/>
    <row r="289" ht="28.5" customHeight="1" x14ac:dyDescent="0.25"/>
    <row r="290" ht="28.5" customHeight="1" x14ac:dyDescent="0.25"/>
    <row r="291" ht="28.5" customHeight="1" x14ac:dyDescent="0.25"/>
    <row r="292" ht="28.5" customHeight="1" x14ac:dyDescent="0.25"/>
    <row r="293" ht="28.5" customHeight="1" x14ac:dyDescent="0.25"/>
    <row r="294" ht="28.5" customHeight="1" x14ac:dyDescent="0.25"/>
    <row r="295" ht="28.5" customHeight="1" x14ac:dyDescent="0.25"/>
    <row r="296" ht="28.5" customHeight="1" x14ac:dyDescent="0.25"/>
    <row r="297" ht="28.5" customHeight="1" x14ac:dyDescent="0.25"/>
    <row r="298" ht="28.5" customHeight="1" x14ac:dyDescent="0.25"/>
    <row r="299" ht="28.5" customHeight="1" x14ac:dyDescent="0.25"/>
    <row r="300" ht="28.5" customHeight="1" x14ac:dyDescent="0.25"/>
    <row r="301" ht="28.5" customHeight="1" x14ac:dyDescent="0.25"/>
    <row r="302" ht="28.5" customHeight="1" x14ac:dyDescent="0.25"/>
    <row r="303" ht="28.5" customHeight="1" x14ac:dyDescent="0.25"/>
    <row r="304" ht="28.5" customHeight="1" x14ac:dyDescent="0.25"/>
    <row r="305" ht="28.5" customHeight="1" x14ac:dyDescent="0.25"/>
    <row r="306" ht="28.5" customHeight="1" x14ac:dyDescent="0.25"/>
    <row r="307" ht="28.5" customHeight="1" x14ac:dyDescent="0.25"/>
    <row r="308" ht="28.5" customHeight="1" x14ac:dyDescent="0.25"/>
    <row r="309" ht="28.5" customHeight="1" x14ac:dyDescent="0.25"/>
    <row r="310" ht="28.5" customHeight="1" x14ac:dyDescent="0.25"/>
    <row r="311" ht="28.5" customHeight="1" x14ac:dyDescent="0.25"/>
    <row r="312" ht="28.5" customHeight="1" x14ac:dyDescent="0.25"/>
    <row r="313" ht="28.5" customHeight="1" x14ac:dyDescent="0.25"/>
    <row r="314" ht="28.5" customHeight="1" x14ac:dyDescent="0.25"/>
    <row r="315" ht="28.5" customHeight="1" x14ac:dyDescent="0.25"/>
    <row r="316" ht="28.5" customHeight="1" x14ac:dyDescent="0.25"/>
    <row r="317" ht="28.5" customHeight="1" x14ac:dyDescent="0.25"/>
    <row r="318" ht="28.5" customHeight="1" x14ac:dyDescent="0.25"/>
    <row r="319" ht="28.5" customHeight="1" x14ac:dyDescent="0.25"/>
    <row r="320" ht="28.5" customHeight="1" x14ac:dyDescent="0.25"/>
    <row r="321" ht="28.5" customHeight="1" x14ac:dyDescent="0.25"/>
    <row r="322" ht="28.5" customHeight="1" x14ac:dyDescent="0.25"/>
    <row r="323" ht="28.5" customHeight="1" x14ac:dyDescent="0.25"/>
    <row r="324" ht="28.5" customHeight="1" x14ac:dyDescent="0.25"/>
    <row r="325" ht="28.5" customHeight="1" x14ac:dyDescent="0.25"/>
    <row r="326" ht="28.5" customHeight="1" x14ac:dyDescent="0.25"/>
    <row r="327" ht="28.5" customHeight="1" x14ac:dyDescent="0.25"/>
    <row r="328" ht="28.5" customHeight="1" x14ac:dyDescent="0.25"/>
    <row r="329" ht="28.5" customHeight="1" x14ac:dyDescent="0.25"/>
    <row r="330" ht="28.5" customHeight="1" x14ac:dyDescent="0.25"/>
    <row r="331" ht="28.5" customHeight="1" x14ac:dyDescent="0.25"/>
    <row r="332" ht="28.5" customHeight="1" x14ac:dyDescent="0.25"/>
    <row r="333" ht="28.5" customHeight="1" x14ac:dyDescent="0.25"/>
    <row r="334" ht="28.5" customHeight="1" x14ac:dyDescent="0.25"/>
    <row r="335" ht="28.5" customHeight="1" x14ac:dyDescent="0.25"/>
    <row r="336" ht="28.5" customHeight="1" x14ac:dyDescent="0.25"/>
    <row r="337" ht="28.5" customHeight="1" x14ac:dyDescent="0.25"/>
    <row r="338" ht="28.5" customHeight="1" x14ac:dyDescent="0.25"/>
    <row r="339" ht="28.5" customHeight="1" x14ac:dyDescent="0.25"/>
    <row r="340" ht="28.5" customHeight="1" x14ac:dyDescent="0.25"/>
    <row r="341" ht="28.5" customHeight="1" x14ac:dyDescent="0.25"/>
    <row r="342" ht="28.5" customHeight="1" x14ac:dyDescent="0.25"/>
    <row r="343" ht="28.5" customHeight="1" x14ac:dyDescent="0.25"/>
    <row r="344" ht="28.5" customHeight="1" x14ac:dyDescent="0.25"/>
    <row r="345" ht="28.5" customHeight="1" x14ac:dyDescent="0.25"/>
    <row r="346" ht="28.5" customHeight="1" x14ac:dyDescent="0.25"/>
    <row r="347" ht="28.5" customHeight="1" x14ac:dyDescent="0.25"/>
    <row r="348" ht="28.5" customHeight="1" x14ac:dyDescent="0.25"/>
    <row r="349" ht="28.5" customHeight="1" x14ac:dyDescent="0.25"/>
    <row r="350" ht="28.5" customHeight="1" x14ac:dyDescent="0.25"/>
    <row r="351" ht="28.5" customHeight="1" x14ac:dyDescent="0.25"/>
    <row r="352" ht="28.5" customHeight="1" x14ac:dyDescent="0.25"/>
    <row r="353" ht="28.5" customHeight="1" x14ac:dyDescent="0.25"/>
    <row r="354" ht="28.5" customHeight="1" x14ac:dyDescent="0.25"/>
    <row r="355" ht="28.5" customHeight="1" x14ac:dyDescent="0.25"/>
    <row r="356" ht="28.5" customHeight="1" x14ac:dyDescent="0.25"/>
    <row r="357" ht="28.5" customHeight="1" x14ac:dyDescent="0.25"/>
    <row r="358" ht="28.5" customHeight="1" x14ac:dyDescent="0.25"/>
    <row r="359" ht="28.5" customHeight="1" x14ac:dyDescent="0.25"/>
    <row r="360" ht="28.5" customHeight="1" x14ac:dyDescent="0.25"/>
    <row r="361" ht="28.5" customHeight="1" x14ac:dyDescent="0.25"/>
    <row r="362" ht="28.5" customHeight="1" x14ac:dyDescent="0.25"/>
    <row r="363" ht="28.5" customHeight="1" x14ac:dyDescent="0.25"/>
    <row r="364" ht="28.5" customHeight="1" x14ac:dyDescent="0.25"/>
    <row r="365" ht="28.5" customHeight="1" x14ac:dyDescent="0.25"/>
    <row r="366" ht="28.5" customHeight="1" x14ac:dyDescent="0.25"/>
    <row r="367" ht="28.5" customHeight="1" x14ac:dyDescent="0.25"/>
    <row r="368" ht="28.5" customHeight="1" x14ac:dyDescent="0.25"/>
    <row r="369" ht="28.5" customHeight="1" x14ac:dyDescent="0.25"/>
    <row r="370" ht="28.5" customHeight="1" x14ac:dyDescent="0.25"/>
    <row r="371" ht="28.5" customHeight="1" x14ac:dyDescent="0.25"/>
    <row r="372" ht="28.5" customHeight="1" x14ac:dyDescent="0.25"/>
    <row r="373" ht="28.5" customHeight="1" x14ac:dyDescent="0.25"/>
    <row r="374" ht="28.5" customHeight="1" x14ac:dyDescent="0.25"/>
    <row r="375" ht="28.5" customHeight="1" x14ac:dyDescent="0.25"/>
    <row r="376" ht="28.5" customHeight="1" x14ac:dyDescent="0.25"/>
    <row r="377" ht="28.5" customHeight="1" x14ac:dyDescent="0.25"/>
    <row r="378" ht="28.5" customHeight="1" x14ac:dyDescent="0.25"/>
    <row r="379" ht="28.5" customHeight="1" x14ac:dyDescent="0.25"/>
    <row r="380" ht="28.5" customHeight="1" x14ac:dyDescent="0.25"/>
    <row r="381" ht="28.5" customHeight="1" x14ac:dyDescent="0.25"/>
    <row r="382" ht="28.5" customHeight="1" x14ac:dyDescent="0.25"/>
    <row r="383" ht="28.5" customHeight="1" x14ac:dyDescent="0.25"/>
    <row r="384" ht="28.5" customHeight="1" x14ac:dyDescent="0.25"/>
    <row r="385" ht="28.5" customHeight="1" x14ac:dyDescent="0.25"/>
    <row r="386" ht="28.5" customHeight="1" x14ac:dyDescent="0.25"/>
    <row r="387" ht="28.5" customHeight="1" x14ac:dyDescent="0.25"/>
    <row r="388" ht="28.5" customHeight="1" x14ac:dyDescent="0.25"/>
    <row r="389" ht="28.5" customHeight="1" x14ac:dyDescent="0.25"/>
    <row r="390" ht="28.5" customHeight="1" x14ac:dyDescent="0.25"/>
    <row r="391" ht="28.5" customHeight="1" x14ac:dyDescent="0.25"/>
    <row r="392" ht="28.5" customHeight="1" x14ac:dyDescent="0.25"/>
    <row r="393" ht="28.5" customHeight="1" x14ac:dyDescent="0.25"/>
    <row r="394" ht="28.5" customHeight="1" x14ac:dyDescent="0.25"/>
    <row r="395" ht="28.5" customHeight="1" x14ac:dyDescent="0.25"/>
    <row r="396" ht="28.5" customHeight="1" x14ac:dyDescent="0.25"/>
    <row r="397" ht="28.5" customHeight="1" x14ac:dyDescent="0.25"/>
    <row r="398" ht="28.5" customHeight="1" x14ac:dyDescent="0.25"/>
    <row r="399" ht="28.5" customHeight="1" x14ac:dyDescent="0.25"/>
    <row r="400" ht="28.5" customHeight="1" x14ac:dyDescent="0.25"/>
    <row r="401" ht="28.5" customHeight="1" x14ac:dyDescent="0.25"/>
    <row r="402" ht="28.5" customHeight="1" x14ac:dyDescent="0.25"/>
    <row r="403" ht="28.5" customHeight="1" x14ac:dyDescent="0.25"/>
    <row r="404" ht="28.5" customHeight="1" x14ac:dyDescent="0.25"/>
    <row r="405" ht="28.5" customHeight="1" x14ac:dyDescent="0.25"/>
    <row r="406" ht="28.5" customHeight="1" x14ac:dyDescent="0.25"/>
    <row r="407" ht="28.5" customHeight="1" x14ac:dyDescent="0.25"/>
    <row r="408" ht="28.5" customHeight="1" x14ac:dyDescent="0.25"/>
    <row r="409" ht="28.5" customHeight="1" x14ac:dyDescent="0.25"/>
    <row r="410" ht="28.5" customHeight="1" x14ac:dyDescent="0.25"/>
    <row r="411" ht="28.5" customHeight="1" x14ac:dyDescent="0.25"/>
    <row r="412" ht="28.5" customHeight="1" x14ac:dyDescent="0.25"/>
    <row r="413" ht="28.5" customHeight="1" x14ac:dyDescent="0.25"/>
    <row r="414" ht="28.5" customHeight="1" x14ac:dyDescent="0.25"/>
    <row r="415" ht="28.5" customHeight="1" x14ac:dyDescent="0.25"/>
    <row r="416" ht="28.5" customHeight="1" x14ac:dyDescent="0.25"/>
    <row r="417" ht="28.5" customHeight="1" x14ac:dyDescent="0.25"/>
    <row r="418" ht="28.5" customHeight="1" x14ac:dyDescent="0.25"/>
    <row r="419" ht="28.5" customHeight="1" x14ac:dyDescent="0.25"/>
    <row r="420" ht="28.5" customHeight="1" x14ac:dyDescent="0.25"/>
    <row r="421" ht="28.5" customHeight="1" x14ac:dyDescent="0.25"/>
    <row r="422" ht="28.5" customHeight="1" x14ac:dyDescent="0.25"/>
    <row r="423" ht="28.5" customHeight="1" x14ac:dyDescent="0.25"/>
    <row r="424" ht="28.5" customHeight="1" x14ac:dyDescent="0.25"/>
    <row r="425" ht="28.5" customHeight="1" x14ac:dyDescent="0.25"/>
    <row r="426" ht="28.5" customHeight="1" x14ac:dyDescent="0.25"/>
    <row r="427" ht="28.5" customHeight="1" x14ac:dyDescent="0.25"/>
    <row r="428" ht="28.5" customHeight="1" x14ac:dyDescent="0.25"/>
    <row r="429" ht="28.5" customHeight="1" x14ac:dyDescent="0.25"/>
    <row r="430" ht="28.5" customHeight="1" x14ac:dyDescent="0.25"/>
    <row r="431" ht="28.5" customHeight="1" x14ac:dyDescent="0.25"/>
    <row r="432" ht="28.5" customHeight="1" x14ac:dyDescent="0.25"/>
    <row r="433" ht="28.5" customHeight="1" x14ac:dyDescent="0.25"/>
    <row r="434" ht="28.5" customHeight="1" x14ac:dyDescent="0.25"/>
    <row r="435" ht="28.5" customHeight="1" x14ac:dyDescent="0.25"/>
    <row r="436" ht="28.5" customHeight="1" x14ac:dyDescent="0.25"/>
    <row r="437" ht="28.5" customHeight="1" x14ac:dyDescent="0.25"/>
    <row r="438" ht="28.5" customHeight="1" x14ac:dyDescent="0.25"/>
    <row r="439" ht="28.5" customHeight="1" x14ac:dyDescent="0.25"/>
    <row r="440" ht="28.5" customHeight="1" x14ac:dyDescent="0.25"/>
    <row r="441" ht="28.5" customHeight="1" x14ac:dyDescent="0.25"/>
    <row r="442" ht="28.5" customHeight="1" x14ac:dyDescent="0.25"/>
    <row r="443" ht="28.5" customHeight="1" x14ac:dyDescent="0.25"/>
    <row r="444" ht="28.5" customHeight="1" x14ac:dyDescent="0.25"/>
    <row r="445" ht="28.5" customHeight="1" x14ac:dyDescent="0.25"/>
    <row r="446" ht="28.5" customHeight="1" x14ac:dyDescent="0.25"/>
    <row r="447" ht="28.5" customHeight="1" x14ac:dyDescent="0.25"/>
    <row r="448" ht="28.5" customHeight="1" x14ac:dyDescent="0.25"/>
    <row r="449" ht="28.5" customHeight="1" x14ac:dyDescent="0.25"/>
    <row r="450" ht="28.5" customHeight="1" x14ac:dyDescent="0.25"/>
    <row r="451" ht="28.5" customHeight="1" x14ac:dyDescent="0.25"/>
    <row r="452" ht="28.5" customHeight="1" x14ac:dyDescent="0.25"/>
    <row r="453" ht="28.5" customHeight="1" x14ac:dyDescent="0.25"/>
    <row r="454" ht="28.5" customHeight="1" x14ac:dyDescent="0.25"/>
    <row r="455" ht="28.5" customHeight="1" x14ac:dyDescent="0.25"/>
    <row r="456" ht="28.5" customHeight="1" x14ac:dyDescent="0.25"/>
    <row r="457" ht="28.5" customHeight="1" x14ac:dyDescent="0.25"/>
    <row r="458" ht="28.5" customHeight="1" x14ac:dyDescent="0.25"/>
    <row r="459" ht="28.5" customHeight="1" x14ac:dyDescent="0.25"/>
    <row r="460" ht="28.5" customHeight="1" x14ac:dyDescent="0.25"/>
    <row r="461" ht="28.5" customHeight="1" x14ac:dyDescent="0.25"/>
    <row r="462" ht="28.5" customHeight="1" x14ac:dyDescent="0.25"/>
    <row r="463" ht="28.5" customHeight="1" x14ac:dyDescent="0.25"/>
    <row r="464" ht="28.5" customHeight="1" x14ac:dyDescent="0.25"/>
    <row r="465" ht="28.5" customHeight="1" x14ac:dyDescent="0.25"/>
    <row r="466" ht="28.5" customHeight="1" x14ac:dyDescent="0.25"/>
    <row r="467" ht="28.5" customHeight="1" x14ac:dyDescent="0.25"/>
    <row r="468" ht="28.5" customHeight="1" x14ac:dyDescent="0.25"/>
    <row r="469" ht="28.5" customHeight="1" x14ac:dyDescent="0.25"/>
    <row r="470" ht="28.5" customHeight="1" x14ac:dyDescent="0.25"/>
    <row r="471" ht="28.5" customHeight="1" x14ac:dyDescent="0.25"/>
    <row r="472" ht="28.5" customHeight="1" x14ac:dyDescent="0.25"/>
    <row r="473" ht="28.5" customHeight="1" x14ac:dyDescent="0.25"/>
    <row r="474" ht="28.5" customHeight="1" x14ac:dyDescent="0.25"/>
    <row r="475" ht="28.5" customHeight="1" x14ac:dyDescent="0.25"/>
    <row r="476" ht="28.5" customHeight="1" x14ac:dyDescent="0.25"/>
    <row r="477" ht="28.5" customHeight="1" x14ac:dyDescent="0.25"/>
    <row r="478" ht="28.5" customHeight="1" x14ac:dyDescent="0.25"/>
    <row r="479" ht="28.5" customHeight="1" x14ac:dyDescent="0.25"/>
    <row r="480" ht="28.5" customHeight="1" x14ac:dyDescent="0.25"/>
    <row r="481" ht="28.5" customHeight="1" x14ac:dyDescent="0.25"/>
    <row r="482" ht="28.5" customHeight="1" x14ac:dyDescent="0.25"/>
    <row r="483" ht="28.5" customHeight="1" x14ac:dyDescent="0.25"/>
    <row r="484" ht="28.5" customHeight="1" x14ac:dyDescent="0.25"/>
    <row r="485" ht="28.5" customHeight="1" x14ac:dyDescent="0.25"/>
    <row r="486" ht="28.5" customHeight="1" x14ac:dyDescent="0.25"/>
    <row r="487" ht="28.5" customHeight="1" x14ac:dyDescent="0.25"/>
    <row r="488" ht="28.5" customHeight="1" x14ac:dyDescent="0.25"/>
    <row r="489" ht="28.5" customHeight="1" x14ac:dyDescent="0.25"/>
    <row r="490" ht="28.5" customHeight="1" x14ac:dyDescent="0.25"/>
    <row r="491" ht="28.5" customHeight="1" x14ac:dyDescent="0.25"/>
    <row r="492" ht="28.5" customHeight="1" x14ac:dyDescent="0.25"/>
    <row r="493" ht="28.5" customHeight="1" x14ac:dyDescent="0.25"/>
    <row r="494" ht="28.5" customHeight="1" x14ac:dyDescent="0.25"/>
    <row r="495" ht="28.5" customHeight="1" x14ac:dyDescent="0.25"/>
    <row r="496" ht="28.5" customHeight="1" x14ac:dyDescent="0.25"/>
    <row r="497" ht="28.5" customHeight="1" x14ac:dyDescent="0.25"/>
    <row r="498" ht="28.5" customHeight="1" x14ac:dyDescent="0.25"/>
    <row r="499" ht="28.5" customHeight="1" x14ac:dyDescent="0.25"/>
    <row r="500" ht="28.5" customHeight="1" x14ac:dyDescent="0.25"/>
    <row r="501" ht="28.5" customHeight="1" x14ac:dyDescent="0.25"/>
    <row r="502" ht="28.5" customHeight="1" x14ac:dyDescent="0.25"/>
    <row r="503" ht="28.5" customHeight="1" x14ac:dyDescent="0.25"/>
    <row r="504" ht="28.5" customHeight="1" x14ac:dyDescent="0.25"/>
    <row r="505" ht="28.5" customHeight="1" x14ac:dyDescent="0.25"/>
    <row r="506" ht="28.5" customHeight="1" x14ac:dyDescent="0.25"/>
    <row r="507" ht="28.5" customHeight="1" x14ac:dyDescent="0.25"/>
    <row r="508" ht="28.5" customHeight="1" x14ac:dyDescent="0.25"/>
    <row r="509" ht="28.5" customHeight="1" x14ac:dyDescent="0.25"/>
    <row r="510" ht="28.5" customHeight="1" x14ac:dyDescent="0.25"/>
    <row r="511" ht="28.5" customHeight="1" x14ac:dyDescent="0.25"/>
    <row r="512" ht="28.5" customHeight="1" x14ac:dyDescent="0.25"/>
    <row r="513" ht="28.5" customHeight="1" x14ac:dyDescent="0.25"/>
    <row r="514" ht="28.5" customHeight="1" x14ac:dyDescent="0.25"/>
    <row r="515" ht="28.5" customHeight="1" x14ac:dyDescent="0.25"/>
    <row r="516" ht="28.5" customHeight="1" x14ac:dyDescent="0.25"/>
    <row r="517" ht="28.5" customHeight="1" x14ac:dyDescent="0.25"/>
    <row r="518" ht="28.5" customHeight="1" x14ac:dyDescent="0.25"/>
    <row r="519" ht="28.5" customHeight="1" x14ac:dyDescent="0.25"/>
    <row r="520" ht="28.5" customHeight="1" x14ac:dyDescent="0.25"/>
    <row r="521" ht="28.5" customHeight="1" x14ac:dyDescent="0.25"/>
    <row r="522" ht="28.5" customHeight="1" x14ac:dyDescent="0.25"/>
    <row r="523" ht="28.5" customHeight="1" x14ac:dyDescent="0.25"/>
    <row r="524" ht="28.5" customHeight="1" x14ac:dyDescent="0.25"/>
    <row r="525" ht="28.5" customHeight="1" x14ac:dyDescent="0.25"/>
    <row r="526" ht="28.5" customHeight="1" x14ac:dyDescent="0.25"/>
    <row r="527" ht="28.5" customHeight="1" x14ac:dyDescent="0.25"/>
    <row r="528" ht="28.5" customHeight="1" x14ac:dyDescent="0.25"/>
    <row r="529" ht="28.5" customHeight="1" x14ac:dyDescent="0.25"/>
    <row r="530" ht="28.5" customHeight="1" x14ac:dyDescent="0.25"/>
    <row r="531" ht="28.5" customHeight="1" x14ac:dyDescent="0.25"/>
    <row r="532" ht="28.5" customHeight="1" x14ac:dyDescent="0.25"/>
    <row r="533" ht="28.5" customHeight="1" x14ac:dyDescent="0.25"/>
    <row r="534" ht="28.5" customHeight="1" x14ac:dyDescent="0.25"/>
    <row r="535" ht="28.5" customHeight="1" x14ac:dyDescent="0.25"/>
    <row r="536" ht="28.5" customHeight="1" x14ac:dyDescent="0.25"/>
    <row r="537" ht="28.5" customHeight="1" x14ac:dyDescent="0.25"/>
    <row r="538" ht="28.5" customHeight="1" x14ac:dyDescent="0.25"/>
    <row r="539" ht="28.5" customHeight="1" x14ac:dyDescent="0.25"/>
    <row r="540" ht="28.5" customHeight="1" x14ac:dyDescent="0.25"/>
    <row r="541" ht="28.5" customHeight="1" x14ac:dyDescent="0.25"/>
    <row r="542" ht="28.5" customHeight="1" x14ac:dyDescent="0.25"/>
    <row r="543" ht="28.5" customHeight="1" x14ac:dyDescent="0.25"/>
    <row r="544" ht="28.5" customHeight="1" x14ac:dyDescent="0.25"/>
    <row r="545" ht="28.5" customHeight="1" x14ac:dyDescent="0.25"/>
    <row r="546" ht="28.5" customHeight="1" x14ac:dyDescent="0.25"/>
    <row r="547" ht="28.5" customHeight="1" x14ac:dyDescent="0.25"/>
    <row r="548" ht="28.5" customHeight="1" x14ac:dyDescent="0.25"/>
    <row r="549" ht="28.5" customHeight="1" x14ac:dyDescent="0.25"/>
    <row r="550" ht="28.5" customHeight="1" x14ac:dyDescent="0.25"/>
    <row r="551" ht="28.5" customHeight="1" x14ac:dyDescent="0.25"/>
    <row r="552" ht="28.5" customHeight="1" x14ac:dyDescent="0.25"/>
    <row r="553" ht="28.5" customHeight="1" x14ac:dyDescent="0.25"/>
    <row r="554" ht="28.5" customHeight="1" x14ac:dyDescent="0.25"/>
    <row r="555" ht="28.5" customHeight="1" x14ac:dyDescent="0.25"/>
    <row r="556" ht="28.5" customHeight="1" x14ac:dyDescent="0.25"/>
    <row r="557" ht="28.5" customHeight="1" x14ac:dyDescent="0.25"/>
    <row r="558" ht="28.5" customHeight="1" x14ac:dyDescent="0.25"/>
    <row r="559" ht="28.5" customHeight="1" x14ac:dyDescent="0.25"/>
    <row r="560" ht="28.5" customHeight="1" x14ac:dyDescent="0.25"/>
    <row r="561" ht="28.5" customHeight="1" x14ac:dyDescent="0.25"/>
    <row r="562" ht="28.5" customHeight="1" x14ac:dyDescent="0.25"/>
    <row r="563" ht="28.5" customHeight="1" x14ac:dyDescent="0.25"/>
    <row r="564" ht="28.5" customHeight="1" x14ac:dyDescent="0.25"/>
    <row r="565" ht="28.5" customHeight="1" x14ac:dyDescent="0.25"/>
    <row r="566" ht="28.5" customHeight="1" x14ac:dyDescent="0.25"/>
    <row r="567" ht="28.5" customHeight="1" x14ac:dyDescent="0.25"/>
    <row r="568" ht="28.5" customHeight="1" x14ac:dyDescent="0.25"/>
    <row r="569" ht="28.5" customHeight="1" x14ac:dyDescent="0.25"/>
    <row r="570" ht="28.5" customHeight="1" x14ac:dyDescent="0.25"/>
    <row r="571" ht="28.5" customHeight="1" x14ac:dyDescent="0.25"/>
    <row r="572" ht="28.5" customHeight="1" x14ac:dyDescent="0.25"/>
    <row r="573" ht="28.5" customHeight="1" x14ac:dyDescent="0.25"/>
    <row r="574" ht="28.5" customHeight="1" x14ac:dyDescent="0.25"/>
    <row r="575" ht="28.5" customHeight="1" x14ac:dyDescent="0.25"/>
    <row r="576" ht="28.5" customHeight="1" x14ac:dyDescent="0.25"/>
    <row r="577" ht="28.5" customHeight="1" x14ac:dyDescent="0.25"/>
    <row r="578" ht="28.5" customHeight="1" x14ac:dyDescent="0.25"/>
    <row r="579" ht="28.5" customHeight="1" x14ac:dyDescent="0.25"/>
    <row r="580" ht="28.5" customHeight="1" x14ac:dyDescent="0.25"/>
    <row r="581" ht="28.5" customHeight="1" x14ac:dyDescent="0.25"/>
    <row r="582" ht="28.5" customHeight="1" x14ac:dyDescent="0.25"/>
    <row r="583" ht="28.5" customHeight="1" x14ac:dyDescent="0.25"/>
    <row r="584" ht="28.5" customHeight="1" x14ac:dyDescent="0.25"/>
    <row r="585" ht="28.5" customHeight="1" x14ac:dyDescent="0.25"/>
    <row r="586" ht="28.5" customHeight="1" x14ac:dyDescent="0.25"/>
    <row r="587" ht="28.5" customHeight="1" x14ac:dyDescent="0.25"/>
    <row r="588" ht="28.5" customHeight="1" x14ac:dyDescent="0.25"/>
    <row r="589" ht="28.5" customHeight="1" x14ac:dyDescent="0.25"/>
    <row r="590" ht="28.5" customHeight="1" x14ac:dyDescent="0.25"/>
    <row r="591" ht="28.5" customHeight="1" x14ac:dyDescent="0.25"/>
    <row r="592" ht="28.5" customHeight="1" x14ac:dyDescent="0.25"/>
    <row r="593" ht="28.5" customHeight="1" x14ac:dyDescent="0.25"/>
    <row r="594" ht="28.5" customHeight="1" x14ac:dyDescent="0.25"/>
    <row r="595" ht="28.5" customHeight="1" x14ac:dyDescent="0.25"/>
    <row r="596" ht="28.5" customHeight="1" x14ac:dyDescent="0.25"/>
    <row r="597" ht="28.5" customHeight="1" x14ac:dyDescent="0.25"/>
    <row r="598" ht="28.5" customHeight="1" x14ac:dyDescent="0.25"/>
    <row r="599" ht="28.5" customHeight="1" x14ac:dyDescent="0.25"/>
    <row r="600" ht="28.5" customHeight="1" x14ac:dyDescent="0.25"/>
    <row r="601" ht="28.5" customHeight="1" x14ac:dyDescent="0.25"/>
    <row r="602" ht="28.5" customHeight="1" x14ac:dyDescent="0.25"/>
    <row r="603" ht="28.5" customHeight="1" x14ac:dyDescent="0.25"/>
    <row r="604" ht="28.5" customHeight="1" x14ac:dyDescent="0.25"/>
    <row r="605" ht="28.5" customHeight="1" x14ac:dyDescent="0.25"/>
    <row r="606" ht="28.5" customHeight="1" x14ac:dyDescent="0.25"/>
    <row r="607" ht="28.5" customHeight="1" x14ac:dyDescent="0.25"/>
    <row r="608" ht="28.5" customHeight="1" x14ac:dyDescent="0.25"/>
    <row r="609" ht="28.5" customHeight="1" x14ac:dyDescent="0.25"/>
    <row r="610" ht="28.5" customHeight="1" x14ac:dyDescent="0.25"/>
    <row r="611" ht="28.5" customHeight="1" x14ac:dyDescent="0.25"/>
    <row r="612" ht="28.5" customHeight="1" x14ac:dyDescent="0.25"/>
    <row r="613" ht="28.5" customHeight="1" x14ac:dyDescent="0.25"/>
    <row r="614" ht="28.5" customHeight="1" x14ac:dyDescent="0.25"/>
    <row r="615" ht="28.5" customHeight="1" x14ac:dyDescent="0.25"/>
    <row r="616" ht="28.5" customHeight="1" x14ac:dyDescent="0.25"/>
    <row r="617" ht="28.5" customHeight="1" x14ac:dyDescent="0.25"/>
    <row r="618" ht="28.5" customHeight="1" x14ac:dyDescent="0.25"/>
    <row r="619" ht="28.5" customHeight="1" x14ac:dyDescent="0.25"/>
    <row r="620" ht="28.5" customHeight="1" x14ac:dyDescent="0.25"/>
    <row r="621" ht="28.5" customHeight="1" x14ac:dyDescent="0.25"/>
    <row r="622" ht="28.5" customHeight="1" x14ac:dyDescent="0.25"/>
    <row r="623" ht="28.5" customHeight="1" x14ac:dyDescent="0.25"/>
    <row r="624" ht="28.5" customHeight="1" x14ac:dyDescent="0.25"/>
    <row r="625" ht="28.5" customHeight="1" x14ac:dyDescent="0.25"/>
    <row r="626" ht="28.5" customHeight="1" x14ac:dyDescent="0.25"/>
    <row r="627" ht="28.5" customHeight="1" x14ac:dyDescent="0.25"/>
    <row r="628" ht="28.5" customHeight="1" x14ac:dyDescent="0.25"/>
    <row r="629" ht="28.5" customHeight="1" x14ac:dyDescent="0.25"/>
    <row r="630" ht="28.5" customHeight="1" x14ac:dyDescent="0.25"/>
    <row r="631" ht="28.5" customHeight="1" x14ac:dyDescent="0.25"/>
    <row r="632" ht="28.5" customHeight="1" x14ac:dyDescent="0.25"/>
    <row r="633" ht="28.5" customHeight="1" x14ac:dyDescent="0.25"/>
    <row r="634" ht="28.5" customHeight="1" x14ac:dyDescent="0.25"/>
    <row r="635" ht="28.5" customHeight="1" x14ac:dyDescent="0.25"/>
    <row r="636" ht="28.5" customHeight="1" x14ac:dyDescent="0.25"/>
    <row r="637" ht="28.5" customHeight="1" x14ac:dyDescent="0.25"/>
    <row r="638" ht="28.5" customHeight="1" x14ac:dyDescent="0.25"/>
    <row r="639" ht="28.5" customHeight="1" x14ac:dyDescent="0.25"/>
    <row r="640" ht="28.5" customHeight="1" x14ac:dyDescent="0.25"/>
    <row r="641" ht="28.5" customHeight="1" x14ac:dyDescent="0.25"/>
    <row r="642" ht="28.5" customHeight="1" x14ac:dyDescent="0.25"/>
    <row r="643" ht="28.5" customHeight="1" x14ac:dyDescent="0.25"/>
    <row r="644" ht="28.5" customHeight="1" x14ac:dyDescent="0.25"/>
    <row r="645" ht="28.5" customHeight="1" x14ac:dyDescent="0.25"/>
    <row r="646" ht="28.5" customHeight="1" x14ac:dyDescent="0.25"/>
    <row r="647" ht="28.5" customHeight="1" x14ac:dyDescent="0.25"/>
    <row r="648" ht="28.5" customHeight="1" x14ac:dyDescent="0.25"/>
    <row r="649" ht="28.5" customHeight="1" x14ac:dyDescent="0.25"/>
    <row r="650" ht="28.5" customHeight="1" x14ac:dyDescent="0.25"/>
    <row r="651" ht="28.5" customHeight="1" x14ac:dyDescent="0.25"/>
    <row r="652" ht="28.5" customHeight="1" x14ac:dyDescent="0.25"/>
    <row r="653" ht="28.5" customHeight="1" x14ac:dyDescent="0.25"/>
    <row r="654" ht="28.5" customHeight="1" x14ac:dyDescent="0.25"/>
    <row r="655" ht="28.5" customHeight="1" x14ac:dyDescent="0.25"/>
    <row r="656" ht="28.5" customHeight="1" x14ac:dyDescent="0.25"/>
    <row r="657" ht="28.5" customHeight="1" x14ac:dyDescent="0.25"/>
    <row r="658" ht="28.5" customHeight="1" x14ac:dyDescent="0.25"/>
    <row r="659" ht="28.5" customHeight="1" x14ac:dyDescent="0.25"/>
    <row r="660" ht="28.5" customHeight="1" x14ac:dyDescent="0.25"/>
    <row r="661" ht="28.5" customHeight="1" x14ac:dyDescent="0.25"/>
    <row r="662" ht="28.5" customHeight="1" x14ac:dyDescent="0.25"/>
    <row r="663" ht="28.5" customHeight="1" x14ac:dyDescent="0.25"/>
    <row r="664" ht="28.5" customHeight="1" x14ac:dyDescent="0.25"/>
    <row r="665" ht="28.5" customHeight="1" x14ac:dyDescent="0.25"/>
    <row r="666" ht="28.5" customHeight="1" x14ac:dyDescent="0.25"/>
    <row r="667" ht="28.5" customHeight="1" x14ac:dyDescent="0.25"/>
    <row r="668" ht="28.5" customHeight="1" x14ac:dyDescent="0.25"/>
    <row r="669" ht="28.5" customHeight="1" x14ac:dyDescent="0.25"/>
    <row r="670" ht="28.5" customHeight="1" x14ac:dyDescent="0.25"/>
    <row r="671" ht="28.5" customHeight="1" x14ac:dyDescent="0.25"/>
    <row r="672" ht="28.5" customHeight="1" x14ac:dyDescent="0.25"/>
    <row r="673" ht="28.5" customHeight="1" x14ac:dyDescent="0.25"/>
    <row r="674" ht="28.5" customHeight="1" x14ac:dyDescent="0.25"/>
    <row r="675" ht="28.5" customHeight="1" x14ac:dyDescent="0.25"/>
    <row r="676" ht="28.5" customHeight="1" x14ac:dyDescent="0.25"/>
    <row r="677" ht="28.5" customHeight="1" x14ac:dyDescent="0.25"/>
    <row r="678" ht="28.5" customHeight="1" x14ac:dyDescent="0.25"/>
    <row r="679" ht="28.5" customHeight="1" x14ac:dyDescent="0.25"/>
    <row r="680" ht="28.5" customHeight="1" x14ac:dyDescent="0.25"/>
    <row r="681" ht="28.5" customHeight="1" x14ac:dyDescent="0.25"/>
    <row r="682" ht="28.5" customHeight="1" x14ac:dyDescent="0.25"/>
    <row r="683" ht="28.5" customHeight="1" x14ac:dyDescent="0.25"/>
    <row r="684" ht="28.5" customHeight="1" x14ac:dyDescent="0.25"/>
    <row r="685" ht="28.5" customHeight="1" x14ac:dyDescent="0.25"/>
    <row r="686" ht="28.5" customHeight="1" x14ac:dyDescent="0.25"/>
    <row r="687" ht="28.5" customHeight="1" x14ac:dyDescent="0.25"/>
    <row r="688" ht="28.5" customHeight="1" x14ac:dyDescent="0.25"/>
    <row r="689" ht="28.5" customHeight="1" x14ac:dyDescent="0.25"/>
    <row r="690" ht="28.5" customHeight="1" x14ac:dyDescent="0.25"/>
    <row r="691" ht="28.5" customHeight="1" x14ac:dyDescent="0.25"/>
    <row r="692" ht="28.5" customHeight="1" x14ac:dyDescent="0.25"/>
    <row r="693" ht="28.5" customHeight="1" x14ac:dyDescent="0.25"/>
    <row r="694" ht="28.5" customHeight="1" x14ac:dyDescent="0.25"/>
    <row r="695" ht="28.5" customHeight="1" x14ac:dyDescent="0.25"/>
    <row r="696" ht="28.5" customHeight="1" x14ac:dyDescent="0.25"/>
    <row r="697" ht="28.5" customHeight="1" x14ac:dyDescent="0.25"/>
    <row r="698" ht="28.5" customHeight="1" x14ac:dyDescent="0.25"/>
    <row r="699" ht="28.5" customHeight="1" x14ac:dyDescent="0.25"/>
    <row r="700" ht="28.5" customHeight="1" x14ac:dyDescent="0.25"/>
    <row r="701" ht="28.5" customHeight="1" x14ac:dyDescent="0.25"/>
    <row r="702" ht="28.5" customHeight="1" x14ac:dyDescent="0.25"/>
    <row r="703" ht="28.5" customHeight="1" x14ac:dyDescent="0.25"/>
    <row r="704" ht="28.5" customHeight="1" x14ac:dyDescent="0.25"/>
    <row r="705" ht="28.5" customHeight="1" x14ac:dyDescent="0.25"/>
    <row r="706" ht="28.5" customHeight="1" x14ac:dyDescent="0.25"/>
    <row r="707" ht="28.5" customHeight="1" x14ac:dyDescent="0.25"/>
    <row r="708" ht="28.5" customHeight="1" x14ac:dyDescent="0.25"/>
    <row r="709" ht="28.5" customHeight="1" x14ac:dyDescent="0.25"/>
    <row r="710" ht="28.5" customHeight="1" x14ac:dyDescent="0.25"/>
    <row r="711" ht="28.5" customHeight="1" x14ac:dyDescent="0.25"/>
    <row r="712" ht="28.5" customHeight="1" x14ac:dyDescent="0.25"/>
    <row r="713" ht="28.5" customHeight="1" x14ac:dyDescent="0.25"/>
    <row r="714" ht="28.5" customHeight="1" x14ac:dyDescent="0.25"/>
    <row r="715" ht="28.5" customHeight="1" x14ac:dyDescent="0.25"/>
    <row r="716" ht="28.5" customHeight="1" x14ac:dyDescent="0.25"/>
    <row r="717" ht="28.5" customHeight="1" x14ac:dyDescent="0.25"/>
    <row r="718" ht="28.5" customHeight="1" x14ac:dyDescent="0.25"/>
    <row r="719" ht="28.5" customHeight="1" x14ac:dyDescent="0.25"/>
    <row r="720" ht="28.5" customHeight="1" x14ac:dyDescent="0.25"/>
    <row r="721" ht="28.5" customHeight="1" x14ac:dyDescent="0.25"/>
    <row r="722" ht="28.5" customHeight="1" x14ac:dyDescent="0.25"/>
    <row r="723" ht="28.5" customHeight="1" x14ac:dyDescent="0.25"/>
    <row r="724" ht="28.5" customHeight="1" x14ac:dyDescent="0.25"/>
    <row r="725" ht="28.5" customHeight="1" x14ac:dyDescent="0.25"/>
    <row r="726" ht="28.5" customHeight="1" x14ac:dyDescent="0.25"/>
    <row r="727" ht="28.5" customHeight="1" x14ac:dyDescent="0.25"/>
    <row r="728" ht="28.5" customHeight="1" x14ac:dyDescent="0.25"/>
    <row r="729" ht="28.5" customHeight="1" x14ac:dyDescent="0.25"/>
    <row r="730" ht="28.5" customHeight="1" x14ac:dyDescent="0.25"/>
    <row r="731" ht="28.5" customHeight="1" x14ac:dyDescent="0.25"/>
    <row r="732" ht="28.5" customHeight="1" x14ac:dyDescent="0.25"/>
    <row r="733" ht="28.5" customHeight="1" x14ac:dyDescent="0.25"/>
    <row r="734" ht="28.5" customHeight="1" x14ac:dyDescent="0.25"/>
    <row r="735" ht="28.5" customHeight="1" x14ac:dyDescent="0.25"/>
    <row r="736" ht="28.5" customHeight="1" x14ac:dyDescent="0.25"/>
    <row r="737" ht="28.5" customHeight="1" x14ac:dyDescent="0.25"/>
    <row r="738" ht="28.5" customHeight="1" x14ac:dyDescent="0.25"/>
    <row r="739" ht="28.5" customHeight="1" x14ac:dyDescent="0.25"/>
    <row r="740" ht="28.5" customHeight="1" x14ac:dyDescent="0.25"/>
    <row r="741" ht="28.5" customHeight="1" x14ac:dyDescent="0.25"/>
    <row r="742" ht="28.5" customHeight="1" x14ac:dyDescent="0.25"/>
    <row r="743" ht="28.5" customHeight="1" x14ac:dyDescent="0.25"/>
    <row r="744" ht="28.5" customHeight="1" x14ac:dyDescent="0.25"/>
    <row r="745" ht="28.5" customHeight="1" x14ac:dyDescent="0.25"/>
    <row r="746" ht="28.5" customHeight="1" x14ac:dyDescent="0.25"/>
    <row r="747" ht="28.5" customHeight="1" x14ac:dyDescent="0.25"/>
    <row r="748" ht="28.5" customHeight="1" x14ac:dyDescent="0.25"/>
    <row r="749" ht="28.5" customHeight="1" x14ac:dyDescent="0.25"/>
    <row r="750" ht="28.5" customHeight="1" x14ac:dyDescent="0.25"/>
    <row r="751" ht="28.5" customHeight="1" x14ac:dyDescent="0.25"/>
    <row r="752" ht="28.5" customHeight="1" x14ac:dyDescent="0.25"/>
    <row r="753" ht="28.5" customHeight="1" x14ac:dyDescent="0.25"/>
    <row r="754" ht="28.5" customHeight="1" x14ac:dyDescent="0.25"/>
    <row r="755" ht="28.5" customHeight="1" x14ac:dyDescent="0.25"/>
    <row r="756" ht="28.5" customHeight="1" x14ac:dyDescent="0.25"/>
    <row r="757" ht="28.5" customHeight="1" x14ac:dyDescent="0.25"/>
    <row r="758" ht="28.5" customHeight="1" x14ac:dyDescent="0.25"/>
    <row r="759" ht="28.5" customHeight="1" x14ac:dyDescent="0.25"/>
    <row r="760" ht="28.5" customHeight="1" x14ac:dyDescent="0.25"/>
    <row r="761" ht="28.5" customHeight="1" x14ac:dyDescent="0.25"/>
    <row r="762" ht="28.5" customHeight="1" x14ac:dyDescent="0.25"/>
    <row r="763" ht="28.5" customHeight="1" x14ac:dyDescent="0.25"/>
    <row r="764" ht="28.5" customHeight="1" x14ac:dyDescent="0.25"/>
    <row r="765" ht="28.5" customHeight="1" x14ac:dyDescent="0.25"/>
    <row r="766" ht="28.5" customHeight="1" x14ac:dyDescent="0.25"/>
    <row r="767" ht="28.5" customHeight="1" x14ac:dyDescent="0.25"/>
    <row r="768" ht="28.5" customHeight="1" x14ac:dyDescent="0.25"/>
    <row r="769" ht="28.5" customHeight="1" x14ac:dyDescent="0.25"/>
    <row r="770" ht="28.5" customHeight="1" x14ac:dyDescent="0.25"/>
    <row r="771" ht="28.5" customHeight="1" x14ac:dyDescent="0.25"/>
    <row r="772" ht="28.5" customHeight="1" x14ac:dyDescent="0.25"/>
    <row r="773" ht="28.5" customHeight="1" x14ac:dyDescent="0.25"/>
    <row r="774" ht="28.5" customHeight="1" x14ac:dyDescent="0.25"/>
    <row r="775" ht="28.5" customHeight="1" x14ac:dyDescent="0.25"/>
    <row r="776" ht="28.5" customHeight="1" x14ac:dyDescent="0.25"/>
    <row r="777" ht="28.5" customHeight="1" x14ac:dyDescent="0.25"/>
    <row r="778" ht="28.5" customHeight="1" x14ac:dyDescent="0.25"/>
    <row r="779" ht="28.5" customHeight="1" x14ac:dyDescent="0.25"/>
    <row r="780" ht="28.5" customHeight="1" x14ac:dyDescent="0.25"/>
    <row r="781" ht="28.5" customHeight="1" x14ac:dyDescent="0.25"/>
    <row r="782" ht="28.5" customHeight="1" x14ac:dyDescent="0.25"/>
    <row r="783" ht="28.5" customHeight="1" x14ac:dyDescent="0.25"/>
    <row r="784" ht="28.5" customHeight="1" x14ac:dyDescent="0.25"/>
    <row r="785" ht="28.5" customHeight="1" x14ac:dyDescent="0.25"/>
    <row r="786" ht="28.5" customHeight="1" x14ac:dyDescent="0.25"/>
    <row r="787" ht="28.5" customHeight="1" x14ac:dyDescent="0.25"/>
    <row r="788" ht="28.5" customHeight="1" x14ac:dyDescent="0.25"/>
    <row r="789" ht="28.5" customHeight="1" x14ac:dyDescent="0.25"/>
    <row r="790" ht="28.5" customHeight="1" x14ac:dyDescent="0.25"/>
    <row r="791" ht="28.5" customHeight="1" x14ac:dyDescent="0.25"/>
    <row r="792" ht="28.5" customHeight="1" x14ac:dyDescent="0.25"/>
    <row r="793" ht="28.5" customHeight="1" x14ac:dyDescent="0.25"/>
    <row r="794" ht="28.5" customHeight="1" x14ac:dyDescent="0.25"/>
    <row r="795" ht="28.5" customHeight="1" x14ac:dyDescent="0.25"/>
    <row r="796" ht="28.5" customHeight="1" x14ac:dyDescent="0.25"/>
    <row r="797" ht="28.5" customHeight="1" x14ac:dyDescent="0.25"/>
    <row r="798" ht="28.5" customHeight="1" x14ac:dyDescent="0.25"/>
    <row r="799" ht="28.5" customHeight="1" x14ac:dyDescent="0.25"/>
    <row r="800" ht="28.5" customHeight="1" x14ac:dyDescent="0.25"/>
    <row r="801" ht="28.5" customHeight="1" x14ac:dyDescent="0.25"/>
    <row r="802" ht="28.5" customHeight="1" x14ac:dyDescent="0.25"/>
    <row r="803" ht="28.5" customHeight="1" x14ac:dyDescent="0.25"/>
    <row r="804" ht="28.5" customHeight="1" x14ac:dyDescent="0.25"/>
    <row r="805" ht="28.5" customHeight="1" x14ac:dyDescent="0.25"/>
    <row r="806" ht="28.5" customHeight="1" x14ac:dyDescent="0.25"/>
    <row r="807" ht="28.5" customHeight="1" x14ac:dyDescent="0.25"/>
    <row r="808" ht="28.5" customHeight="1" x14ac:dyDescent="0.25"/>
    <row r="809" ht="28.5" customHeight="1" x14ac:dyDescent="0.25"/>
    <row r="810" ht="28.5" customHeight="1" x14ac:dyDescent="0.25"/>
    <row r="811" ht="28.5" customHeight="1" x14ac:dyDescent="0.25"/>
    <row r="812" ht="28.5" customHeight="1" x14ac:dyDescent="0.25"/>
    <row r="813" ht="28.5" customHeight="1" x14ac:dyDescent="0.25"/>
    <row r="814" ht="28.5" customHeight="1" x14ac:dyDescent="0.25"/>
    <row r="815" ht="28.5" customHeight="1" x14ac:dyDescent="0.25"/>
    <row r="816" ht="28.5" customHeight="1" x14ac:dyDescent="0.25"/>
    <row r="817" ht="28.5" customHeight="1" x14ac:dyDescent="0.25"/>
    <row r="818" ht="28.5" customHeight="1" x14ac:dyDescent="0.25"/>
    <row r="819" ht="28.5" customHeight="1" x14ac:dyDescent="0.25"/>
    <row r="820" ht="28.5" customHeight="1" x14ac:dyDescent="0.25"/>
    <row r="821" ht="28.5" customHeight="1" x14ac:dyDescent="0.25"/>
    <row r="822" ht="28.5" customHeight="1" x14ac:dyDescent="0.25"/>
    <row r="823" ht="28.5" customHeight="1" x14ac:dyDescent="0.25"/>
    <row r="824" ht="28.5" customHeight="1" x14ac:dyDescent="0.25"/>
    <row r="825" ht="28.5" customHeight="1" x14ac:dyDescent="0.25"/>
    <row r="826" ht="28.5" customHeight="1" x14ac:dyDescent="0.25"/>
    <row r="827" ht="28.5" customHeight="1" x14ac:dyDescent="0.25"/>
    <row r="828" ht="28.5" customHeight="1" x14ac:dyDescent="0.25"/>
    <row r="829" ht="28.5" customHeight="1" x14ac:dyDescent="0.25"/>
    <row r="830" ht="28.5" customHeight="1" x14ac:dyDescent="0.25"/>
    <row r="831" ht="28.5" customHeight="1" x14ac:dyDescent="0.25"/>
    <row r="832" ht="28.5" customHeight="1" x14ac:dyDescent="0.25"/>
    <row r="833" ht="28.5" customHeight="1" x14ac:dyDescent="0.25"/>
    <row r="834" ht="28.5" customHeight="1" x14ac:dyDescent="0.25"/>
    <row r="835" ht="28.5" customHeight="1" x14ac:dyDescent="0.25"/>
    <row r="836" ht="28.5" customHeight="1" x14ac:dyDescent="0.25"/>
    <row r="837" ht="28.5" customHeight="1" x14ac:dyDescent="0.25"/>
    <row r="838" ht="28.5" customHeight="1" x14ac:dyDescent="0.25"/>
    <row r="839" ht="28.5" customHeight="1" x14ac:dyDescent="0.25"/>
    <row r="840" ht="28.5" customHeight="1" x14ac:dyDescent="0.25"/>
    <row r="841" ht="28.5" customHeight="1" x14ac:dyDescent="0.25"/>
    <row r="842" ht="28.5" customHeight="1" x14ac:dyDescent="0.25"/>
    <row r="843" ht="28.5" customHeight="1" x14ac:dyDescent="0.25"/>
    <row r="844" ht="28.5" customHeight="1" x14ac:dyDescent="0.25"/>
    <row r="845" ht="28.5" customHeight="1" x14ac:dyDescent="0.25"/>
    <row r="846" ht="28.5" customHeight="1" x14ac:dyDescent="0.25"/>
    <row r="847" ht="28.5" customHeight="1" x14ac:dyDescent="0.25"/>
    <row r="848" ht="28.5" customHeight="1" x14ac:dyDescent="0.25"/>
    <row r="849" ht="28.5" customHeight="1" x14ac:dyDescent="0.25"/>
    <row r="850" ht="28.5" customHeight="1" x14ac:dyDescent="0.25"/>
    <row r="851" ht="28.5" customHeight="1" x14ac:dyDescent="0.25"/>
    <row r="852" ht="28.5" customHeight="1" x14ac:dyDescent="0.25"/>
    <row r="853" ht="28.5" customHeight="1" x14ac:dyDescent="0.25"/>
    <row r="854" ht="28.5" customHeight="1" x14ac:dyDescent="0.25"/>
    <row r="855" ht="28.5" customHeight="1" x14ac:dyDescent="0.25"/>
    <row r="856" ht="28.5" customHeight="1" x14ac:dyDescent="0.25"/>
    <row r="857" ht="28.5" customHeight="1" x14ac:dyDescent="0.25"/>
    <row r="858" ht="28.5" customHeight="1" x14ac:dyDescent="0.25"/>
    <row r="859" ht="28.5" customHeight="1" x14ac:dyDescent="0.25"/>
    <row r="860" ht="28.5" customHeight="1" x14ac:dyDescent="0.25"/>
    <row r="861" ht="28.5" customHeight="1" x14ac:dyDescent="0.25"/>
    <row r="862" ht="28.5" customHeight="1" x14ac:dyDescent="0.25"/>
    <row r="863" ht="28.5" customHeight="1" x14ac:dyDescent="0.25"/>
    <row r="864" ht="28.5" customHeight="1" x14ac:dyDescent="0.25"/>
    <row r="865" ht="28.5" customHeight="1" x14ac:dyDescent="0.25"/>
    <row r="866" ht="28.5" customHeight="1" x14ac:dyDescent="0.25"/>
    <row r="867" ht="28.5" customHeight="1" x14ac:dyDescent="0.25"/>
    <row r="868" ht="28.5" customHeight="1" x14ac:dyDescent="0.25"/>
    <row r="869" ht="28.5" customHeight="1" x14ac:dyDescent="0.25"/>
    <row r="870" ht="28.5" customHeight="1" x14ac:dyDescent="0.25"/>
    <row r="871" ht="28.5" customHeight="1" x14ac:dyDescent="0.25"/>
    <row r="872" ht="28.5" customHeight="1" x14ac:dyDescent="0.25"/>
    <row r="873" ht="28.5" customHeight="1" x14ac:dyDescent="0.25"/>
    <row r="874" ht="28.5" customHeight="1" x14ac:dyDescent="0.25"/>
    <row r="875" ht="28.5" customHeight="1" x14ac:dyDescent="0.25"/>
    <row r="876" ht="28.5" customHeight="1" x14ac:dyDescent="0.25"/>
    <row r="877" ht="28.5" customHeight="1" x14ac:dyDescent="0.25"/>
    <row r="878" ht="28.5" customHeight="1" x14ac:dyDescent="0.25"/>
    <row r="879" ht="28.5" customHeight="1" x14ac:dyDescent="0.25"/>
    <row r="880" ht="28.5" customHeight="1" x14ac:dyDescent="0.25"/>
    <row r="881" ht="28.5" customHeight="1" x14ac:dyDescent="0.25"/>
    <row r="882" ht="28.5" customHeight="1" x14ac:dyDescent="0.25"/>
    <row r="883" ht="28.5" customHeight="1" x14ac:dyDescent="0.25"/>
    <row r="884" ht="28.5" customHeight="1" x14ac:dyDescent="0.25"/>
    <row r="885" ht="28.5" customHeight="1" x14ac:dyDescent="0.25"/>
    <row r="886" ht="28.5" customHeight="1" x14ac:dyDescent="0.25"/>
    <row r="887" ht="28.5" customHeight="1" x14ac:dyDescent="0.25"/>
    <row r="888" ht="28.5" customHeight="1" x14ac:dyDescent="0.25"/>
    <row r="889" ht="28.5" customHeight="1" x14ac:dyDescent="0.25"/>
    <row r="890" ht="28.5" customHeight="1" x14ac:dyDescent="0.25"/>
    <row r="891" ht="28.5" customHeight="1" x14ac:dyDescent="0.25"/>
    <row r="892" ht="28.5" customHeight="1" x14ac:dyDescent="0.25"/>
    <row r="893" ht="28.5" customHeight="1" x14ac:dyDescent="0.25"/>
    <row r="894" ht="28.5" customHeight="1" x14ac:dyDescent="0.25"/>
    <row r="895" ht="28.5" customHeight="1" x14ac:dyDescent="0.25"/>
    <row r="896" ht="28.5" customHeight="1" x14ac:dyDescent="0.25"/>
    <row r="897" ht="28.5" customHeight="1" x14ac:dyDescent="0.25"/>
    <row r="898" ht="28.5" customHeight="1" x14ac:dyDescent="0.25"/>
    <row r="899" ht="28.5" customHeight="1" x14ac:dyDescent="0.25"/>
    <row r="900" ht="28.5" customHeight="1" x14ac:dyDescent="0.25"/>
    <row r="901" ht="28.5" customHeight="1" x14ac:dyDescent="0.25"/>
    <row r="902" ht="28.5" customHeight="1" x14ac:dyDescent="0.25"/>
    <row r="903" ht="28.5" customHeight="1" x14ac:dyDescent="0.25"/>
    <row r="904" ht="28.5" customHeight="1" x14ac:dyDescent="0.25"/>
    <row r="905" ht="28.5" customHeight="1" x14ac:dyDescent="0.25"/>
    <row r="906" ht="28.5" customHeight="1" x14ac:dyDescent="0.25"/>
    <row r="907" ht="28.5" customHeight="1" x14ac:dyDescent="0.25"/>
    <row r="908" ht="28.5" customHeight="1" x14ac:dyDescent="0.25"/>
    <row r="909" ht="28.5" customHeight="1" x14ac:dyDescent="0.25"/>
    <row r="910" ht="28.5" customHeight="1" x14ac:dyDescent="0.25"/>
    <row r="911" ht="28.5" customHeight="1" x14ac:dyDescent="0.25"/>
    <row r="912" ht="28.5" customHeight="1" x14ac:dyDescent="0.25"/>
    <row r="913" ht="28.5" customHeight="1" x14ac:dyDescent="0.25"/>
    <row r="914" ht="28.5" customHeight="1" x14ac:dyDescent="0.25"/>
    <row r="915" ht="28.5" customHeight="1" x14ac:dyDescent="0.25"/>
    <row r="916" ht="28.5" customHeight="1" x14ac:dyDescent="0.25"/>
    <row r="917" ht="28.5" customHeight="1" x14ac:dyDescent="0.25"/>
    <row r="918" ht="28.5" customHeight="1" x14ac:dyDescent="0.25"/>
    <row r="919" ht="28.5" customHeight="1" x14ac:dyDescent="0.25"/>
    <row r="920" ht="28.5" customHeight="1" x14ac:dyDescent="0.25"/>
    <row r="921" ht="28.5" customHeight="1" x14ac:dyDescent="0.25"/>
    <row r="922" ht="28.5" customHeight="1" x14ac:dyDescent="0.25"/>
    <row r="923" ht="28.5" customHeight="1" x14ac:dyDescent="0.25"/>
    <row r="924" ht="28.5" customHeight="1" x14ac:dyDescent="0.25"/>
    <row r="925" ht="28.5" customHeight="1" x14ac:dyDescent="0.25"/>
    <row r="926" ht="28.5" customHeight="1" x14ac:dyDescent="0.25"/>
    <row r="927" ht="28.5" customHeight="1" x14ac:dyDescent="0.25"/>
    <row r="928" ht="28.5" customHeight="1" x14ac:dyDescent="0.25"/>
    <row r="929" ht="28.5" customHeight="1" x14ac:dyDescent="0.25"/>
    <row r="930" ht="28.5" customHeight="1" x14ac:dyDescent="0.25"/>
    <row r="931" ht="28.5" customHeight="1" x14ac:dyDescent="0.25"/>
    <row r="932" ht="28.5" customHeight="1" x14ac:dyDescent="0.25"/>
    <row r="933" ht="28.5" customHeight="1" x14ac:dyDescent="0.25"/>
    <row r="934" ht="28.5" customHeight="1" x14ac:dyDescent="0.25"/>
    <row r="935" ht="28.5" customHeight="1" x14ac:dyDescent="0.25"/>
    <row r="936" ht="28.5" customHeight="1" x14ac:dyDescent="0.25"/>
    <row r="937" ht="28.5" customHeight="1" x14ac:dyDescent="0.25"/>
    <row r="938" ht="28.5" customHeight="1" x14ac:dyDescent="0.25"/>
    <row r="939" ht="28.5" customHeight="1" x14ac:dyDescent="0.25"/>
    <row r="940" ht="28.5" customHeight="1" x14ac:dyDescent="0.25"/>
    <row r="941" ht="28.5" customHeight="1" x14ac:dyDescent="0.25"/>
    <row r="942" ht="28.5" customHeight="1" x14ac:dyDescent="0.25"/>
    <row r="943" ht="28.5" customHeight="1" x14ac:dyDescent="0.25"/>
    <row r="944" ht="28.5" customHeight="1" x14ac:dyDescent="0.25"/>
    <row r="945" ht="28.5" customHeight="1" x14ac:dyDescent="0.25"/>
    <row r="946" ht="28.5" customHeight="1" x14ac:dyDescent="0.25"/>
    <row r="947" ht="28.5" customHeight="1" x14ac:dyDescent="0.25"/>
    <row r="948" ht="28.5" customHeight="1" x14ac:dyDescent="0.25"/>
    <row r="949" ht="28.5" customHeight="1" x14ac:dyDescent="0.25"/>
    <row r="950" ht="28.5" customHeight="1" x14ac:dyDescent="0.25"/>
    <row r="951" ht="28.5" customHeight="1" x14ac:dyDescent="0.25"/>
    <row r="952" ht="28.5" customHeight="1" x14ac:dyDescent="0.25"/>
    <row r="953" ht="28.5" customHeight="1" x14ac:dyDescent="0.25"/>
    <row r="954" ht="28.5" customHeight="1" x14ac:dyDescent="0.25"/>
    <row r="955" ht="28.5" customHeight="1" x14ac:dyDescent="0.25"/>
    <row r="956" ht="28.5" customHeight="1" x14ac:dyDescent="0.25"/>
    <row r="957" ht="28.5" customHeight="1" x14ac:dyDescent="0.25"/>
    <row r="958" ht="28.5" customHeight="1" x14ac:dyDescent="0.25"/>
    <row r="959" ht="28.5" customHeight="1" x14ac:dyDescent="0.25"/>
    <row r="960" ht="28.5" customHeight="1" x14ac:dyDescent="0.25"/>
    <row r="961" ht="28.5" customHeight="1" x14ac:dyDescent="0.25"/>
    <row r="962" ht="28.5" customHeight="1" x14ac:dyDescent="0.25"/>
    <row r="963" ht="28.5" customHeight="1" x14ac:dyDescent="0.25"/>
    <row r="964" ht="28.5" customHeight="1" x14ac:dyDescent="0.25"/>
    <row r="965" ht="28.5" customHeight="1" x14ac:dyDescent="0.25"/>
    <row r="966" ht="28.5" customHeight="1" x14ac:dyDescent="0.25"/>
    <row r="967" ht="28.5" customHeight="1" x14ac:dyDescent="0.25"/>
    <row r="968" ht="28.5" customHeight="1" x14ac:dyDescent="0.25"/>
    <row r="969" ht="28.5" customHeight="1" x14ac:dyDescent="0.25"/>
    <row r="970" ht="28.5" customHeight="1" x14ac:dyDescent="0.25"/>
    <row r="971" ht="28.5" customHeight="1" x14ac:dyDescent="0.25"/>
    <row r="972" ht="28.5" customHeight="1" x14ac:dyDescent="0.25"/>
    <row r="973" ht="28.5" customHeight="1" x14ac:dyDescent="0.25"/>
    <row r="974" ht="28.5" customHeight="1" x14ac:dyDescent="0.25"/>
    <row r="975" ht="28.5" customHeight="1" x14ac:dyDescent="0.25"/>
    <row r="976" ht="28.5" customHeight="1" x14ac:dyDescent="0.25"/>
    <row r="977" ht="28.5" customHeight="1" x14ac:dyDescent="0.25"/>
    <row r="978" ht="28.5" customHeight="1" x14ac:dyDescent="0.25"/>
    <row r="979" ht="28.5" customHeight="1" x14ac:dyDescent="0.25"/>
    <row r="980" ht="28.5" customHeight="1" x14ac:dyDescent="0.25"/>
    <row r="981" ht="28.5" customHeight="1" x14ac:dyDescent="0.25"/>
    <row r="982" ht="28.5" customHeight="1" x14ac:dyDescent="0.25"/>
    <row r="983" ht="28.5" customHeight="1" x14ac:dyDescent="0.25"/>
    <row r="984" ht="28.5" customHeight="1" x14ac:dyDescent="0.25"/>
    <row r="985" ht="28.5" customHeight="1" x14ac:dyDescent="0.25"/>
    <row r="986" ht="28.5" customHeight="1" x14ac:dyDescent="0.25"/>
    <row r="987" ht="28.5" customHeight="1" x14ac:dyDescent="0.25"/>
    <row r="988" ht="28.5" customHeight="1" x14ac:dyDescent="0.25"/>
    <row r="989" ht="28.5" customHeight="1" x14ac:dyDescent="0.25"/>
    <row r="990" ht="28.5" customHeight="1" x14ac:dyDescent="0.25"/>
    <row r="991" ht="28.5" customHeight="1" x14ac:dyDescent="0.25"/>
    <row r="992" ht="28.5" customHeight="1" x14ac:dyDescent="0.25"/>
    <row r="993" ht="28.5" customHeight="1" x14ac:dyDescent="0.25"/>
    <row r="994" ht="28.5" customHeight="1" x14ac:dyDescent="0.25"/>
    <row r="995" ht="28.5" customHeight="1" x14ac:dyDescent="0.25"/>
    <row r="996" ht="28.5" customHeight="1" x14ac:dyDescent="0.25"/>
    <row r="997" ht="28.5" customHeight="1" x14ac:dyDescent="0.25"/>
    <row r="998" ht="28.5" customHeight="1" x14ac:dyDescent="0.25"/>
    <row r="999" ht="28.5" customHeight="1" x14ac:dyDescent="0.25"/>
    <row r="1000" ht="28.5" customHeight="1" x14ac:dyDescent="0.25"/>
    <row r="1001" ht="28.5" customHeight="1" x14ac:dyDescent="0.25"/>
    <row r="1002" ht="28.5" customHeight="1" x14ac:dyDescent="0.25"/>
    <row r="1003" ht="28.5" customHeight="1" x14ac:dyDescent="0.25"/>
    <row r="1004" ht="28.5" customHeight="1" x14ac:dyDescent="0.25"/>
    <row r="1005" ht="28.5" customHeight="1" x14ac:dyDescent="0.25"/>
    <row r="1006" ht="28.5" customHeight="1" x14ac:dyDescent="0.25"/>
    <row r="1007" ht="28.5" customHeight="1" x14ac:dyDescent="0.25"/>
    <row r="1008" ht="28.5" customHeight="1" x14ac:dyDescent="0.25"/>
    <row r="1009" ht="28.5" customHeight="1" x14ac:dyDescent="0.25"/>
    <row r="1010" ht="28.5" customHeight="1" x14ac:dyDescent="0.25"/>
    <row r="1011" ht="28.5" customHeight="1" x14ac:dyDescent="0.25"/>
    <row r="1012" ht="28.5" customHeight="1" x14ac:dyDescent="0.25"/>
    <row r="1013" ht="28.5" customHeight="1" x14ac:dyDescent="0.25"/>
    <row r="1014" ht="28.5" customHeight="1" x14ac:dyDescent="0.25"/>
    <row r="1015" ht="28.5" customHeight="1" x14ac:dyDescent="0.25"/>
    <row r="1016" ht="28.5" customHeight="1" x14ac:dyDescent="0.25"/>
    <row r="1017" ht="28.5" customHeight="1" x14ac:dyDescent="0.25"/>
    <row r="1018" ht="28.5" customHeight="1" x14ac:dyDescent="0.25"/>
    <row r="1019" ht="28.5" customHeight="1" x14ac:dyDescent="0.25"/>
    <row r="1020" ht="28.5" customHeight="1" x14ac:dyDescent="0.25"/>
    <row r="1021" ht="28.5" customHeight="1" x14ac:dyDescent="0.25"/>
    <row r="1022" ht="28.5" customHeight="1" x14ac:dyDescent="0.25"/>
    <row r="1023" ht="28.5" customHeight="1" x14ac:dyDescent="0.25"/>
    <row r="1024" ht="28.5" customHeight="1" x14ac:dyDescent="0.25"/>
    <row r="1025" ht="28.5" customHeight="1" x14ac:dyDescent="0.25"/>
    <row r="1026" ht="28.5" customHeight="1" x14ac:dyDescent="0.25"/>
    <row r="1027" ht="28.5" customHeight="1" x14ac:dyDescent="0.25"/>
    <row r="1028" ht="28.5" customHeight="1" x14ac:dyDescent="0.25"/>
    <row r="1029" ht="28.5" customHeight="1" x14ac:dyDescent="0.25"/>
    <row r="1030" ht="28.5" customHeight="1" x14ac:dyDescent="0.25"/>
    <row r="1031" ht="28.5" customHeight="1" x14ac:dyDescent="0.25"/>
    <row r="1032" ht="28.5" customHeight="1" x14ac:dyDescent="0.25"/>
    <row r="1033" ht="28.5" customHeight="1" x14ac:dyDescent="0.25"/>
    <row r="1034" ht="28.5" customHeight="1" x14ac:dyDescent="0.25"/>
    <row r="1035" ht="28.5" customHeight="1" x14ac:dyDescent="0.25"/>
    <row r="1036" ht="28.5" customHeight="1" x14ac:dyDescent="0.25"/>
  </sheetData>
  <autoFilter ref="A5:N84"/>
  <mergeCells count="9">
    <mergeCell ref="A2:D2"/>
    <mergeCell ref="E2:F2"/>
    <mergeCell ref="G2:H2"/>
    <mergeCell ref="M2:N2"/>
    <mergeCell ref="A3:D3"/>
    <mergeCell ref="E3:F3"/>
    <mergeCell ref="G3:H3"/>
    <mergeCell ref="M3:N3"/>
    <mergeCell ref="A4:N4"/>
  </mergeCells>
  <printOptions horizontalCentered="1"/>
  <pageMargins left="0.39370078740157483" right="0.39370078740157483" top="0.39370078740157483" bottom="0.74803149606299213" header="0.39370078740157483" footer="0.39370078740157483"/>
  <pageSetup scale="45" fitToHeight="2" orientation="landscape" horizontalDpi="300" verticalDpi="300" r:id="rId1"/>
  <headerFooter alignWithMargins="0">
    <oddFooter>&amp;R&amp;"Arial,Regular"&amp;8&amp;P 
&amp;"-,Regular"Página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Desagregación y bbss</vt:lpstr>
      <vt:lpstr>'Desagregación y bbss'!Títulos_a_imprimir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VEGA PULIDO</dc:creator>
  <cp:lastModifiedBy>JAVIER VEGA PULIDO</cp:lastModifiedBy>
  <cp:lastPrinted>2019-01-14T13:28:09Z</cp:lastPrinted>
  <dcterms:created xsi:type="dcterms:W3CDTF">2019-01-11T21:53:11Z</dcterms:created>
  <dcterms:modified xsi:type="dcterms:W3CDTF">2019-01-14T13:28:13Z</dcterms:modified>
</cp:coreProperties>
</file>