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AP\Documents\Compartida Javier Vega\VIGENCIA 2019\Control Presupuestal 2019\Publicaciones enero\"/>
    </mc:Choice>
  </mc:AlternateContent>
  <bookViews>
    <workbookView xWindow="0" yWindow="0" windowWidth="24000" windowHeight="9300"/>
  </bookViews>
  <sheets>
    <sheet name="Desagregación y bbss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'Desagregación y bbss'!$A$5:$N$84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Database">[4]PLANTA96!#REF!</definedName>
    <definedName name="_xlnm.Print_Titles" localSheetId="0">'Desagregación y bbss'!$2:$5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M44" i="1"/>
  <c r="M45" i="1"/>
  <c r="M24" i="1"/>
  <c r="M25" i="1"/>
  <c r="M55" i="1"/>
  <c r="M38" i="1"/>
  <c r="M39" i="1"/>
  <c r="M40" i="1"/>
  <c r="M41" i="1"/>
  <c r="M42" i="1"/>
  <c r="M30" i="1"/>
  <c r="M31" i="1"/>
  <c r="M32" i="1"/>
  <c r="M19" i="1"/>
  <c r="M20" i="1"/>
  <c r="M21" i="1"/>
  <c r="M22" i="1"/>
  <c r="M13" i="1"/>
  <c r="M14" i="1"/>
  <c r="M15" i="1"/>
  <c r="M16" i="1"/>
  <c r="M17" i="1"/>
  <c r="M11" i="1" l="1"/>
  <c r="M10" i="1" s="1"/>
  <c r="M9" i="1" s="1"/>
  <c r="M72" i="1"/>
  <c r="M71" i="1" s="1"/>
  <c r="M70" i="1" s="1"/>
  <c r="M69" i="1" s="1"/>
  <c r="M68" i="1" s="1"/>
  <c r="M67" i="1"/>
  <c r="M66" i="1" s="1"/>
  <c r="M65" i="1" s="1"/>
  <c r="M64" i="1" s="1"/>
  <c r="M63" i="1" s="1"/>
  <c r="M58" i="1"/>
  <c r="M57" i="1" s="1"/>
  <c r="M56" i="1" s="1"/>
  <c r="M53" i="1"/>
  <c r="M52" i="1" s="1"/>
  <c r="M51" i="1" s="1"/>
  <c r="M49" i="1"/>
  <c r="M48" i="1" s="1"/>
  <c r="M47" i="1" s="1"/>
  <c r="M46" i="1" s="1"/>
  <c r="M33" i="1"/>
  <c r="M28" i="1"/>
  <c r="M27" i="1" s="1"/>
  <c r="M26" i="1" s="1"/>
  <c r="M62" i="1" l="1"/>
  <c r="M61" i="1" s="1"/>
  <c r="M60" i="1" s="1"/>
  <c r="M8" i="1" l="1"/>
  <c r="M7" i="1" s="1"/>
  <c r="M6" i="1" s="1"/>
</calcChain>
</file>

<file path=xl/sharedStrings.xml><?xml version="1.0" encoding="utf-8"?>
<sst xmlns="http://schemas.openxmlformats.org/spreadsheetml/2006/main" count="360" uniqueCount="79">
  <si>
    <t>Tipo</t>
  </si>
  <si>
    <t>Cuenta / 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</si>
  <si>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</si>
  <si>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</si>
  <si>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</si>
  <si>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</si>
  <si>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</si>
  <si>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</si>
  <si>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</si>
  <si>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</si>
  <si>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</si>
  <si>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DESCRIPCION</t>
  </si>
  <si>
    <t>Apropiación Presupuestal</t>
  </si>
  <si>
    <t>Dependencia responsable</t>
  </si>
  <si>
    <t>A</t>
  </si>
  <si>
    <t>01</t>
  </si>
  <si>
    <t>003</t>
  </si>
  <si>
    <t>004</t>
  </si>
  <si>
    <t>005</t>
  </si>
  <si>
    <t>008</t>
  </si>
  <si>
    <t>009</t>
  </si>
  <si>
    <t>02</t>
  </si>
  <si>
    <t>Dirección Atención y Tratamiento</t>
  </si>
  <si>
    <t>ACTIVOS FIJOS NO CLASIFICADOS COMO MAQUINARIA Y EQUIPO</t>
  </si>
  <si>
    <t>MUEBLES, INSTRUMENTOS MUSICALES, ARTÍCULOS DE DEPORTE Y ANTIGÜEDADES</t>
  </si>
  <si>
    <t>MUEBLES</t>
  </si>
  <si>
    <t>1</t>
  </si>
  <si>
    <t>Dirección Gestión Corporativa</t>
  </si>
  <si>
    <t>2</t>
  </si>
  <si>
    <t>MUEBLES, DEL TIPO UTILIZADO EN OFICINAS</t>
  </si>
  <si>
    <t>MAQUINARIA Y EQUIPO</t>
  </si>
  <si>
    <t>MAQUINARIA DE OFICINA, CONTABILIDAD E INFORMÁTICA</t>
  </si>
  <si>
    <t>MAQUINARIA DE INFORMÁTICA Y SUS PARTES, PIEZAS Y ACCESORIOS</t>
  </si>
  <si>
    <t>Oficina Sistemas de Información</t>
  </si>
  <si>
    <t>05</t>
  </si>
  <si>
    <t>3</t>
  </si>
  <si>
    <t>SERVICIOS PRESTADOS A LAS EMPRESAS Y SERVICIOS DE PRODUCCIÓN</t>
  </si>
  <si>
    <t>OTROS SERVICIOS PROFESIONALES, CIENTÍFICOS Y TÉCNICOS</t>
  </si>
  <si>
    <t>SERVICIOS DE CONSULTORÍA EN ADMINISTRACIÓN Y SERVICIOS DE GESTIÓN; SERVICIOS DE TECNOLOGÍA DE LA INFORMACIÓN</t>
  </si>
  <si>
    <t>SERVICIOS DE CONSULTORÍA EN ADMINISTRACIÓN Y SERVICIOS DE GESTIÓN</t>
  </si>
  <si>
    <t>SERVICIOS DE TECNOLOGÍA DE LA INFORMACIÓN (TI) DE CONSULTORÍA Y DE APOYO</t>
  </si>
  <si>
    <t>SERVICIOS DE TELECOMUNICACIONES, TRANSMISIÓN Y SUMINISTRO DE INFORMACIÓN</t>
  </si>
  <si>
    <t>C</t>
  </si>
  <si>
    <t>INVERSIÓN</t>
  </si>
  <si>
    <t>SISTEMA PENITENCIARIO Y CARCELARIO EN EL MARCO DE LOS DERECHOS HUMANOS</t>
  </si>
  <si>
    <t>0800</t>
  </si>
  <si>
    <t>INTERSUBSECTORIAL JUSTICIA</t>
  </si>
  <si>
    <t>FORTALECIMIENTO DE LOS MECANISMOS ALTERNATIVOS DE RESOLUCIÓN DE CONTROVERSIAS AL INTERIOR DE LOS ESTABLECIMIENTOS DE RECLUSIÓN DEL PAÍS.  NACIONAL</t>
  </si>
  <si>
    <t>1206005</t>
  </si>
  <si>
    <t>SERVICIO DE RESOCIALIZACIÓN DE PERSONAS PRIVADAS DE LA LIBERTAD</t>
  </si>
  <si>
    <t>1206007</t>
  </si>
  <si>
    <t>SERVICIO DE BIENESTAR A LA POBLACIÓN PRIVADA DE LIBERTAD</t>
  </si>
  <si>
    <t>FORTALECIMIENTO DEL PROGRAMA DE ATENCIÓN DE CONSUMO DE SUSTANCIAS PSICOACTIVAS EN LA POBLACIÓN PRIVADA DE LA LIBERTAD A CARGO DEL INPEC..  NACIONAL</t>
  </si>
  <si>
    <t>ACTUALIZACIÓN  DE LOS PROCESOS EDUCATIVOS EN LOS ESTABLECIMIENTOS DE RECLUSIÓN DEL SISTEMA PENITENCIARIO Y CARCELARIO COLOMBIANOGARANTIZANDO EL DERECHO FUNDAMENTAL A LA EDUCACIÓN Y AL PROCESO DE TRATAMIENTO PENITENCIARIO.    NACIONAL</t>
  </si>
  <si>
    <t>OTROS SERVICIOS DE FABRICACIÓN; SERVICIOS DE EDICIÓN, IMPRESIÓN Y REPRODUCCIÓN; SERVICIOS DE RECUPERACIÓN DE MATERIALES</t>
  </si>
  <si>
    <t>SERVICIOS DE EDICIÓN, IMPRESIÓN Y REPRODUCCIÓN</t>
  </si>
  <si>
    <t>MEJORAMIENTO DE LA PLATAFORMA TECNOLÓGICA DEL INPEC  NACIONAL</t>
  </si>
  <si>
    <t>Renovar la plataforma tecnológica asociada a misión crítica (equipos)</t>
  </si>
  <si>
    <t>Diseñar el modelo de SGSI definiendo las fases de ejecución asociada al MSPI</t>
  </si>
  <si>
    <t xml:space="preserve">Implementar la gestión de operación centralizada SOC (Security Operation Center) </t>
  </si>
  <si>
    <t>Suministrar soporte técnico 24 horas y ampliación de base de datos</t>
  </si>
  <si>
    <t>Suministrar el servicio en web las 24 horas</t>
  </si>
  <si>
    <t>IMPLEMENTACIÓN DE HERRAMIENTAS DE EVALUACIÓN PENITENCIARIA  NACIONAL</t>
  </si>
  <si>
    <t>IMPLEMENTACIÓN DE HERRAMIENTAS TECNOLÓGICAS Y ELEMENTOS PARA MEJORAR LA CALIDAD  Y EFICIENCIA EN LA PRESTACIÓN DEL SERVICIO AL CIUDADANO DEL INPEC  NACIONAL</t>
  </si>
  <si>
    <t>1206008</t>
  </si>
  <si>
    <t>INFRAESTRUCTURA PENITENCIARIA Y CARCELARIA DOTADA</t>
  </si>
  <si>
    <t>Dotar los puntos de atencipon con infraestructura física direccionada a individualizar la atención (módulos)</t>
  </si>
  <si>
    <t>Herramienta tecnológica de medición y calificación del servicio del servidor público (calificador del servicio)</t>
  </si>
  <si>
    <t>FORTALECIMIENTO DE LA GESTIÓN Y DIRECCIÓN DEL SECTOR JUSTICIA Y DEL DERECHO</t>
  </si>
  <si>
    <t>1299052</t>
  </si>
  <si>
    <t>SERVICIO DE GESTION DOCUMENTAL</t>
  </si>
  <si>
    <t>SERVICIOS DE BIBLIOTECAS Y ARCHIVOS</t>
  </si>
  <si>
    <t>Organizar y adminsitrar la conservación del fondo acumulado del INPEC</t>
  </si>
  <si>
    <t>1299062</t>
  </si>
  <si>
    <t>SERVICIOS DE INFORMACIÓN ACTUALIZADOS</t>
  </si>
  <si>
    <t>Computadores, impresoras, scaner</t>
  </si>
  <si>
    <t>TOTAL PRESUPUESTO</t>
  </si>
  <si>
    <t>FORTALECIMIENTO DE LOS PROCESOS ARCHIVISTICOS DEL INSTITUTO NACIONAL PENITENCIARIO Y CARCELARIO  NACIONAL</t>
  </si>
  <si>
    <t>PRESUPUESTO DE INVERSIÓN VIGENCIA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</si>
</sst>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 "/>
    </font>
    <font>
      <b/>
      <sz val="8"/>
      <color rgb="FFFFFFFF"/>
      <name val="Arial"/>
      <family val="2"/>
    </font>
    <font>
      <b/>
      <sz val="8"/>
      <name val="Calibri"/>
      <family val="2"/>
    </font>
    <font>
      <b/>
      <sz val="12"/>
      <color rgb="FF000000"/>
      <name val="Arial Narrow"/>
      <family val="2"/>
    </font>
    <font>
      <b/>
      <sz val="12"/>
      <name val="Calibri"/>
      <family val="2"/>
    </font>
    <font>
      <sz val="8"/>
      <color rgb="FF000000"/>
      <name val="Arial Narrow"/>
      <family val="2"/>
    </font>
    <font>
      <b/>
      <sz val="11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54">
    <xf numFmtId="0" fontId="0" fillId="0" borderId="0" xfId="0"/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6" fillId="2" borderId="1" xfId="0" applyNumberFormat="1" applyFont="1" applyFill="1" applyBorder="1" applyAlignment="1">
      <alignment horizontal="center" vertical="center" textRotation="90" wrapText="1" readingOrder="1"/>
    </xf>
    <xf numFmtId="0" fontId="6" fillId="2" borderId="2" xfId="0" applyNumberFormat="1" applyFont="1" applyFill="1" applyBorder="1" applyAlignment="1">
      <alignment horizontal="center" vertical="center" textRotation="90" wrapText="1" readingOrder="1"/>
    </xf>
    <xf numFmtId="0" fontId="6" fillId="2" borderId="2" xfId="0" applyNumberFormat="1" applyFont="1" applyFill="1" applyBorder="1" applyAlignment="1">
      <alignment horizontal="center" vertical="center" textRotation="90" wrapText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3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3" fontId="11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9" fillId="0" borderId="11" xfId="0" applyNumberFormat="1" applyFont="1" applyFill="1" applyBorder="1" applyAlignment="1">
      <alignment vertical="center" wrapText="1" readingOrder="1"/>
    </xf>
    <xf numFmtId="3" fontId="9" fillId="0" borderId="11" xfId="0" applyNumberFormat="1" applyFont="1" applyFill="1" applyBorder="1" applyAlignment="1">
      <alignment vertical="center" wrapText="1" readingOrder="1"/>
    </xf>
    <xf numFmtId="3" fontId="3" fillId="0" borderId="14" xfId="0" applyNumberFormat="1" applyFont="1" applyFill="1" applyBorder="1" applyAlignment="1">
      <alignment vertical="center" wrapText="1" readingOrder="1"/>
    </xf>
    <xf numFmtId="3" fontId="11" fillId="0" borderId="8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vertical="center" readingOrder="1"/>
    </xf>
    <xf numFmtId="0" fontId="1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3" fontId="1" fillId="0" borderId="0" xfId="0" applyNumberFormat="1" applyFont="1" applyFill="1" applyBorder="1" applyAlignment="1">
      <alignment vertical="top" wrapText="1" readingOrder="1"/>
    </xf>
    <xf numFmtId="0" fontId="11" fillId="0" borderId="4" xfId="0" applyNumberFormat="1" applyFont="1" applyFill="1" applyBorder="1" applyAlignment="1">
      <alignment vertical="center" wrapText="1" readingOrder="1"/>
    </xf>
    <xf numFmtId="3" fontId="16" fillId="0" borderId="4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10" fillId="0" borderId="12" xfId="0" applyFont="1" applyFill="1" applyBorder="1" applyAlignment="1">
      <alignment vertical="center" readingOrder="1"/>
    </xf>
    <xf numFmtId="0" fontId="3" fillId="0" borderId="13" xfId="0" applyNumberFormat="1" applyFont="1" applyFill="1" applyBorder="1" applyAlignment="1">
      <alignment vertical="center" wrapText="1" readingOrder="1"/>
    </xf>
    <xf numFmtId="0" fontId="3" fillId="0" borderId="14" xfId="0" applyNumberFormat="1" applyFont="1" applyFill="1" applyBorder="1" applyAlignment="1">
      <alignment vertical="center" wrapText="1" readingOrder="1"/>
    </xf>
    <xf numFmtId="0" fontId="12" fillId="0" borderId="15" xfId="0" applyFont="1" applyFill="1" applyBorder="1" applyAlignment="1">
      <alignment vertical="center" readingOrder="1"/>
    </xf>
    <xf numFmtId="0" fontId="3" fillId="0" borderId="5" xfId="0" applyNumberFormat="1" applyFont="1" applyFill="1" applyBorder="1" applyAlignment="1">
      <alignment vertical="center" wrapText="1" readingOrder="1"/>
    </xf>
    <xf numFmtId="49" fontId="3" fillId="0" borderId="4" xfId="0" applyNumberFormat="1" applyFont="1" applyFill="1" applyBorder="1" applyAlignment="1">
      <alignment vertical="center" wrapText="1" readingOrder="1"/>
    </xf>
    <xf numFmtId="0" fontId="12" fillId="0" borderId="6" xfId="0" applyFont="1" applyFill="1" applyBorder="1" applyAlignment="1">
      <alignment vertical="center" readingOrder="1"/>
    </xf>
    <xf numFmtId="0" fontId="16" fillId="0" borderId="5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vertical="center" wrapText="1" readingOrder="1"/>
    </xf>
    <xf numFmtId="49" fontId="16" fillId="0" borderId="4" xfId="0" applyNumberFormat="1" applyFont="1" applyFill="1" applyBorder="1" applyAlignment="1">
      <alignment vertical="center" wrapText="1" readingOrder="1"/>
    </xf>
    <xf numFmtId="0" fontId="16" fillId="0" borderId="6" xfId="0" applyNumberFormat="1" applyFont="1" applyFill="1" applyBorder="1" applyAlignment="1">
      <alignment vertical="center" wrapText="1" readingOrder="1"/>
    </xf>
    <xf numFmtId="0" fontId="11" fillId="0" borderId="5" xfId="0" applyNumberFormat="1" applyFont="1" applyFill="1" applyBorder="1" applyAlignment="1">
      <alignment vertical="center" wrapText="1" readingOrder="1"/>
    </xf>
    <xf numFmtId="0" fontId="11" fillId="0" borderId="6" xfId="0" applyNumberFormat="1" applyFont="1" applyFill="1" applyBorder="1" applyAlignment="1">
      <alignment vertical="center" wrapText="1" readingOrder="1"/>
    </xf>
    <xf numFmtId="0" fontId="17" fillId="0" borderId="6" xfId="0" applyNumberFormat="1" applyFont="1" applyFill="1" applyBorder="1" applyAlignment="1">
      <alignment vertical="center" wrapText="1" readingOrder="1"/>
    </xf>
    <xf numFmtId="0" fontId="2" fillId="0" borderId="6" xfId="0" applyFont="1" applyFill="1" applyBorder="1" applyAlignment="1">
      <alignment vertical="center" readingOrder="1"/>
    </xf>
    <xf numFmtId="49" fontId="11" fillId="0" borderId="4" xfId="0" applyNumberFormat="1" applyFont="1" applyFill="1" applyBorder="1" applyAlignment="1">
      <alignment vertical="center" wrapText="1" readingOrder="1"/>
    </xf>
    <xf numFmtId="0" fontId="13" fillId="0" borderId="4" xfId="0" applyNumberFormat="1" applyFont="1" applyFill="1" applyBorder="1" applyAlignment="1">
      <alignment vertical="center" wrapText="1" readingOrder="1"/>
    </xf>
    <xf numFmtId="49" fontId="15" fillId="0" borderId="4" xfId="1" applyNumberFormat="1" applyFont="1" applyFill="1" applyBorder="1" applyAlignment="1">
      <alignment vertical="center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11" fillId="0" borderId="9" xfId="0" applyNumberFormat="1" applyFont="1" applyFill="1" applyBorder="1" applyAlignment="1">
      <alignment vertical="center" wrapText="1" readingOrder="1"/>
    </xf>
    <xf numFmtId="0" fontId="9" fillId="0" borderId="16" xfId="0" applyNumberFormat="1" applyFont="1" applyFill="1" applyBorder="1" applyAlignment="1">
      <alignment horizontal="center" vertical="top" wrapText="1" readingOrder="1"/>
    </xf>
    <xf numFmtId="0" fontId="18" fillId="0" borderId="0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119069</xdr:rowOff>
    </xdr:from>
    <xdr:to>
      <xdr:col>7</xdr:col>
      <xdr:colOff>250031</xdr:colOff>
      <xdr:row>2</xdr:row>
      <xdr:rowOff>107156</xdr:rowOff>
    </xdr:to>
    <xdr:grpSp>
      <xdr:nvGrpSpPr>
        <xdr:cNvPr id="2" name="6 Grupo"/>
        <xdr:cNvGrpSpPr>
          <a:grpSpLocks/>
        </xdr:cNvGrpSpPr>
      </xdr:nvGrpSpPr>
      <xdr:grpSpPr bwMode="auto">
        <a:xfrm>
          <a:off x="119063" y="119069"/>
          <a:ext cx="2476499" cy="369087"/>
          <a:chOff x="0" y="-234"/>
          <a:chExt cx="24045" cy="4128"/>
        </a:xfrm>
      </xdr:grpSpPr>
      <xdr:pic>
        <xdr:nvPicPr>
          <xdr:cNvPr id="3" name="Imagen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92" y="-234"/>
            <a:ext cx="10753" cy="3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234"/>
            <a:ext cx="13292" cy="41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36"/>
  <sheetViews>
    <sheetView showGridLines="0" tabSelected="1" zoomScale="80" zoomScaleNormal="80" workbookViewId="0">
      <pane xSplit="12" ySplit="5" topLeftCell="M6" activePane="bottomRight" state="frozen"/>
      <selection pane="topRight" activeCell="M1" sqref="M1"/>
      <selection pane="bottomLeft" activeCell="A5" sqref="A5"/>
      <selection pane="bottomRight" activeCell="M6" sqref="M6"/>
    </sheetView>
  </sheetViews>
  <sheetFormatPr baseColWidth="10" defaultRowHeight="15" x14ac:dyDescent="0.25"/>
  <cols>
    <col min="1" max="1" width="3.5703125" style="3" bestFit="1" customWidth="1"/>
    <col min="2" max="3" width="6.140625" style="3" customWidth="1"/>
    <col min="4" max="5" width="4.85546875" style="3" customWidth="1"/>
    <col min="6" max="6" width="5.42578125" style="3" customWidth="1"/>
    <col min="7" max="7" width="4.42578125" style="3" customWidth="1"/>
    <col min="8" max="8" width="4.85546875" style="3" customWidth="1"/>
    <col min="9" max="9" width="5" style="3" customWidth="1"/>
    <col min="10" max="10" width="4.85546875" style="20" customWidth="1"/>
    <col min="11" max="11" width="4.42578125" style="3" customWidth="1"/>
    <col min="12" max="12" width="87.85546875" style="3" customWidth="1"/>
    <col min="13" max="13" width="22.5703125" style="21" customWidth="1"/>
    <col min="14" max="14" width="32.5703125" style="3" customWidth="1"/>
    <col min="15" max="15" width="13.5703125" style="3" bestFit="1" customWidth="1"/>
    <col min="16" max="16384" width="11.42578125" style="3"/>
  </cols>
  <sheetData>
    <row r="2" spans="1:14" x14ac:dyDescent="0.25">
      <c r="A2" s="22"/>
      <c r="B2" s="23"/>
      <c r="C2" s="23"/>
      <c r="D2" s="23"/>
      <c r="E2" s="24"/>
      <c r="F2" s="23"/>
      <c r="G2" s="25"/>
      <c r="H2" s="23"/>
      <c r="I2" s="1"/>
      <c r="J2" s="2"/>
      <c r="K2" s="1"/>
      <c r="L2" s="1"/>
      <c r="M2" s="26"/>
      <c r="N2" s="23"/>
    </row>
    <row r="3" spans="1:14" x14ac:dyDescent="0.25">
      <c r="A3" s="22"/>
      <c r="B3" s="23"/>
      <c r="C3" s="23"/>
      <c r="D3" s="23"/>
      <c r="E3" s="24"/>
      <c r="F3" s="23"/>
      <c r="G3" s="25"/>
      <c r="H3" s="23"/>
      <c r="I3" s="1"/>
      <c r="J3" s="2"/>
      <c r="K3" s="1"/>
      <c r="L3" s="1"/>
      <c r="M3" s="26"/>
      <c r="N3" s="23"/>
    </row>
    <row r="4" spans="1:14" s="53" customFormat="1" ht="15.75" customHeight="1" thickBot="1" x14ac:dyDescent="0.3">
      <c r="A4" s="52" t="s">
        <v>78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10" customFormat="1" ht="65.25" customHeight="1" thickBot="1" x14ac:dyDescent="0.2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10</v>
      </c>
      <c r="L5" s="7" t="s">
        <v>11</v>
      </c>
      <c r="M5" s="8" t="s">
        <v>12</v>
      </c>
      <c r="N5" s="9" t="s">
        <v>13</v>
      </c>
    </row>
    <row r="6" spans="1:14" s="11" customFormat="1" ht="28.5" customHeight="1" thickBot="1" x14ac:dyDescent="0.3">
      <c r="A6" s="29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 t="s">
        <v>43</v>
      </c>
      <c r="M6" s="17">
        <f>+M7+M60</f>
        <v>2697052230</v>
      </c>
      <c r="N6" s="30"/>
    </row>
    <row r="7" spans="1:14" s="13" customFormat="1" ht="28.5" customHeight="1" x14ac:dyDescent="0.25">
      <c r="A7" s="31" t="s">
        <v>42</v>
      </c>
      <c r="B7" s="32">
        <v>1206</v>
      </c>
      <c r="C7" s="32"/>
      <c r="D7" s="32"/>
      <c r="E7" s="32"/>
      <c r="F7" s="32"/>
      <c r="G7" s="32"/>
      <c r="H7" s="32"/>
      <c r="I7" s="32"/>
      <c r="J7" s="32"/>
      <c r="K7" s="32"/>
      <c r="L7" s="32" t="s">
        <v>44</v>
      </c>
      <c r="M7" s="18">
        <f>+M8</f>
        <v>2163105856</v>
      </c>
      <c r="N7" s="33"/>
    </row>
    <row r="8" spans="1:14" s="13" customFormat="1" ht="28.5" customHeight="1" x14ac:dyDescent="0.25">
      <c r="A8" s="34" t="s">
        <v>42</v>
      </c>
      <c r="B8" s="15">
        <v>1206</v>
      </c>
      <c r="C8" s="35" t="s">
        <v>45</v>
      </c>
      <c r="D8" s="15"/>
      <c r="E8" s="15"/>
      <c r="F8" s="15"/>
      <c r="G8" s="15"/>
      <c r="H8" s="15"/>
      <c r="I8" s="15"/>
      <c r="J8" s="15"/>
      <c r="K8" s="15"/>
      <c r="L8" s="12" t="s">
        <v>46</v>
      </c>
      <c r="M8" s="12">
        <f>+M9+M13+M19+M24+M38+M44</f>
        <v>2163105856</v>
      </c>
      <c r="N8" s="36"/>
    </row>
    <row r="9" spans="1:14" s="13" customFormat="1" ht="36.75" customHeight="1" x14ac:dyDescent="0.25">
      <c r="A9" s="37" t="s">
        <v>42</v>
      </c>
      <c r="B9" s="38">
        <v>1206</v>
      </c>
      <c r="C9" s="39" t="s">
        <v>45</v>
      </c>
      <c r="D9" s="38">
        <v>5</v>
      </c>
      <c r="E9" s="38">
        <v>0</v>
      </c>
      <c r="F9" s="38"/>
      <c r="G9" s="38"/>
      <c r="H9" s="38"/>
      <c r="I9" s="38"/>
      <c r="J9" s="38">
        <v>11</v>
      </c>
      <c r="K9" s="38"/>
      <c r="L9" s="38" t="s">
        <v>47</v>
      </c>
      <c r="M9" s="28">
        <f>+M10</f>
        <v>150000000</v>
      </c>
      <c r="N9" s="40" t="s">
        <v>22</v>
      </c>
    </row>
    <row r="10" spans="1:14" s="13" customFormat="1" ht="28.5" customHeight="1" x14ac:dyDescent="0.25">
      <c r="A10" s="41"/>
      <c r="B10" s="27"/>
      <c r="C10" s="27"/>
      <c r="D10" s="27"/>
      <c r="E10" s="27"/>
      <c r="F10" s="27" t="s">
        <v>48</v>
      </c>
      <c r="G10" s="27"/>
      <c r="H10" s="27"/>
      <c r="I10" s="27"/>
      <c r="J10" s="27"/>
      <c r="K10" s="27"/>
      <c r="L10" s="27" t="s">
        <v>49</v>
      </c>
      <c r="M10" s="14">
        <f>+M11</f>
        <v>150000000</v>
      </c>
      <c r="N10" s="36"/>
    </row>
    <row r="11" spans="1:14" s="13" customFormat="1" ht="28.5" customHeight="1" x14ac:dyDescent="0.25">
      <c r="A11" s="41" t="s">
        <v>14</v>
      </c>
      <c r="B11" s="27" t="s">
        <v>21</v>
      </c>
      <c r="C11" s="27" t="s">
        <v>21</v>
      </c>
      <c r="D11" s="27" t="s">
        <v>21</v>
      </c>
      <c r="E11" s="27" t="s">
        <v>19</v>
      </c>
      <c r="F11" s="27"/>
      <c r="G11" s="27"/>
      <c r="H11" s="27"/>
      <c r="I11" s="27"/>
      <c r="J11" s="27"/>
      <c r="K11" s="27"/>
      <c r="L11" s="27" t="s">
        <v>36</v>
      </c>
      <c r="M11" s="14">
        <f>+M12</f>
        <v>150000000</v>
      </c>
      <c r="N11" s="36"/>
    </row>
    <row r="12" spans="1:14" ht="28.5" customHeight="1" x14ac:dyDescent="0.25">
      <c r="A12" s="41" t="s">
        <v>14</v>
      </c>
      <c r="B12" s="27" t="s">
        <v>21</v>
      </c>
      <c r="C12" s="27" t="s">
        <v>21</v>
      </c>
      <c r="D12" s="27" t="s">
        <v>21</v>
      </c>
      <c r="E12" s="27" t="s">
        <v>19</v>
      </c>
      <c r="F12" s="27" t="s">
        <v>16</v>
      </c>
      <c r="G12" s="27" t="s">
        <v>15</v>
      </c>
      <c r="H12" s="27" t="s">
        <v>26</v>
      </c>
      <c r="I12" s="27"/>
      <c r="J12" s="15"/>
      <c r="K12" s="27"/>
      <c r="L12" s="27" t="s">
        <v>39</v>
      </c>
      <c r="M12" s="14">
        <v>150000000</v>
      </c>
      <c r="N12" s="42" t="s">
        <v>22</v>
      </c>
    </row>
    <row r="13" spans="1:14" s="13" customFormat="1" ht="39" customHeight="1" x14ac:dyDescent="0.25">
      <c r="A13" s="37" t="s">
        <v>42</v>
      </c>
      <c r="B13" s="38">
        <v>1206</v>
      </c>
      <c r="C13" s="39" t="s">
        <v>45</v>
      </c>
      <c r="D13" s="38">
        <v>6</v>
      </c>
      <c r="E13" s="38">
        <v>0</v>
      </c>
      <c r="F13" s="38"/>
      <c r="G13" s="38"/>
      <c r="H13" s="38"/>
      <c r="I13" s="38"/>
      <c r="J13" s="38">
        <v>11</v>
      </c>
      <c r="K13" s="38"/>
      <c r="L13" s="38" t="s">
        <v>52</v>
      </c>
      <c r="M13" s="28">
        <f>+M14</f>
        <v>157200000</v>
      </c>
      <c r="N13" s="40" t="s">
        <v>22</v>
      </c>
    </row>
    <row r="14" spans="1:14" s="13" customFormat="1" ht="28.5" customHeight="1" x14ac:dyDescent="0.25">
      <c r="A14" s="41"/>
      <c r="B14" s="27"/>
      <c r="C14" s="27"/>
      <c r="D14" s="27"/>
      <c r="E14" s="27"/>
      <c r="F14" s="27" t="s">
        <v>50</v>
      </c>
      <c r="G14" s="27"/>
      <c r="H14" s="27"/>
      <c r="I14" s="27"/>
      <c r="J14" s="27"/>
      <c r="K14" s="27"/>
      <c r="L14" s="27" t="s">
        <v>51</v>
      </c>
      <c r="M14" s="14">
        <f>+M15</f>
        <v>157200000</v>
      </c>
      <c r="N14" s="36"/>
    </row>
    <row r="15" spans="1:14" s="13" customFormat="1" ht="28.5" customHeight="1" x14ac:dyDescent="0.25">
      <c r="A15" s="41" t="s">
        <v>14</v>
      </c>
      <c r="B15" s="27" t="s">
        <v>21</v>
      </c>
      <c r="C15" s="27" t="s">
        <v>21</v>
      </c>
      <c r="D15" s="27" t="s">
        <v>21</v>
      </c>
      <c r="E15" s="27" t="s">
        <v>19</v>
      </c>
      <c r="F15" s="27"/>
      <c r="G15" s="27"/>
      <c r="H15" s="27"/>
      <c r="I15" s="27"/>
      <c r="J15" s="27"/>
      <c r="K15" s="27"/>
      <c r="L15" s="27" t="s">
        <v>36</v>
      </c>
      <c r="M15" s="14">
        <f>+M16</f>
        <v>157200000</v>
      </c>
      <c r="N15" s="36"/>
    </row>
    <row r="16" spans="1:14" ht="28.5" customHeight="1" x14ac:dyDescent="0.25">
      <c r="A16" s="41" t="s">
        <v>14</v>
      </c>
      <c r="B16" s="27" t="s">
        <v>21</v>
      </c>
      <c r="C16" s="27" t="s">
        <v>21</v>
      </c>
      <c r="D16" s="27" t="s">
        <v>21</v>
      </c>
      <c r="E16" s="27" t="s">
        <v>19</v>
      </c>
      <c r="F16" s="27" t="s">
        <v>16</v>
      </c>
      <c r="G16" s="27"/>
      <c r="H16" s="27"/>
      <c r="I16" s="27"/>
      <c r="J16" s="15"/>
      <c r="K16" s="27"/>
      <c r="L16" s="27" t="s">
        <v>37</v>
      </c>
      <c r="M16" s="14">
        <f>+M17</f>
        <v>157200000</v>
      </c>
      <c r="N16" s="44"/>
    </row>
    <row r="17" spans="1:14" ht="28.5" customHeight="1" x14ac:dyDescent="0.25">
      <c r="A17" s="41" t="s">
        <v>14</v>
      </c>
      <c r="B17" s="27" t="s">
        <v>21</v>
      </c>
      <c r="C17" s="27" t="s">
        <v>21</v>
      </c>
      <c r="D17" s="27" t="s">
        <v>21</v>
      </c>
      <c r="E17" s="27" t="s">
        <v>19</v>
      </c>
      <c r="F17" s="27" t="s">
        <v>16</v>
      </c>
      <c r="G17" s="27" t="s">
        <v>15</v>
      </c>
      <c r="H17" s="27"/>
      <c r="I17" s="27"/>
      <c r="J17" s="15"/>
      <c r="K17" s="27"/>
      <c r="L17" s="27" t="s">
        <v>38</v>
      </c>
      <c r="M17" s="14">
        <f>+M18</f>
        <v>157200000</v>
      </c>
      <c r="N17" s="44"/>
    </row>
    <row r="18" spans="1:14" ht="28.5" customHeight="1" x14ac:dyDescent="0.25">
      <c r="A18" s="41" t="s">
        <v>14</v>
      </c>
      <c r="B18" s="27" t="s">
        <v>21</v>
      </c>
      <c r="C18" s="27" t="s">
        <v>21</v>
      </c>
      <c r="D18" s="27" t="s">
        <v>21</v>
      </c>
      <c r="E18" s="27" t="s">
        <v>19</v>
      </c>
      <c r="F18" s="27" t="s">
        <v>16</v>
      </c>
      <c r="G18" s="27" t="s">
        <v>15</v>
      </c>
      <c r="H18" s="27" t="s">
        <v>26</v>
      </c>
      <c r="I18" s="27"/>
      <c r="J18" s="15"/>
      <c r="K18" s="27"/>
      <c r="L18" s="27" t="s">
        <v>39</v>
      </c>
      <c r="M18" s="14">
        <v>157200000</v>
      </c>
      <c r="N18" s="42" t="s">
        <v>22</v>
      </c>
    </row>
    <row r="19" spans="1:14" s="13" customFormat="1" ht="57" customHeight="1" x14ac:dyDescent="0.25">
      <c r="A19" s="37" t="s">
        <v>42</v>
      </c>
      <c r="B19" s="38">
        <v>1206</v>
      </c>
      <c r="C19" s="39" t="s">
        <v>45</v>
      </c>
      <c r="D19" s="38">
        <v>7</v>
      </c>
      <c r="E19" s="38">
        <v>0</v>
      </c>
      <c r="F19" s="38"/>
      <c r="G19" s="38"/>
      <c r="H19" s="38"/>
      <c r="I19" s="38"/>
      <c r="J19" s="38">
        <v>11</v>
      </c>
      <c r="K19" s="38"/>
      <c r="L19" s="38" t="s">
        <v>53</v>
      </c>
      <c r="M19" s="28">
        <f>+M20</f>
        <v>384413266</v>
      </c>
      <c r="N19" s="40" t="s">
        <v>22</v>
      </c>
    </row>
    <row r="20" spans="1:14" s="13" customFormat="1" ht="28.5" customHeight="1" x14ac:dyDescent="0.25">
      <c r="A20" s="41"/>
      <c r="B20" s="27"/>
      <c r="C20" s="27"/>
      <c r="D20" s="27"/>
      <c r="E20" s="27"/>
      <c r="F20" s="27" t="s">
        <v>48</v>
      </c>
      <c r="G20" s="27"/>
      <c r="H20" s="27"/>
      <c r="I20" s="27"/>
      <c r="J20" s="27"/>
      <c r="K20" s="27"/>
      <c r="L20" s="27" t="s">
        <v>49</v>
      </c>
      <c r="M20" s="14">
        <f>+M21</f>
        <v>384413266</v>
      </c>
      <c r="N20" s="36"/>
    </row>
    <row r="21" spans="1:14" s="13" customFormat="1" ht="28.5" customHeight="1" x14ac:dyDescent="0.25">
      <c r="A21" s="41" t="s">
        <v>14</v>
      </c>
      <c r="B21" s="27" t="s">
        <v>21</v>
      </c>
      <c r="C21" s="45" t="s">
        <v>21</v>
      </c>
      <c r="D21" s="27" t="s">
        <v>21</v>
      </c>
      <c r="E21" s="27" t="s">
        <v>19</v>
      </c>
      <c r="F21" s="27"/>
      <c r="G21" s="27"/>
      <c r="H21" s="27"/>
      <c r="I21" s="27"/>
      <c r="J21" s="27"/>
      <c r="K21" s="27"/>
      <c r="L21" s="27" t="s">
        <v>36</v>
      </c>
      <c r="M21" s="14">
        <f>+M22</f>
        <v>384413266</v>
      </c>
      <c r="N21" s="36"/>
    </row>
    <row r="22" spans="1:14" ht="28.5" customHeight="1" x14ac:dyDescent="0.25">
      <c r="A22" s="41" t="s">
        <v>14</v>
      </c>
      <c r="B22" s="27" t="s">
        <v>21</v>
      </c>
      <c r="C22" s="45" t="s">
        <v>21</v>
      </c>
      <c r="D22" s="27" t="s">
        <v>21</v>
      </c>
      <c r="E22" s="27" t="s">
        <v>19</v>
      </c>
      <c r="F22" s="27" t="s">
        <v>20</v>
      </c>
      <c r="G22" s="27"/>
      <c r="H22" s="27"/>
      <c r="I22" s="27"/>
      <c r="J22" s="27"/>
      <c r="K22" s="27"/>
      <c r="L22" s="27" t="s">
        <v>54</v>
      </c>
      <c r="M22" s="14">
        <f>+M23</f>
        <v>384413266</v>
      </c>
      <c r="N22" s="42" t="s">
        <v>22</v>
      </c>
    </row>
    <row r="23" spans="1:14" ht="28.5" customHeight="1" x14ac:dyDescent="0.25">
      <c r="A23" s="41" t="s">
        <v>14</v>
      </c>
      <c r="B23" s="27" t="s">
        <v>21</v>
      </c>
      <c r="C23" s="27" t="s">
        <v>21</v>
      </c>
      <c r="D23" s="27" t="s">
        <v>21</v>
      </c>
      <c r="E23" s="27" t="s">
        <v>19</v>
      </c>
      <c r="F23" s="27" t="s">
        <v>20</v>
      </c>
      <c r="G23" s="27" t="s">
        <v>15</v>
      </c>
      <c r="H23" s="27"/>
      <c r="I23" s="27"/>
      <c r="J23" s="15"/>
      <c r="K23" s="27"/>
      <c r="L23" s="27" t="s">
        <v>55</v>
      </c>
      <c r="M23" s="12">
        <v>384413266</v>
      </c>
      <c r="N23" s="44"/>
    </row>
    <row r="24" spans="1:14" s="13" customFormat="1" ht="36" customHeight="1" x14ac:dyDescent="0.25">
      <c r="A24" s="37" t="s">
        <v>42</v>
      </c>
      <c r="B24" s="38">
        <v>1206</v>
      </c>
      <c r="C24" s="39" t="s">
        <v>45</v>
      </c>
      <c r="D24" s="38">
        <v>8</v>
      </c>
      <c r="E24" s="38">
        <v>0</v>
      </c>
      <c r="F24" s="38"/>
      <c r="G24" s="38"/>
      <c r="H24" s="38"/>
      <c r="I24" s="38"/>
      <c r="J24" s="38">
        <v>11</v>
      </c>
      <c r="K24" s="38"/>
      <c r="L24" s="38" t="s">
        <v>56</v>
      </c>
      <c r="M24" s="28">
        <f>+M25</f>
        <v>933427687</v>
      </c>
      <c r="N24" s="40" t="s">
        <v>33</v>
      </c>
    </row>
    <row r="25" spans="1:14" s="13" customFormat="1" ht="28.5" customHeight="1" x14ac:dyDescent="0.25">
      <c r="A25" s="34"/>
      <c r="B25" s="15"/>
      <c r="C25" s="15"/>
      <c r="D25" s="15"/>
      <c r="E25" s="15"/>
      <c r="F25" s="15" t="s">
        <v>50</v>
      </c>
      <c r="G25" s="15"/>
      <c r="H25" s="15"/>
      <c r="I25" s="15"/>
      <c r="J25" s="15"/>
      <c r="K25" s="15"/>
      <c r="L25" s="15" t="s">
        <v>51</v>
      </c>
      <c r="M25" s="12">
        <f>+M26+M30</f>
        <v>933427687</v>
      </c>
      <c r="N25" s="36"/>
    </row>
    <row r="26" spans="1:14" s="13" customFormat="1" ht="28.5" customHeight="1" x14ac:dyDescent="0.25">
      <c r="A26" s="41" t="s">
        <v>14</v>
      </c>
      <c r="B26" s="27" t="s">
        <v>21</v>
      </c>
      <c r="C26" s="27" t="s">
        <v>15</v>
      </c>
      <c r="D26" s="27" t="s">
        <v>15</v>
      </c>
      <c r="E26" s="27" t="s">
        <v>17</v>
      </c>
      <c r="F26" s="27"/>
      <c r="G26" s="27"/>
      <c r="H26" s="27"/>
      <c r="I26" s="27"/>
      <c r="J26" s="27"/>
      <c r="K26" s="27"/>
      <c r="L26" s="27" t="s">
        <v>30</v>
      </c>
      <c r="M26" s="14">
        <f>+M27</f>
        <v>373427687</v>
      </c>
      <c r="N26" s="44"/>
    </row>
    <row r="27" spans="1:14" ht="28.5" customHeight="1" x14ac:dyDescent="0.25">
      <c r="A27" s="41" t="s">
        <v>14</v>
      </c>
      <c r="B27" s="27" t="s">
        <v>21</v>
      </c>
      <c r="C27" s="27" t="s">
        <v>15</v>
      </c>
      <c r="D27" s="27" t="s">
        <v>15</v>
      </c>
      <c r="E27" s="27" t="s">
        <v>17</v>
      </c>
      <c r="F27" s="27" t="s">
        <v>18</v>
      </c>
      <c r="G27" s="27"/>
      <c r="H27" s="27"/>
      <c r="I27" s="27"/>
      <c r="J27" s="27"/>
      <c r="K27" s="27"/>
      <c r="L27" s="27" t="s">
        <v>31</v>
      </c>
      <c r="M27" s="14">
        <f>+M28</f>
        <v>373427687</v>
      </c>
      <c r="N27" s="42"/>
    </row>
    <row r="28" spans="1:14" ht="28.5" customHeight="1" x14ac:dyDescent="0.25">
      <c r="A28" s="41" t="s">
        <v>14</v>
      </c>
      <c r="B28" s="27" t="s">
        <v>21</v>
      </c>
      <c r="C28" s="27" t="s">
        <v>15</v>
      </c>
      <c r="D28" s="27" t="s">
        <v>15</v>
      </c>
      <c r="E28" s="27" t="s">
        <v>17</v>
      </c>
      <c r="F28" s="27" t="s">
        <v>18</v>
      </c>
      <c r="G28" s="27" t="s">
        <v>21</v>
      </c>
      <c r="H28" s="27"/>
      <c r="I28" s="27"/>
      <c r="J28" s="15"/>
      <c r="K28" s="27"/>
      <c r="L28" s="27" t="s">
        <v>32</v>
      </c>
      <c r="M28" s="14">
        <f>+M29</f>
        <v>373427687</v>
      </c>
      <c r="N28" s="44"/>
    </row>
    <row r="29" spans="1:14" s="13" customFormat="1" ht="28.5" customHeight="1" x14ac:dyDescent="0.25">
      <c r="A29" s="34"/>
      <c r="B29" s="15"/>
      <c r="C29" s="35"/>
      <c r="D29" s="15"/>
      <c r="E29" s="15"/>
      <c r="F29" s="15"/>
      <c r="G29" s="15"/>
      <c r="H29" s="15"/>
      <c r="I29" s="15"/>
      <c r="J29" s="15"/>
      <c r="K29" s="15"/>
      <c r="L29" s="27" t="s">
        <v>57</v>
      </c>
      <c r="M29" s="14">
        <v>373427687</v>
      </c>
      <c r="N29" s="42" t="s">
        <v>33</v>
      </c>
    </row>
    <row r="30" spans="1:14" s="13" customFormat="1" ht="28.5" customHeight="1" x14ac:dyDescent="0.25">
      <c r="A30" s="41" t="s">
        <v>14</v>
      </c>
      <c r="B30" s="27" t="s">
        <v>21</v>
      </c>
      <c r="C30" s="27" t="s">
        <v>21</v>
      </c>
      <c r="D30" s="27" t="s">
        <v>21</v>
      </c>
      <c r="E30" s="27" t="s">
        <v>19</v>
      </c>
      <c r="F30" s="27"/>
      <c r="G30" s="27"/>
      <c r="H30" s="27"/>
      <c r="I30" s="27"/>
      <c r="J30" s="27"/>
      <c r="K30" s="27"/>
      <c r="L30" s="27" t="s">
        <v>36</v>
      </c>
      <c r="M30" s="14">
        <f>+M31</f>
        <v>560000000</v>
      </c>
      <c r="N30" s="44"/>
    </row>
    <row r="31" spans="1:14" ht="28.5" customHeight="1" x14ac:dyDescent="0.25">
      <c r="A31" s="41" t="s">
        <v>14</v>
      </c>
      <c r="B31" s="27" t="s">
        <v>21</v>
      </c>
      <c r="C31" s="27" t="s">
        <v>21</v>
      </c>
      <c r="D31" s="27" t="s">
        <v>21</v>
      </c>
      <c r="E31" s="27" t="s">
        <v>19</v>
      </c>
      <c r="F31" s="27" t="s">
        <v>16</v>
      </c>
      <c r="G31" s="27"/>
      <c r="H31" s="27"/>
      <c r="I31" s="27"/>
      <c r="J31" s="15"/>
      <c r="K31" s="27"/>
      <c r="L31" s="27" t="s">
        <v>37</v>
      </c>
      <c r="M31" s="14">
        <f>+M32</f>
        <v>560000000</v>
      </c>
      <c r="N31" s="44"/>
    </row>
    <row r="32" spans="1:14" ht="28.5" customHeight="1" x14ac:dyDescent="0.25">
      <c r="A32" s="41" t="s">
        <v>14</v>
      </c>
      <c r="B32" s="27" t="s">
        <v>21</v>
      </c>
      <c r="C32" s="27" t="s">
        <v>21</v>
      </c>
      <c r="D32" s="27" t="s">
        <v>21</v>
      </c>
      <c r="E32" s="27" t="s">
        <v>19</v>
      </c>
      <c r="F32" s="27" t="s">
        <v>16</v>
      </c>
      <c r="G32" s="27" t="s">
        <v>15</v>
      </c>
      <c r="H32" s="27"/>
      <c r="I32" s="27"/>
      <c r="J32" s="15"/>
      <c r="K32" s="27"/>
      <c r="L32" s="27" t="s">
        <v>38</v>
      </c>
      <c r="M32" s="14">
        <f>+M33</f>
        <v>560000000</v>
      </c>
      <c r="N32" s="44"/>
    </row>
    <row r="33" spans="1:14" ht="28.5" customHeight="1" x14ac:dyDescent="0.25">
      <c r="A33" s="41" t="s">
        <v>14</v>
      </c>
      <c r="B33" s="27" t="s">
        <v>21</v>
      </c>
      <c r="C33" s="27" t="s">
        <v>21</v>
      </c>
      <c r="D33" s="27" t="s">
        <v>21</v>
      </c>
      <c r="E33" s="27" t="s">
        <v>19</v>
      </c>
      <c r="F33" s="27" t="s">
        <v>16</v>
      </c>
      <c r="G33" s="27" t="s">
        <v>15</v>
      </c>
      <c r="H33" s="27" t="s">
        <v>35</v>
      </c>
      <c r="I33" s="27"/>
      <c r="J33" s="15"/>
      <c r="K33" s="27"/>
      <c r="L33" s="46" t="s">
        <v>40</v>
      </c>
      <c r="M33" s="14">
        <f>SUM(M34:M37)</f>
        <v>560000000</v>
      </c>
      <c r="N33" s="44"/>
    </row>
    <row r="34" spans="1:14" ht="28.5" customHeight="1" x14ac:dyDescent="0.25">
      <c r="A34" s="41"/>
      <c r="B34" s="27"/>
      <c r="C34" s="27"/>
      <c r="D34" s="27"/>
      <c r="E34" s="27"/>
      <c r="F34" s="27"/>
      <c r="G34" s="27"/>
      <c r="H34" s="27"/>
      <c r="I34" s="27"/>
      <c r="J34" s="15"/>
      <c r="K34" s="27"/>
      <c r="L34" s="27" t="s">
        <v>58</v>
      </c>
      <c r="M34" s="14">
        <v>80000000</v>
      </c>
      <c r="N34" s="42" t="s">
        <v>33</v>
      </c>
    </row>
    <row r="35" spans="1:14" s="13" customFormat="1" ht="28.5" customHeight="1" x14ac:dyDescent="0.25">
      <c r="A35" s="3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27" t="s">
        <v>59</v>
      </c>
      <c r="M35" s="14">
        <v>100000000</v>
      </c>
      <c r="N35" s="42" t="s">
        <v>33</v>
      </c>
    </row>
    <row r="36" spans="1:14" ht="28.5" customHeight="1" x14ac:dyDescent="0.25">
      <c r="A36" s="41"/>
      <c r="B36" s="27"/>
      <c r="C36" s="27"/>
      <c r="D36" s="27"/>
      <c r="E36" s="27"/>
      <c r="F36" s="27"/>
      <c r="G36" s="27"/>
      <c r="H36" s="27"/>
      <c r="I36" s="27"/>
      <c r="J36" s="15"/>
      <c r="K36" s="27"/>
      <c r="L36" s="27" t="s">
        <v>60</v>
      </c>
      <c r="M36" s="14">
        <v>250000000</v>
      </c>
      <c r="N36" s="42" t="s">
        <v>33</v>
      </c>
    </row>
    <row r="37" spans="1:14" ht="28.5" customHeight="1" x14ac:dyDescent="0.25">
      <c r="A37" s="41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27" t="s">
        <v>61</v>
      </c>
      <c r="M37" s="14">
        <v>130000000</v>
      </c>
      <c r="N37" s="42" t="s">
        <v>33</v>
      </c>
    </row>
    <row r="38" spans="1:14" s="13" customFormat="1" ht="28.5" customHeight="1" x14ac:dyDescent="0.25">
      <c r="A38" s="37" t="s">
        <v>42</v>
      </c>
      <c r="B38" s="38">
        <v>1206</v>
      </c>
      <c r="C38" s="39" t="s">
        <v>45</v>
      </c>
      <c r="D38" s="38">
        <v>9</v>
      </c>
      <c r="E38" s="38">
        <v>0</v>
      </c>
      <c r="F38" s="38"/>
      <c r="G38" s="38"/>
      <c r="H38" s="38"/>
      <c r="I38" s="38"/>
      <c r="J38" s="38">
        <v>11</v>
      </c>
      <c r="K38" s="38"/>
      <c r="L38" s="38" t="s">
        <v>62</v>
      </c>
      <c r="M38" s="28">
        <f>+M39</f>
        <v>243424903</v>
      </c>
      <c r="N38" s="40" t="s">
        <v>22</v>
      </c>
    </row>
    <row r="39" spans="1:14" s="13" customFormat="1" ht="28.5" customHeight="1" x14ac:dyDescent="0.25">
      <c r="A39" s="41"/>
      <c r="B39" s="27"/>
      <c r="C39" s="27"/>
      <c r="D39" s="27"/>
      <c r="E39" s="27"/>
      <c r="F39" s="27" t="s">
        <v>48</v>
      </c>
      <c r="G39" s="27"/>
      <c r="H39" s="27"/>
      <c r="I39" s="27"/>
      <c r="J39" s="27"/>
      <c r="K39" s="27"/>
      <c r="L39" s="27" t="s">
        <v>49</v>
      </c>
      <c r="M39" s="14">
        <f>+M40</f>
        <v>243424903</v>
      </c>
      <c r="N39" s="44"/>
    </row>
    <row r="40" spans="1:14" s="13" customFormat="1" ht="28.5" customHeight="1" x14ac:dyDescent="0.25">
      <c r="A40" s="41" t="s">
        <v>14</v>
      </c>
      <c r="B40" s="27" t="s">
        <v>21</v>
      </c>
      <c r="C40" s="27" t="s">
        <v>21</v>
      </c>
      <c r="D40" s="27" t="s">
        <v>21</v>
      </c>
      <c r="E40" s="27" t="s">
        <v>19</v>
      </c>
      <c r="F40" s="27"/>
      <c r="G40" s="27"/>
      <c r="H40" s="27"/>
      <c r="I40" s="27"/>
      <c r="J40" s="27"/>
      <c r="K40" s="27"/>
      <c r="L40" s="27" t="s">
        <v>36</v>
      </c>
      <c r="M40" s="14">
        <f>+M41</f>
        <v>243424903</v>
      </c>
      <c r="N40" s="44"/>
    </row>
    <row r="41" spans="1:14" ht="28.5" customHeight="1" x14ac:dyDescent="0.25">
      <c r="A41" s="41" t="s">
        <v>14</v>
      </c>
      <c r="B41" s="27" t="s">
        <v>21</v>
      </c>
      <c r="C41" s="27" t="s">
        <v>21</v>
      </c>
      <c r="D41" s="27" t="s">
        <v>21</v>
      </c>
      <c r="E41" s="27" t="s">
        <v>19</v>
      </c>
      <c r="F41" s="27" t="s">
        <v>16</v>
      </c>
      <c r="G41" s="27"/>
      <c r="H41" s="27"/>
      <c r="I41" s="27"/>
      <c r="J41" s="15"/>
      <c r="K41" s="27"/>
      <c r="L41" s="27" t="s">
        <v>37</v>
      </c>
      <c r="M41" s="14">
        <f>+M42</f>
        <v>243424903</v>
      </c>
      <c r="N41" s="44"/>
    </row>
    <row r="42" spans="1:14" ht="28.5" customHeight="1" x14ac:dyDescent="0.25">
      <c r="A42" s="41" t="s">
        <v>14</v>
      </c>
      <c r="B42" s="27" t="s">
        <v>21</v>
      </c>
      <c r="C42" s="27" t="s">
        <v>21</v>
      </c>
      <c r="D42" s="27" t="s">
        <v>21</v>
      </c>
      <c r="E42" s="27" t="s">
        <v>19</v>
      </c>
      <c r="F42" s="27" t="s">
        <v>16</v>
      </c>
      <c r="G42" s="27" t="s">
        <v>15</v>
      </c>
      <c r="H42" s="27"/>
      <c r="I42" s="27"/>
      <c r="J42" s="15"/>
      <c r="K42" s="27"/>
      <c r="L42" s="27" t="s">
        <v>38</v>
      </c>
      <c r="M42" s="14">
        <f>+M43</f>
        <v>243424903</v>
      </c>
      <c r="N42" s="44"/>
    </row>
    <row r="43" spans="1:14" ht="28.5" customHeight="1" x14ac:dyDescent="0.25">
      <c r="A43" s="41" t="s">
        <v>14</v>
      </c>
      <c r="B43" s="27" t="s">
        <v>21</v>
      </c>
      <c r="C43" s="27" t="s">
        <v>21</v>
      </c>
      <c r="D43" s="27" t="s">
        <v>21</v>
      </c>
      <c r="E43" s="27" t="s">
        <v>19</v>
      </c>
      <c r="F43" s="27" t="s">
        <v>16</v>
      </c>
      <c r="G43" s="27" t="s">
        <v>15</v>
      </c>
      <c r="H43" s="27" t="s">
        <v>26</v>
      </c>
      <c r="I43" s="27"/>
      <c r="J43" s="15"/>
      <c r="K43" s="27"/>
      <c r="L43" s="27" t="s">
        <v>39</v>
      </c>
      <c r="M43" s="14">
        <v>243424903</v>
      </c>
      <c r="N43" s="42" t="s">
        <v>22</v>
      </c>
    </row>
    <row r="44" spans="1:14" s="13" customFormat="1" ht="42.75" customHeight="1" x14ac:dyDescent="0.25">
      <c r="A44" s="37" t="s">
        <v>42</v>
      </c>
      <c r="B44" s="38">
        <v>1206</v>
      </c>
      <c r="C44" s="39" t="s">
        <v>45</v>
      </c>
      <c r="D44" s="38">
        <v>10</v>
      </c>
      <c r="E44" s="38">
        <v>0</v>
      </c>
      <c r="F44" s="38"/>
      <c r="G44" s="38"/>
      <c r="H44" s="38"/>
      <c r="I44" s="38"/>
      <c r="J44" s="38">
        <v>11</v>
      </c>
      <c r="K44" s="38"/>
      <c r="L44" s="38" t="s">
        <v>63</v>
      </c>
      <c r="M44" s="28">
        <f>+M45+M55</f>
        <v>294640000</v>
      </c>
      <c r="N44" s="40" t="s">
        <v>27</v>
      </c>
    </row>
    <row r="45" spans="1:14" s="13" customFormat="1" ht="28.5" customHeight="1" x14ac:dyDescent="0.25">
      <c r="A45" s="34"/>
      <c r="B45" s="15"/>
      <c r="C45" s="15"/>
      <c r="D45" s="15"/>
      <c r="E45" s="15"/>
      <c r="F45" s="35" t="s">
        <v>64</v>
      </c>
      <c r="G45" s="15"/>
      <c r="H45" s="15"/>
      <c r="I45" s="15"/>
      <c r="J45" s="15"/>
      <c r="K45" s="15"/>
      <c r="L45" s="47" t="s">
        <v>65</v>
      </c>
      <c r="M45" s="12">
        <f>+M46+M51</f>
        <v>284640000</v>
      </c>
      <c r="N45" s="36"/>
    </row>
    <row r="46" spans="1:14" s="13" customFormat="1" ht="28.5" customHeight="1" x14ac:dyDescent="0.25">
      <c r="A46" s="34" t="s">
        <v>14</v>
      </c>
      <c r="B46" s="15" t="s">
        <v>21</v>
      </c>
      <c r="C46" s="15" t="s">
        <v>15</v>
      </c>
      <c r="D46" s="15" t="s">
        <v>15</v>
      </c>
      <c r="E46" s="15" t="s">
        <v>16</v>
      </c>
      <c r="F46" s="15"/>
      <c r="G46" s="15"/>
      <c r="H46" s="15"/>
      <c r="I46" s="15"/>
      <c r="J46" s="15"/>
      <c r="K46" s="15"/>
      <c r="L46" s="15" t="s">
        <v>23</v>
      </c>
      <c r="M46" s="12">
        <f>+M47</f>
        <v>100390000</v>
      </c>
      <c r="N46" s="36"/>
    </row>
    <row r="47" spans="1:14" ht="28.5" customHeight="1" x14ac:dyDescent="0.25">
      <c r="A47" s="41" t="s">
        <v>14</v>
      </c>
      <c r="B47" s="27" t="s">
        <v>21</v>
      </c>
      <c r="C47" s="27" t="s">
        <v>15</v>
      </c>
      <c r="D47" s="27" t="s">
        <v>15</v>
      </c>
      <c r="E47" s="27" t="s">
        <v>16</v>
      </c>
      <c r="F47" s="27" t="s">
        <v>19</v>
      </c>
      <c r="G47" s="27"/>
      <c r="H47" s="27"/>
      <c r="I47" s="27"/>
      <c r="J47" s="27"/>
      <c r="K47" s="27"/>
      <c r="L47" s="27" t="s">
        <v>24</v>
      </c>
      <c r="M47" s="14">
        <f>+M48</f>
        <v>100390000</v>
      </c>
      <c r="N47" s="44"/>
    </row>
    <row r="48" spans="1:14" ht="28.5" customHeight="1" x14ac:dyDescent="0.25">
      <c r="A48" s="41" t="s">
        <v>14</v>
      </c>
      <c r="B48" s="27" t="s">
        <v>21</v>
      </c>
      <c r="C48" s="27" t="s">
        <v>15</v>
      </c>
      <c r="D48" s="27" t="s">
        <v>15</v>
      </c>
      <c r="E48" s="27" t="s">
        <v>16</v>
      </c>
      <c r="F48" s="27" t="s">
        <v>19</v>
      </c>
      <c r="G48" s="27" t="s">
        <v>15</v>
      </c>
      <c r="H48" s="27"/>
      <c r="I48" s="27"/>
      <c r="J48" s="15"/>
      <c r="K48" s="27"/>
      <c r="L48" s="27" t="s">
        <v>25</v>
      </c>
      <c r="M48" s="14">
        <f>+M49</f>
        <v>100390000</v>
      </c>
      <c r="N48" s="44"/>
    </row>
    <row r="49" spans="1:14" ht="28.5" customHeight="1" x14ac:dyDescent="0.25">
      <c r="A49" s="41" t="s">
        <v>14</v>
      </c>
      <c r="B49" s="27" t="s">
        <v>21</v>
      </c>
      <c r="C49" s="27" t="s">
        <v>15</v>
      </c>
      <c r="D49" s="27" t="s">
        <v>15</v>
      </c>
      <c r="E49" s="27" t="s">
        <v>16</v>
      </c>
      <c r="F49" s="27" t="s">
        <v>19</v>
      </c>
      <c r="G49" s="27" t="s">
        <v>15</v>
      </c>
      <c r="H49" s="27" t="s">
        <v>28</v>
      </c>
      <c r="I49" s="27"/>
      <c r="J49" s="15"/>
      <c r="K49" s="27"/>
      <c r="L49" s="27" t="s">
        <v>29</v>
      </c>
      <c r="M49" s="14">
        <f>+M50</f>
        <v>100390000</v>
      </c>
      <c r="N49" s="44"/>
    </row>
    <row r="50" spans="1:14" s="13" customFormat="1" ht="28.5" customHeight="1" x14ac:dyDescent="0.25">
      <c r="A50" s="34"/>
      <c r="B50" s="15"/>
      <c r="C50" s="35"/>
      <c r="D50" s="15"/>
      <c r="E50" s="15"/>
      <c r="F50" s="15"/>
      <c r="G50" s="15"/>
      <c r="H50" s="15"/>
      <c r="I50" s="15"/>
      <c r="J50" s="15"/>
      <c r="K50" s="15"/>
      <c r="L50" s="27" t="s">
        <v>66</v>
      </c>
      <c r="M50" s="14">
        <v>100390000</v>
      </c>
      <c r="N50" s="42" t="s">
        <v>27</v>
      </c>
    </row>
    <row r="51" spans="1:14" s="13" customFormat="1" ht="28.5" customHeight="1" x14ac:dyDescent="0.25">
      <c r="A51" s="34" t="s">
        <v>14</v>
      </c>
      <c r="B51" s="15" t="s">
        <v>21</v>
      </c>
      <c r="C51" s="15" t="s">
        <v>15</v>
      </c>
      <c r="D51" s="15" t="s">
        <v>15</v>
      </c>
      <c r="E51" s="15" t="s">
        <v>17</v>
      </c>
      <c r="F51" s="15"/>
      <c r="G51" s="15"/>
      <c r="H51" s="15"/>
      <c r="I51" s="15"/>
      <c r="J51" s="15"/>
      <c r="K51" s="15"/>
      <c r="L51" s="15" t="s">
        <v>30</v>
      </c>
      <c r="M51" s="12">
        <f>+M52</f>
        <v>184250000</v>
      </c>
      <c r="N51" s="36"/>
    </row>
    <row r="52" spans="1:14" ht="28.5" customHeight="1" x14ac:dyDescent="0.25">
      <c r="A52" s="41" t="s">
        <v>14</v>
      </c>
      <c r="B52" s="27" t="s">
        <v>21</v>
      </c>
      <c r="C52" s="27" t="s">
        <v>15</v>
      </c>
      <c r="D52" s="27" t="s">
        <v>15</v>
      </c>
      <c r="E52" s="27" t="s">
        <v>17</v>
      </c>
      <c r="F52" s="27" t="s">
        <v>18</v>
      </c>
      <c r="G52" s="27"/>
      <c r="H52" s="27"/>
      <c r="I52" s="27"/>
      <c r="J52" s="27"/>
      <c r="K52" s="27"/>
      <c r="L52" s="27" t="s">
        <v>31</v>
      </c>
      <c r="M52" s="14">
        <f>+M53</f>
        <v>184250000</v>
      </c>
      <c r="N52" s="44"/>
    </row>
    <row r="53" spans="1:14" ht="28.5" customHeight="1" x14ac:dyDescent="0.25">
      <c r="A53" s="41" t="s">
        <v>14</v>
      </c>
      <c r="B53" s="27" t="s">
        <v>21</v>
      </c>
      <c r="C53" s="27" t="s">
        <v>15</v>
      </c>
      <c r="D53" s="27" t="s">
        <v>15</v>
      </c>
      <c r="E53" s="27" t="s">
        <v>17</v>
      </c>
      <c r="F53" s="27" t="s">
        <v>18</v>
      </c>
      <c r="G53" s="27" t="s">
        <v>21</v>
      </c>
      <c r="H53" s="27"/>
      <c r="I53" s="27"/>
      <c r="J53" s="27"/>
      <c r="K53" s="27"/>
      <c r="L53" s="27" t="s">
        <v>32</v>
      </c>
      <c r="M53" s="14">
        <f>+M54</f>
        <v>184250000</v>
      </c>
      <c r="N53" s="44"/>
    </row>
    <row r="54" spans="1:14" s="13" customFormat="1" ht="28.5" customHeight="1" x14ac:dyDescent="0.25">
      <c r="A54" s="34"/>
      <c r="B54" s="15"/>
      <c r="C54" s="35"/>
      <c r="D54" s="15"/>
      <c r="E54" s="15"/>
      <c r="F54" s="15"/>
      <c r="G54" s="15"/>
      <c r="H54" s="15"/>
      <c r="I54" s="15"/>
      <c r="J54" s="15"/>
      <c r="K54" s="15"/>
      <c r="L54" s="27" t="s">
        <v>57</v>
      </c>
      <c r="M54" s="14">
        <v>184250000</v>
      </c>
      <c r="N54" s="42" t="s">
        <v>27</v>
      </c>
    </row>
    <row r="55" spans="1:14" s="13" customFormat="1" ht="28.5" customHeight="1" x14ac:dyDescent="0.25">
      <c r="A55" s="34"/>
      <c r="B55" s="15"/>
      <c r="C55" s="15"/>
      <c r="D55" s="15"/>
      <c r="E55" s="15"/>
      <c r="F55" s="15" t="s">
        <v>50</v>
      </c>
      <c r="G55" s="15"/>
      <c r="H55" s="15"/>
      <c r="I55" s="15"/>
      <c r="J55" s="15"/>
      <c r="K55" s="15"/>
      <c r="L55" s="15" t="s">
        <v>51</v>
      </c>
      <c r="M55" s="12">
        <f>+M56</f>
        <v>10000000</v>
      </c>
      <c r="N55" s="36"/>
    </row>
    <row r="56" spans="1:14" s="13" customFormat="1" ht="28.5" customHeight="1" x14ac:dyDescent="0.25">
      <c r="A56" s="41" t="s">
        <v>14</v>
      </c>
      <c r="B56" s="27" t="s">
        <v>21</v>
      </c>
      <c r="C56" s="27" t="s">
        <v>15</v>
      </c>
      <c r="D56" s="27" t="s">
        <v>15</v>
      </c>
      <c r="E56" s="27" t="s">
        <v>17</v>
      </c>
      <c r="F56" s="27"/>
      <c r="G56" s="27"/>
      <c r="H56" s="27"/>
      <c r="I56" s="27"/>
      <c r="J56" s="27"/>
      <c r="K56" s="27"/>
      <c r="L56" s="27" t="s">
        <v>30</v>
      </c>
      <c r="M56" s="14">
        <f>+M57</f>
        <v>10000000</v>
      </c>
      <c r="N56" s="44"/>
    </row>
    <row r="57" spans="1:14" ht="28.5" customHeight="1" x14ac:dyDescent="0.25">
      <c r="A57" s="41" t="s">
        <v>14</v>
      </c>
      <c r="B57" s="27" t="s">
        <v>21</v>
      </c>
      <c r="C57" s="27" t="s">
        <v>15</v>
      </c>
      <c r="D57" s="27" t="s">
        <v>15</v>
      </c>
      <c r="E57" s="27" t="s">
        <v>17</v>
      </c>
      <c r="F57" s="27" t="s">
        <v>18</v>
      </c>
      <c r="G57" s="27"/>
      <c r="H57" s="27"/>
      <c r="I57" s="27"/>
      <c r="J57" s="27"/>
      <c r="K57" s="27"/>
      <c r="L57" s="27" t="s">
        <v>31</v>
      </c>
      <c r="M57" s="14">
        <f>+M58</f>
        <v>10000000</v>
      </c>
      <c r="N57" s="44"/>
    </row>
    <row r="58" spans="1:14" ht="28.5" customHeight="1" x14ac:dyDescent="0.25">
      <c r="A58" s="41" t="s">
        <v>14</v>
      </c>
      <c r="B58" s="27" t="s">
        <v>21</v>
      </c>
      <c r="C58" s="27" t="s">
        <v>15</v>
      </c>
      <c r="D58" s="27" t="s">
        <v>15</v>
      </c>
      <c r="E58" s="27" t="s">
        <v>17</v>
      </c>
      <c r="F58" s="27" t="s">
        <v>18</v>
      </c>
      <c r="G58" s="27" t="s">
        <v>21</v>
      </c>
      <c r="H58" s="27"/>
      <c r="I58" s="27"/>
      <c r="J58" s="27"/>
      <c r="K58" s="27"/>
      <c r="L58" s="27" t="s">
        <v>32</v>
      </c>
      <c r="M58" s="14">
        <f>+M59</f>
        <v>10000000</v>
      </c>
      <c r="N58" s="44"/>
    </row>
    <row r="59" spans="1:14" s="13" customFormat="1" ht="28.5" customHeight="1" x14ac:dyDescent="0.25">
      <c r="A59" s="34"/>
      <c r="B59" s="15"/>
      <c r="C59" s="35"/>
      <c r="D59" s="15"/>
      <c r="E59" s="15"/>
      <c r="F59" s="15"/>
      <c r="G59" s="15"/>
      <c r="H59" s="15"/>
      <c r="I59" s="15"/>
      <c r="J59" s="15"/>
      <c r="K59" s="15"/>
      <c r="L59" s="27" t="s">
        <v>67</v>
      </c>
      <c r="M59" s="14">
        <v>10000000</v>
      </c>
      <c r="N59" s="42" t="s">
        <v>27</v>
      </c>
    </row>
    <row r="60" spans="1:14" s="13" customFormat="1" ht="28.5" customHeight="1" x14ac:dyDescent="0.25">
      <c r="A60" s="34" t="s">
        <v>42</v>
      </c>
      <c r="B60" s="15">
        <v>1299</v>
      </c>
      <c r="C60" s="15"/>
      <c r="D60" s="15"/>
      <c r="E60" s="15"/>
      <c r="F60" s="15"/>
      <c r="G60" s="15"/>
      <c r="H60" s="15"/>
      <c r="I60" s="15"/>
      <c r="J60" s="15"/>
      <c r="K60" s="15"/>
      <c r="L60" s="15" t="s">
        <v>68</v>
      </c>
      <c r="M60" s="12">
        <f>+M61</f>
        <v>533946374</v>
      </c>
      <c r="N60" s="36"/>
    </row>
    <row r="61" spans="1:14" s="13" customFormat="1" ht="28.5" customHeight="1" x14ac:dyDescent="0.25">
      <c r="A61" s="34" t="s">
        <v>42</v>
      </c>
      <c r="B61" s="15">
        <v>1299</v>
      </c>
      <c r="C61" s="35" t="s">
        <v>45</v>
      </c>
      <c r="D61" s="15"/>
      <c r="E61" s="15"/>
      <c r="F61" s="15"/>
      <c r="G61" s="15"/>
      <c r="H61" s="15"/>
      <c r="I61" s="15"/>
      <c r="J61" s="15"/>
      <c r="K61" s="15"/>
      <c r="L61" s="12" t="s">
        <v>46</v>
      </c>
      <c r="M61" s="12">
        <f>+M62</f>
        <v>533946374</v>
      </c>
      <c r="N61" s="36"/>
    </row>
    <row r="62" spans="1:14" s="13" customFormat="1" ht="42.75" customHeight="1" x14ac:dyDescent="0.25">
      <c r="A62" s="37" t="s">
        <v>42</v>
      </c>
      <c r="B62" s="38">
        <v>1299</v>
      </c>
      <c r="C62" s="39" t="s">
        <v>45</v>
      </c>
      <c r="D62" s="38">
        <v>4</v>
      </c>
      <c r="E62" s="38">
        <v>0</v>
      </c>
      <c r="F62" s="38"/>
      <c r="G62" s="38"/>
      <c r="H62" s="38"/>
      <c r="I62" s="38"/>
      <c r="J62" s="38">
        <v>11</v>
      </c>
      <c r="K62" s="38"/>
      <c r="L62" s="38" t="s">
        <v>77</v>
      </c>
      <c r="M62" s="28">
        <f>+M63+M68</f>
        <v>533946374</v>
      </c>
      <c r="N62" s="43" t="s">
        <v>27</v>
      </c>
    </row>
    <row r="63" spans="1:14" s="13" customFormat="1" ht="28.5" customHeight="1" x14ac:dyDescent="0.25">
      <c r="A63" s="34"/>
      <c r="B63" s="15"/>
      <c r="C63" s="35"/>
      <c r="D63" s="15"/>
      <c r="E63" s="15"/>
      <c r="F63" s="15" t="s">
        <v>69</v>
      </c>
      <c r="G63" s="15"/>
      <c r="H63" s="15"/>
      <c r="I63" s="15"/>
      <c r="J63" s="15"/>
      <c r="K63" s="15"/>
      <c r="L63" s="15" t="s">
        <v>70</v>
      </c>
      <c r="M63" s="12">
        <f>+M64</f>
        <v>308946374</v>
      </c>
      <c r="N63" s="36"/>
    </row>
    <row r="64" spans="1:14" ht="28.5" customHeight="1" x14ac:dyDescent="0.25">
      <c r="A64" s="41" t="s">
        <v>14</v>
      </c>
      <c r="B64" s="27" t="s">
        <v>34</v>
      </c>
      <c r="C64" s="27" t="s">
        <v>15</v>
      </c>
      <c r="D64" s="27" t="s">
        <v>21</v>
      </c>
      <c r="E64" s="27" t="s">
        <v>19</v>
      </c>
      <c r="F64" s="27"/>
      <c r="G64" s="27"/>
      <c r="H64" s="27"/>
      <c r="I64" s="27"/>
      <c r="J64" s="27"/>
      <c r="K64" s="27"/>
      <c r="L64" s="27" t="s">
        <v>36</v>
      </c>
      <c r="M64" s="14">
        <f>+M65</f>
        <v>308946374</v>
      </c>
      <c r="N64" s="44"/>
    </row>
    <row r="65" spans="1:14" ht="28.5" customHeight="1" x14ac:dyDescent="0.25">
      <c r="A65" s="41" t="s">
        <v>14</v>
      </c>
      <c r="B65" s="27" t="s">
        <v>34</v>
      </c>
      <c r="C65" s="27" t="s">
        <v>15</v>
      </c>
      <c r="D65" s="27" t="s">
        <v>21</v>
      </c>
      <c r="E65" s="27" t="s">
        <v>19</v>
      </c>
      <c r="F65" s="27" t="s">
        <v>17</v>
      </c>
      <c r="G65" s="27"/>
      <c r="H65" s="27"/>
      <c r="I65" s="27"/>
      <c r="J65" s="27"/>
      <c r="K65" s="27"/>
      <c r="L65" s="27" t="s">
        <v>41</v>
      </c>
      <c r="M65" s="14">
        <f>+M66</f>
        <v>308946374</v>
      </c>
      <c r="N65" s="44"/>
    </row>
    <row r="66" spans="1:14" ht="28.5" customHeight="1" x14ac:dyDescent="0.25">
      <c r="A66" s="41" t="s">
        <v>14</v>
      </c>
      <c r="B66" s="27" t="s">
        <v>34</v>
      </c>
      <c r="C66" s="27" t="s">
        <v>15</v>
      </c>
      <c r="D66" s="27" t="s">
        <v>21</v>
      </c>
      <c r="E66" s="27" t="s">
        <v>19</v>
      </c>
      <c r="F66" s="27" t="s">
        <v>17</v>
      </c>
      <c r="G66" s="27" t="s">
        <v>34</v>
      </c>
      <c r="H66" s="27"/>
      <c r="I66" s="27"/>
      <c r="J66" s="27"/>
      <c r="K66" s="27"/>
      <c r="L66" s="14" t="s">
        <v>71</v>
      </c>
      <c r="M66" s="14">
        <f>+M67</f>
        <v>308946374</v>
      </c>
      <c r="N66" s="44"/>
    </row>
    <row r="67" spans="1:14" ht="28.5" customHeight="1" x14ac:dyDescent="0.25">
      <c r="A67" s="3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27" t="s">
        <v>72</v>
      </c>
      <c r="M67" s="14">
        <f>155946374+153000000</f>
        <v>308946374</v>
      </c>
      <c r="N67" s="42" t="s">
        <v>27</v>
      </c>
    </row>
    <row r="68" spans="1:14" s="13" customFormat="1" ht="28.5" customHeight="1" x14ac:dyDescent="0.25">
      <c r="A68" s="34"/>
      <c r="B68" s="15"/>
      <c r="C68" s="35"/>
      <c r="D68" s="15"/>
      <c r="E68" s="15"/>
      <c r="F68" s="15" t="s">
        <v>73</v>
      </c>
      <c r="G68" s="15"/>
      <c r="H68" s="15"/>
      <c r="I68" s="15"/>
      <c r="J68" s="15"/>
      <c r="K68" s="15"/>
      <c r="L68" s="15" t="s">
        <v>74</v>
      </c>
      <c r="M68" s="12">
        <f>+M69</f>
        <v>225000000</v>
      </c>
      <c r="N68" s="36"/>
    </row>
    <row r="69" spans="1:14" s="13" customFormat="1" ht="28.5" customHeight="1" x14ac:dyDescent="0.25">
      <c r="A69" s="41" t="s">
        <v>14</v>
      </c>
      <c r="B69" s="27" t="s">
        <v>21</v>
      </c>
      <c r="C69" s="27" t="s">
        <v>15</v>
      </c>
      <c r="D69" s="27" t="s">
        <v>15</v>
      </c>
      <c r="E69" s="27" t="s">
        <v>17</v>
      </c>
      <c r="F69" s="27"/>
      <c r="G69" s="27"/>
      <c r="H69" s="27"/>
      <c r="I69" s="27"/>
      <c r="J69" s="27"/>
      <c r="K69" s="27"/>
      <c r="L69" s="27" t="s">
        <v>30</v>
      </c>
      <c r="M69" s="14">
        <f>+M70</f>
        <v>225000000</v>
      </c>
      <c r="N69" s="44"/>
    </row>
    <row r="70" spans="1:14" ht="28.5" customHeight="1" x14ac:dyDescent="0.25">
      <c r="A70" s="41" t="s">
        <v>14</v>
      </c>
      <c r="B70" s="27" t="s">
        <v>21</v>
      </c>
      <c r="C70" s="27" t="s">
        <v>15</v>
      </c>
      <c r="D70" s="27" t="s">
        <v>15</v>
      </c>
      <c r="E70" s="27" t="s">
        <v>17</v>
      </c>
      <c r="F70" s="27" t="s">
        <v>18</v>
      </c>
      <c r="G70" s="27"/>
      <c r="H70" s="27"/>
      <c r="I70" s="27"/>
      <c r="J70" s="27"/>
      <c r="K70" s="27"/>
      <c r="L70" s="27" t="s">
        <v>31</v>
      </c>
      <c r="M70" s="14">
        <f>+M71</f>
        <v>225000000</v>
      </c>
      <c r="N70" s="44"/>
    </row>
    <row r="71" spans="1:14" ht="28.5" customHeight="1" x14ac:dyDescent="0.25">
      <c r="A71" s="41" t="s">
        <v>14</v>
      </c>
      <c r="B71" s="27" t="s">
        <v>21</v>
      </c>
      <c r="C71" s="27" t="s">
        <v>15</v>
      </c>
      <c r="D71" s="27" t="s">
        <v>15</v>
      </c>
      <c r="E71" s="27" t="s">
        <v>17</v>
      </c>
      <c r="F71" s="27" t="s">
        <v>18</v>
      </c>
      <c r="G71" s="27" t="s">
        <v>21</v>
      </c>
      <c r="H71" s="27"/>
      <c r="I71" s="27"/>
      <c r="J71" s="27"/>
      <c r="K71" s="27"/>
      <c r="L71" s="27" t="s">
        <v>32</v>
      </c>
      <c r="M71" s="14">
        <f>+M72</f>
        <v>225000000</v>
      </c>
      <c r="N71" s="44"/>
    </row>
    <row r="72" spans="1:14" ht="28.5" customHeight="1" thickBot="1" x14ac:dyDescent="0.3">
      <c r="A72" s="48"/>
      <c r="B72" s="49"/>
      <c r="C72" s="49"/>
      <c r="D72" s="49"/>
      <c r="E72" s="49"/>
      <c r="F72" s="49"/>
      <c r="G72" s="49"/>
      <c r="H72" s="49"/>
      <c r="I72" s="49"/>
      <c r="J72" s="50"/>
      <c r="K72" s="49"/>
      <c r="L72" s="49" t="s">
        <v>75</v>
      </c>
      <c r="M72" s="19">
        <f>112500000+112500000</f>
        <v>225000000</v>
      </c>
      <c r="N72" s="51" t="s">
        <v>27</v>
      </c>
    </row>
    <row r="73" spans="1:14" s="11" customFormat="1" ht="28.5" customHeight="1" thickBot="1" x14ac:dyDescent="0.3">
      <c r="A73" s="29" t="s">
        <v>42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 t="s">
        <v>76</v>
      </c>
      <c r="M73" s="17">
        <f>+M6</f>
        <v>2697052230</v>
      </c>
      <c r="N73" s="30"/>
    </row>
    <row r="74" spans="1:14" s="11" customFormat="1" ht="28.5" customHeight="1" x14ac:dyDescent="0.25"/>
    <row r="75" spans="1:14" s="13" customFormat="1" ht="28.5" customHeight="1" x14ac:dyDescent="0.25"/>
    <row r="76" spans="1:14" s="13" customFormat="1" ht="28.5" customHeight="1" x14ac:dyDescent="0.25"/>
    <row r="77" spans="1:14" s="13" customFormat="1" ht="28.5" customHeight="1" x14ac:dyDescent="0.25"/>
    <row r="78" spans="1:14" s="13" customFormat="1" ht="28.5" customHeight="1" x14ac:dyDescent="0.25"/>
    <row r="79" spans="1:14" ht="28.5" customHeight="1" x14ac:dyDescent="0.25">
      <c r="J79" s="3"/>
      <c r="M79" s="3"/>
    </row>
    <row r="80" spans="1:14" ht="28.5" customHeight="1" x14ac:dyDescent="0.25">
      <c r="J80" s="3"/>
      <c r="M80" s="3"/>
    </row>
    <row r="81" spans="10:13" ht="28.5" customHeight="1" x14ac:dyDescent="0.25">
      <c r="J81" s="3"/>
      <c r="M81" s="3"/>
    </row>
    <row r="82" spans="10:13" s="13" customFormat="1" ht="28.5" customHeight="1" x14ac:dyDescent="0.25"/>
    <row r="83" spans="10:13" s="13" customFormat="1" ht="28.5" customHeight="1" x14ac:dyDescent="0.25"/>
    <row r="84" spans="10:13" ht="28.5" customHeight="1" x14ac:dyDescent="0.25">
      <c r="J84" s="3"/>
      <c r="M84" s="3"/>
    </row>
    <row r="85" spans="10:13" ht="28.5" customHeight="1" x14ac:dyDescent="0.25">
      <c r="J85" s="3"/>
      <c r="M85" s="3"/>
    </row>
    <row r="86" spans="10:13" ht="28.5" customHeight="1" x14ac:dyDescent="0.25">
      <c r="J86" s="3"/>
      <c r="M86" s="3"/>
    </row>
    <row r="87" spans="10:13" s="13" customFormat="1" ht="28.5" customHeight="1" x14ac:dyDescent="0.25"/>
    <row r="88" spans="10:13" ht="28.5" customHeight="1" x14ac:dyDescent="0.25">
      <c r="J88" s="3"/>
      <c r="M88" s="3"/>
    </row>
    <row r="89" spans="10:13" ht="28.5" customHeight="1" x14ac:dyDescent="0.25">
      <c r="J89" s="3"/>
      <c r="M89" s="3"/>
    </row>
    <row r="90" spans="10:13" ht="28.5" customHeight="1" x14ac:dyDescent="0.25">
      <c r="J90" s="3"/>
      <c r="M90" s="3"/>
    </row>
    <row r="91" spans="10:13" s="13" customFormat="1" ht="28.5" customHeight="1" x14ac:dyDescent="0.25"/>
    <row r="92" spans="10:13" s="13" customFormat="1" ht="28.5" customHeight="1" x14ac:dyDescent="0.25"/>
    <row r="93" spans="10:13" ht="28.5" customHeight="1" x14ac:dyDescent="0.25">
      <c r="J93" s="3"/>
      <c r="M93" s="3"/>
    </row>
    <row r="94" spans="10:13" ht="28.5" customHeight="1" x14ac:dyDescent="0.25">
      <c r="J94" s="3"/>
      <c r="M94" s="3"/>
    </row>
    <row r="95" spans="10:13" ht="28.5" customHeight="1" x14ac:dyDescent="0.25">
      <c r="J95" s="3"/>
      <c r="M95" s="3"/>
    </row>
    <row r="96" spans="10:13" s="13" customFormat="1" ht="28.5" customHeight="1" x14ac:dyDescent="0.25"/>
    <row r="97" spans="10:13" s="13" customFormat="1" ht="28.5" customHeight="1" x14ac:dyDescent="0.25"/>
    <row r="98" spans="10:13" ht="28.5" customHeight="1" x14ac:dyDescent="0.25">
      <c r="J98" s="3"/>
      <c r="M98" s="3"/>
    </row>
    <row r="99" spans="10:13" s="13" customFormat="1" ht="28.5" customHeight="1" x14ac:dyDescent="0.25"/>
    <row r="100" spans="10:13" s="13" customFormat="1" ht="28.5" customHeight="1" x14ac:dyDescent="0.25"/>
    <row r="101" spans="10:13" s="13" customFormat="1" ht="28.5" customHeight="1" x14ac:dyDescent="0.25"/>
    <row r="102" spans="10:13" ht="28.5" customHeight="1" x14ac:dyDescent="0.25">
      <c r="J102" s="3"/>
      <c r="M102" s="3"/>
    </row>
    <row r="103" spans="10:13" s="13" customFormat="1" ht="28.5" customHeight="1" x14ac:dyDescent="0.25"/>
    <row r="104" spans="10:13" s="13" customFormat="1" ht="28.5" customHeight="1" x14ac:dyDescent="0.25"/>
    <row r="105" spans="10:13" ht="28.5" customHeight="1" x14ac:dyDescent="0.25">
      <c r="J105" s="3"/>
      <c r="M105" s="3"/>
    </row>
    <row r="106" spans="10:13" ht="28.5" customHeight="1" x14ac:dyDescent="0.25">
      <c r="J106" s="3"/>
      <c r="M106" s="3"/>
    </row>
    <row r="107" spans="10:13" ht="28.5" customHeight="1" x14ac:dyDescent="0.25">
      <c r="J107" s="3"/>
      <c r="M107" s="3"/>
    </row>
    <row r="108" spans="10:13" ht="28.5" customHeight="1" x14ac:dyDescent="0.25">
      <c r="J108" s="3"/>
      <c r="M108" s="3"/>
    </row>
    <row r="109" spans="10:13" s="13" customFormat="1" ht="28.5" customHeight="1" x14ac:dyDescent="0.25"/>
    <row r="110" spans="10:13" ht="28.5" customHeight="1" x14ac:dyDescent="0.25">
      <c r="J110" s="3"/>
      <c r="M110" s="3"/>
    </row>
    <row r="111" spans="10:13" ht="28.5" customHeight="1" x14ac:dyDescent="0.25">
      <c r="J111" s="3"/>
      <c r="M111" s="3"/>
    </row>
    <row r="112" spans="10:13" s="13" customFormat="1" ht="28.5" customHeight="1" x14ac:dyDescent="0.25"/>
    <row r="113" spans="10:13" s="13" customFormat="1" ht="28.5" customHeight="1" x14ac:dyDescent="0.25"/>
    <row r="114" spans="10:13" ht="28.5" customHeight="1" x14ac:dyDescent="0.25">
      <c r="J114" s="3"/>
      <c r="M114" s="3"/>
    </row>
    <row r="115" spans="10:13" ht="28.5" customHeight="1" x14ac:dyDescent="0.25">
      <c r="J115" s="3"/>
      <c r="M115" s="3"/>
    </row>
    <row r="116" spans="10:13" ht="28.5" customHeight="1" x14ac:dyDescent="0.25">
      <c r="J116" s="3"/>
      <c r="M116" s="3"/>
    </row>
    <row r="117" spans="10:13" s="13" customFormat="1" ht="28.5" customHeight="1" x14ac:dyDescent="0.25"/>
    <row r="118" spans="10:13" s="13" customFormat="1" ht="28.5" customHeight="1" x14ac:dyDescent="0.25"/>
    <row r="119" spans="10:13" s="13" customFormat="1" ht="28.5" customHeight="1" x14ac:dyDescent="0.25"/>
    <row r="120" spans="10:13" s="13" customFormat="1" ht="28.5" customHeight="1" x14ac:dyDescent="0.25"/>
    <row r="121" spans="10:13" s="13" customFormat="1" ht="28.5" customHeight="1" x14ac:dyDescent="0.25"/>
    <row r="122" spans="10:13" s="13" customFormat="1" ht="28.5" customHeight="1" x14ac:dyDescent="0.25"/>
    <row r="123" spans="10:13" ht="28.5" customHeight="1" x14ac:dyDescent="0.25">
      <c r="J123" s="3"/>
      <c r="M123" s="3"/>
    </row>
    <row r="124" spans="10:13" ht="28.5" customHeight="1" x14ac:dyDescent="0.25">
      <c r="J124" s="3"/>
      <c r="M124" s="3"/>
    </row>
    <row r="125" spans="10:13" s="11" customFormat="1" ht="28.5" customHeight="1" x14ac:dyDescent="0.25"/>
    <row r="126" spans="10:13" ht="28.5" customHeight="1" x14ac:dyDescent="0.25">
      <c r="J126" s="3"/>
      <c r="M126" s="3"/>
    </row>
    <row r="127" spans="10:13" ht="28.5" customHeight="1" x14ac:dyDescent="0.25"/>
    <row r="128" spans="10:13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  <row r="149" ht="28.5" customHeight="1" x14ac:dyDescent="0.25"/>
    <row r="150" ht="28.5" customHeight="1" x14ac:dyDescent="0.25"/>
    <row r="151" ht="28.5" customHeight="1" x14ac:dyDescent="0.25"/>
    <row r="152" ht="28.5" customHeight="1" x14ac:dyDescent="0.25"/>
    <row r="153" ht="28.5" customHeight="1" x14ac:dyDescent="0.25"/>
    <row r="154" ht="28.5" customHeight="1" x14ac:dyDescent="0.25"/>
    <row r="155" ht="28.5" customHeight="1" x14ac:dyDescent="0.25"/>
    <row r="156" ht="28.5" customHeight="1" x14ac:dyDescent="0.25"/>
    <row r="157" ht="28.5" customHeight="1" x14ac:dyDescent="0.25"/>
    <row r="158" ht="28.5" customHeight="1" x14ac:dyDescent="0.25"/>
    <row r="159" ht="28.5" customHeight="1" x14ac:dyDescent="0.25"/>
    <row r="160" ht="28.5" customHeight="1" x14ac:dyDescent="0.25"/>
    <row r="161" ht="28.5" customHeight="1" x14ac:dyDescent="0.25"/>
    <row r="162" ht="28.5" customHeight="1" x14ac:dyDescent="0.25"/>
    <row r="163" ht="28.5" customHeight="1" x14ac:dyDescent="0.25"/>
    <row r="164" ht="28.5" customHeight="1" x14ac:dyDescent="0.25"/>
    <row r="165" ht="28.5" customHeight="1" x14ac:dyDescent="0.25"/>
    <row r="166" ht="28.5" customHeight="1" x14ac:dyDescent="0.25"/>
    <row r="167" ht="28.5" customHeight="1" x14ac:dyDescent="0.25"/>
    <row r="168" ht="28.5" customHeight="1" x14ac:dyDescent="0.25"/>
    <row r="169" ht="28.5" customHeight="1" x14ac:dyDescent="0.25"/>
    <row r="170" ht="28.5" customHeight="1" x14ac:dyDescent="0.25"/>
    <row r="171" ht="28.5" customHeight="1" x14ac:dyDescent="0.25"/>
    <row r="172" ht="28.5" customHeight="1" x14ac:dyDescent="0.25"/>
    <row r="173" ht="28.5" customHeight="1" x14ac:dyDescent="0.25"/>
    <row r="174" ht="28.5" customHeight="1" x14ac:dyDescent="0.25"/>
    <row r="175" ht="28.5" customHeight="1" x14ac:dyDescent="0.25"/>
    <row r="176" ht="28.5" customHeight="1" x14ac:dyDescent="0.25"/>
    <row r="177" ht="28.5" customHeight="1" x14ac:dyDescent="0.25"/>
    <row r="178" ht="28.5" customHeight="1" x14ac:dyDescent="0.25"/>
    <row r="179" ht="28.5" customHeight="1" x14ac:dyDescent="0.25"/>
    <row r="180" ht="28.5" customHeight="1" x14ac:dyDescent="0.25"/>
    <row r="181" ht="28.5" customHeight="1" x14ac:dyDescent="0.25"/>
    <row r="182" ht="28.5" customHeight="1" x14ac:dyDescent="0.25"/>
    <row r="183" ht="28.5" customHeight="1" x14ac:dyDescent="0.25"/>
    <row r="184" ht="28.5" customHeight="1" x14ac:dyDescent="0.25"/>
    <row r="185" ht="28.5" customHeight="1" x14ac:dyDescent="0.25"/>
    <row r="186" ht="28.5" customHeight="1" x14ac:dyDescent="0.25"/>
    <row r="187" ht="28.5" customHeight="1" x14ac:dyDescent="0.25"/>
    <row r="188" ht="28.5" customHeight="1" x14ac:dyDescent="0.25"/>
    <row r="189" ht="28.5" customHeight="1" x14ac:dyDescent="0.25"/>
    <row r="190" ht="28.5" customHeight="1" x14ac:dyDescent="0.25"/>
    <row r="191" ht="28.5" customHeight="1" x14ac:dyDescent="0.25"/>
    <row r="192" ht="28.5" customHeight="1" x14ac:dyDescent="0.25"/>
    <row r="193" ht="28.5" customHeight="1" x14ac:dyDescent="0.25"/>
    <row r="194" ht="28.5" customHeight="1" x14ac:dyDescent="0.25"/>
    <row r="195" ht="28.5" customHeight="1" x14ac:dyDescent="0.25"/>
    <row r="196" ht="28.5" customHeight="1" x14ac:dyDescent="0.25"/>
    <row r="197" ht="28.5" customHeight="1" x14ac:dyDescent="0.25"/>
    <row r="198" ht="28.5" customHeight="1" x14ac:dyDescent="0.25"/>
    <row r="199" ht="28.5" customHeight="1" x14ac:dyDescent="0.25"/>
    <row r="200" ht="28.5" customHeight="1" x14ac:dyDescent="0.25"/>
    <row r="201" ht="28.5" customHeight="1" x14ac:dyDescent="0.25"/>
    <row r="202" ht="28.5" customHeight="1" x14ac:dyDescent="0.25"/>
    <row r="203" ht="28.5" customHeight="1" x14ac:dyDescent="0.25"/>
    <row r="204" ht="28.5" customHeight="1" x14ac:dyDescent="0.25"/>
    <row r="205" ht="28.5" customHeight="1" x14ac:dyDescent="0.25"/>
    <row r="206" ht="28.5" customHeight="1" x14ac:dyDescent="0.25"/>
    <row r="207" ht="28.5" customHeight="1" x14ac:dyDescent="0.25"/>
    <row r="208" ht="28.5" customHeight="1" x14ac:dyDescent="0.25"/>
    <row r="209" ht="28.5" customHeight="1" x14ac:dyDescent="0.25"/>
    <row r="210" ht="28.5" customHeight="1" x14ac:dyDescent="0.25"/>
    <row r="211" ht="28.5" customHeight="1" x14ac:dyDescent="0.25"/>
    <row r="212" ht="28.5" customHeight="1" x14ac:dyDescent="0.25"/>
    <row r="213" ht="28.5" customHeight="1" x14ac:dyDescent="0.25"/>
    <row r="214" ht="28.5" customHeight="1" x14ac:dyDescent="0.25"/>
    <row r="215" ht="28.5" customHeight="1" x14ac:dyDescent="0.25"/>
    <row r="216" ht="28.5" customHeight="1" x14ac:dyDescent="0.25"/>
    <row r="217" ht="28.5" customHeight="1" x14ac:dyDescent="0.25"/>
    <row r="218" ht="28.5" customHeight="1" x14ac:dyDescent="0.25"/>
    <row r="219" ht="28.5" customHeight="1" x14ac:dyDescent="0.25"/>
    <row r="220" ht="28.5" customHeight="1" x14ac:dyDescent="0.25"/>
    <row r="221" ht="28.5" customHeight="1" x14ac:dyDescent="0.25"/>
    <row r="222" ht="28.5" customHeight="1" x14ac:dyDescent="0.25"/>
    <row r="223" ht="28.5" customHeight="1" x14ac:dyDescent="0.25"/>
    <row r="224" ht="28.5" customHeight="1" x14ac:dyDescent="0.25"/>
    <row r="225" ht="28.5" customHeight="1" x14ac:dyDescent="0.25"/>
    <row r="226" ht="28.5" customHeight="1" x14ac:dyDescent="0.25"/>
    <row r="227" ht="28.5" customHeight="1" x14ac:dyDescent="0.25"/>
    <row r="228" ht="28.5" customHeight="1" x14ac:dyDescent="0.25"/>
    <row r="229" ht="28.5" customHeight="1" x14ac:dyDescent="0.25"/>
    <row r="230" ht="28.5" customHeight="1" x14ac:dyDescent="0.25"/>
    <row r="231" ht="28.5" customHeight="1" x14ac:dyDescent="0.25"/>
    <row r="232" ht="28.5" customHeight="1" x14ac:dyDescent="0.25"/>
    <row r="233" ht="28.5" customHeight="1" x14ac:dyDescent="0.25"/>
    <row r="234" ht="28.5" customHeight="1" x14ac:dyDescent="0.25"/>
    <row r="235" ht="28.5" customHeight="1" x14ac:dyDescent="0.25"/>
    <row r="236" ht="28.5" customHeight="1" x14ac:dyDescent="0.25"/>
    <row r="237" ht="28.5" customHeight="1" x14ac:dyDescent="0.25"/>
    <row r="238" ht="28.5" customHeight="1" x14ac:dyDescent="0.25"/>
    <row r="239" ht="28.5" customHeight="1" x14ac:dyDescent="0.25"/>
    <row r="240" ht="28.5" customHeight="1" x14ac:dyDescent="0.25"/>
    <row r="241" ht="28.5" customHeight="1" x14ac:dyDescent="0.25"/>
    <row r="242" ht="28.5" customHeight="1" x14ac:dyDescent="0.25"/>
    <row r="243" ht="28.5" customHeight="1" x14ac:dyDescent="0.25"/>
    <row r="244" ht="28.5" customHeight="1" x14ac:dyDescent="0.25"/>
    <row r="245" ht="28.5" customHeight="1" x14ac:dyDescent="0.25"/>
    <row r="246" ht="28.5" customHeight="1" x14ac:dyDescent="0.25"/>
    <row r="247" ht="28.5" customHeight="1" x14ac:dyDescent="0.25"/>
    <row r="248" ht="28.5" customHeight="1" x14ac:dyDescent="0.25"/>
    <row r="249" ht="28.5" customHeight="1" x14ac:dyDescent="0.25"/>
    <row r="250" ht="28.5" customHeight="1" x14ac:dyDescent="0.25"/>
    <row r="251" ht="28.5" customHeight="1" x14ac:dyDescent="0.25"/>
    <row r="252" ht="28.5" customHeight="1" x14ac:dyDescent="0.25"/>
    <row r="253" ht="28.5" customHeight="1" x14ac:dyDescent="0.25"/>
    <row r="254" ht="28.5" customHeight="1" x14ac:dyDescent="0.25"/>
    <row r="255" ht="28.5" customHeight="1" x14ac:dyDescent="0.25"/>
    <row r="256" ht="28.5" customHeight="1" x14ac:dyDescent="0.25"/>
    <row r="257" ht="28.5" customHeight="1" x14ac:dyDescent="0.25"/>
    <row r="258" ht="28.5" customHeight="1" x14ac:dyDescent="0.25"/>
    <row r="259" ht="28.5" customHeight="1" x14ac:dyDescent="0.25"/>
    <row r="260" ht="28.5" customHeight="1" x14ac:dyDescent="0.25"/>
    <row r="261" ht="28.5" customHeight="1" x14ac:dyDescent="0.25"/>
    <row r="262" ht="28.5" customHeight="1" x14ac:dyDescent="0.25"/>
    <row r="263" ht="28.5" customHeight="1" x14ac:dyDescent="0.25"/>
    <row r="264" ht="28.5" customHeight="1" x14ac:dyDescent="0.25"/>
    <row r="265" ht="28.5" customHeight="1" x14ac:dyDescent="0.25"/>
    <row r="266" ht="28.5" customHeight="1" x14ac:dyDescent="0.25"/>
    <row r="267" ht="28.5" customHeight="1" x14ac:dyDescent="0.25"/>
    <row r="268" ht="28.5" customHeight="1" x14ac:dyDescent="0.25"/>
    <row r="269" ht="28.5" customHeight="1" x14ac:dyDescent="0.25"/>
    <row r="270" ht="28.5" customHeight="1" x14ac:dyDescent="0.25"/>
    <row r="271" ht="28.5" customHeight="1" x14ac:dyDescent="0.25"/>
    <row r="272" ht="28.5" customHeight="1" x14ac:dyDescent="0.25"/>
    <row r="273" ht="28.5" customHeight="1" x14ac:dyDescent="0.25"/>
    <row r="274" ht="28.5" customHeight="1" x14ac:dyDescent="0.25"/>
    <row r="275" ht="28.5" customHeight="1" x14ac:dyDescent="0.25"/>
    <row r="276" ht="28.5" customHeight="1" x14ac:dyDescent="0.25"/>
    <row r="277" ht="28.5" customHeight="1" x14ac:dyDescent="0.25"/>
    <row r="278" ht="28.5" customHeight="1" x14ac:dyDescent="0.25"/>
    <row r="279" ht="28.5" customHeight="1" x14ac:dyDescent="0.25"/>
    <row r="280" ht="28.5" customHeight="1" x14ac:dyDescent="0.25"/>
    <row r="281" ht="28.5" customHeight="1" x14ac:dyDescent="0.25"/>
    <row r="282" ht="28.5" customHeight="1" x14ac:dyDescent="0.25"/>
    <row r="283" ht="28.5" customHeight="1" x14ac:dyDescent="0.25"/>
    <row r="284" ht="28.5" customHeight="1" x14ac:dyDescent="0.25"/>
    <row r="285" ht="28.5" customHeight="1" x14ac:dyDescent="0.25"/>
    <row r="286" ht="28.5" customHeight="1" x14ac:dyDescent="0.25"/>
    <row r="287" ht="28.5" customHeight="1" x14ac:dyDescent="0.25"/>
    <row r="288" ht="28.5" customHeight="1" x14ac:dyDescent="0.25"/>
    <row r="289" ht="28.5" customHeight="1" x14ac:dyDescent="0.25"/>
    <row r="290" ht="28.5" customHeight="1" x14ac:dyDescent="0.25"/>
    <row r="291" ht="28.5" customHeight="1" x14ac:dyDescent="0.25"/>
    <row r="292" ht="28.5" customHeight="1" x14ac:dyDescent="0.25"/>
    <row r="293" ht="28.5" customHeight="1" x14ac:dyDescent="0.25"/>
    <row r="294" ht="28.5" customHeight="1" x14ac:dyDescent="0.25"/>
    <row r="295" ht="28.5" customHeight="1" x14ac:dyDescent="0.25"/>
    <row r="296" ht="28.5" customHeight="1" x14ac:dyDescent="0.25"/>
    <row r="297" ht="28.5" customHeight="1" x14ac:dyDescent="0.25"/>
    <row r="298" ht="28.5" customHeight="1" x14ac:dyDescent="0.25"/>
    <row r="299" ht="28.5" customHeight="1" x14ac:dyDescent="0.25"/>
    <row r="300" ht="28.5" customHeight="1" x14ac:dyDescent="0.25"/>
    <row r="301" ht="28.5" customHeight="1" x14ac:dyDescent="0.25"/>
    <row r="302" ht="28.5" customHeight="1" x14ac:dyDescent="0.25"/>
    <row r="303" ht="28.5" customHeight="1" x14ac:dyDescent="0.25"/>
    <row r="304" ht="28.5" customHeight="1" x14ac:dyDescent="0.25"/>
    <row r="305" ht="28.5" customHeight="1" x14ac:dyDescent="0.25"/>
    <row r="306" ht="28.5" customHeight="1" x14ac:dyDescent="0.25"/>
    <row r="307" ht="28.5" customHeight="1" x14ac:dyDescent="0.25"/>
    <row r="308" ht="28.5" customHeight="1" x14ac:dyDescent="0.25"/>
    <row r="309" ht="28.5" customHeight="1" x14ac:dyDescent="0.25"/>
    <row r="310" ht="28.5" customHeight="1" x14ac:dyDescent="0.25"/>
    <row r="311" ht="28.5" customHeight="1" x14ac:dyDescent="0.25"/>
    <row r="312" ht="28.5" customHeight="1" x14ac:dyDescent="0.25"/>
    <row r="313" ht="28.5" customHeight="1" x14ac:dyDescent="0.25"/>
    <row r="314" ht="28.5" customHeight="1" x14ac:dyDescent="0.25"/>
    <row r="315" ht="28.5" customHeight="1" x14ac:dyDescent="0.25"/>
    <row r="316" ht="28.5" customHeight="1" x14ac:dyDescent="0.25"/>
    <row r="317" ht="28.5" customHeight="1" x14ac:dyDescent="0.25"/>
    <row r="318" ht="28.5" customHeight="1" x14ac:dyDescent="0.25"/>
    <row r="319" ht="28.5" customHeight="1" x14ac:dyDescent="0.25"/>
    <row r="320" ht="28.5" customHeight="1" x14ac:dyDescent="0.25"/>
    <row r="321" ht="28.5" customHeight="1" x14ac:dyDescent="0.25"/>
    <row r="322" ht="28.5" customHeight="1" x14ac:dyDescent="0.25"/>
    <row r="323" ht="28.5" customHeight="1" x14ac:dyDescent="0.25"/>
    <row r="324" ht="28.5" customHeight="1" x14ac:dyDescent="0.25"/>
    <row r="325" ht="28.5" customHeight="1" x14ac:dyDescent="0.25"/>
    <row r="326" ht="28.5" customHeight="1" x14ac:dyDescent="0.25"/>
    <row r="327" ht="28.5" customHeight="1" x14ac:dyDescent="0.25"/>
    <row r="328" ht="28.5" customHeight="1" x14ac:dyDescent="0.25"/>
    <row r="329" ht="28.5" customHeight="1" x14ac:dyDescent="0.25"/>
    <row r="330" ht="28.5" customHeight="1" x14ac:dyDescent="0.25"/>
    <row r="331" ht="28.5" customHeight="1" x14ac:dyDescent="0.25"/>
    <row r="332" ht="28.5" customHeight="1" x14ac:dyDescent="0.25"/>
    <row r="333" ht="28.5" customHeight="1" x14ac:dyDescent="0.25"/>
    <row r="334" ht="28.5" customHeight="1" x14ac:dyDescent="0.25"/>
    <row r="335" ht="28.5" customHeight="1" x14ac:dyDescent="0.25"/>
    <row r="336" ht="28.5" customHeight="1" x14ac:dyDescent="0.25"/>
    <row r="337" ht="28.5" customHeight="1" x14ac:dyDescent="0.25"/>
    <row r="338" ht="28.5" customHeight="1" x14ac:dyDescent="0.25"/>
    <row r="339" ht="28.5" customHeight="1" x14ac:dyDescent="0.25"/>
    <row r="340" ht="28.5" customHeight="1" x14ac:dyDescent="0.25"/>
    <row r="341" ht="28.5" customHeight="1" x14ac:dyDescent="0.25"/>
    <row r="342" ht="28.5" customHeight="1" x14ac:dyDescent="0.25"/>
    <row r="343" ht="28.5" customHeight="1" x14ac:dyDescent="0.25"/>
    <row r="344" ht="28.5" customHeight="1" x14ac:dyDescent="0.25"/>
    <row r="345" ht="28.5" customHeight="1" x14ac:dyDescent="0.25"/>
    <row r="346" ht="28.5" customHeight="1" x14ac:dyDescent="0.25"/>
    <row r="347" ht="28.5" customHeight="1" x14ac:dyDescent="0.25"/>
    <row r="348" ht="28.5" customHeight="1" x14ac:dyDescent="0.25"/>
    <row r="349" ht="28.5" customHeight="1" x14ac:dyDescent="0.25"/>
    <row r="350" ht="28.5" customHeight="1" x14ac:dyDescent="0.25"/>
    <row r="351" ht="28.5" customHeight="1" x14ac:dyDescent="0.25"/>
    <row r="352" ht="28.5" customHeight="1" x14ac:dyDescent="0.25"/>
    <row r="353" ht="28.5" customHeight="1" x14ac:dyDescent="0.25"/>
    <row r="354" ht="28.5" customHeight="1" x14ac:dyDescent="0.25"/>
    <row r="355" ht="28.5" customHeight="1" x14ac:dyDescent="0.25"/>
    <row r="356" ht="28.5" customHeight="1" x14ac:dyDescent="0.25"/>
    <row r="357" ht="28.5" customHeight="1" x14ac:dyDescent="0.25"/>
    <row r="358" ht="28.5" customHeight="1" x14ac:dyDescent="0.25"/>
    <row r="359" ht="28.5" customHeight="1" x14ac:dyDescent="0.25"/>
    <row r="360" ht="28.5" customHeight="1" x14ac:dyDescent="0.25"/>
    <row r="361" ht="28.5" customHeight="1" x14ac:dyDescent="0.25"/>
    <row r="362" ht="28.5" customHeight="1" x14ac:dyDescent="0.25"/>
    <row r="363" ht="28.5" customHeight="1" x14ac:dyDescent="0.25"/>
    <row r="364" ht="28.5" customHeight="1" x14ac:dyDescent="0.25"/>
    <row r="365" ht="28.5" customHeight="1" x14ac:dyDescent="0.25"/>
    <row r="366" ht="28.5" customHeight="1" x14ac:dyDescent="0.25"/>
    <row r="367" ht="28.5" customHeight="1" x14ac:dyDescent="0.25"/>
    <row r="368" ht="28.5" customHeight="1" x14ac:dyDescent="0.25"/>
    <row r="369" ht="28.5" customHeight="1" x14ac:dyDescent="0.25"/>
    <row r="370" ht="28.5" customHeight="1" x14ac:dyDescent="0.25"/>
    <row r="371" ht="28.5" customHeight="1" x14ac:dyDescent="0.25"/>
    <row r="372" ht="28.5" customHeight="1" x14ac:dyDescent="0.25"/>
    <row r="373" ht="28.5" customHeight="1" x14ac:dyDescent="0.25"/>
    <row r="374" ht="28.5" customHeight="1" x14ac:dyDescent="0.25"/>
    <row r="375" ht="28.5" customHeight="1" x14ac:dyDescent="0.25"/>
    <row r="376" ht="28.5" customHeight="1" x14ac:dyDescent="0.25"/>
    <row r="377" ht="28.5" customHeight="1" x14ac:dyDescent="0.25"/>
    <row r="378" ht="28.5" customHeight="1" x14ac:dyDescent="0.25"/>
    <row r="379" ht="28.5" customHeight="1" x14ac:dyDescent="0.25"/>
    <row r="380" ht="28.5" customHeight="1" x14ac:dyDescent="0.25"/>
    <row r="381" ht="28.5" customHeight="1" x14ac:dyDescent="0.25"/>
    <row r="382" ht="28.5" customHeight="1" x14ac:dyDescent="0.25"/>
    <row r="383" ht="28.5" customHeight="1" x14ac:dyDescent="0.25"/>
    <row r="384" ht="28.5" customHeight="1" x14ac:dyDescent="0.25"/>
    <row r="385" ht="28.5" customHeight="1" x14ac:dyDescent="0.25"/>
    <row r="386" ht="28.5" customHeight="1" x14ac:dyDescent="0.25"/>
    <row r="387" ht="28.5" customHeight="1" x14ac:dyDescent="0.25"/>
    <row r="388" ht="28.5" customHeight="1" x14ac:dyDescent="0.25"/>
    <row r="389" ht="28.5" customHeight="1" x14ac:dyDescent="0.25"/>
    <row r="390" ht="28.5" customHeight="1" x14ac:dyDescent="0.25"/>
    <row r="391" ht="28.5" customHeight="1" x14ac:dyDescent="0.25"/>
    <row r="392" ht="28.5" customHeight="1" x14ac:dyDescent="0.25"/>
    <row r="393" ht="28.5" customHeight="1" x14ac:dyDescent="0.25"/>
    <row r="394" ht="28.5" customHeight="1" x14ac:dyDescent="0.25"/>
    <row r="395" ht="28.5" customHeight="1" x14ac:dyDescent="0.25"/>
    <row r="396" ht="28.5" customHeight="1" x14ac:dyDescent="0.25"/>
    <row r="397" ht="28.5" customHeight="1" x14ac:dyDescent="0.25"/>
    <row r="398" ht="28.5" customHeight="1" x14ac:dyDescent="0.25"/>
    <row r="399" ht="28.5" customHeight="1" x14ac:dyDescent="0.25"/>
    <row r="400" ht="28.5" customHeight="1" x14ac:dyDescent="0.25"/>
    <row r="401" ht="28.5" customHeight="1" x14ac:dyDescent="0.25"/>
    <row r="402" ht="28.5" customHeight="1" x14ac:dyDescent="0.25"/>
    <row r="403" ht="28.5" customHeight="1" x14ac:dyDescent="0.25"/>
    <row r="404" ht="28.5" customHeight="1" x14ac:dyDescent="0.25"/>
    <row r="405" ht="28.5" customHeight="1" x14ac:dyDescent="0.25"/>
    <row r="406" ht="28.5" customHeight="1" x14ac:dyDescent="0.25"/>
    <row r="407" ht="28.5" customHeight="1" x14ac:dyDescent="0.25"/>
    <row r="408" ht="28.5" customHeight="1" x14ac:dyDescent="0.25"/>
    <row r="409" ht="28.5" customHeight="1" x14ac:dyDescent="0.25"/>
    <row r="410" ht="28.5" customHeight="1" x14ac:dyDescent="0.25"/>
    <row r="411" ht="28.5" customHeight="1" x14ac:dyDescent="0.25"/>
    <row r="412" ht="28.5" customHeight="1" x14ac:dyDescent="0.25"/>
    <row r="413" ht="28.5" customHeight="1" x14ac:dyDescent="0.25"/>
    <row r="414" ht="28.5" customHeight="1" x14ac:dyDescent="0.25"/>
    <row r="415" ht="28.5" customHeight="1" x14ac:dyDescent="0.25"/>
    <row r="416" ht="28.5" customHeight="1" x14ac:dyDescent="0.25"/>
    <row r="417" ht="28.5" customHeight="1" x14ac:dyDescent="0.25"/>
    <row r="418" ht="28.5" customHeight="1" x14ac:dyDescent="0.25"/>
    <row r="419" ht="28.5" customHeight="1" x14ac:dyDescent="0.25"/>
    <row r="420" ht="28.5" customHeight="1" x14ac:dyDescent="0.25"/>
    <row r="421" ht="28.5" customHeight="1" x14ac:dyDescent="0.25"/>
    <row r="422" ht="28.5" customHeight="1" x14ac:dyDescent="0.25"/>
    <row r="423" ht="28.5" customHeight="1" x14ac:dyDescent="0.25"/>
    <row r="424" ht="28.5" customHeight="1" x14ac:dyDescent="0.25"/>
    <row r="425" ht="28.5" customHeight="1" x14ac:dyDescent="0.25"/>
    <row r="426" ht="28.5" customHeight="1" x14ac:dyDescent="0.25"/>
    <row r="427" ht="28.5" customHeight="1" x14ac:dyDescent="0.25"/>
    <row r="428" ht="28.5" customHeight="1" x14ac:dyDescent="0.25"/>
    <row r="429" ht="28.5" customHeight="1" x14ac:dyDescent="0.25"/>
    <row r="430" ht="28.5" customHeight="1" x14ac:dyDescent="0.25"/>
    <row r="431" ht="28.5" customHeight="1" x14ac:dyDescent="0.25"/>
    <row r="432" ht="28.5" customHeight="1" x14ac:dyDescent="0.25"/>
    <row r="433" ht="28.5" customHeight="1" x14ac:dyDescent="0.25"/>
    <row r="434" ht="28.5" customHeight="1" x14ac:dyDescent="0.25"/>
    <row r="435" ht="28.5" customHeight="1" x14ac:dyDescent="0.25"/>
    <row r="436" ht="28.5" customHeight="1" x14ac:dyDescent="0.25"/>
    <row r="437" ht="28.5" customHeight="1" x14ac:dyDescent="0.25"/>
    <row r="438" ht="28.5" customHeight="1" x14ac:dyDescent="0.25"/>
    <row r="439" ht="28.5" customHeight="1" x14ac:dyDescent="0.25"/>
    <row r="440" ht="28.5" customHeight="1" x14ac:dyDescent="0.25"/>
    <row r="441" ht="28.5" customHeight="1" x14ac:dyDescent="0.25"/>
    <row r="442" ht="28.5" customHeight="1" x14ac:dyDescent="0.25"/>
    <row r="443" ht="28.5" customHeight="1" x14ac:dyDescent="0.25"/>
    <row r="444" ht="28.5" customHeight="1" x14ac:dyDescent="0.25"/>
    <row r="445" ht="28.5" customHeight="1" x14ac:dyDescent="0.25"/>
    <row r="446" ht="28.5" customHeight="1" x14ac:dyDescent="0.25"/>
    <row r="447" ht="28.5" customHeight="1" x14ac:dyDescent="0.25"/>
    <row r="448" ht="28.5" customHeight="1" x14ac:dyDescent="0.25"/>
    <row r="449" ht="28.5" customHeight="1" x14ac:dyDescent="0.25"/>
    <row r="450" ht="28.5" customHeight="1" x14ac:dyDescent="0.25"/>
    <row r="451" ht="28.5" customHeight="1" x14ac:dyDescent="0.25"/>
    <row r="452" ht="28.5" customHeight="1" x14ac:dyDescent="0.25"/>
    <row r="453" ht="28.5" customHeight="1" x14ac:dyDescent="0.25"/>
    <row r="454" ht="28.5" customHeight="1" x14ac:dyDescent="0.25"/>
    <row r="455" ht="28.5" customHeight="1" x14ac:dyDescent="0.25"/>
    <row r="456" ht="28.5" customHeight="1" x14ac:dyDescent="0.25"/>
    <row r="457" ht="28.5" customHeight="1" x14ac:dyDescent="0.25"/>
    <row r="458" ht="28.5" customHeight="1" x14ac:dyDescent="0.25"/>
    <row r="459" ht="28.5" customHeight="1" x14ac:dyDescent="0.25"/>
    <row r="460" ht="28.5" customHeight="1" x14ac:dyDescent="0.25"/>
    <row r="461" ht="28.5" customHeight="1" x14ac:dyDescent="0.25"/>
    <row r="462" ht="28.5" customHeight="1" x14ac:dyDescent="0.25"/>
    <row r="463" ht="28.5" customHeight="1" x14ac:dyDescent="0.25"/>
    <row r="464" ht="28.5" customHeight="1" x14ac:dyDescent="0.25"/>
    <row r="465" ht="28.5" customHeight="1" x14ac:dyDescent="0.25"/>
    <row r="466" ht="28.5" customHeight="1" x14ac:dyDescent="0.25"/>
    <row r="467" ht="28.5" customHeight="1" x14ac:dyDescent="0.25"/>
    <row r="468" ht="28.5" customHeight="1" x14ac:dyDescent="0.25"/>
    <row r="469" ht="28.5" customHeight="1" x14ac:dyDescent="0.25"/>
    <row r="470" ht="28.5" customHeight="1" x14ac:dyDescent="0.25"/>
    <row r="471" ht="28.5" customHeight="1" x14ac:dyDescent="0.25"/>
    <row r="472" ht="28.5" customHeight="1" x14ac:dyDescent="0.25"/>
    <row r="473" ht="28.5" customHeight="1" x14ac:dyDescent="0.25"/>
    <row r="474" ht="28.5" customHeight="1" x14ac:dyDescent="0.25"/>
    <row r="475" ht="28.5" customHeight="1" x14ac:dyDescent="0.25"/>
    <row r="476" ht="28.5" customHeight="1" x14ac:dyDescent="0.25"/>
    <row r="477" ht="28.5" customHeight="1" x14ac:dyDescent="0.25"/>
    <row r="478" ht="28.5" customHeight="1" x14ac:dyDescent="0.25"/>
    <row r="479" ht="28.5" customHeight="1" x14ac:dyDescent="0.25"/>
    <row r="480" ht="28.5" customHeight="1" x14ac:dyDescent="0.25"/>
    <row r="481" ht="28.5" customHeight="1" x14ac:dyDescent="0.25"/>
    <row r="482" ht="28.5" customHeight="1" x14ac:dyDescent="0.25"/>
    <row r="483" ht="28.5" customHeight="1" x14ac:dyDescent="0.25"/>
    <row r="484" ht="28.5" customHeight="1" x14ac:dyDescent="0.25"/>
    <row r="485" ht="28.5" customHeight="1" x14ac:dyDescent="0.25"/>
    <row r="486" ht="28.5" customHeight="1" x14ac:dyDescent="0.25"/>
    <row r="487" ht="28.5" customHeight="1" x14ac:dyDescent="0.25"/>
    <row r="488" ht="28.5" customHeight="1" x14ac:dyDescent="0.25"/>
    <row r="489" ht="28.5" customHeight="1" x14ac:dyDescent="0.25"/>
    <row r="490" ht="28.5" customHeight="1" x14ac:dyDescent="0.25"/>
    <row r="491" ht="28.5" customHeight="1" x14ac:dyDescent="0.25"/>
    <row r="492" ht="28.5" customHeight="1" x14ac:dyDescent="0.25"/>
    <row r="493" ht="28.5" customHeight="1" x14ac:dyDescent="0.25"/>
    <row r="494" ht="28.5" customHeight="1" x14ac:dyDescent="0.25"/>
    <row r="495" ht="28.5" customHeight="1" x14ac:dyDescent="0.25"/>
    <row r="496" ht="28.5" customHeight="1" x14ac:dyDescent="0.25"/>
    <row r="497" ht="28.5" customHeight="1" x14ac:dyDescent="0.25"/>
    <row r="498" ht="28.5" customHeight="1" x14ac:dyDescent="0.25"/>
    <row r="499" ht="28.5" customHeight="1" x14ac:dyDescent="0.25"/>
    <row r="500" ht="28.5" customHeight="1" x14ac:dyDescent="0.25"/>
    <row r="501" ht="28.5" customHeight="1" x14ac:dyDescent="0.25"/>
    <row r="502" ht="28.5" customHeight="1" x14ac:dyDescent="0.25"/>
    <row r="503" ht="28.5" customHeight="1" x14ac:dyDescent="0.25"/>
    <row r="504" ht="28.5" customHeight="1" x14ac:dyDescent="0.25"/>
    <row r="505" ht="28.5" customHeight="1" x14ac:dyDescent="0.25"/>
    <row r="506" ht="28.5" customHeight="1" x14ac:dyDescent="0.25"/>
    <row r="507" ht="28.5" customHeight="1" x14ac:dyDescent="0.25"/>
    <row r="508" ht="28.5" customHeight="1" x14ac:dyDescent="0.25"/>
    <row r="509" ht="28.5" customHeight="1" x14ac:dyDescent="0.25"/>
    <row r="510" ht="28.5" customHeight="1" x14ac:dyDescent="0.25"/>
    <row r="511" ht="28.5" customHeight="1" x14ac:dyDescent="0.25"/>
    <row r="512" ht="28.5" customHeight="1" x14ac:dyDescent="0.25"/>
    <row r="513" ht="28.5" customHeight="1" x14ac:dyDescent="0.25"/>
    <row r="514" ht="28.5" customHeight="1" x14ac:dyDescent="0.25"/>
    <row r="515" ht="28.5" customHeight="1" x14ac:dyDescent="0.25"/>
    <row r="516" ht="28.5" customHeight="1" x14ac:dyDescent="0.25"/>
    <row r="517" ht="28.5" customHeight="1" x14ac:dyDescent="0.25"/>
    <row r="518" ht="28.5" customHeight="1" x14ac:dyDescent="0.25"/>
    <row r="519" ht="28.5" customHeight="1" x14ac:dyDescent="0.25"/>
    <row r="520" ht="28.5" customHeight="1" x14ac:dyDescent="0.25"/>
    <row r="521" ht="28.5" customHeight="1" x14ac:dyDescent="0.25"/>
    <row r="522" ht="28.5" customHeight="1" x14ac:dyDescent="0.25"/>
    <row r="523" ht="28.5" customHeight="1" x14ac:dyDescent="0.25"/>
    <row r="524" ht="28.5" customHeight="1" x14ac:dyDescent="0.25"/>
    <row r="525" ht="28.5" customHeight="1" x14ac:dyDescent="0.25"/>
    <row r="526" ht="28.5" customHeight="1" x14ac:dyDescent="0.25"/>
    <row r="527" ht="28.5" customHeight="1" x14ac:dyDescent="0.25"/>
    <row r="528" ht="28.5" customHeight="1" x14ac:dyDescent="0.25"/>
    <row r="529" ht="28.5" customHeight="1" x14ac:dyDescent="0.25"/>
    <row r="530" ht="28.5" customHeight="1" x14ac:dyDescent="0.25"/>
    <row r="531" ht="28.5" customHeight="1" x14ac:dyDescent="0.25"/>
    <row r="532" ht="28.5" customHeight="1" x14ac:dyDescent="0.25"/>
    <row r="533" ht="28.5" customHeight="1" x14ac:dyDescent="0.25"/>
    <row r="534" ht="28.5" customHeight="1" x14ac:dyDescent="0.25"/>
    <row r="535" ht="28.5" customHeight="1" x14ac:dyDescent="0.25"/>
    <row r="536" ht="28.5" customHeight="1" x14ac:dyDescent="0.25"/>
    <row r="537" ht="28.5" customHeight="1" x14ac:dyDescent="0.25"/>
    <row r="538" ht="28.5" customHeight="1" x14ac:dyDescent="0.25"/>
    <row r="539" ht="28.5" customHeight="1" x14ac:dyDescent="0.25"/>
    <row r="540" ht="28.5" customHeight="1" x14ac:dyDescent="0.25"/>
    <row r="541" ht="28.5" customHeight="1" x14ac:dyDescent="0.25"/>
    <row r="542" ht="28.5" customHeight="1" x14ac:dyDescent="0.25"/>
    <row r="543" ht="28.5" customHeight="1" x14ac:dyDescent="0.25"/>
    <row r="544" ht="28.5" customHeight="1" x14ac:dyDescent="0.25"/>
    <row r="545" ht="28.5" customHeight="1" x14ac:dyDescent="0.25"/>
    <row r="546" ht="28.5" customHeight="1" x14ac:dyDescent="0.25"/>
    <row r="547" ht="28.5" customHeight="1" x14ac:dyDescent="0.25"/>
    <row r="548" ht="28.5" customHeight="1" x14ac:dyDescent="0.25"/>
    <row r="549" ht="28.5" customHeight="1" x14ac:dyDescent="0.25"/>
    <row r="550" ht="28.5" customHeight="1" x14ac:dyDescent="0.25"/>
    <row r="551" ht="28.5" customHeight="1" x14ac:dyDescent="0.25"/>
    <row r="552" ht="28.5" customHeight="1" x14ac:dyDescent="0.25"/>
    <row r="553" ht="28.5" customHeight="1" x14ac:dyDescent="0.25"/>
    <row r="554" ht="28.5" customHeight="1" x14ac:dyDescent="0.25"/>
    <row r="555" ht="28.5" customHeight="1" x14ac:dyDescent="0.25"/>
    <row r="556" ht="28.5" customHeight="1" x14ac:dyDescent="0.25"/>
    <row r="557" ht="28.5" customHeight="1" x14ac:dyDescent="0.25"/>
    <row r="558" ht="28.5" customHeight="1" x14ac:dyDescent="0.25"/>
    <row r="559" ht="28.5" customHeight="1" x14ac:dyDescent="0.25"/>
    <row r="560" ht="28.5" customHeight="1" x14ac:dyDescent="0.25"/>
    <row r="561" ht="28.5" customHeight="1" x14ac:dyDescent="0.25"/>
    <row r="562" ht="28.5" customHeight="1" x14ac:dyDescent="0.25"/>
    <row r="563" ht="28.5" customHeight="1" x14ac:dyDescent="0.25"/>
    <row r="564" ht="28.5" customHeight="1" x14ac:dyDescent="0.25"/>
    <row r="565" ht="28.5" customHeight="1" x14ac:dyDescent="0.25"/>
    <row r="566" ht="28.5" customHeight="1" x14ac:dyDescent="0.25"/>
    <row r="567" ht="28.5" customHeight="1" x14ac:dyDescent="0.25"/>
    <row r="568" ht="28.5" customHeight="1" x14ac:dyDescent="0.25"/>
    <row r="569" ht="28.5" customHeight="1" x14ac:dyDescent="0.25"/>
    <row r="570" ht="28.5" customHeight="1" x14ac:dyDescent="0.25"/>
    <row r="571" ht="28.5" customHeight="1" x14ac:dyDescent="0.25"/>
    <row r="572" ht="28.5" customHeight="1" x14ac:dyDescent="0.25"/>
    <row r="573" ht="28.5" customHeight="1" x14ac:dyDescent="0.25"/>
    <row r="574" ht="28.5" customHeight="1" x14ac:dyDescent="0.25"/>
    <row r="575" ht="28.5" customHeight="1" x14ac:dyDescent="0.25"/>
    <row r="576" ht="28.5" customHeight="1" x14ac:dyDescent="0.25"/>
    <row r="577" ht="28.5" customHeight="1" x14ac:dyDescent="0.25"/>
    <row r="578" ht="28.5" customHeight="1" x14ac:dyDescent="0.25"/>
    <row r="579" ht="28.5" customHeight="1" x14ac:dyDescent="0.25"/>
    <row r="580" ht="28.5" customHeight="1" x14ac:dyDescent="0.25"/>
    <row r="581" ht="28.5" customHeight="1" x14ac:dyDescent="0.25"/>
    <row r="582" ht="28.5" customHeight="1" x14ac:dyDescent="0.25"/>
    <row r="583" ht="28.5" customHeight="1" x14ac:dyDescent="0.25"/>
    <row r="584" ht="28.5" customHeight="1" x14ac:dyDescent="0.25"/>
    <row r="585" ht="28.5" customHeight="1" x14ac:dyDescent="0.25"/>
    <row r="586" ht="28.5" customHeight="1" x14ac:dyDescent="0.25"/>
    <row r="587" ht="28.5" customHeight="1" x14ac:dyDescent="0.25"/>
    <row r="588" ht="28.5" customHeight="1" x14ac:dyDescent="0.25"/>
    <row r="589" ht="28.5" customHeight="1" x14ac:dyDescent="0.25"/>
    <row r="590" ht="28.5" customHeight="1" x14ac:dyDescent="0.25"/>
    <row r="591" ht="28.5" customHeight="1" x14ac:dyDescent="0.25"/>
    <row r="592" ht="28.5" customHeight="1" x14ac:dyDescent="0.25"/>
    <row r="593" ht="28.5" customHeight="1" x14ac:dyDescent="0.25"/>
    <row r="594" ht="28.5" customHeight="1" x14ac:dyDescent="0.25"/>
    <row r="595" ht="28.5" customHeight="1" x14ac:dyDescent="0.25"/>
    <row r="596" ht="28.5" customHeight="1" x14ac:dyDescent="0.25"/>
    <row r="597" ht="28.5" customHeight="1" x14ac:dyDescent="0.25"/>
    <row r="598" ht="28.5" customHeight="1" x14ac:dyDescent="0.25"/>
    <row r="599" ht="28.5" customHeight="1" x14ac:dyDescent="0.25"/>
    <row r="600" ht="28.5" customHeight="1" x14ac:dyDescent="0.25"/>
    <row r="601" ht="28.5" customHeight="1" x14ac:dyDescent="0.25"/>
    <row r="602" ht="28.5" customHeight="1" x14ac:dyDescent="0.25"/>
    <row r="603" ht="28.5" customHeight="1" x14ac:dyDescent="0.25"/>
    <row r="604" ht="28.5" customHeight="1" x14ac:dyDescent="0.25"/>
    <row r="605" ht="28.5" customHeight="1" x14ac:dyDescent="0.25"/>
    <row r="606" ht="28.5" customHeight="1" x14ac:dyDescent="0.25"/>
    <row r="607" ht="28.5" customHeight="1" x14ac:dyDescent="0.25"/>
    <row r="608" ht="28.5" customHeight="1" x14ac:dyDescent="0.25"/>
    <row r="609" ht="28.5" customHeight="1" x14ac:dyDescent="0.25"/>
    <row r="610" ht="28.5" customHeight="1" x14ac:dyDescent="0.25"/>
    <row r="611" ht="28.5" customHeight="1" x14ac:dyDescent="0.25"/>
    <row r="612" ht="28.5" customHeight="1" x14ac:dyDescent="0.25"/>
    <row r="613" ht="28.5" customHeight="1" x14ac:dyDescent="0.25"/>
    <row r="614" ht="28.5" customHeight="1" x14ac:dyDescent="0.25"/>
    <row r="615" ht="28.5" customHeight="1" x14ac:dyDescent="0.25"/>
    <row r="616" ht="28.5" customHeight="1" x14ac:dyDescent="0.25"/>
    <row r="617" ht="28.5" customHeight="1" x14ac:dyDescent="0.25"/>
    <row r="618" ht="28.5" customHeight="1" x14ac:dyDescent="0.25"/>
    <row r="619" ht="28.5" customHeight="1" x14ac:dyDescent="0.25"/>
    <row r="620" ht="28.5" customHeight="1" x14ac:dyDescent="0.25"/>
    <row r="621" ht="28.5" customHeight="1" x14ac:dyDescent="0.25"/>
    <row r="622" ht="28.5" customHeight="1" x14ac:dyDescent="0.25"/>
    <row r="623" ht="28.5" customHeight="1" x14ac:dyDescent="0.25"/>
    <row r="624" ht="28.5" customHeight="1" x14ac:dyDescent="0.25"/>
    <row r="625" ht="28.5" customHeight="1" x14ac:dyDescent="0.25"/>
    <row r="626" ht="28.5" customHeight="1" x14ac:dyDescent="0.25"/>
    <row r="627" ht="28.5" customHeight="1" x14ac:dyDescent="0.25"/>
    <row r="628" ht="28.5" customHeight="1" x14ac:dyDescent="0.25"/>
    <row r="629" ht="28.5" customHeight="1" x14ac:dyDescent="0.25"/>
    <row r="630" ht="28.5" customHeight="1" x14ac:dyDescent="0.25"/>
    <row r="631" ht="28.5" customHeight="1" x14ac:dyDescent="0.25"/>
    <row r="632" ht="28.5" customHeight="1" x14ac:dyDescent="0.25"/>
    <row r="633" ht="28.5" customHeight="1" x14ac:dyDescent="0.25"/>
    <row r="634" ht="28.5" customHeight="1" x14ac:dyDescent="0.25"/>
    <row r="635" ht="28.5" customHeight="1" x14ac:dyDescent="0.25"/>
    <row r="636" ht="28.5" customHeight="1" x14ac:dyDescent="0.25"/>
    <row r="637" ht="28.5" customHeight="1" x14ac:dyDescent="0.25"/>
    <row r="638" ht="28.5" customHeight="1" x14ac:dyDescent="0.25"/>
    <row r="639" ht="28.5" customHeight="1" x14ac:dyDescent="0.25"/>
    <row r="640" ht="28.5" customHeight="1" x14ac:dyDescent="0.25"/>
    <row r="641" ht="28.5" customHeight="1" x14ac:dyDescent="0.25"/>
    <row r="642" ht="28.5" customHeight="1" x14ac:dyDescent="0.25"/>
    <row r="643" ht="28.5" customHeight="1" x14ac:dyDescent="0.25"/>
    <row r="644" ht="28.5" customHeight="1" x14ac:dyDescent="0.25"/>
    <row r="645" ht="28.5" customHeight="1" x14ac:dyDescent="0.25"/>
    <row r="646" ht="28.5" customHeight="1" x14ac:dyDescent="0.25"/>
    <row r="647" ht="28.5" customHeight="1" x14ac:dyDescent="0.25"/>
    <row r="648" ht="28.5" customHeight="1" x14ac:dyDescent="0.25"/>
    <row r="649" ht="28.5" customHeight="1" x14ac:dyDescent="0.25"/>
    <row r="650" ht="28.5" customHeight="1" x14ac:dyDescent="0.25"/>
    <row r="651" ht="28.5" customHeight="1" x14ac:dyDescent="0.25"/>
    <row r="652" ht="28.5" customHeight="1" x14ac:dyDescent="0.25"/>
    <row r="653" ht="28.5" customHeight="1" x14ac:dyDescent="0.25"/>
    <row r="654" ht="28.5" customHeight="1" x14ac:dyDescent="0.25"/>
    <row r="655" ht="28.5" customHeight="1" x14ac:dyDescent="0.25"/>
    <row r="656" ht="28.5" customHeight="1" x14ac:dyDescent="0.25"/>
    <row r="657" ht="28.5" customHeight="1" x14ac:dyDescent="0.25"/>
    <row r="658" ht="28.5" customHeight="1" x14ac:dyDescent="0.25"/>
    <row r="659" ht="28.5" customHeight="1" x14ac:dyDescent="0.25"/>
    <row r="660" ht="28.5" customHeight="1" x14ac:dyDescent="0.25"/>
    <row r="661" ht="28.5" customHeight="1" x14ac:dyDescent="0.25"/>
    <row r="662" ht="28.5" customHeight="1" x14ac:dyDescent="0.25"/>
    <row r="663" ht="28.5" customHeight="1" x14ac:dyDescent="0.25"/>
    <row r="664" ht="28.5" customHeight="1" x14ac:dyDescent="0.25"/>
    <row r="665" ht="28.5" customHeight="1" x14ac:dyDescent="0.25"/>
    <row r="666" ht="28.5" customHeight="1" x14ac:dyDescent="0.25"/>
    <row r="667" ht="28.5" customHeight="1" x14ac:dyDescent="0.25"/>
    <row r="668" ht="28.5" customHeight="1" x14ac:dyDescent="0.25"/>
    <row r="669" ht="28.5" customHeight="1" x14ac:dyDescent="0.25"/>
    <row r="670" ht="28.5" customHeight="1" x14ac:dyDescent="0.25"/>
    <row r="671" ht="28.5" customHeight="1" x14ac:dyDescent="0.25"/>
    <row r="672" ht="28.5" customHeight="1" x14ac:dyDescent="0.25"/>
    <row r="673" ht="28.5" customHeight="1" x14ac:dyDescent="0.25"/>
    <row r="674" ht="28.5" customHeight="1" x14ac:dyDescent="0.25"/>
    <row r="675" ht="28.5" customHeight="1" x14ac:dyDescent="0.25"/>
    <row r="676" ht="28.5" customHeight="1" x14ac:dyDescent="0.25"/>
    <row r="677" ht="28.5" customHeight="1" x14ac:dyDescent="0.25"/>
    <row r="678" ht="28.5" customHeight="1" x14ac:dyDescent="0.25"/>
    <row r="679" ht="28.5" customHeight="1" x14ac:dyDescent="0.25"/>
    <row r="680" ht="28.5" customHeight="1" x14ac:dyDescent="0.25"/>
    <row r="681" ht="28.5" customHeight="1" x14ac:dyDescent="0.25"/>
    <row r="682" ht="28.5" customHeight="1" x14ac:dyDescent="0.25"/>
    <row r="683" ht="28.5" customHeight="1" x14ac:dyDescent="0.25"/>
    <row r="684" ht="28.5" customHeight="1" x14ac:dyDescent="0.25"/>
    <row r="685" ht="28.5" customHeight="1" x14ac:dyDescent="0.25"/>
    <row r="686" ht="28.5" customHeight="1" x14ac:dyDescent="0.25"/>
    <row r="687" ht="28.5" customHeight="1" x14ac:dyDescent="0.25"/>
    <row r="688" ht="28.5" customHeight="1" x14ac:dyDescent="0.25"/>
    <row r="689" ht="28.5" customHeight="1" x14ac:dyDescent="0.25"/>
    <row r="690" ht="28.5" customHeight="1" x14ac:dyDescent="0.25"/>
    <row r="691" ht="28.5" customHeight="1" x14ac:dyDescent="0.25"/>
    <row r="692" ht="28.5" customHeight="1" x14ac:dyDescent="0.25"/>
    <row r="693" ht="28.5" customHeight="1" x14ac:dyDescent="0.25"/>
    <row r="694" ht="28.5" customHeight="1" x14ac:dyDescent="0.25"/>
    <row r="695" ht="28.5" customHeight="1" x14ac:dyDescent="0.25"/>
    <row r="696" ht="28.5" customHeight="1" x14ac:dyDescent="0.25"/>
    <row r="697" ht="28.5" customHeight="1" x14ac:dyDescent="0.25"/>
    <row r="698" ht="28.5" customHeight="1" x14ac:dyDescent="0.25"/>
    <row r="699" ht="28.5" customHeight="1" x14ac:dyDescent="0.25"/>
    <row r="700" ht="28.5" customHeight="1" x14ac:dyDescent="0.25"/>
    <row r="701" ht="28.5" customHeight="1" x14ac:dyDescent="0.25"/>
    <row r="702" ht="28.5" customHeight="1" x14ac:dyDescent="0.25"/>
    <row r="703" ht="28.5" customHeight="1" x14ac:dyDescent="0.25"/>
    <row r="704" ht="28.5" customHeight="1" x14ac:dyDescent="0.25"/>
    <row r="705" ht="28.5" customHeight="1" x14ac:dyDescent="0.25"/>
    <row r="706" ht="28.5" customHeight="1" x14ac:dyDescent="0.25"/>
    <row r="707" ht="28.5" customHeight="1" x14ac:dyDescent="0.25"/>
    <row r="708" ht="28.5" customHeight="1" x14ac:dyDescent="0.25"/>
    <row r="709" ht="28.5" customHeight="1" x14ac:dyDescent="0.25"/>
    <row r="710" ht="28.5" customHeight="1" x14ac:dyDescent="0.25"/>
    <row r="711" ht="28.5" customHeight="1" x14ac:dyDescent="0.25"/>
    <row r="712" ht="28.5" customHeight="1" x14ac:dyDescent="0.25"/>
    <row r="713" ht="28.5" customHeight="1" x14ac:dyDescent="0.25"/>
    <row r="714" ht="28.5" customHeight="1" x14ac:dyDescent="0.25"/>
    <row r="715" ht="28.5" customHeight="1" x14ac:dyDescent="0.25"/>
    <row r="716" ht="28.5" customHeight="1" x14ac:dyDescent="0.25"/>
    <row r="717" ht="28.5" customHeight="1" x14ac:dyDescent="0.25"/>
    <row r="718" ht="28.5" customHeight="1" x14ac:dyDescent="0.25"/>
    <row r="719" ht="28.5" customHeight="1" x14ac:dyDescent="0.25"/>
    <row r="720" ht="28.5" customHeight="1" x14ac:dyDescent="0.25"/>
    <row r="721" ht="28.5" customHeight="1" x14ac:dyDescent="0.25"/>
    <row r="722" ht="28.5" customHeight="1" x14ac:dyDescent="0.25"/>
    <row r="723" ht="28.5" customHeight="1" x14ac:dyDescent="0.25"/>
    <row r="724" ht="28.5" customHeight="1" x14ac:dyDescent="0.25"/>
    <row r="725" ht="28.5" customHeight="1" x14ac:dyDescent="0.25"/>
    <row r="726" ht="28.5" customHeight="1" x14ac:dyDescent="0.25"/>
    <row r="727" ht="28.5" customHeight="1" x14ac:dyDescent="0.25"/>
    <row r="728" ht="28.5" customHeight="1" x14ac:dyDescent="0.25"/>
    <row r="729" ht="28.5" customHeight="1" x14ac:dyDescent="0.25"/>
    <row r="730" ht="28.5" customHeight="1" x14ac:dyDescent="0.25"/>
    <row r="731" ht="28.5" customHeight="1" x14ac:dyDescent="0.25"/>
    <row r="732" ht="28.5" customHeight="1" x14ac:dyDescent="0.25"/>
    <row r="733" ht="28.5" customHeight="1" x14ac:dyDescent="0.25"/>
    <row r="734" ht="28.5" customHeight="1" x14ac:dyDescent="0.25"/>
    <row r="735" ht="28.5" customHeight="1" x14ac:dyDescent="0.25"/>
    <row r="736" ht="28.5" customHeight="1" x14ac:dyDescent="0.25"/>
    <row r="737" ht="28.5" customHeight="1" x14ac:dyDescent="0.25"/>
    <row r="738" ht="28.5" customHeight="1" x14ac:dyDescent="0.25"/>
    <row r="739" ht="28.5" customHeight="1" x14ac:dyDescent="0.25"/>
    <row r="740" ht="28.5" customHeight="1" x14ac:dyDescent="0.25"/>
    <row r="741" ht="28.5" customHeight="1" x14ac:dyDescent="0.25"/>
    <row r="742" ht="28.5" customHeight="1" x14ac:dyDescent="0.25"/>
    <row r="743" ht="28.5" customHeight="1" x14ac:dyDescent="0.25"/>
    <row r="744" ht="28.5" customHeight="1" x14ac:dyDescent="0.25"/>
    <row r="745" ht="28.5" customHeight="1" x14ac:dyDescent="0.25"/>
    <row r="746" ht="28.5" customHeight="1" x14ac:dyDescent="0.25"/>
    <row r="747" ht="28.5" customHeight="1" x14ac:dyDescent="0.25"/>
    <row r="748" ht="28.5" customHeight="1" x14ac:dyDescent="0.25"/>
    <row r="749" ht="28.5" customHeight="1" x14ac:dyDescent="0.25"/>
    <row r="750" ht="28.5" customHeight="1" x14ac:dyDescent="0.25"/>
    <row r="751" ht="28.5" customHeight="1" x14ac:dyDescent="0.25"/>
    <row r="752" ht="28.5" customHeight="1" x14ac:dyDescent="0.25"/>
    <row r="753" ht="28.5" customHeight="1" x14ac:dyDescent="0.25"/>
    <row r="754" ht="28.5" customHeight="1" x14ac:dyDescent="0.25"/>
    <row r="755" ht="28.5" customHeight="1" x14ac:dyDescent="0.25"/>
    <row r="756" ht="28.5" customHeight="1" x14ac:dyDescent="0.25"/>
    <row r="757" ht="28.5" customHeight="1" x14ac:dyDescent="0.25"/>
    <row r="758" ht="28.5" customHeight="1" x14ac:dyDescent="0.25"/>
    <row r="759" ht="28.5" customHeight="1" x14ac:dyDescent="0.25"/>
    <row r="760" ht="28.5" customHeight="1" x14ac:dyDescent="0.25"/>
    <row r="761" ht="28.5" customHeight="1" x14ac:dyDescent="0.25"/>
    <row r="762" ht="28.5" customHeight="1" x14ac:dyDescent="0.25"/>
    <row r="763" ht="28.5" customHeight="1" x14ac:dyDescent="0.25"/>
    <row r="764" ht="28.5" customHeight="1" x14ac:dyDescent="0.25"/>
    <row r="765" ht="28.5" customHeight="1" x14ac:dyDescent="0.25"/>
    <row r="766" ht="28.5" customHeight="1" x14ac:dyDescent="0.25"/>
    <row r="767" ht="28.5" customHeight="1" x14ac:dyDescent="0.25"/>
    <row r="768" ht="28.5" customHeight="1" x14ac:dyDescent="0.25"/>
    <row r="769" ht="28.5" customHeight="1" x14ac:dyDescent="0.25"/>
    <row r="770" ht="28.5" customHeight="1" x14ac:dyDescent="0.25"/>
    <row r="771" ht="28.5" customHeight="1" x14ac:dyDescent="0.25"/>
    <row r="772" ht="28.5" customHeight="1" x14ac:dyDescent="0.25"/>
    <row r="773" ht="28.5" customHeight="1" x14ac:dyDescent="0.25"/>
    <row r="774" ht="28.5" customHeight="1" x14ac:dyDescent="0.25"/>
    <row r="775" ht="28.5" customHeight="1" x14ac:dyDescent="0.25"/>
    <row r="776" ht="28.5" customHeight="1" x14ac:dyDescent="0.25"/>
    <row r="777" ht="28.5" customHeight="1" x14ac:dyDescent="0.25"/>
    <row r="778" ht="28.5" customHeight="1" x14ac:dyDescent="0.25"/>
    <row r="779" ht="28.5" customHeight="1" x14ac:dyDescent="0.25"/>
    <row r="780" ht="28.5" customHeight="1" x14ac:dyDescent="0.25"/>
    <row r="781" ht="28.5" customHeight="1" x14ac:dyDescent="0.25"/>
    <row r="782" ht="28.5" customHeight="1" x14ac:dyDescent="0.25"/>
    <row r="783" ht="28.5" customHeight="1" x14ac:dyDescent="0.25"/>
    <row r="784" ht="28.5" customHeight="1" x14ac:dyDescent="0.25"/>
    <row r="785" ht="28.5" customHeight="1" x14ac:dyDescent="0.25"/>
    <row r="786" ht="28.5" customHeight="1" x14ac:dyDescent="0.25"/>
    <row r="787" ht="28.5" customHeight="1" x14ac:dyDescent="0.25"/>
    <row r="788" ht="28.5" customHeight="1" x14ac:dyDescent="0.25"/>
    <row r="789" ht="28.5" customHeight="1" x14ac:dyDescent="0.25"/>
    <row r="790" ht="28.5" customHeight="1" x14ac:dyDescent="0.25"/>
    <row r="791" ht="28.5" customHeight="1" x14ac:dyDescent="0.25"/>
    <row r="792" ht="28.5" customHeight="1" x14ac:dyDescent="0.25"/>
    <row r="793" ht="28.5" customHeight="1" x14ac:dyDescent="0.25"/>
    <row r="794" ht="28.5" customHeight="1" x14ac:dyDescent="0.25"/>
    <row r="795" ht="28.5" customHeight="1" x14ac:dyDescent="0.25"/>
    <row r="796" ht="28.5" customHeight="1" x14ac:dyDescent="0.25"/>
    <row r="797" ht="28.5" customHeight="1" x14ac:dyDescent="0.25"/>
    <row r="798" ht="28.5" customHeight="1" x14ac:dyDescent="0.25"/>
    <row r="799" ht="28.5" customHeight="1" x14ac:dyDescent="0.25"/>
    <row r="800" ht="28.5" customHeight="1" x14ac:dyDescent="0.25"/>
    <row r="801" ht="28.5" customHeight="1" x14ac:dyDescent="0.25"/>
    <row r="802" ht="28.5" customHeight="1" x14ac:dyDescent="0.25"/>
    <row r="803" ht="28.5" customHeight="1" x14ac:dyDescent="0.25"/>
    <row r="804" ht="28.5" customHeight="1" x14ac:dyDescent="0.25"/>
    <row r="805" ht="28.5" customHeight="1" x14ac:dyDescent="0.25"/>
    <row r="806" ht="28.5" customHeight="1" x14ac:dyDescent="0.25"/>
    <row r="807" ht="28.5" customHeight="1" x14ac:dyDescent="0.25"/>
    <row r="808" ht="28.5" customHeight="1" x14ac:dyDescent="0.25"/>
    <row r="809" ht="28.5" customHeight="1" x14ac:dyDescent="0.25"/>
    <row r="810" ht="28.5" customHeight="1" x14ac:dyDescent="0.25"/>
    <row r="811" ht="28.5" customHeight="1" x14ac:dyDescent="0.25"/>
    <row r="812" ht="28.5" customHeight="1" x14ac:dyDescent="0.25"/>
    <row r="813" ht="28.5" customHeight="1" x14ac:dyDescent="0.25"/>
    <row r="814" ht="28.5" customHeight="1" x14ac:dyDescent="0.25"/>
    <row r="815" ht="28.5" customHeight="1" x14ac:dyDescent="0.25"/>
    <row r="816" ht="28.5" customHeight="1" x14ac:dyDescent="0.25"/>
    <row r="817" ht="28.5" customHeight="1" x14ac:dyDescent="0.25"/>
    <row r="818" ht="28.5" customHeight="1" x14ac:dyDescent="0.25"/>
    <row r="819" ht="28.5" customHeight="1" x14ac:dyDescent="0.25"/>
    <row r="820" ht="28.5" customHeight="1" x14ac:dyDescent="0.25"/>
    <row r="821" ht="28.5" customHeight="1" x14ac:dyDescent="0.25"/>
    <row r="822" ht="28.5" customHeight="1" x14ac:dyDescent="0.25"/>
    <row r="823" ht="28.5" customHeight="1" x14ac:dyDescent="0.25"/>
    <row r="824" ht="28.5" customHeight="1" x14ac:dyDescent="0.25"/>
    <row r="825" ht="28.5" customHeight="1" x14ac:dyDescent="0.25"/>
    <row r="826" ht="28.5" customHeight="1" x14ac:dyDescent="0.25"/>
    <row r="827" ht="28.5" customHeight="1" x14ac:dyDescent="0.25"/>
    <row r="828" ht="28.5" customHeight="1" x14ac:dyDescent="0.25"/>
    <row r="829" ht="28.5" customHeight="1" x14ac:dyDescent="0.25"/>
    <row r="830" ht="28.5" customHeight="1" x14ac:dyDescent="0.25"/>
    <row r="831" ht="28.5" customHeight="1" x14ac:dyDescent="0.25"/>
    <row r="832" ht="28.5" customHeight="1" x14ac:dyDescent="0.25"/>
    <row r="833" ht="28.5" customHeight="1" x14ac:dyDescent="0.25"/>
    <row r="834" ht="28.5" customHeight="1" x14ac:dyDescent="0.25"/>
    <row r="835" ht="28.5" customHeight="1" x14ac:dyDescent="0.25"/>
    <row r="836" ht="28.5" customHeight="1" x14ac:dyDescent="0.25"/>
    <row r="837" ht="28.5" customHeight="1" x14ac:dyDescent="0.25"/>
    <row r="838" ht="28.5" customHeight="1" x14ac:dyDescent="0.25"/>
    <row r="839" ht="28.5" customHeight="1" x14ac:dyDescent="0.25"/>
    <row r="840" ht="28.5" customHeight="1" x14ac:dyDescent="0.25"/>
    <row r="841" ht="28.5" customHeight="1" x14ac:dyDescent="0.25"/>
    <row r="842" ht="28.5" customHeight="1" x14ac:dyDescent="0.25"/>
    <row r="843" ht="28.5" customHeight="1" x14ac:dyDescent="0.25"/>
    <row r="844" ht="28.5" customHeight="1" x14ac:dyDescent="0.25"/>
    <row r="845" ht="28.5" customHeight="1" x14ac:dyDescent="0.25"/>
    <row r="846" ht="28.5" customHeight="1" x14ac:dyDescent="0.25"/>
    <row r="847" ht="28.5" customHeight="1" x14ac:dyDescent="0.25"/>
    <row r="848" ht="28.5" customHeight="1" x14ac:dyDescent="0.25"/>
    <row r="849" ht="28.5" customHeight="1" x14ac:dyDescent="0.25"/>
    <row r="850" ht="28.5" customHeight="1" x14ac:dyDescent="0.25"/>
    <row r="851" ht="28.5" customHeight="1" x14ac:dyDescent="0.25"/>
    <row r="852" ht="28.5" customHeight="1" x14ac:dyDescent="0.25"/>
    <row r="853" ht="28.5" customHeight="1" x14ac:dyDescent="0.25"/>
    <row r="854" ht="28.5" customHeight="1" x14ac:dyDescent="0.25"/>
    <row r="855" ht="28.5" customHeight="1" x14ac:dyDescent="0.25"/>
    <row r="856" ht="28.5" customHeight="1" x14ac:dyDescent="0.25"/>
    <row r="857" ht="28.5" customHeight="1" x14ac:dyDescent="0.25"/>
    <row r="858" ht="28.5" customHeight="1" x14ac:dyDescent="0.25"/>
    <row r="859" ht="28.5" customHeight="1" x14ac:dyDescent="0.25"/>
    <row r="860" ht="28.5" customHeight="1" x14ac:dyDescent="0.25"/>
    <row r="861" ht="28.5" customHeight="1" x14ac:dyDescent="0.25"/>
    <row r="862" ht="28.5" customHeight="1" x14ac:dyDescent="0.25"/>
    <row r="863" ht="28.5" customHeight="1" x14ac:dyDescent="0.25"/>
    <row r="864" ht="28.5" customHeight="1" x14ac:dyDescent="0.25"/>
    <row r="865" ht="28.5" customHeight="1" x14ac:dyDescent="0.25"/>
    <row r="866" ht="28.5" customHeight="1" x14ac:dyDescent="0.25"/>
    <row r="867" ht="28.5" customHeight="1" x14ac:dyDescent="0.25"/>
    <row r="868" ht="28.5" customHeight="1" x14ac:dyDescent="0.25"/>
    <row r="869" ht="28.5" customHeight="1" x14ac:dyDescent="0.25"/>
    <row r="870" ht="28.5" customHeight="1" x14ac:dyDescent="0.25"/>
    <row r="871" ht="28.5" customHeight="1" x14ac:dyDescent="0.25"/>
    <row r="872" ht="28.5" customHeight="1" x14ac:dyDescent="0.25"/>
    <row r="873" ht="28.5" customHeight="1" x14ac:dyDescent="0.25"/>
    <row r="874" ht="28.5" customHeight="1" x14ac:dyDescent="0.25"/>
    <row r="875" ht="28.5" customHeight="1" x14ac:dyDescent="0.25"/>
    <row r="876" ht="28.5" customHeight="1" x14ac:dyDescent="0.25"/>
    <row r="877" ht="28.5" customHeight="1" x14ac:dyDescent="0.25"/>
    <row r="878" ht="28.5" customHeight="1" x14ac:dyDescent="0.25"/>
    <row r="879" ht="28.5" customHeight="1" x14ac:dyDescent="0.25"/>
    <row r="880" ht="28.5" customHeight="1" x14ac:dyDescent="0.25"/>
    <row r="881" ht="28.5" customHeight="1" x14ac:dyDescent="0.25"/>
    <row r="882" ht="28.5" customHeight="1" x14ac:dyDescent="0.25"/>
    <row r="883" ht="28.5" customHeight="1" x14ac:dyDescent="0.25"/>
    <row r="884" ht="28.5" customHeight="1" x14ac:dyDescent="0.25"/>
    <row r="885" ht="28.5" customHeight="1" x14ac:dyDescent="0.25"/>
    <row r="886" ht="28.5" customHeight="1" x14ac:dyDescent="0.25"/>
    <row r="887" ht="28.5" customHeight="1" x14ac:dyDescent="0.25"/>
    <row r="888" ht="28.5" customHeight="1" x14ac:dyDescent="0.25"/>
    <row r="889" ht="28.5" customHeight="1" x14ac:dyDescent="0.25"/>
    <row r="890" ht="28.5" customHeight="1" x14ac:dyDescent="0.25"/>
    <row r="891" ht="28.5" customHeight="1" x14ac:dyDescent="0.25"/>
    <row r="892" ht="28.5" customHeight="1" x14ac:dyDescent="0.25"/>
    <row r="893" ht="28.5" customHeight="1" x14ac:dyDescent="0.25"/>
    <row r="894" ht="28.5" customHeight="1" x14ac:dyDescent="0.25"/>
    <row r="895" ht="28.5" customHeight="1" x14ac:dyDescent="0.25"/>
    <row r="896" ht="28.5" customHeight="1" x14ac:dyDescent="0.25"/>
    <row r="897" ht="28.5" customHeight="1" x14ac:dyDescent="0.25"/>
    <row r="898" ht="28.5" customHeight="1" x14ac:dyDescent="0.25"/>
    <row r="899" ht="28.5" customHeight="1" x14ac:dyDescent="0.25"/>
    <row r="900" ht="28.5" customHeight="1" x14ac:dyDescent="0.25"/>
    <row r="901" ht="28.5" customHeight="1" x14ac:dyDescent="0.25"/>
    <row r="902" ht="28.5" customHeight="1" x14ac:dyDescent="0.25"/>
    <row r="903" ht="28.5" customHeight="1" x14ac:dyDescent="0.25"/>
    <row r="904" ht="28.5" customHeight="1" x14ac:dyDescent="0.25"/>
    <row r="905" ht="28.5" customHeight="1" x14ac:dyDescent="0.25"/>
    <row r="906" ht="28.5" customHeight="1" x14ac:dyDescent="0.25"/>
    <row r="907" ht="28.5" customHeight="1" x14ac:dyDescent="0.25"/>
    <row r="908" ht="28.5" customHeight="1" x14ac:dyDescent="0.25"/>
    <row r="909" ht="28.5" customHeight="1" x14ac:dyDescent="0.25"/>
    <row r="910" ht="28.5" customHeight="1" x14ac:dyDescent="0.25"/>
    <row r="911" ht="28.5" customHeight="1" x14ac:dyDescent="0.25"/>
    <row r="912" ht="28.5" customHeight="1" x14ac:dyDescent="0.25"/>
    <row r="913" ht="28.5" customHeight="1" x14ac:dyDescent="0.25"/>
    <row r="914" ht="28.5" customHeight="1" x14ac:dyDescent="0.25"/>
    <row r="915" ht="28.5" customHeight="1" x14ac:dyDescent="0.25"/>
    <row r="916" ht="28.5" customHeight="1" x14ac:dyDescent="0.25"/>
    <row r="917" ht="28.5" customHeight="1" x14ac:dyDescent="0.25"/>
    <row r="918" ht="28.5" customHeight="1" x14ac:dyDescent="0.25"/>
    <row r="919" ht="28.5" customHeight="1" x14ac:dyDescent="0.25"/>
    <row r="920" ht="28.5" customHeight="1" x14ac:dyDescent="0.25"/>
    <row r="921" ht="28.5" customHeight="1" x14ac:dyDescent="0.25"/>
    <row r="922" ht="28.5" customHeight="1" x14ac:dyDescent="0.25"/>
    <row r="923" ht="28.5" customHeight="1" x14ac:dyDescent="0.25"/>
    <row r="924" ht="28.5" customHeight="1" x14ac:dyDescent="0.25"/>
    <row r="925" ht="28.5" customHeight="1" x14ac:dyDescent="0.25"/>
    <row r="926" ht="28.5" customHeight="1" x14ac:dyDescent="0.25"/>
    <row r="927" ht="28.5" customHeight="1" x14ac:dyDescent="0.25"/>
    <row r="928" ht="28.5" customHeight="1" x14ac:dyDescent="0.25"/>
    <row r="929" ht="28.5" customHeight="1" x14ac:dyDescent="0.25"/>
    <row r="930" ht="28.5" customHeight="1" x14ac:dyDescent="0.25"/>
    <row r="931" ht="28.5" customHeight="1" x14ac:dyDescent="0.25"/>
    <row r="932" ht="28.5" customHeight="1" x14ac:dyDescent="0.25"/>
    <row r="933" ht="28.5" customHeight="1" x14ac:dyDescent="0.25"/>
    <row r="934" ht="28.5" customHeight="1" x14ac:dyDescent="0.25"/>
    <row r="935" ht="28.5" customHeight="1" x14ac:dyDescent="0.25"/>
    <row r="936" ht="28.5" customHeight="1" x14ac:dyDescent="0.25"/>
    <row r="937" ht="28.5" customHeight="1" x14ac:dyDescent="0.25"/>
    <row r="938" ht="28.5" customHeight="1" x14ac:dyDescent="0.25"/>
    <row r="939" ht="28.5" customHeight="1" x14ac:dyDescent="0.25"/>
    <row r="940" ht="28.5" customHeight="1" x14ac:dyDescent="0.25"/>
    <row r="941" ht="28.5" customHeight="1" x14ac:dyDescent="0.25"/>
    <row r="942" ht="28.5" customHeight="1" x14ac:dyDescent="0.25"/>
    <row r="943" ht="28.5" customHeight="1" x14ac:dyDescent="0.25"/>
    <row r="944" ht="28.5" customHeight="1" x14ac:dyDescent="0.25"/>
    <row r="945" ht="28.5" customHeight="1" x14ac:dyDescent="0.25"/>
    <row r="946" ht="28.5" customHeight="1" x14ac:dyDescent="0.25"/>
    <row r="947" ht="28.5" customHeight="1" x14ac:dyDescent="0.25"/>
    <row r="948" ht="28.5" customHeight="1" x14ac:dyDescent="0.25"/>
    <row r="949" ht="28.5" customHeight="1" x14ac:dyDescent="0.25"/>
    <row r="950" ht="28.5" customHeight="1" x14ac:dyDescent="0.25"/>
    <row r="951" ht="28.5" customHeight="1" x14ac:dyDescent="0.25"/>
    <row r="952" ht="28.5" customHeight="1" x14ac:dyDescent="0.25"/>
    <row r="953" ht="28.5" customHeight="1" x14ac:dyDescent="0.25"/>
    <row r="954" ht="28.5" customHeight="1" x14ac:dyDescent="0.25"/>
    <row r="955" ht="28.5" customHeight="1" x14ac:dyDescent="0.25"/>
    <row r="956" ht="28.5" customHeight="1" x14ac:dyDescent="0.25"/>
    <row r="957" ht="28.5" customHeight="1" x14ac:dyDescent="0.25"/>
    <row r="958" ht="28.5" customHeight="1" x14ac:dyDescent="0.25"/>
    <row r="959" ht="28.5" customHeight="1" x14ac:dyDescent="0.25"/>
    <row r="960" ht="28.5" customHeight="1" x14ac:dyDescent="0.25"/>
    <row r="961" ht="28.5" customHeight="1" x14ac:dyDescent="0.25"/>
    <row r="962" ht="28.5" customHeight="1" x14ac:dyDescent="0.25"/>
    <row r="963" ht="28.5" customHeight="1" x14ac:dyDescent="0.25"/>
    <row r="964" ht="28.5" customHeight="1" x14ac:dyDescent="0.25"/>
    <row r="965" ht="28.5" customHeight="1" x14ac:dyDescent="0.25"/>
    <row r="966" ht="28.5" customHeight="1" x14ac:dyDescent="0.25"/>
    <row r="967" ht="28.5" customHeight="1" x14ac:dyDescent="0.25"/>
    <row r="968" ht="28.5" customHeight="1" x14ac:dyDescent="0.25"/>
    <row r="969" ht="28.5" customHeight="1" x14ac:dyDescent="0.25"/>
    <row r="970" ht="28.5" customHeight="1" x14ac:dyDescent="0.25"/>
    <row r="971" ht="28.5" customHeight="1" x14ac:dyDescent="0.25"/>
    <row r="972" ht="28.5" customHeight="1" x14ac:dyDescent="0.25"/>
    <row r="973" ht="28.5" customHeight="1" x14ac:dyDescent="0.25"/>
    <row r="974" ht="28.5" customHeight="1" x14ac:dyDescent="0.25"/>
    <row r="975" ht="28.5" customHeight="1" x14ac:dyDescent="0.25"/>
    <row r="976" ht="28.5" customHeight="1" x14ac:dyDescent="0.25"/>
    <row r="977" ht="28.5" customHeight="1" x14ac:dyDescent="0.25"/>
    <row r="978" ht="28.5" customHeight="1" x14ac:dyDescent="0.25"/>
    <row r="979" ht="28.5" customHeight="1" x14ac:dyDescent="0.25"/>
    <row r="980" ht="28.5" customHeight="1" x14ac:dyDescent="0.25"/>
    <row r="981" ht="28.5" customHeight="1" x14ac:dyDescent="0.25"/>
    <row r="982" ht="28.5" customHeight="1" x14ac:dyDescent="0.25"/>
    <row r="983" ht="28.5" customHeight="1" x14ac:dyDescent="0.25"/>
    <row r="984" ht="28.5" customHeight="1" x14ac:dyDescent="0.25"/>
    <row r="985" ht="28.5" customHeight="1" x14ac:dyDescent="0.25"/>
    <row r="986" ht="28.5" customHeight="1" x14ac:dyDescent="0.25"/>
    <row r="987" ht="28.5" customHeight="1" x14ac:dyDescent="0.25"/>
    <row r="988" ht="28.5" customHeight="1" x14ac:dyDescent="0.25"/>
    <row r="989" ht="28.5" customHeight="1" x14ac:dyDescent="0.25"/>
    <row r="990" ht="28.5" customHeight="1" x14ac:dyDescent="0.25"/>
    <row r="991" ht="28.5" customHeight="1" x14ac:dyDescent="0.25"/>
    <row r="992" ht="28.5" customHeight="1" x14ac:dyDescent="0.25"/>
    <row r="993" ht="28.5" customHeight="1" x14ac:dyDescent="0.25"/>
    <row r="994" ht="28.5" customHeight="1" x14ac:dyDescent="0.25"/>
    <row r="995" ht="28.5" customHeight="1" x14ac:dyDescent="0.25"/>
    <row r="996" ht="28.5" customHeight="1" x14ac:dyDescent="0.25"/>
    <row r="997" ht="28.5" customHeight="1" x14ac:dyDescent="0.25"/>
    <row r="998" ht="28.5" customHeight="1" x14ac:dyDescent="0.25"/>
    <row r="999" ht="28.5" customHeight="1" x14ac:dyDescent="0.25"/>
    <row r="1000" ht="28.5" customHeight="1" x14ac:dyDescent="0.25"/>
    <row r="1001" ht="28.5" customHeight="1" x14ac:dyDescent="0.25"/>
    <row r="1002" ht="28.5" customHeight="1" x14ac:dyDescent="0.25"/>
    <row r="1003" ht="28.5" customHeight="1" x14ac:dyDescent="0.25"/>
    <row r="1004" ht="28.5" customHeight="1" x14ac:dyDescent="0.25"/>
    <row r="1005" ht="28.5" customHeight="1" x14ac:dyDescent="0.25"/>
    <row r="1006" ht="28.5" customHeight="1" x14ac:dyDescent="0.25"/>
    <row r="1007" ht="28.5" customHeight="1" x14ac:dyDescent="0.25"/>
    <row r="1008" ht="28.5" customHeight="1" x14ac:dyDescent="0.25"/>
    <row r="1009" ht="28.5" customHeight="1" x14ac:dyDescent="0.25"/>
    <row r="1010" ht="28.5" customHeight="1" x14ac:dyDescent="0.25"/>
    <row r="1011" ht="28.5" customHeight="1" x14ac:dyDescent="0.25"/>
    <row r="1012" ht="28.5" customHeight="1" x14ac:dyDescent="0.25"/>
    <row r="1013" ht="28.5" customHeight="1" x14ac:dyDescent="0.25"/>
    <row r="1014" ht="28.5" customHeight="1" x14ac:dyDescent="0.25"/>
    <row r="1015" ht="28.5" customHeight="1" x14ac:dyDescent="0.25"/>
    <row r="1016" ht="28.5" customHeight="1" x14ac:dyDescent="0.25"/>
    <row r="1017" ht="28.5" customHeight="1" x14ac:dyDescent="0.25"/>
    <row r="1018" ht="28.5" customHeight="1" x14ac:dyDescent="0.25"/>
    <row r="1019" ht="28.5" customHeight="1" x14ac:dyDescent="0.25"/>
    <row r="1020" ht="28.5" customHeight="1" x14ac:dyDescent="0.25"/>
    <row r="1021" ht="28.5" customHeight="1" x14ac:dyDescent="0.25"/>
    <row r="1022" ht="28.5" customHeight="1" x14ac:dyDescent="0.25"/>
    <row r="1023" ht="28.5" customHeight="1" x14ac:dyDescent="0.25"/>
    <row r="1024" ht="28.5" customHeight="1" x14ac:dyDescent="0.25"/>
    <row r="1025" ht="28.5" customHeight="1" x14ac:dyDescent="0.25"/>
    <row r="1026" ht="28.5" customHeight="1" x14ac:dyDescent="0.25"/>
    <row r="1027" ht="28.5" customHeight="1" x14ac:dyDescent="0.25"/>
    <row r="1028" ht="28.5" customHeight="1" x14ac:dyDescent="0.25"/>
    <row r="1029" ht="28.5" customHeight="1" x14ac:dyDescent="0.25"/>
    <row r="1030" ht="28.5" customHeight="1" x14ac:dyDescent="0.25"/>
    <row r="1031" ht="28.5" customHeight="1" x14ac:dyDescent="0.25"/>
    <row r="1032" ht="28.5" customHeight="1" x14ac:dyDescent="0.25"/>
    <row r="1033" ht="28.5" customHeight="1" x14ac:dyDescent="0.25"/>
    <row r="1034" ht="28.5" customHeight="1" x14ac:dyDescent="0.25"/>
    <row r="1035" ht="28.5" customHeight="1" x14ac:dyDescent="0.25"/>
    <row r="1036" ht="28.5" customHeight="1" x14ac:dyDescent="0.25"/>
  </sheetData>
  <autoFilter ref="A5:N84"/>
  <mergeCells count="9">
    <mergeCell ref="A2:D2"/>
    <mergeCell ref="E2:F2"/>
    <mergeCell ref="G2:H2"/>
    <mergeCell ref="M2:N2"/>
    <mergeCell ref="A3:D3"/>
    <mergeCell ref="E3:F3"/>
    <mergeCell ref="G3:H3"/>
    <mergeCell ref="M3:N3"/>
    <mergeCell ref="A4:N4"/>
  </mergeCells>
  <printOptions horizontalCentered="1"/>
  <pageMargins left="0.39370078740157483" right="0.39370078740157483" top="0.39370078740157483" bottom="0.74803149606299213" header="0.39370078740157483" footer="0.39370078740157483"/>
  <pageSetup scale="45" fitToHeight="2" orientation="landscape" horizontalDpi="300" verticalDpi="300" r:id="rId1"/>
  <headerFooter alignWithMargins="0">
    <oddFooter>&amp;R&amp;"Arial,Regular"&amp;8&amp;P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Desagregación y bbss</vt:lpstr>
      <vt:lpstr>'Desagregación y bbss'!Títulos_a_imprimir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2019-01-14T13:28:09Z</cp:lastPrinted>
  <dcterms:created xsi:type="dcterms:W3CDTF">2019-01-11T21:53:11Z</dcterms:created>
  <dcterms:modified xsi:type="dcterms:W3CDTF">2019-01-14T13:28:13Z</dcterms:modified>
</cp:coreProperties>
</file>