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VEGAP\Documents\Archivos Javier\VIGENCIA 2020\Control Presupuestal 2020\Publicaciones\"/>
    </mc:Choice>
  </mc:AlternateContent>
  <bookViews>
    <workbookView xWindow="0" yWindow="0" windowWidth="18210" windowHeight="11430"/>
  </bookViews>
  <sheets>
    <sheet name="Proyectos Inversión 2020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ACA09">'[1]datos formulado'!$L$50</definedName>
    <definedName name="________ACA10">'[1]datos formulado'!$L$51</definedName>
    <definedName name="________ACA11">'[1]datos formulado'!$L$52</definedName>
    <definedName name="________ACA12">'[1]datos formulado'!$L$53</definedName>
    <definedName name="________ACA13">'[1]datos formulado'!$L$54</definedName>
    <definedName name="________ACA14">'[1]datos formulado'!$L$55</definedName>
    <definedName name="________ACA15">'[1]datos formulado'!$L$56</definedName>
    <definedName name="________CAR09">'[1]datos formulado'!$Q$50</definedName>
    <definedName name="________CAR10">'[1]datos formulado'!$Q$51</definedName>
    <definedName name="________CAR11">'[1]datos formulado'!$Q$52</definedName>
    <definedName name="________CAR12">'[1]datos formulado'!$Q$53</definedName>
    <definedName name="________CAR13">'[1]datos formulado'!$Q$54</definedName>
    <definedName name="________CAR14">'[1]datos formulado'!$Q$55</definedName>
    <definedName name="________CAR15">'[1]datos formulado'!$Q$56</definedName>
    <definedName name="________CUC09">'[1]datos formulado'!$J$50</definedName>
    <definedName name="________CUC10">'[1]datos formulado'!$J$51</definedName>
    <definedName name="________CUC11">'[1]datos formulado'!$J$52</definedName>
    <definedName name="________CUC12">'[1]datos formulado'!$J$53</definedName>
    <definedName name="________CUC13">'[1]datos formulado'!$J$54</definedName>
    <definedName name="________CUC14">'[1]datos formulado'!$J$55</definedName>
    <definedName name="________CUC15">'[1]datos formulado'!$J$56</definedName>
    <definedName name="________FLO09">'[1]datos formulado'!$O$50</definedName>
    <definedName name="________FLO10">'[1]datos formulado'!$O$51</definedName>
    <definedName name="________FLO11">'[1]datos formulado'!$O$52</definedName>
    <definedName name="________FLO12">'[1]datos formulado'!$O$53</definedName>
    <definedName name="________FLO13">'[1]datos formulado'!$O$54</definedName>
    <definedName name="________FLO14">'[1]datos formulado'!$O$55</definedName>
    <definedName name="________FLO15">'[1]datos formulado'!$O$56</definedName>
    <definedName name="________GUA09">'[1]datos formulado'!$N$50</definedName>
    <definedName name="________GUA10">'[1]datos formulado'!$N$51</definedName>
    <definedName name="________GUA11">'[1]datos formulado'!$N$52</definedName>
    <definedName name="________GUA12">'[1]datos formulado'!$N$53</definedName>
    <definedName name="________GUA13">'[1]datos formulado'!$N$54</definedName>
    <definedName name="________GUA14">'[1]datos formulado'!$N$55</definedName>
    <definedName name="________GUA15">'[1]datos formulado'!$N$56</definedName>
    <definedName name="________IBA09">'[1]datos formulado'!$S$50</definedName>
    <definedName name="________IBA10">'[1]datos formulado'!$S$51</definedName>
    <definedName name="________IBA11">'[1]datos formulado'!$S$52</definedName>
    <definedName name="________IBA12">'[1]datos formulado'!$S$53</definedName>
    <definedName name="________IBA13">'[1]datos formulado'!$S$54</definedName>
    <definedName name="________IBA14">'[1]datos formulado'!$S$55</definedName>
    <definedName name="________IBA15">'[1]datos formulado'!$S$56</definedName>
    <definedName name="________IPC08">'[1]datos formulado'!$I$59</definedName>
    <definedName name="________IPC09">'[1]datos formulado'!$I$60</definedName>
    <definedName name="________IPC10">'[1]datos formulado'!$I$61</definedName>
    <definedName name="________IPC11">'[1]datos formulado'!$I$62</definedName>
    <definedName name="________IPC12">'[1]datos formulado'!$I$63</definedName>
    <definedName name="________IPC13">'[1]datos formulado'!$I$64</definedName>
    <definedName name="________IPC14">'[1]datos formulado'!$I$65</definedName>
    <definedName name="________JAM09">'[1]datos formulado'!$P$50</definedName>
    <definedName name="________JAM10">'[1]datos formulado'!$P$51</definedName>
    <definedName name="________JAM11">'[1]datos formulado'!$P$52</definedName>
    <definedName name="________JAM12">'[1]datos formulado'!$P$53</definedName>
    <definedName name="________JAM13">'[1]datos formulado'!$P$54</definedName>
    <definedName name="________JAM14">'[1]datos formulado'!$P$55</definedName>
    <definedName name="________JAM15">'[1]datos formulado'!$P$56</definedName>
    <definedName name="________MED09">'[1]datos formulado'!$R$50</definedName>
    <definedName name="________MED10">'[1]datos formulado'!$R$51</definedName>
    <definedName name="________MED11">'[1]datos formulado'!$R$52</definedName>
    <definedName name="________MED12">'[1]datos formulado'!$R$53</definedName>
    <definedName name="________MED13">'[1]datos formulado'!$R$54</definedName>
    <definedName name="________MED14">'[1]datos formulado'!$R$55</definedName>
    <definedName name="________MED15">'[1]datos formulado'!$R$56</definedName>
    <definedName name="________PIC09">'[1]datos formulado'!$M$50</definedName>
    <definedName name="________PIC10">'[1]datos formulado'!$M$51</definedName>
    <definedName name="________PIC11">'[1]datos formulado'!$M$52</definedName>
    <definedName name="________PIC12">'[1]datos formulado'!$M$53</definedName>
    <definedName name="________PIC13">'[1]datos formulado'!$M$54</definedName>
    <definedName name="________PIC14">'[1]datos formulado'!$M$55</definedName>
    <definedName name="________PIC15">'[1]datos formulado'!$M$56</definedName>
    <definedName name="________PTR09">'[1]datos formulado'!$K$50</definedName>
    <definedName name="________PTR10">'[1]datos formulado'!$K$51</definedName>
    <definedName name="________PTR11">'[1]datos formulado'!$K$52</definedName>
    <definedName name="________PTR12">'[1]datos formulado'!$K$53</definedName>
    <definedName name="________PTR13">'[1]datos formulado'!$K$54</definedName>
    <definedName name="________PTR14">'[1]datos formulado'!$K$55</definedName>
    <definedName name="________PTR15">'[1]datos formulado'!$K$56</definedName>
    <definedName name="_______ACA09">'[1]datos formulado'!$L$50</definedName>
    <definedName name="_______ACA10">'[1]datos formulado'!$L$51</definedName>
    <definedName name="_______ACA11">'[1]datos formulado'!$L$52</definedName>
    <definedName name="_______ACA12">'[1]datos formulado'!$L$53</definedName>
    <definedName name="_______ACA13">'[1]datos formulado'!$L$54</definedName>
    <definedName name="_______ACA14">'[1]datos formulado'!$L$55</definedName>
    <definedName name="_______ACA15">'[1]datos formulado'!$L$56</definedName>
    <definedName name="_______CAR09">'[1]datos formulado'!$Q$50</definedName>
    <definedName name="_______CAR10">'[1]datos formulado'!$Q$51</definedName>
    <definedName name="_______CAR11">'[1]datos formulado'!$Q$52</definedName>
    <definedName name="_______CAR12">'[1]datos formulado'!$Q$53</definedName>
    <definedName name="_______CAR13">'[1]datos formulado'!$Q$54</definedName>
    <definedName name="_______CAR14">'[1]datos formulado'!$Q$55</definedName>
    <definedName name="_______CAR15">'[1]datos formulado'!$Q$56</definedName>
    <definedName name="_______CUC09">'[1]datos formulado'!$J$50</definedName>
    <definedName name="_______CUC10">'[1]datos formulado'!$J$51</definedName>
    <definedName name="_______CUC11">'[1]datos formulado'!$J$52</definedName>
    <definedName name="_______CUC12">'[1]datos formulado'!$J$53</definedName>
    <definedName name="_______CUC13">'[1]datos formulado'!$J$54</definedName>
    <definedName name="_______CUC14">'[1]datos formulado'!$J$55</definedName>
    <definedName name="_______CUC15">'[1]datos formulado'!$J$56</definedName>
    <definedName name="_______FLO09">'[1]datos formulado'!$O$50</definedName>
    <definedName name="_______FLO10">'[1]datos formulado'!$O$51</definedName>
    <definedName name="_______FLO11">'[1]datos formulado'!$O$52</definedName>
    <definedName name="_______FLO12">'[1]datos formulado'!$O$53</definedName>
    <definedName name="_______FLO13">'[1]datos formulado'!$O$54</definedName>
    <definedName name="_______FLO14">'[1]datos formulado'!$O$55</definedName>
    <definedName name="_______FLO15">'[1]datos formulado'!$O$56</definedName>
    <definedName name="_______GUA09">'[1]datos formulado'!$N$50</definedName>
    <definedName name="_______GUA10">'[1]datos formulado'!$N$51</definedName>
    <definedName name="_______GUA11">'[1]datos formulado'!$N$52</definedName>
    <definedName name="_______GUA12">'[1]datos formulado'!$N$53</definedName>
    <definedName name="_______GUA13">'[1]datos formulado'!$N$54</definedName>
    <definedName name="_______GUA14">'[1]datos formulado'!$N$55</definedName>
    <definedName name="_______GUA15">'[1]datos formulado'!$N$56</definedName>
    <definedName name="_______IBA09">'[1]datos formulado'!$S$50</definedName>
    <definedName name="_______IBA10">'[1]datos formulado'!$S$51</definedName>
    <definedName name="_______IBA11">'[1]datos formulado'!$S$52</definedName>
    <definedName name="_______IBA12">'[1]datos formulado'!$S$53</definedName>
    <definedName name="_______IBA13">'[1]datos formulado'!$S$54</definedName>
    <definedName name="_______IBA14">'[1]datos formulado'!$S$55</definedName>
    <definedName name="_______IBA15">'[1]datos formulado'!$S$56</definedName>
    <definedName name="_______IPC08">'[1]datos formulado'!$I$59</definedName>
    <definedName name="_______IPC09">'[1]datos formulado'!$I$60</definedName>
    <definedName name="_______IPC10">'[1]datos formulado'!$I$61</definedName>
    <definedName name="_______IPC11">'[1]datos formulado'!$I$62</definedName>
    <definedName name="_______IPC12">'[1]datos formulado'!$I$63</definedName>
    <definedName name="_______IPC13">'[1]datos formulado'!$I$64</definedName>
    <definedName name="_______IPC14">'[1]datos formulado'!$I$65</definedName>
    <definedName name="_______JAM09">'[1]datos formulado'!$P$50</definedName>
    <definedName name="_______JAM10">'[1]datos formulado'!$P$51</definedName>
    <definedName name="_______JAM11">'[1]datos formulado'!$P$52</definedName>
    <definedName name="_______JAM12">'[1]datos formulado'!$P$53</definedName>
    <definedName name="_______JAM13">'[1]datos formulado'!$P$54</definedName>
    <definedName name="_______JAM14">'[1]datos formulado'!$P$55</definedName>
    <definedName name="_______JAM15">'[1]datos formulado'!$P$56</definedName>
    <definedName name="_______MED09">'[1]datos formulado'!$R$50</definedName>
    <definedName name="_______MED10">'[1]datos formulado'!$R$51</definedName>
    <definedName name="_______MED11">'[1]datos formulado'!$R$52</definedName>
    <definedName name="_______MED12">'[1]datos formulado'!$R$53</definedName>
    <definedName name="_______MED13">'[1]datos formulado'!$R$54</definedName>
    <definedName name="_______MED14">'[1]datos formulado'!$R$55</definedName>
    <definedName name="_______MED15">'[1]datos formulado'!$R$56</definedName>
    <definedName name="_______PIC09">'[1]datos formulado'!$M$50</definedName>
    <definedName name="_______PIC10">'[1]datos formulado'!$M$51</definedName>
    <definedName name="_______PIC11">'[1]datos formulado'!$M$52</definedName>
    <definedName name="_______PIC12">'[1]datos formulado'!$M$53</definedName>
    <definedName name="_______PIC13">'[1]datos formulado'!$M$54</definedName>
    <definedName name="_______PIC14">'[1]datos formulado'!$M$55</definedName>
    <definedName name="_______PIC15">'[1]datos formulado'!$M$56</definedName>
    <definedName name="_______PTR09">'[1]datos formulado'!$K$50</definedName>
    <definedName name="_______PTR10">'[1]datos formulado'!$K$51</definedName>
    <definedName name="_______PTR11">'[1]datos formulado'!$K$52</definedName>
    <definedName name="_______PTR12">'[1]datos formulado'!$K$53</definedName>
    <definedName name="_______PTR13">'[1]datos formulado'!$K$54</definedName>
    <definedName name="_______PTR14">'[1]datos formulado'!$K$55</definedName>
    <definedName name="_______PTR15">'[1]datos formulado'!$K$56</definedName>
    <definedName name="______ACA09">'[1]datos formulado'!$L$50</definedName>
    <definedName name="______ACA10">'[1]datos formulado'!$L$51</definedName>
    <definedName name="______ACA11">'[1]datos formulado'!$L$52</definedName>
    <definedName name="______ACA12">'[1]datos formulado'!$L$53</definedName>
    <definedName name="______ACA13">'[1]datos formulado'!$L$54</definedName>
    <definedName name="______ACA14">'[1]datos formulado'!$L$55</definedName>
    <definedName name="______ACA15">'[1]datos formulado'!$L$56</definedName>
    <definedName name="______CAR09">'[1]datos formulado'!$Q$50</definedName>
    <definedName name="______CAR10">'[1]datos formulado'!$Q$51</definedName>
    <definedName name="______CAR11">'[1]datos formulado'!$Q$52</definedName>
    <definedName name="______CAR12">'[1]datos formulado'!$Q$53</definedName>
    <definedName name="______CAR13">'[1]datos formulado'!$Q$54</definedName>
    <definedName name="______CAR14">'[1]datos formulado'!$Q$55</definedName>
    <definedName name="______CAR15">'[1]datos formulado'!$Q$56</definedName>
    <definedName name="______CUC09">'[1]datos formulado'!$J$50</definedName>
    <definedName name="______CUC10">'[1]datos formulado'!$J$51</definedName>
    <definedName name="______CUC11">'[1]datos formulado'!$J$52</definedName>
    <definedName name="______CUC12">'[1]datos formulado'!$J$53</definedName>
    <definedName name="______CUC13">'[1]datos formulado'!$J$54</definedName>
    <definedName name="______CUC14">'[1]datos formulado'!$J$55</definedName>
    <definedName name="______CUC15">'[1]datos formulado'!$J$56</definedName>
    <definedName name="______FLO09">'[1]datos formulado'!$O$50</definedName>
    <definedName name="______FLO10">'[1]datos formulado'!$O$51</definedName>
    <definedName name="______FLO11">'[1]datos formulado'!$O$52</definedName>
    <definedName name="______FLO12">'[1]datos formulado'!$O$53</definedName>
    <definedName name="______FLO13">'[1]datos formulado'!$O$54</definedName>
    <definedName name="______FLO14">'[1]datos formulado'!$O$55</definedName>
    <definedName name="______FLO15">'[1]datos formulado'!$O$56</definedName>
    <definedName name="______GUA09">'[1]datos formulado'!$N$50</definedName>
    <definedName name="______GUA10">'[1]datos formulado'!$N$51</definedName>
    <definedName name="______GUA11">'[1]datos formulado'!$N$52</definedName>
    <definedName name="______GUA12">'[1]datos formulado'!$N$53</definedName>
    <definedName name="______GUA13">'[1]datos formulado'!$N$54</definedName>
    <definedName name="______GUA14">'[1]datos formulado'!$N$55</definedName>
    <definedName name="______GUA15">'[1]datos formulado'!$N$56</definedName>
    <definedName name="______IBA09">'[1]datos formulado'!$S$50</definedName>
    <definedName name="______IBA10">'[1]datos formulado'!$S$51</definedName>
    <definedName name="______IBA11">'[1]datos formulado'!$S$52</definedName>
    <definedName name="______IBA12">'[1]datos formulado'!$S$53</definedName>
    <definedName name="______IBA13">'[1]datos formulado'!$S$54</definedName>
    <definedName name="______IBA14">'[1]datos formulado'!$S$55</definedName>
    <definedName name="______IBA15">'[1]datos formulado'!$S$56</definedName>
    <definedName name="______IPC08">'[1]datos formulado'!$I$59</definedName>
    <definedName name="______IPC09">'[1]datos formulado'!$I$60</definedName>
    <definedName name="______IPC10">'[1]datos formulado'!$I$61</definedName>
    <definedName name="______IPC11">'[1]datos formulado'!$I$62</definedName>
    <definedName name="______IPC12">'[1]datos formulado'!$I$63</definedName>
    <definedName name="______IPC13">'[1]datos formulado'!$I$64</definedName>
    <definedName name="______IPC14">'[1]datos formulado'!$I$65</definedName>
    <definedName name="______JAM09">'[1]datos formulado'!$P$50</definedName>
    <definedName name="______JAM10">'[1]datos formulado'!$P$51</definedName>
    <definedName name="______JAM11">'[1]datos formulado'!$P$52</definedName>
    <definedName name="______JAM12">'[1]datos formulado'!$P$53</definedName>
    <definedName name="______JAM13">'[1]datos formulado'!$P$54</definedName>
    <definedName name="______JAM14">'[1]datos formulado'!$P$55</definedName>
    <definedName name="______JAM15">'[1]datos formulado'!$P$56</definedName>
    <definedName name="______MED09">'[1]datos formulado'!$R$50</definedName>
    <definedName name="______MED10">'[1]datos formulado'!$R$51</definedName>
    <definedName name="______MED11">'[1]datos formulado'!$R$52</definedName>
    <definedName name="______MED12">'[1]datos formulado'!$R$53</definedName>
    <definedName name="______MED13">'[1]datos formulado'!$R$54</definedName>
    <definedName name="______MED14">'[1]datos formulado'!$R$55</definedName>
    <definedName name="______MED15">'[1]datos formulado'!$R$56</definedName>
    <definedName name="______PIC09">'[1]datos formulado'!$M$50</definedName>
    <definedName name="______PIC10">'[1]datos formulado'!$M$51</definedName>
    <definedName name="______PIC11">'[1]datos formulado'!$M$52</definedName>
    <definedName name="______PIC12">'[1]datos formulado'!$M$53</definedName>
    <definedName name="______PIC13">'[1]datos formulado'!$M$54</definedName>
    <definedName name="______PIC14">'[1]datos formulado'!$M$55</definedName>
    <definedName name="______PIC15">'[1]datos formulado'!$M$56</definedName>
    <definedName name="______PTR09">'[1]datos formulado'!$K$50</definedName>
    <definedName name="______PTR10">'[1]datos formulado'!$K$51</definedName>
    <definedName name="______PTR11">'[1]datos formulado'!$K$52</definedName>
    <definedName name="______PTR12">'[1]datos formulado'!$K$53</definedName>
    <definedName name="______PTR13">'[1]datos formulado'!$K$54</definedName>
    <definedName name="______PTR14">'[1]datos formulado'!$K$55</definedName>
    <definedName name="______PTR15">'[1]datos formulado'!$K$56</definedName>
    <definedName name="_____ACA09">'[1]datos formulado'!$L$50</definedName>
    <definedName name="_____ACA10">'[1]datos formulado'!$L$51</definedName>
    <definedName name="_____ACA11">'[1]datos formulado'!$L$52</definedName>
    <definedName name="_____ACA12">'[1]datos formulado'!$L$53</definedName>
    <definedName name="_____ACA13">'[1]datos formulado'!$L$54</definedName>
    <definedName name="_____ACA14">'[1]datos formulado'!$L$55</definedName>
    <definedName name="_____ACA15">'[1]datos formulado'!$L$56</definedName>
    <definedName name="_____CAR09">'[1]datos formulado'!$Q$50</definedName>
    <definedName name="_____CAR10">'[1]datos formulado'!$Q$51</definedName>
    <definedName name="_____CAR11">'[1]datos formulado'!$Q$52</definedName>
    <definedName name="_____CAR12">'[1]datos formulado'!$Q$53</definedName>
    <definedName name="_____CAR13">'[1]datos formulado'!$Q$54</definedName>
    <definedName name="_____CAR14">'[1]datos formulado'!$Q$55</definedName>
    <definedName name="_____CAR15">'[1]datos formulado'!$Q$56</definedName>
    <definedName name="_____CUC09">'[1]datos formulado'!$J$50</definedName>
    <definedName name="_____CUC10">'[1]datos formulado'!$J$51</definedName>
    <definedName name="_____CUC11">'[1]datos formulado'!$J$52</definedName>
    <definedName name="_____CUC12">'[1]datos formulado'!$J$53</definedName>
    <definedName name="_____CUC13">'[1]datos formulado'!$J$54</definedName>
    <definedName name="_____CUC14">'[1]datos formulado'!$J$55</definedName>
    <definedName name="_____CUC15">'[1]datos formulado'!$J$56</definedName>
    <definedName name="_____FLO09">'[1]datos formulado'!$O$50</definedName>
    <definedName name="_____FLO10">'[1]datos formulado'!$O$51</definedName>
    <definedName name="_____FLO11">'[1]datos formulado'!$O$52</definedName>
    <definedName name="_____FLO12">'[1]datos formulado'!$O$53</definedName>
    <definedName name="_____FLO13">'[1]datos formulado'!$O$54</definedName>
    <definedName name="_____FLO14">'[1]datos formulado'!$O$55</definedName>
    <definedName name="_____FLO15">'[1]datos formulado'!$O$56</definedName>
    <definedName name="_____GUA09">'[1]datos formulado'!$N$50</definedName>
    <definedName name="_____GUA10">'[1]datos formulado'!$N$51</definedName>
    <definedName name="_____GUA11">'[1]datos formulado'!$N$52</definedName>
    <definedName name="_____GUA12">'[1]datos formulado'!$N$53</definedName>
    <definedName name="_____GUA13">'[1]datos formulado'!$N$54</definedName>
    <definedName name="_____GUA14">'[1]datos formulado'!$N$55</definedName>
    <definedName name="_____GUA15">'[1]datos formulado'!$N$56</definedName>
    <definedName name="_____IBA09">'[1]datos formulado'!$S$50</definedName>
    <definedName name="_____IBA10">'[1]datos formulado'!$S$51</definedName>
    <definedName name="_____IBA11">'[1]datos formulado'!$S$52</definedName>
    <definedName name="_____IBA12">'[1]datos formulado'!$S$53</definedName>
    <definedName name="_____IBA13">'[1]datos formulado'!$S$54</definedName>
    <definedName name="_____IBA14">'[1]datos formulado'!$S$55</definedName>
    <definedName name="_____IBA15">'[1]datos formulado'!$S$56</definedName>
    <definedName name="_____IPC08">'[1]datos formulado'!$I$59</definedName>
    <definedName name="_____IPC09">'[1]datos formulado'!$I$60</definedName>
    <definedName name="_____IPC10">'[1]datos formulado'!$I$61</definedName>
    <definedName name="_____IPC11">'[1]datos formulado'!$I$62</definedName>
    <definedName name="_____IPC12">'[1]datos formulado'!$I$63</definedName>
    <definedName name="_____IPC13">'[1]datos formulado'!$I$64</definedName>
    <definedName name="_____IPC14">'[1]datos formulado'!$I$65</definedName>
    <definedName name="_____JAM09">'[1]datos formulado'!$P$50</definedName>
    <definedName name="_____JAM10">'[1]datos formulado'!$P$51</definedName>
    <definedName name="_____JAM11">'[1]datos formulado'!$P$52</definedName>
    <definedName name="_____JAM12">'[1]datos formulado'!$P$53</definedName>
    <definedName name="_____JAM13">'[1]datos formulado'!$P$54</definedName>
    <definedName name="_____JAM14">'[1]datos formulado'!$P$55</definedName>
    <definedName name="_____JAM15">'[1]datos formulado'!$P$56</definedName>
    <definedName name="_____MED09">'[1]datos formulado'!$R$50</definedName>
    <definedName name="_____MED10">'[1]datos formulado'!$R$51</definedName>
    <definedName name="_____MED11">'[1]datos formulado'!$R$52</definedName>
    <definedName name="_____MED12">'[1]datos formulado'!$R$53</definedName>
    <definedName name="_____MED13">'[1]datos formulado'!$R$54</definedName>
    <definedName name="_____MED14">'[1]datos formulado'!$R$55</definedName>
    <definedName name="_____MED15">'[1]datos formulado'!$R$56</definedName>
    <definedName name="_____PIC09">'[1]datos formulado'!$M$50</definedName>
    <definedName name="_____PIC10">'[1]datos formulado'!$M$51</definedName>
    <definedName name="_____PIC11">'[1]datos formulado'!$M$52</definedName>
    <definedName name="_____PIC12">'[1]datos formulado'!$M$53</definedName>
    <definedName name="_____PIC13">'[1]datos formulado'!$M$54</definedName>
    <definedName name="_____PIC14">'[1]datos formulado'!$M$55</definedName>
    <definedName name="_____PIC15">'[1]datos formulado'!$M$56</definedName>
    <definedName name="_____PTR09">'[1]datos formulado'!$K$50</definedName>
    <definedName name="_____PTR10">'[1]datos formulado'!$K$51</definedName>
    <definedName name="_____PTR11">'[1]datos formulado'!$K$52</definedName>
    <definedName name="_____PTR12">'[1]datos formulado'!$K$53</definedName>
    <definedName name="_____PTR13">'[1]datos formulado'!$K$54</definedName>
    <definedName name="_____PTR14">'[1]datos formulado'!$K$55</definedName>
    <definedName name="_____PTR15">'[1]datos formulado'!$K$56</definedName>
    <definedName name="____ACA09">'[1]datos formulado'!$L$50</definedName>
    <definedName name="____ACA10">'[1]datos formulado'!$L$51</definedName>
    <definedName name="____ACA11">'[1]datos formulado'!$L$52</definedName>
    <definedName name="____ACA12">'[1]datos formulado'!$L$53</definedName>
    <definedName name="____ACA13">'[1]datos formulado'!$L$54</definedName>
    <definedName name="____ACA14">'[1]datos formulado'!$L$55</definedName>
    <definedName name="____ACA15">'[1]datos formulado'!$L$56</definedName>
    <definedName name="____CAR09">'[1]datos formulado'!$Q$50</definedName>
    <definedName name="____CAR10">'[1]datos formulado'!$Q$51</definedName>
    <definedName name="____CAR11">'[1]datos formulado'!$Q$52</definedName>
    <definedName name="____CAR12">'[1]datos formulado'!$Q$53</definedName>
    <definedName name="____CAR13">'[1]datos formulado'!$Q$54</definedName>
    <definedName name="____CAR14">'[1]datos formulado'!$Q$55</definedName>
    <definedName name="____CAR15">'[1]datos formulado'!$Q$56</definedName>
    <definedName name="____CUC09">'[1]datos formulado'!$J$50</definedName>
    <definedName name="____CUC10">'[1]datos formulado'!$J$51</definedName>
    <definedName name="____CUC11">'[1]datos formulado'!$J$52</definedName>
    <definedName name="____CUC12">'[1]datos formulado'!$J$53</definedName>
    <definedName name="____CUC13">'[1]datos formulado'!$J$54</definedName>
    <definedName name="____CUC14">'[1]datos formulado'!$J$55</definedName>
    <definedName name="____CUC15">'[1]datos formulado'!$J$56</definedName>
    <definedName name="____FLO09">'[1]datos formulado'!$O$50</definedName>
    <definedName name="____FLO10">'[1]datos formulado'!$O$51</definedName>
    <definedName name="____FLO11">'[1]datos formulado'!$O$52</definedName>
    <definedName name="____FLO12">'[1]datos formulado'!$O$53</definedName>
    <definedName name="____FLO13">'[1]datos formulado'!$O$54</definedName>
    <definedName name="____FLO14">'[1]datos formulado'!$O$55</definedName>
    <definedName name="____FLO15">'[1]datos formulado'!$O$56</definedName>
    <definedName name="____GUA09">'[1]datos formulado'!$N$50</definedName>
    <definedName name="____GUA10">'[1]datos formulado'!$N$51</definedName>
    <definedName name="____GUA11">'[1]datos formulado'!$N$52</definedName>
    <definedName name="____GUA12">'[1]datos formulado'!$N$53</definedName>
    <definedName name="____GUA13">'[1]datos formulado'!$N$54</definedName>
    <definedName name="____GUA14">'[1]datos formulado'!$N$55</definedName>
    <definedName name="____GUA15">'[1]datos formulado'!$N$56</definedName>
    <definedName name="____IBA09">'[1]datos formulado'!$S$50</definedName>
    <definedName name="____IBA10">'[1]datos formulado'!$S$51</definedName>
    <definedName name="____IBA11">'[1]datos formulado'!$S$52</definedName>
    <definedName name="____IBA12">'[1]datos formulado'!$S$53</definedName>
    <definedName name="____IBA13">'[1]datos formulado'!$S$54</definedName>
    <definedName name="____IBA14">'[1]datos formulado'!$S$55</definedName>
    <definedName name="____IBA15">'[1]datos formulado'!$S$56</definedName>
    <definedName name="____IPC08">'[1]datos formulado'!$I$59</definedName>
    <definedName name="____IPC09">'[1]datos formulado'!$I$60</definedName>
    <definedName name="____IPC10">'[1]datos formulado'!$I$61</definedName>
    <definedName name="____IPC11">'[1]datos formulado'!$I$62</definedName>
    <definedName name="____IPC12">'[1]datos formulado'!$I$63</definedName>
    <definedName name="____IPC13">'[1]datos formulado'!$I$64</definedName>
    <definedName name="____IPC14">'[1]datos formulado'!$I$65</definedName>
    <definedName name="____JAM09">'[1]datos formulado'!$P$50</definedName>
    <definedName name="____JAM10">'[1]datos formulado'!$P$51</definedName>
    <definedName name="____JAM11">'[1]datos formulado'!$P$52</definedName>
    <definedName name="____JAM12">'[1]datos formulado'!$P$53</definedName>
    <definedName name="____JAM13">'[1]datos formulado'!$P$54</definedName>
    <definedName name="____JAM14">'[1]datos formulado'!$P$55</definedName>
    <definedName name="____JAM15">'[1]datos formulado'!$P$56</definedName>
    <definedName name="____MED09">'[1]datos formulado'!$R$50</definedName>
    <definedName name="____MED10">'[1]datos formulado'!$R$51</definedName>
    <definedName name="____MED11">'[1]datos formulado'!$R$52</definedName>
    <definedName name="____MED12">'[1]datos formulado'!$R$53</definedName>
    <definedName name="____MED13">'[1]datos formulado'!$R$54</definedName>
    <definedName name="____MED14">'[1]datos formulado'!$R$55</definedName>
    <definedName name="____MED15">'[1]datos formulado'!$R$56</definedName>
    <definedName name="____PIC09">'[1]datos formulado'!$M$50</definedName>
    <definedName name="____PIC10">'[1]datos formulado'!$M$51</definedName>
    <definedName name="____PIC11">'[1]datos formulado'!$M$52</definedName>
    <definedName name="____PIC12">'[1]datos formulado'!$M$53</definedName>
    <definedName name="____PIC13">'[1]datos formulado'!$M$54</definedName>
    <definedName name="____PIC14">'[1]datos formulado'!$M$55</definedName>
    <definedName name="____PIC15">'[1]datos formulado'!$M$56</definedName>
    <definedName name="____PTR09">'[1]datos formulado'!$K$50</definedName>
    <definedName name="____PTR10">'[1]datos formulado'!$K$51</definedName>
    <definedName name="____PTR11">'[1]datos formulado'!$K$52</definedName>
    <definedName name="____PTR12">'[1]datos formulado'!$K$53</definedName>
    <definedName name="____PTR13">'[1]datos formulado'!$K$54</definedName>
    <definedName name="____PTR14">'[1]datos formulado'!$K$55</definedName>
    <definedName name="____PTR15">'[1]datos formulado'!$K$56</definedName>
    <definedName name="___ACA09">'[1]datos formulado'!$L$50</definedName>
    <definedName name="___ACA10">'[1]datos formulado'!$L$51</definedName>
    <definedName name="___ACA11">'[1]datos formulado'!$L$52</definedName>
    <definedName name="___ACA12">'[1]datos formulado'!$L$53</definedName>
    <definedName name="___ACA13">'[1]datos formulado'!$L$54</definedName>
    <definedName name="___ACA14">'[1]datos formulado'!$L$55</definedName>
    <definedName name="___ACA15">'[1]datos formulado'!$L$56</definedName>
    <definedName name="___CAR09">'[1]datos formulado'!$Q$50</definedName>
    <definedName name="___CAR10">'[1]datos formulado'!$Q$51</definedName>
    <definedName name="___CAR11">'[1]datos formulado'!$Q$52</definedName>
    <definedName name="___CAR12">'[1]datos formulado'!$Q$53</definedName>
    <definedName name="___CAR13">'[1]datos formulado'!$Q$54</definedName>
    <definedName name="___CAR14">'[1]datos formulado'!$Q$55</definedName>
    <definedName name="___CAR15">'[1]datos formulado'!$Q$56</definedName>
    <definedName name="___CUC09">'[1]datos formulado'!$J$50</definedName>
    <definedName name="___CUC10">'[1]datos formulado'!$J$51</definedName>
    <definedName name="___CUC11">'[1]datos formulado'!$J$52</definedName>
    <definedName name="___CUC12">'[1]datos formulado'!$J$53</definedName>
    <definedName name="___CUC13">'[1]datos formulado'!$J$54</definedName>
    <definedName name="___CUC14">'[1]datos formulado'!$J$55</definedName>
    <definedName name="___CUC15">'[1]datos formulado'!$J$56</definedName>
    <definedName name="___FLO09">'[1]datos formulado'!$O$50</definedName>
    <definedName name="___FLO10">'[1]datos formulado'!$O$51</definedName>
    <definedName name="___FLO11">'[1]datos formulado'!$O$52</definedName>
    <definedName name="___FLO12">'[1]datos formulado'!$O$53</definedName>
    <definedName name="___FLO13">'[1]datos formulado'!$O$54</definedName>
    <definedName name="___FLO14">'[1]datos formulado'!$O$55</definedName>
    <definedName name="___FLO15">'[1]datos formulado'!$O$56</definedName>
    <definedName name="___GUA09">'[1]datos formulado'!$N$50</definedName>
    <definedName name="___GUA10">'[1]datos formulado'!$N$51</definedName>
    <definedName name="___GUA11">'[1]datos formulado'!$N$52</definedName>
    <definedName name="___GUA12">'[1]datos formulado'!$N$53</definedName>
    <definedName name="___GUA13">'[1]datos formulado'!$N$54</definedName>
    <definedName name="___GUA14">'[1]datos formulado'!$N$55</definedName>
    <definedName name="___GUA15">'[1]datos formulado'!$N$56</definedName>
    <definedName name="___IBA09">'[1]datos formulado'!$S$50</definedName>
    <definedName name="___IBA10">'[1]datos formulado'!$S$51</definedName>
    <definedName name="___IBA11">'[1]datos formulado'!$S$52</definedName>
    <definedName name="___IBA12">'[1]datos formulado'!$S$53</definedName>
    <definedName name="___IBA13">'[1]datos formulado'!$S$54</definedName>
    <definedName name="___IBA14">'[1]datos formulado'!$S$55</definedName>
    <definedName name="___IBA15">'[1]datos formulado'!$S$56</definedName>
    <definedName name="___IPC08">'[1]datos formulado'!$I$59</definedName>
    <definedName name="___IPC09">'[1]datos formulado'!$I$60</definedName>
    <definedName name="___IPC10">'[1]datos formulado'!$I$61</definedName>
    <definedName name="___IPC11">'[1]datos formulado'!$I$62</definedName>
    <definedName name="___IPC12">'[1]datos formulado'!$I$63</definedName>
    <definedName name="___IPC13">'[1]datos formulado'!$I$64</definedName>
    <definedName name="___IPC14">'[1]datos formulado'!$I$65</definedName>
    <definedName name="___JAM09">'[1]datos formulado'!$P$50</definedName>
    <definedName name="___JAM10">'[1]datos formulado'!$P$51</definedName>
    <definedName name="___JAM11">'[1]datos formulado'!$P$52</definedName>
    <definedName name="___JAM12">'[1]datos formulado'!$P$53</definedName>
    <definedName name="___JAM13">'[1]datos formulado'!$P$54</definedName>
    <definedName name="___JAM14">'[1]datos formulado'!$P$55</definedName>
    <definedName name="___JAM15">'[1]datos formulado'!$P$56</definedName>
    <definedName name="___MED09">'[1]datos formulado'!$R$50</definedName>
    <definedName name="___MED10">'[1]datos formulado'!$R$51</definedName>
    <definedName name="___MED11">'[1]datos formulado'!$R$52</definedName>
    <definedName name="___MED12">'[1]datos formulado'!$R$53</definedName>
    <definedName name="___MED13">'[1]datos formulado'!$R$54</definedName>
    <definedName name="___MED14">'[1]datos formulado'!$R$55</definedName>
    <definedName name="___MED15">'[1]datos formulado'!$R$56</definedName>
    <definedName name="___PIC09">'[1]datos formulado'!$M$50</definedName>
    <definedName name="___PIC10">'[1]datos formulado'!$M$51</definedName>
    <definedName name="___PIC11">'[1]datos formulado'!$M$52</definedName>
    <definedName name="___PIC12">'[1]datos formulado'!$M$53</definedName>
    <definedName name="___PIC13">'[1]datos formulado'!$M$54</definedName>
    <definedName name="___PIC14">'[1]datos formulado'!$M$55</definedName>
    <definedName name="___PIC15">'[1]datos formulado'!$M$56</definedName>
    <definedName name="___PTR09">'[1]datos formulado'!$K$50</definedName>
    <definedName name="___PTR10">'[1]datos formulado'!$K$51</definedName>
    <definedName name="___PTR11">'[1]datos formulado'!$K$52</definedName>
    <definedName name="___PTR12">'[1]datos formulado'!$K$53</definedName>
    <definedName name="___PTR13">'[1]datos formulado'!$K$54</definedName>
    <definedName name="___PTR14">'[1]datos formulado'!$K$55</definedName>
    <definedName name="___PTR15">'[1]datos formulado'!$K$56</definedName>
    <definedName name="__ACA09">'[1]datos formulado'!$L$50</definedName>
    <definedName name="__ACA10">'[1]datos formulado'!$L$51</definedName>
    <definedName name="__ACA11">'[1]datos formulado'!$L$52</definedName>
    <definedName name="__ACA12">'[1]datos formulado'!$L$53</definedName>
    <definedName name="__ACA13">'[1]datos formulado'!$L$54</definedName>
    <definedName name="__ACA14">'[1]datos formulado'!$L$55</definedName>
    <definedName name="__ACA15">'[1]datos formulado'!$L$56</definedName>
    <definedName name="__CAR09">'[1]datos formulado'!$Q$50</definedName>
    <definedName name="__CAR10">'[1]datos formulado'!$Q$51</definedName>
    <definedName name="__CAR11">'[1]datos formulado'!$Q$52</definedName>
    <definedName name="__CAR12">'[1]datos formulado'!$Q$53</definedName>
    <definedName name="__CAR13">'[1]datos formulado'!$Q$54</definedName>
    <definedName name="__CAR14">'[1]datos formulado'!$Q$55</definedName>
    <definedName name="__CAR15">'[1]datos formulado'!$Q$56</definedName>
    <definedName name="__CUC09">'[1]datos formulado'!$J$50</definedName>
    <definedName name="__CUC10">'[1]datos formulado'!$J$51</definedName>
    <definedName name="__CUC11">'[1]datos formulado'!$J$52</definedName>
    <definedName name="__CUC12">'[1]datos formulado'!$J$53</definedName>
    <definedName name="__CUC13">'[1]datos formulado'!$J$54</definedName>
    <definedName name="__CUC14">'[1]datos formulado'!$J$55</definedName>
    <definedName name="__CUC15">'[1]datos formulado'!$J$56</definedName>
    <definedName name="__FLO09">'[1]datos formulado'!$O$50</definedName>
    <definedName name="__FLO10">'[1]datos formulado'!$O$51</definedName>
    <definedName name="__FLO11">'[1]datos formulado'!$O$52</definedName>
    <definedName name="__FLO12">'[1]datos formulado'!$O$53</definedName>
    <definedName name="__FLO13">'[1]datos formulado'!$O$54</definedName>
    <definedName name="__FLO14">'[1]datos formulado'!$O$55</definedName>
    <definedName name="__FLO15">'[1]datos formulado'!$O$56</definedName>
    <definedName name="__GUA09">'[1]datos formulado'!$N$50</definedName>
    <definedName name="__GUA10">'[1]datos formulado'!$N$51</definedName>
    <definedName name="__GUA11">'[1]datos formulado'!$N$52</definedName>
    <definedName name="__GUA12">'[1]datos formulado'!$N$53</definedName>
    <definedName name="__GUA13">'[1]datos formulado'!$N$54</definedName>
    <definedName name="__GUA14">'[1]datos formulado'!$N$55</definedName>
    <definedName name="__GUA15">'[1]datos formulado'!$N$56</definedName>
    <definedName name="__IBA09">'[1]datos formulado'!$S$50</definedName>
    <definedName name="__IBA10">'[1]datos formulado'!$S$51</definedName>
    <definedName name="__IBA11">'[1]datos formulado'!$S$52</definedName>
    <definedName name="__IBA12">'[1]datos formulado'!$S$53</definedName>
    <definedName name="__IBA13">'[1]datos formulado'!$S$54</definedName>
    <definedName name="__IBA14">'[1]datos formulado'!$S$55</definedName>
    <definedName name="__IBA15">'[1]datos formulado'!$S$56</definedName>
    <definedName name="__IPC08">'[1]datos formulado'!$I$59</definedName>
    <definedName name="__IPC09">'[1]datos formulado'!$I$60</definedName>
    <definedName name="__IPC10">'[1]datos formulado'!$I$61</definedName>
    <definedName name="__IPC11">'[1]datos formulado'!$I$62</definedName>
    <definedName name="__IPC12">'[1]datos formulado'!$I$63</definedName>
    <definedName name="__IPC13">'[1]datos formulado'!$I$64</definedName>
    <definedName name="__IPC14">'[1]datos formulado'!$I$65</definedName>
    <definedName name="__JAM09">'[1]datos formulado'!$P$50</definedName>
    <definedName name="__JAM10">'[1]datos formulado'!$P$51</definedName>
    <definedName name="__JAM11">'[1]datos formulado'!$P$52</definedName>
    <definedName name="__JAM12">'[1]datos formulado'!$P$53</definedName>
    <definedName name="__JAM13">'[1]datos formulado'!$P$54</definedName>
    <definedName name="__JAM14">'[1]datos formulado'!$P$55</definedName>
    <definedName name="__JAM15">'[1]datos formulado'!$P$56</definedName>
    <definedName name="__MED09">'[1]datos formulado'!$R$50</definedName>
    <definedName name="__MED10">'[1]datos formulado'!$R$51</definedName>
    <definedName name="__MED11">'[1]datos formulado'!$R$52</definedName>
    <definedName name="__MED12">'[1]datos formulado'!$R$53</definedName>
    <definedName name="__MED13">'[1]datos formulado'!$R$54</definedName>
    <definedName name="__MED14">'[1]datos formulado'!$R$55</definedName>
    <definedName name="__MED15">'[1]datos formulado'!$R$56</definedName>
    <definedName name="__PIC09">'[1]datos formulado'!$M$50</definedName>
    <definedName name="__PIC10">'[1]datos formulado'!$M$51</definedName>
    <definedName name="__PIC11">'[1]datos formulado'!$M$52</definedName>
    <definedName name="__PIC12">'[1]datos formulado'!$M$53</definedName>
    <definedName name="__PIC13">'[1]datos formulado'!$M$54</definedName>
    <definedName name="__PIC14">'[1]datos formulado'!$M$55</definedName>
    <definedName name="__PIC15">'[1]datos formulado'!$M$56</definedName>
    <definedName name="__PTR09">'[1]datos formulado'!$K$50</definedName>
    <definedName name="__PTR10">'[1]datos formulado'!$K$51</definedName>
    <definedName name="__PTR11">'[1]datos formulado'!$K$52</definedName>
    <definedName name="__PTR12">'[1]datos formulado'!$K$53</definedName>
    <definedName name="__PTR13">'[1]datos formulado'!$K$54</definedName>
    <definedName name="__PTR14">'[1]datos formulado'!$K$55</definedName>
    <definedName name="__PTR15">'[1]datos formulado'!$K$56</definedName>
    <definedName name="_ACA09">'[2]datos formulado'!$L$50</definedName>
    <definedName name="_ACA10">'[2]datos formulado'!$L$51</definedName>
    <definedName name="_ACA11">'[2]datos formulado'!$L$52</definedName>
    <definedName name="_ACA12">'[2]datos formulado'!$L$53</definedName>
    <definedName name="_ACA13">'[2]datos formulado'!$L$54</definedName>
    <definedName name="_ACA14">'[2]datos formulado'!$L$55</definedName>
    <definedName name="_ACA15">'[2]datos formulado'!$L$56</definedName>
    <definedName name="_CAR09">'[2]datos formulado'!$Q$50</definedName>
    <definedName name="_CAR10">'[2]datos formulado'!$Q$51</definedName>
    <definedName name="_CAR11">'[2]datos formulado'!$Q$52</definedName>
    <definedName name="_CAR12">'[2]datos formulado'!$Q$53</definedName>
    <definedName name="_CAR13">'[2]datos formulado'!$Q$54</definedName>
    <definedName name="_CAR14">'[2]datos formulado'!$Q$55</definedName>
    <definedName name="_CAR15">'[2]datos formulado'!$Q$56</definedName>
    <definedName name="_CUC09">'[2]datos formulado'!$J$50</definedName>
    <definedName name="_CUC10">'[2]datos formulado'!$J$51</definedName>
    <definedName name="_CUC11">'[2]datos formulado'!$J$52</definedName>
    <definedName name="_CUC12">'[2]datos formulado'!$J$53</definedName>
    <definedName name="_CUC13">'[2]datos formulado'!$J$54</definedName>
    <definedName name="_CUC14">'[2]datos formulado'!$J$55</definedName>
    <definedName name="_CUC15">'[2]datos formulado'!$J$56</definedName>
    <definedName name="_xlnm._FilterDatabase" localSheetId="0" hidden="1">'Proyectos Inversión 2020'!$A$5:$O$5</definedName>
    <definedName name="_FLO09">'[2]datos formulado'!$O$50</definedName>
    <definedName name="_FLO10">'[2]datos formulado'!$O$51</definedName>
    <definedName name="_FLO11">'[2]datos formulado'!$O$52</definedName>
    <definedName name="_FLO12">'[2]datos formulado'!$O$53</definedName>
    <definedName name="_FLO13">'[2]datos formulado'!$O$54</definedName>
    <definedName name="_FLO14">'[2]datos formulado'!$O$55</definedName>
    <definedName name="_FLO15">'[2]datos formulado'!$O$56</definedName>
    <definedName name="_GUA09">'[2]datos formulado'!$N$50</definedName>
    <definedName name="_GUA10">'[2]datos formulado'!$N$51</definedName>
    <definedName name="_GUA11">'[2]datos formulado'!$N$52</definedName>
    <definedName name="_GUA12">'[2]datos formulado'!$N$53</definedName>
    <definedName name="_GUA13">'[2]datos formulado'!$N$54</definedName>
    <definedName name="_GUA14">'[2]datos formulado'!$N$55</definedName>
    <definedName name="_GUA15">'[2]datos formulado'!$N$56</definedName>
    <definedName name="_IBA09">'[2]datos formulado'!$S$50</definedName>
    <definedName name="_IBA10">'[2]datos formulado'!$S$51</definedName>
    <definedName name="_IBA11">'[2]datos formulado'!$S$52</definedName>
    <definedName name="_IBA12">'[2]datos formulado'!$S$53</definedName>
    <definedName name="_IBA13">'[2]datos formulado'!$S$54</definedName>
    <definedName name="_IBA14">'[2]datos formulado'!$S$55</definedName>
    <definedName name="_IBA15">'[2]datos formulado'!$S$56</definedName>
    <definedName name="_IPC08">'[2]datos formulado'!$I$59</definedName>
    <definedName name="_IPC09">'[2]datos formulado'!$I$60</definedName>
    <definedName name="_IPC10">'[2]datos formulado'!$I$61</definedName>
    <definedName name="_IPC11">'[2]datos formulado'!$I$62</definedName>
    <definedName name="_IPC12">'[2]datos formulado'!$I$63</definedName>
    <definedName name="_IPC13">'[2]datos formulado'!$I$64</definedName>
    <definedName name="_IPC14">'[2]datos formulado'!$I$65</definedName>
    <definedName name="_JAM09">'[2]datos formulado'!$P$50</definedName>
    <definedName name="_JAM10">'[2]datos formulado'!$P$51</definedName>
    <definedName name="_JAM11">'[2]datos formulado'!$P$52</definedName>
    <definedName name="_JAM12">'[2]datos formulado'!$P$53</definedName>
    <definedName name="_JAM13">'[2]datos formulado'!$P$54</definedName>
    <definedName name="_JAM14">'[2]datos formulado'!$P$55</definedName>
    <definedName name="_JAM15">'[2]datos formulado'!$P$56</definedName>
    <definedName name="_MED09">'[2]datos formulado'!$R$50</definedName>
    <definedName name="_MED10">'[2]datos formulado'!$R$51</definedName>
    <definedName name="_MED11">'[2]datos formulado'!$R$52</definedName>
    <definedName name="_MED12">'[2]datos formulado'!$R$53</definedName>
    <definedName name="_MED13">'[2]datos formulado'!$R$54</definedName>
    <definedName name="_MED14">'[2]datos formulado'!$R$55</definedName>
    <definedName name="_MED15">'[2]datos formulado'!$R$56</definedName>
    <definedName name="_Order1" hidden="1">255</definedName>
    <definedName name="_PIC09">'[2]datos formulado'!$M$50</definedName>
    <definedName name="_PIC10">'[2]datos formulado'!$M$51</definedName>
    <definedName name="_PIC11">'[2]datos formulado'!$M$52</definedName>
    <definedName name="_PIC12">'[2]datos formulado'!$M$53</definedName>
    <definedName name="_PIC13">'[2]datos formulado'!$M$54</definedName>
    <definedName name="_PIC14">'[2]datos formulado'!$M$55</definedName>
    <definedName name="_PIC15">'[2]datos formulado'!$M$56</definedName>
    <definedName name="_PTR09">'[2]datos formulado'!$K$50</definedName>
    <definedName name="_PTR10">'[2]datos formulado'!$K$51</definedName>
    <definedName name="_PTR11">'[2]datos formulado'!$K$52</definedName>
    <definedName name="_PTR12">'[2]datos formulado'!$K$53</definedName>
    <definedName name="_PTR13">'[2]datos formulado'!$K$54</definedName>
    <definedName name="_PTR14">'[2]datos formulado'!$K$55</definedName>
    <definedName name="_PTR15">'[2]datos formulado'!$K$56</definedName>
    <definedName name="_Sort" hidden="1">'[3]FUG-FEB97'!$D$15:$J$66</definedName>
    <definedName name="_xlnm.Print_Area" localSheetId="0">'Proyectos Inversión 2020'!$A$1:$O$43</definedName>
    <definedName name="_xlnm.Database" localSheetId="0">[4]PLANTA96!#REF!</definedName>
    <definedName name="_xlnm.Database">[4]PLANTA96!#REF!</definedName>
    <definedName name="_xlnm.Print_Titles" localSheetId="0">'Proyectos Inversión 2020'!$1:$5</definedName>
    <definedName name="Títulos_a_imprimir_IM">'[4]8150CARG'!$A$5:$IV$7,'[4]8150CARG'!$A$1:$D$65536</definedName>
    <definedName name="YOP09">'[1]datos formulado'!$I$50</definedName>
    <definedName name="YOP10">'[1]datos formulado'!$I$51</definedName>
    <definedName name="YOP11">'[1]datos formulado'!$I$52</definedName>
    <definedName name="YOP12">'[1]datos formulado'!$I$53</definedName>
    <definedName name="YOP13">'[1]datos formulado'!$I$54</definedName>
    <definedName name="YOP14">'[1]datos formulado'!$I$55</definedName>
    <definedName name="YOP15">'[1]datos formulado'!$I$56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  <c r="L42" i="1"/>
  <c r="N41" i="1"/>
  <c r="N40" i="1" s="1"/>
  <c r="N39" i="1" s="1"/>
  <c r="N38" i="1" s="1"/>
  <c r="N37" i="1" s="1"/>
  <c r="L41" i="1"/>
  <c r="L40" i="1"/>
  <c r="L39" i="1"/>
  <c r="L38" i="1"/>
  <c r="L37" i="1"/>
  <c r="L36" i="1"/>
  <c r="N35" i="1"/>
  <c r="N34" i="1" s="1"/>
  <c r="L35" i="1"/>
  <c r="L34" i="1"/>
  <c r="L33" i="1"/>
  <c r="N32" i="1"/>
  <c r="L32" i="1"/>
  <c r="L31" i="1"/>
  <c r="N30" i="1"/>
  <c r="L30" i="1"/>
  <c r="L29" i="1"/>
  <c r="L28" i="1"/>
  <c r="L27" i="1"/>
  <c r="L26" i="1"/>
  <c r="N25" i="1"/>
  <c r="N24" i="1" s="1"/>
  <c r="N23" i="1" s="1"/>
  <c r="L25" i="1"/>
  <c r="L24" i="1"/>
  <c r="L23" i="1"/>
  <c r="L22" i="1"/>
  <c r="L21" i="1"/>
  <c r="L20" i="1"/>
  <c r="N19" i="1"/>
  <c r="N18" i="1" s="1"/>
  <c r="L19" i="1"/>
  <c r="L18" i="1"/>
  <c r="L17" i="1"/>
  <c r="N16" i="1"/>
  <c r="N15" i="1" s="1"/>
  <c r="N14" i="1" s="1"/>
  <c r="L16" i="1"/>
  <c r="L15" i="1"/>
  <c r="L14" i="1"/>
  <c r="L13" i="1"/>
  <c r="L12" i="1"/>
  <c r="N11" i="1"/>
  <c r="N10" i="1" s="1"/>
  <c r="N9" i="1" s="1"/>
  <c r="L11" i="1"/>
  <c r="L10" i="1"/>
  <c r="L9" i="1"/>
  <c r="L8" i="1"/>
  <c r="L7" i="1"/>
  <c r="L6" i="1"/>
  <c r="N29" i="1" l="1"/>
  <c r="N28" i="1"/>
  <c r="N8" i="1" s="1"/>
  <c r="N7" i="1" s="1"/>
  <c r="N6" i="1" s="1"/>
</calcChain>
</file>

<file path=xl/sharedStrings.xml><?xml version="1.0" encoding="utf-8"?>
<sst xmlns="http://schemas.openxmlformats.org/spreadsheetml/2006/main" count="173" uniqueCount="59">
  <si>
    <t/>
  </si>
  <si>
    <t>Tipo</t>
  </si>
  <si>
    <t>Cuenta / Programa</t>
  </si>
  <si>
    <t>Subcuenta / Subprograma</t>
  </si>
  <si>
    <t>Objeto / Proyecto</t>
  </si>
  <si>
    <t>Ordinal / Subproy</t>
  </si>
  <si>
    <t>SubOrdinal/Producto</t>
  </si>
  <si>
    <t>Item</t>
  </si>
  <si>
    <t>SubItem 1</t>
  </si>
  <si>
    <t>Subitem 2</t>
  </si>
  <si>
    <t>Rec</t>
  </si>
  <si>
    <t>BSITEM</t>
  </si>
  <si>
    <t>cod-rubro</t>
  </si>
  <si>
    <t>DESCRIPCION</t>
  </si>
  <si>
    <t>Apropiación 
Presupuestal 2020</t>
  </si>
  <si>
    <t>Dependencia 
Responsable</t>
  </si>
  <si>
    <t>003</t>
  </si>
  <si>
    <t>ACTIVOS FIJOS NO CLASIFICADOS COMO MAQUINARIA Y EQUIPO</t>
  </si>
  <si>
    <t>008</t>
  </si>
  <si>
    <t>Dirección Gestión Corporativa</t>
  </si>
  <si>
    <t>004</t>
  </si>
  <si>
    <t>MAQUINARIA Y EQUIPO</t>
  </si>
  <si>
    <t>Oficina Sistemas de Información</t>
  </si>
  <si>
    <t>Dirección Atención y Tratamiento</t>
  </si>
  <si>
    <t>SERVICIOS PRESTADOS A LAS EMPRESAS Y SERVICIOS DE PRODUCCIÓN</t>
  </si>
  <si>
    <t>C</t>
  </si>
  <si>
    <t>SISTEMA PENITENCIARIO Y CARCELARIO EN EL MARCO DE LOS DERECHOS HUMANOS</t>
  </si>
  <si>
    <t>0800</t>
  </si>
  <si>
    <t>INTERSUBSECTORIAL JUSTICIA</t>
  </si>
  <si>
    <t>ACTUALIZACIÓN  DE LOS PROCESOS EDUCATIVOS EN LOS ESTABLECIMIENTOS DE RECLUSIÓN DEL SISTEMA PENITENCIARIO Y CARCELARIO COLOMBIANO GARANTIZANDO EL DERECHO FUNDAMENTAL A LA EDUCACIÓN Y AL PROCESO DE TRATAMIENTO PENITENCIARIO.    NACIONAL</t>
  </si>
  <si>
    <t>1206005</t>
  </si>
  <si>
    <t>SERVICIOS DE RESOCIALIZACIÓN DE PERSONAS PRIVADAS DE LA LIBERTAD</t>
  </si>
  <si>
    <t xml:space="preserve">Imprimir las Unidades Didácticas Integradas UDI para PPL, estudiantes del Modelo Educativo para el Sistema Penitenciario y Carcelario Colombiano  </t>
  </si>
  <si>
    <t>Capacitar los PPL que se desempeñan como instructores no monitores educativos del modelo Educativo para el Sistema Penitenciario y Carcelario Colombiano en los ERON</t>
  </si>
  <si>
    <t>MEJORAMIENTO DE LA PLATAFORMA TECNOLÓGICA DEL INPEC  NACIONAL</t>
  </si>
  <si>
    <t>SERVICIO DE INFORMACIÓN PENITENCIARIA Y CARCELARIA PARA LA TOMA DE DECISIONES</t>
  </si>
  <si>
    <t>Cambio de infraestructura tecnológica para el funcionamiento del SISIPEC</t>
  </si>
  <si>
    <t>SERVICIO DE BIENESTAR A LA POBLACIÓN PRIVADA DE LA LIBERTAD</t>
  </si>
  <si>
    <t>Suministrar soporte técnico 24 horas y ampliación de base de datos sistema AFIS 2020</t>
  </si>
  <si>
    <t>Suministrar soporte técnico 24 horas y ampliación de base de datos sistema AFIS apalancamiento</t>
  </si>
  <si>
    <t>Renovación de la suscripción de software jaspersft business inteligence bi profesional</t>
  </si>
  <si>
    <t>IMPLEMENTACIÓN DE HERRAMIENTAS DE EVALUACIÓN PENITENCIARIA  NACIONAL</t>
  </si>
  <si>
    <t>Integrar el instrumento de caracterización ocupacional al SISIPEC WEB en el módulo Sistema Progresivo</t>
  </si>
  <si>
    <t>Realizar proceso de implementación del instrumento de caracterización ocupacional</t>
  </si>
  <si>
    <t>IMPLEMENTACIÓN DE HERRAMIENTAS TECNOLÓGICAS Y ELEMENTOS PARA MEJORAR LA CALIDAD  Y EFICIENCIA EN LA PRESTACIÓN DEL SERVICIO AL CIUDADANO DEL INPEC  NACIONAL</t>
  </si>
  <si>
    <t>003
004</t>
  </si>
  <si>
    <t>1206008</t>
  </si>
  <si>
    <t>INFRAESTRUCTURA PENITENCIARIA Y CARCELARIA DOTADA</t>
  </si>
  <si>
    <t>Dotar los puntos de atención con infraestructura física direccionada a individualizar la atención (módulos)</t>
  </si>
  <si>
    <t>Empoderar a los puntos de atención con herramientas tecnológicas de medición y calificación del servicio del servidor público – tiempo de respuesta (Digiturno)</t>
  </si>
  <si>
    <t>1206007</t>
  </si>
  <si>
    <t>SERVICIO DE BIENESTAR A LA POBLACIÓN PRIVADA DE LIBERTAD</t>
  </si>
  <si>
    <t>Empoderar a los puntos de atención con herramientas tecnológicas de medición y calificación del servicio del servidor público - (calificador del servicio)</t>
  </si>
  <si>
    <t>FORTALECIMIENTO DE LA GESTIÓN Y DIRECCIÓN DEL SECTOR JUSTICIA Y DEL DERECHO</t>
  </si>
  <si>
    <t>FORTALECIMIENTO DE LA GESTIÓN ARCHIVÍSTICA DEL INSTITUTO NACIONAL PENITENCIARIO Y CARCELARIO  NACIONAL</t>
  </si>
  <si>
    <t>SERVICIOS DE INFORMACIÓN ACTUALIZADOS</t>
  </si>
  <si>
    <t>Computadores, licencias, impresoras</t>
  </si>
  <si>
    <t>TOTAL PRESUPUESTO</t>
  </si>
  <si>
    <t>PRESUPUESTO DE INVERSIÓN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</si>
</sst>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 Narrow"/>
      <family val="2"/>
    </font>
    <font>
      <b/>
      <sz val="8"/>
      <color rgb="FF000000"/>
      <name val="Arial Narrow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 Narrow"/>
      <family val="2"/>
    </font>
    <font>
      <b/>
      <sz val="8"/>
      <color rgb="FFFFFFFF"/>
      <name val="Arial "/>
    </font>
    <font>
      <b/>
      <sz val="8"/>
      <color rgb="FFFFFFFF"/>
      <name val="Arial Narrow"/>
      <family val="2"/>
    </font>
    <font>
      <b/>
      <sz val="8"/>
      <color rgb="FFFFFFFF"/>
      <name val="Arial"/>
      <family val="2"/>
    </font>
    <font>
      <b/>
      <sz val="8"/>
      <name val="Calibri"/>
      <family val="2"/>
    </font>
    <font>
      <b/>
      <sz val="15"/>
      <name val="Calibri"/>
      <family val="2"/>
    </font>
    <font>
      <b/>
      <sz val="14"/>
      <color rgb="FF000000"/>
      <name val="Arial Narrow"/>
      <family val="2"/>
    </font>
    <font>
      <sz val="14"/>
      <color rgb="FF000000"/>
      <name val="Arial Narrow"/>
      <family val="2"/>
    </font>
    <font>
      <b/>
      <sz val="14"/>
      <color rgb="FF000000"/>
      <name val="Arial"/>
      <family val="2"/>
    </font>
    <font>
      <b/>
      <sz val="14"/>
      <name val="Calibri"/>
      <family val="2"/>
    </font>
    <font>
      <b/>
      <sz val="13"/>
      <color rgb="FF000000"/>
      <name val="Arial Narrow"/>
      <family val="2"/>
    </font>
    <font>
      <sz val="13"/>
      <color rgb="FF000000"/>
      <name val="Arial Narrow"/>
      <family val="2"/>
    </font>
    <font>
      <b/>
      <sz val="13"/>
      <color rgb="FF000000"/>
      <name val="Arial"/>
      <family val="2"/>
    </font>
    <font>
      <b/>
      <sz val="13"/>
      <name val="Calibri"/>
      <family val="2"/>
    </font>
    <font>
      <sz val="12"/>
      <color rgb="FF000000"/>
      <name val="Arial Narrow"/>
      <family val="2"/>
    </font>
    <font>
      <b/>
      <sz val="12"/>
      <name val="Calibri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8"/>
      <color rgb="FF000000"/>
      <name val="Arial Narrow"/>
      <family val="2"/>
    </font>
    <font>
      <sz val="18"/>
      <color rgb="FF000000"/>
      <name val="Arial Narrow"/>
      <family val="2"/>
    </font>
    <font>
      <b/>
      <sz val="18"/>
      <color rgb="FF000000"/>
      <name val="Arial"/>
      <family val="2"/>
    </font>
    <font>
      <b/>
      <sz val="18"/>
      <name val="Calibri"/>
      <family val="2"/>
    </font>
    <font>
      <b/>
      <sz val="18"/>
      <color theme="0"/>
      <name val="Arial Narrow"/>
      <family val="2"/>
    </font>
    <font>
      <sz val="18"/>
      <color theme="0"/>
      <name val="Arial Narrow"/>
      <family val="2"/>
    </font>
    <font>
      <b/>
      <sz val="18"/>
      <color theme="0"/>
      <name val="Arial"/>
      <family val="2"/>
    </font>
    <font>
      <b/>
      <sz val="18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9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readingOrder="1"/>
    </xf>
    <xf numFmtId="3" fontId="4" fillId="2" borderId="0" xfId="0" applyNumberFormat="1" applyFont="1" applyFill="1" applyBorder="1" applyAlignment="1">
      <alignment vertical="center" wrapText="1" readingOrder="1"/>
    </xf>
    <xf numFmtId="0" fontId="5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3" fontId="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top" wrapText="1" readingOrder="1"/>
    </xf>
    <xf numFmtId="3" fontId="5" fillId="0" borderId="3" xfId="0" applyNumberFormat="1" applyFont="1" applyFill="1" applyBorder="1" applyAlignment="1">
      <alignment vertical="top" wrapText="1" readingOrder="1"/>
    </xf>
    <xf numFmtId="0" fontId="10" fillId="3" borderId="4" xfId="0" applyNumberFormat="1" applyFont="1" applyFill="1" applyBorder="1" applyAlignment="1">
      <alignment horizontal="center" vertical="center" textRotation="90" wrapText="1"/>
    </xf>
    <xf numFmtId="0" fontId="10" fillId="3" borderId="5" xfId="0" applyNumberFormat="1" applyFont="1" applyFill="1" applyBorder="1" applyAlignment="1">
      <alignment horizontal="center" vertical="center" textRotation="90" wrapText="1"/>
    </xf>
    <xf numFmtId="0" fontId="11" fillId="3" borderId="5" xfId="0" applyNumberFormat="1" applyFont="1" applyFill="1" applyBorder="1" applyAlignment="1">
      <alignment horizontal="center" vertical="center" wrapText="1" readingOrder="1"/>
    </xf>
    <xf numFmtId="3" fontId="12" fillId="3" borderId="5" xfId="0" applyNumberFormat="1" applyFont="1" applyFill="1" applyBorder="1" applyAlignment="1">
      <alignment horizontal="center" vertical="center" wrapText="1" readingOrder="1"/>
    </xf>
    <xf numFmtId="0" fontId="11" fillId="3" borderId="6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22" fillId="0" borderId="0" xfId="0" applyFont="1" applyFill="1" applyBorder="1"/>
    <xf numFmtId="0" fontId="24" fillId="0" borderId="0" xfId="0" applyFont="1" applyFill="1" applyBorder="1"/>
    <xf numFmtId="0" fontId="25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left" vertical="top" wrapText="1" readingOrder="1"/>
    </xf>
    <xf numFmtId="0" fontId="25" fillId="0" borderId="7" xfId="0" applyNumberFormat="1" applyFont="1" applyFill="1" applyBorder="1" applyAlignment="1">
      <alignment vertical="center" wrapText="1" readingOrder="1"/>
    </xf>
    <xf numFmtId="3" fontId="27" fillId="0" borderId="7" xfId="0" applyNumberFormat="1" applyFont="1" applyFill="1" applyBorder="1" applyAlignment="1">
      <alignment vertical="center" wrapText="1" readingOrder="1"/>
    </xf>
    <xf numFmtId="0" fontId="2" fillId="0" borderId="0" xfId="0" applyFont="1" applyFill="1" applyBorder="1"/>
    <xf numFmtId="0" fontId="28" fillId="0" borderId="7" xfId="0" applyNumberFormat="1" applyFont="1" applyFill="1" applyBorder="1" applyAlignment="1">
      <alignment horizontal="center" vertical="center" wrapText="1"/>
    </xf>
    <xf numFmtId="0" fontId="29" fillId="0" borderId="7" xfId="0" applyNumberFormat="1" applyFont="1" applyFill="1" applyBorder="1" applyAlignment="1">
      <alignment horizontal="left" vertical="top" wrapText="1" readingOrder="1"/>
    </xf>
    <xf numFmtId="0" fontId="29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vertical="center" wrapText="1" readingOrder="1"/>
    </xf>
    <xf numFmtId="3" fontId="4" fillId="0" borderId="7" xfId="0" applyNumberFormat="1" applyFont="1" applyFill="1" applyBorder="1" applyAlignment="1">
      <alignment vertical="center" wrapText="1" readingOrder="1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vertical="center" wrapText="1" readingOrder="1"/>
    </xf>
    <xf numFmtId="3" fontId="17" fillId="0" borderId="7" xfId="0" applyNumberFormat="1" applyFont="1" applyFill="1" applyBorder="1" applyAlignment="1">
      <alignment vertical="center" wrapText="1" readingOrder="1"/>
    </xf>
    <xf numFmtId="0" fontId="19" fillId="0" borderId="8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left" vertical="top" wrapText="1" readingOrder="1"/>
    </xf>
    <xf numFmtId="3" fontId="21" fillId="0" borderId="7" xfId="0" applyNumberFormat="1" applyFont="1" applyFill="1" applyBorder="1" applyAlignment="1">
      <alignment vertical="center" wrapText="1" readingOrder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3" fillId="0" borderId="8" xfId="0" applyNumberFormat="1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left" vertical="top" wrapText="1" readingOrder="1"/>
    </xf>
    <xf numFmtId="3" fontId="19" fillId="0" borderId="7" xfId="0" applyNumberFormat="1" applyFont="1" applyFill="1" applyBorder="1" applyAlignment="1">
      <alignment vertical="center" wrapText="1" readingOrder="1"/>
    </xf>
    <xf numFmtId="49" fontId="30" fillId="0" borderId="7" xfId="1" applyNumberFormat="1" applyFont="1" applyFill="1" applyBorder="1" applyAlignment="1">
      <alignment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 readingOrder="1"/>
    </xf>
    <xf numFmtId="0" fontId="22" fillId="0" borderId="11" xfId="0" applyFont="1" applyFill="1" applyBorder="1" applyAlignment="1">
      <alignment vertical="center" readingOrder="1"/>
    </xf>
    <xf numFmtId="0" fontId="2" fillId="0" borderId="11" xfId="0" applyFont="1" applyFill="1" applyBorder="1" applyAlignment="1">
      <alignment vertical="center" readingOrder="1"/>
    </xf>
    <xf numFmtId="0" fontId="26" fillId="0" borderId="11" xfId="0" applyNumberFormat="1" applyFont="1" applyFill="1" applyBorder="1" applyAlignment="1">
      <alignment vertical="center" wrapText="1" readingOrder="1"/>
    </xf>
    <xf numFmtId="0" fontId="29" fillId="0" borderId="11" xfId="0" applyNumberFormat="1" applyFont="1" applyFill="1" applyBorder="1" applyAlignment="1">
      <alignment vertical="center" wrapText="1" readingOrder="1"/>
    </xf>
    <xf numFmtId="0" fontId="32" fillId="0" borderId="11" xfId="0" applyFont="1" applyFill="1" applyBorder="1" applyAlignment="1">
      <alignment vertical="center" readingOrder="1"/>
    </xf>
    <xf numFmtId="0" fontId="33" fillId="4" borderId="8" xfId="0" applyNumberFormat="1" applyFont="1" applyFill="1" applyBorder="1" applyAlignment="1">
      <alignment horizontal="center" vertical="center" wrapText="1"/>
    </xf>
    <xf numFmtId="0" fontId="33" fillId="4" borderId="7" xfId="0" applyNumberFormat="1" applyFont="1" applyFill="1" applyBorder="1" applyAlignment="1">
      <alignment horizontal="center" vertical="center" wrapText="1"/>
    </xf>
    <xf numFmtId="49" fontId="33" fillId="4" borderId="7" xfId="0" applyNumberFormat="1" applyFont="1" applyFill="1" applyBorder="1" applyAlignment="1">
      <alignment horizontal="center" vertical="center" wrapText="1"/>
    </xf>
    <xf numFmtId="0" fontId="34" fillId="4" borderId="7" xfId="0" applyNumberFormat="1" applyFont="1" applyFill="1" applyBorder="1" applyAlignment="1">
      <alignment horizontal="left" vertical="top" wrapText="1" readingOrder="1"/>
    </xf>
    <xf numFmtId="0" fontId="33" fillId="4" borderId="7" xfId="0" applyNumberFormat="1" applyFont="1" applyFill="1" applyBorder="1" applyAlignment="1">
      <alignment horizontal="justify" vertical="center" wrapText="1" readingOrder="1"/>
    </xf>
    <xf numFmtId="3" fontId="35" fillId="4" borderId="7" xfId="0" applyNumberFormat="1" applyFont="1" applyFill="1" applyBorder="1" applyAlignment="1">
      <alignment vertical="center" wrapText="1" readingOrder="1"/>
    </xf>
    <xf numFmtId="0" fontId="36" fillId="4" borderId="11" xfId="0" applyFont="1" applyFill="1" applyBorder="1" applyAlignment="1">
      <alignment vertical="center" readingOrder="1"/>
    </xf>
    <xf numFmtId="0" fontId="34" fillId="4" borderId="7" xfId="0" applyNumberFormat="1" applyFont="1" applyFill="1" applyBorder="1" applyAlignment="1">
      <alignment horizontal="center" vertical="center" wrapText="1"/>
    </xf>
    <xf numFmtId="0" fontId="37" fillId="0" borderId="8" xfId="0" applyNumberFormat="1" applyFont="1" applyFill="1" applyBorder="1" applyAlignment="1">
      <alignment horizontal="center" vertical="center" wrapText="1"/>
    </xf>
    <xf numFmtId="0" fontId="37" fillId="0" borderId="7" xfId="0" applyNumberFormat="1" applyFont="1" applyFill="1" applyBorder="1" applyAlignment="1">
      <alignment horizontal="center" vertical="center" wrapText="1"/>
    </xf>
    <xf numFmtId="0" fontId="38" fillId="0" borderId="7" xfId="0" applyNumberFormat="1" applyFont="1" applyFill="1" applyBorder="1" applyAlignment="1">
      <alignment horizontal="center" vertical="center" wrapText="1"/>
    </xf>
    <xf numFmtId="0" fontId="38" fillId="0" borderId="7" xfId="0" applyNumberFormat="1" applyFont="1" applyFill="1" applyBorder="1" applyAlignment="1">
      <alignment horizontal="left" vertical="top" wrapText="1" readingOrder="1"/>
    </xf>
    <xf numFmtId="0" fontId="37" fillId="0" borderId="7" xfId="0" applyNumberFormat="1" applyFont="1" applyFill="1" applyBorder="1" applyAlignment="1">
      <alignment vertical="center" wrapText="1" readingOrder="1"/>
    </xf>
    <xf numFmtId="3" fontId="39" fillId="0" borderId="7" xfId="0" applyNumberFormat="1" applyFont="1" applyFill="1" applyBorder="1" applyAlignment="1">
      <alignment vertical="center" wrapText="1" readingOrder="1"/>
    </xf>
    <xf numFmtId="0" fontId="40" fillId="0" borderId="11" xfId="0" applyFont="1" applyFill="1" applyBorder="1" applyAlignment="1">
      <alignment vertical="center" readingOrder="1"/>
    </xf>
    <xf numFmtId="0" fontId="41" fillId="4" borderId="9" xfId="0" applyNumberFormat="1" applyFont="1" applyFill="1" applyBorder="1" applyAlignment="1">
      <alignment horizontal="center" vertical="center" wrapText="1"/>
    </xf>
    <xf numFmtId="0" fontId="41" fillId="4" borderId="10" xfId="0" applyNumberFormat="1" applyFont="1" applyFill="1" applyBorder="1" applyAlignment="1">
      <alignment horizontal="center" vertical="center" wrapText="1"/>
    </xf>
    <xf numFmtId="0" fontId="42" fillId="4" borderId="10" xfId="0" applyNumberFormat="1" applyFont="1" applyFill="1" applyBorder="1" applyAlignment="1">
      <alignment horizontal="center" vertical="center" wrapText="1"/>
    </xf>
    <xf numFmtId="0" fontId="41" fillId="4" borderId="10" xfId="0" applyNumberFormat="1" applyFont="1" applyFill="1" applyBorder="1" applyAlignment="1">
      <alignment horizontal="left" vertical="center" wrapText="1" readingOrder="1"/>
    </xf>
    <xf numFmtId="0" fontId="41" fillId="4" borderId="10" xfId="0" applyNumberFormat="1" applyFont="1" applyFill="1" applyBorder="1" applyAlignment="1">
      <alignment horizontal="center" vertical="center" wrapText="1" readingOrder="1"/>
    </xf>
    <xf numFmtId="3" fontId="43" fillId="4" borderId="10" xfId="0" applyNumberFormat="1" applyFont="1" applyFill="1" applyBorder="1" applyAlignment="1">
      <alignment vertical="center" wrapText="1" readingOrder="1"/>
    </xf>
    <xf numFmtId="0" fontId="44" fillId="4" borderId="12" xfId="0" applyFont="1" applyFill="1" applyBorder="1" applyAlignment="1">
      <alignment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261938</xdr:colOff>
      <xdr:row>0</xdr:row>
      <xdr:rowOff>59531</xdr:rowOff>
    </xdr:from>
    <xdr:ext cx="1198562" cy="31088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59531"/>
          <a:ext cx="1198562" cy="310886"/>
        </a:xfrm>
        <a:prstGeom prst="rect">
          <a:avLst/>
        </a:prstGeom>
      </xdr:spPr>
    </xdr:pic>
    <xdr:clientData/>
  </xdr:oneCellAnchor>
  <xdr:oneCellAnchor>
    <xdr:from>
      <xdr:col>13</xdr:col>
      <xdr:colOff>1216821</xdr:colOff>
      <xdr:row>0</xdr:row>
      <xdr:rowOff>25400</xdr:rowOff>
    </xdr:from>
    <xdr:ext cx="1958180" cy="4346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238" y="25400"/>
          <a:ext cx="1958180" cy="43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3-GUPRO-06\archivos%20carlos\PROYECCION%20PLYUS\Documents%20and%20Settings\SMCORTESJ\Mis%20documentos\CONTROL%20PRESUPUESTAL2010\aNTEPROYECTO%202010\VIGENCIA%202009\Nuevos%20Estab\Costos%20Nuevos%20ERON%20act%20%20Dr.%20Jeronimo%20Mij%20marzo%2011-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Documents%20and%20Settings\LECASTROG\Mis%20documentos\ESTADISTICA%202005\ARCHIVO%20HISTORICO\estad.%20%2096-00\FUGARECP\1997\FUGAS%2019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I51">
            <v>1173.3622457446745</v>
          </cell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I52">
            <v>1237.8971692606315</v>
          </cell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I53">
            <v>1299.7920277236631</v>
          </cell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I54">
            <v>1358.2826689712278</v>
          </cell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I55">
            <v>1412.6139757300771</v>
          </cell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I56">
            <v>1469.1185347592802</v>
          </cell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PLANTA96"/>
    </sheetNames>
    <sheetDataSet>
      <sheetData sheetId="0" refreshError="1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tabSelected="1" zoomScale="90" zoomScaleNormal="90" zoomScaleSheetLayoutView="80" workbookViewId="0">
      <pane xSplit="14" ySplit="5" topLeftCell="O6" activePane="bottomRight" state="frozen"/>
      <selection activeCell="I26" sqref="I26"/>
      <selection pane="topRight" activeCell="I26" sqref="I26"/>
      <selection pane="bottomLeft" activeCell="I26" sqref="I26"/>
      <selection pane="bottomRight" activeCell="M2" sqref="M2"/>
    </sheetView>
  </sheetViews>
  <sheetFormatPr baseColWidth="10" defaultColWidth="11.42578125" defaultRowHeight="15" x14ac:dyDescent="0.25"/>
  <cols>
    <col min="1" max="1" width="9.140625" style="1" customWidth="1"/>
    <col min="2" max="3" width="6.140625" style="1" customWidth="1"/>
    <col min="4" max="4" width="4.85546875" style="1" customWidth="1"/>
    <col min="5" max="5" width="5.5703125" style="1" customWidth="1"/>
    <col min="6" max="6" width="8.140625" style="1" customWidth="1"/>
    <col min="7" max="7" width="4.42578125" style="1" hidden="1" customWidth="1"/>
    <col min="8" max="8" width="4.85546875" style="1" hidden="1" customWidth="1"/>
    <col min="9" max="9" width="5" style="1" hidden="1" customWidth="1"/>
    <col min="10" max="10" width="5.85546875" style="2" customWidth="1"/>
    <col min="11" max="11" width="5.42578125" style="3" customWidth="1"/>
    <col min="12" max="12" width="23.5703125" style="4" hidden="1" customWidth="1"/>
    <col min="13" max="13" width="60.7109375" style="5" customWidth="1"/>
    <col min="14" max="14" width="25" style="6" customWidth="1"/>
    <col min="15" max="15" width="23.42578125" style="4" customWidth="1"/>
    <col min="16" max="16384" width="11.42578125" style="4"/>
  </cols>
  <sheetData>
    <row r="1" spans="1:15" x14ac:dyDescent="0.25">
      <c r="O1" s="7"/>
    </row>
    <row r="2" spans="1:15" x14ac:dyDescent="0.25">
      <c r="O2" s="7"/>
    </row>
    <row r="3" spans="1:15" x14ac:dyDescent="0.25">
      <c r="A3" s="8"/>
      <c r="B3" s="9"/>
      <c r="C3" s="9"/>
      <c r="D3" s="9"/>
      <c r="E3" s="10"/>
      <c r="F3" s="9"/>
      <c r="G3" s="11"/>
      <c r="H3" s="9"/>
      <c r="I3" s="12"/>
      <c r="J3" s="13"/>
      <c r="K3" s="14"/>
      <c r="L3" s="15"/>
      <c r="M3" s="16"/>
      <c r="N3" s="17"/>
      <c r="O3" s="18"/>
    </row>
    <row r="4" spans="1:15" ht="4.5" customHeight="1" thickBot="1" x14ac:dyDescent="0.3">
      <c r="A4" s="19"/>
      <c r="B4" s="20"/>
      <c r="C4" s="20"/>
      <c r="D4" s="20"/>
      <c r="E4" s="21"/>
      <c r="F4" s="21"/>
      <c r="G4" s="22"/>
      <c r="H4" s="22"/>
      <c r="I4" s="12"/>
      <c r="J4" s="13"/>
      <c r="K4" s="14"/>
      <c r="L4" s="15"/>
      <c r="M4" s="16" t="s">
        <v>0</v>
      </c>
      <c r="N4" s="23"/>
      <c r="O4" s="24"/>
    </row>
    <row r="5" spans="1:15" s="30" customFormat="1" ht="77.25" customHeight="1" x14ac:dyDescent="0.2">
      <c r="A5" s="25" t="s">
        <v>1</v>
      </c>
      <c r="B5" s="26" t="s">
        <v>2</v>
      </c>
      <c r="C5" s="26" t="s">
        <v>3</v>
      </c>
      <c r="D5" s="26" t="s">
        <v>4</v>
      </c>
      <c r="E5" s="26" t="s">
        <v>5</v>
      </c>
      <c r="F5" s="26" t="s">
        <v>6</v>
      </c>
      <c r="G5" s="26" t="s">
        <v>7</v>
      </c>
      <c r="H5" s="26" t="s">
        <v>8</v>
      </c>
      <c r="I5" s="26" t="s">
        <v>9</v>
      </c>
      <c r="J5" s="26" t="s">
        <v>10</v>
      </c>
      <c r="K5" s="26" t="s">
        <v>11</v>
      </c>
      <c r="L5" s="27" t="s">
        <v>12</v>
      </c>
      <c r="M5" s="27" t="s">
        <v>13</v>
      </c>
      <c r="N5" s="28" t="s">
        <v>14</v>
      </c>
      <c r="O5" s="29" t="s">
        <v>15</v>
      </c>
    </row>
    <row r="6" spans="1:15" s="31" customFormat="1" ht="23.25" x14ac:dyDescent="0.25">
      <c r="A6" s="83" t="s">
        <v>25</v>
      </c>
      <c r="B6" s="84"/>
      <c r="C6" s="84"/>
      <c r="D6" s="84"/>
      <c r="E6" s="84"/>
      <c r="F6" s="84"/>
      <c r="G6" s="84"/>
      <c r="H6" s="84"/>
      <c r="I6" s="84"/>
      <c r="J6" s="84"/>
      <c r="K6" s="85"/>
      <c r="L6" s="86" t="str">
        <f t="shared" ref="L6:L34" si="0">CONCATENATE(A6,"-",B6,"-",C6,"-",D6,"-",E6,"-",F6,"-",G6,"-",H6,"-",I6)</f>
        <v>C--------</v>
      </c>
      <c r="M6" s="87" t="s">
        <v>58</v>
      </c>
      <c r="N6" s="88">
        <f t="shared" ref="N6" si="1">+N7+N37</f>
        <v>2115927818</v>
      </c>
      <c r="O6" s="89"/>
    </row>
    <row r="7" spans="1:15" s="32" customFormat="1" ht="36" x14ac:dyDescent="0.3">
      <c r="A7" s="45" t="s">
        <v>25</v>
      </c>
      <c r="B7" s="46">
        <v>1206</v>
      </c>
      <c r="C7" s="46"/>
      <c r="D7" s="46"/>
      <c r="E7" s="46"/>
      <c r="F7" s="46"/>
      <c r="G7" s="46"/>
      <c r="H7" s="46"/>
      <c r="I7" s="46"/>
      <c r="J7" s="46"/>
      <c r="K7" s="46"/>
      <c r="L7" s="64" t="str">
        <f t="shared" si="0"/>
        <v>C-1206-------</v>
      </c>
      <c r="M7" s="47" t="s">
        <v>26</v>
      </c>
      <c r="N7" s="48">
        <f t="shared" ref="N7" si="2">+N8</f>
        <v>1819527818</v>
      </c>
      <c r="O7" s="69"/>
    </row>
    <row r="8" spans="1:15" s="33" customFormat="1" ht="17.25" x14ac:dyDescent="0.3">
      <c r="A8" s="49" t="s">
        <v>25</v>
      </c>
      <c r="B8" s="50">
        <v>1206</v>
      </c>
      <c r="C8" s="55" t="s">
        <v>27</v>
      </c>
      <c r="D8" s="50"/>
      <c r="E8" s="50"/>
      <c r="F8" s="50"/>
      <c r="G8" s="50"/>
      <c r="H8" s="50"/>
      <c r="I8" s="50"/>
      <c r="J8" s="50"/>
      <c r="K8" s="50"/>
      <c r="L8" s="51" t="str">
        <f t="shared" si="0"/>
        <v>C-1206-0800------</v>
      </c>
      <c r="M8" s="65" t="s">
        <v>28</v>
      </c>
      <c r="N8" s="52">
        <f>+N9+N14+N23+N28</f>
        <v>1819527818</v>
      </c>
      <c r="O8" s="70"/>
    </row>
    <row r="9" spans="1:15" s="34" customFormat="1" ht="97.5" customHeight="1" x14ac:dyDescent="0.25">
      <c r="A9" s="75" t="s">
        <v>25</v>
      </c>
      <c r="B9" s="76">
        <v>1206</v>
      </c>
      <c r="C9" s="77" t="s">
        <v>27</v>
      </c>
      <c r="D9" s="76">
        <v>7</v>
      </c>
      <c r="E9" s="76"/>
      <c r="F9" s="76"/>
      <c r="G9" s="76"/>
      <c r="H9" s="76"/>
      <c r="I9" s="76"/>
      <c r="J9" s="76">
        <v>11</v>
      </c>
      <c r="K9" s="76"/>
      <c r="L9" s="78" t="str">
        <f t="shared" si="0"/>
        <v>C-1206-0800-7-----</v>
      </c>
      <c r="M9" s="79" t="s">
        <v>29</v>
      </c>
      <c r="N9" s="80">
        <f t="shared" ref="N9" si="3">+N10</f>
        <v>358443492</v>
      </c>
      <c r="O9" s="81"/>
    </row>
    <row r="10" spans="1:15" s="39" customFormat="1" ht="33" x14ac:dyDescent="0.25">
      <c r="A10" s="53" t="s">
        <v>25</v>
      </c>
      <c r="B10" s="54">
        <v>1206</v>
      </c>
      <c r="C10" s="56" t="s">
        <v>27</v>
      </c>
      <c r="D10" s="54">
        <v>7</v>
      </c>
      <c r="E10" s="35" t="s">
        <v>18</v>
      </c>
      <c r="F10" s="35" t="s">
        <v>30</v>
      </c>
      <c r="G10" s="35"/>
      <c r="H10" s="35"/>
      <c r="I10" s="35"/>
      <c r="J10" s="35">
        <v>11</v>
      </c>
      <c r="K10" s="35"/>
      <c r="L10" s="36" t="str">
        <f t="shared" si="0"/>
        <v>C-1206-0800-7-008-1206005---</v>
      </c>
      <c r="M10" s="37" t="s">
        <v>31</v>
      </c>
      <c r="N10" s="38">
        <f>+N11</f>
        <v>358443492</v>
      </c>
      <c r="O10" s="71"/>
    </row>
    <row r="11" spans="1:15" s="39" customFormat="1" ht="33" x14ac:dyDescent="0.25">
      <c r="A11" s="53" t="s">
        <v>25</v>
      </c>
      <c r="B11" s="54">
        <v>1206</v>
      </c>
      <c r="C11" s="56" t="s">
        <v>27</v>
      </c>
      <c r="D11" s="54">
        <v>7</v>
      </c>
      <c r="E11" s="35" t="s">
        <v>18</v>
      </c>
      <c r="F11" s="35">
        <v>1206005</v>
      </c>
      <c r="G11" s="35"/>
      <c r="H11" s="35"/>
      <c r="I11" s="35"/>
      <c r="J11" s="35">
        <v>11</v>
      </c>
      <c r="K11" s="35"/>
      <c r="L11" s="36" t="str">
        <f t="shared" si="0"/>
        <v>C-1206-0800-7-008-1206005---</v>
      </c>
      <c r="M11" s="37" t="s">
        <v>24</v>
      </c>
      <c r="N11" s="38">
        <f>SUM(N12:N13)</f>
        <v>358443492</v>
      </c>
      <c r="O11" s="71"/>
    </row>
    <row r="12" spans="1:15" ht="49.5" x14ac:dyDescent="0.25">
      <c r="A12" s="62" t="s">
        <v>25</v>
      </c>
      <c r="B12" s="61">
        <v>1206</v>
      </c>
      <c r="C12" s="63" t="s">
        <v>27</v>
      </c>
      <c r="D12" s="61">
        <v>7</v>
      </c>
      <c r="E12" s="58" t="s">
        <v>18</v>
      </c>
      <c r="F12" s="58">
        <v>1206005</v>
      </c>
      <c r="G12" s="58"/>
      <c r="H12" s="58"/>
      <c r="I12" s="58"/>
      <c r="J12" s="58">
        <v>11</v>
      </c>
      <c r="K12" s="58">
        <v>801</v>
      </c>
      <c r="L12" s="36" t="str">
        <f t="shared" si="0"/>
        <v>C-1206-0800-7-008-1206005---</v>
      </c>
      <c r="M12" s="43" t="s">
        <v>32</v>
      </c>
      <c r="N12" s="44">
        <v>287000000</v>
      </c>
      <c r="O12" s="72" t="s">
        <v>23</v>
      </c>
    </row>
    <row r="13" spans="1:15" ht="49.5" x14ac:dyDescent="0.25">
      <c r="A13" s="62" t="s">
        <v>25</v>
      </c>
      <c r="B13" s="61">
        <v>1206</v>
      </c>
      <c r="C13" s="63" t="s">
        <v>27</v>
      </c>
      <c r="D13" s="61">
        <v>7</v>
      </c>
      <c r="E13" s="58" t="s">
        <v>18</v>
      </c>
      <c r="F13" s="58">
        <v>1206005</v>
      </c>
      <c r="G13" s="58"/>
      <c r="H13" s="58"/>
      <c r="I13" s="58"/>
      <c r="J13" s="58">
        <v>11</v>
      </c>
      <c r="K13" s="58">
        <v>802</v>
      </c>
      <c r="L13" s="36" t="str">
        <f t="shared" si="0"/>
        <v>C-1206-0800-7-008-1206005---</v>
      </c>
      <c r="M13" s="43" t="s">
        <v>33</v>
      </c>
      <c r="N13" s="44">
        <v>71443492</v>
      </c>
      <c r="O13" s="72" t="s">
        <v>23</v>
      </c>
    </row>
    <row r="14" spans="1:15" s="34" customFormat="1" ht="31.5" x14ac:dyDescent="0.25">
      <c r="A14" s="75" t="s">
        <v>25</v>
      </c>
      <c r="B14" s="76">
        <v>1206</v>
      </c>
      <c r="C14" s="77" t="s">
        <v>27</v>
      </c>
      <c r="D14" s="76">
        <v>8</v>
      </c>
      <c r="E14" s="76"/>
      <c r="F14" s="76"/>
      <c r="G14" s="76"/>
      <c r="H14" s="76"/>
      <c r="I14" s="76"/>
      <c r="J14" s="76">
        <v>11</v>
      </c>
      <c r="K14" s="76"/>
      <c r="L14" s="78" t="str">
        <f t="shared" si="0"/>
        <v>C-1206-0800-8-----</v>
      </c>
      <c r="M14" s="79" t="s">
        <v>34</v>
      </c>
      <c r="N14" s="80">
        <f>+N15+N18</f>
        <v>989283926</v>
      </c>
      <c r="O14" s="81"/>
    </row>
    <row r="15" spans="1:15" s="39" customFormat="1" ht="33" x14ac:dyDescent="0.25">
      <c r="A15" s="53" t="s">
        <v>25</v>
      </c>
      <c r="B15" s="54">
        <v>1206</v>
      </c>
      <c r="C15" s="56" t="s">
        <v>27</v>
      </c>
      <c r="D15" s="54">
        <v>8</v>
      </c>
      <c r="E15" s="35" t="s">
        <v>20</v>
      </c>
      <c r="F15" s="35">
        <v>1206006</v>
      </c>
      <c r="G15" s="35"/>
      <c r="H15" s="35"/>
      <c r="I15" s="35"/>
      <c r="J15" s="54">
        <v>11</v>
      </c>
      <c r="K15" s="35"/>
      <c r="L15" s="36" t="str">
        <f t="shared" si="0"/>
        <v>C-1206-0800-8-004-1206006---</v>
      </c>
      <c r="M15" s="37" t="s">
        <v>35</v>
      </c>
      <c r="N15" s="38">
        <f>+N16</f>
        <v>589283926</v>
      </c>
      <c r="O15" s="71"/>
    </row>
    <row r="16" spans="1:15" s="39" customFormat="1" ht="33" x14ac:dyDescent="0.25">
      <c r="A16" s="53" t="s">
        <v>25</v>
      </c>
      <c r="B16" s="54">
        <v>1206</v>
      </c>
      <c r="C16" s="56" t="s">
        <v>27</v>
      </c>
      <c r="D16" s="54">
        <v>8</v>
      </c>
      <c r="E16" s="35" t="s">
        <v>20</v>
      </c>
      <c r="F16" s="35">
        <v>1206006</v>
      </c>
      <c r="G16" s="35"/>
      <c r="H16" s="35"/>
      <c r="I16" s="35"/>
      <c r="J16" s="54">
        <v>11</v>
      </c>
      <c r="K16" s="35"/>
      <c r="L16" s="36" t="str">
        <f t="shared" si="0"/>
        <v>C-1206-0800-8-004-1206006---</v>
      </c>
      <c r="M16" s="37" t="s">
        <v>21</v>
      </c>
      <c r="N16" s="38">
        <f>+N17</f>
        <v>589283926</v>
      </c>
      <c r="O16" s="71"/>
    </row>
    <row r="17" spans="1:15" s="39" customFormat="1" ht="33" x14ac:dyDescent="0.25">
      <c r="A17" s="62" t="s">
        <v>25</v>
      </c>
      <c r="B17" s="61">
        <v>1206</v>
      </c>
      <c r="C17" s="63" t="s">
        <v>27</v>
      </c>
      <c r="D17" s="61">
        <v>8</v>
      </c>
      <c r="E17" s="58" t="s">
        <v>20</v>
      </c>
      <c r="F17" s="58">
        <v>1206006</v>
      </c>
      <c r="G17" s="40"/>
      <c r="H17" s="40"/>
      <c r="I17" s="40"/>
      <c r="J17" s="58">
        <v>11</v>
      </c>
      <c r="K17" s="42">
        <v>803</v>
      </c>
      <c r="L17" s="41" t="str">
        <f t="shared" si="0"/>
        <v>C-1206-0800-8-004-1206006---</v>
      </c>
      <c r="M17" s="43" t="s">
        <v>36</v>
      </c>
      <c r="N17" s="44">
        <v>589283926</v>
      </c>
      <c r="O17" s="73" t="s">
        <v>22</v>
      </c>
    </row>
    <row r="18" spans="1:15" s="39" customFormat="1" ht="33" x14ac:dyDescent="0.25">
      <c r="A18" s="53" t="s">
        <v>25</v>
      </c>
      <c r="B18" s="54">
        <v>1206</v>
      </c>
      <c r="C18" s="56" t="s">
        <v>27</v>
      </c>
      <c r="D18" s="54">
        <v>8</v>
      </c>
      <c r="E18" s="35" t="s">
        <v>18</v>
      </c>
      <c r="F18" s="35">
        <v>1206007</v>
      </c>
      <c r="G18" s="35"/>
      <c r="H18" s="35"/>
      <c r="I18" s="35"/>
      <c r="J18" s="54">
        <v>11</v>
      </c>
      <c r="K18" s="35"/>
      <c r="L18" s="36" t="str">
        <f t="shared" si="0"/>
        <v>C-1206-0800-8-008-1206007---</v>
      </c>
      <c r="M18" s="37" t="s">
        <v>37</v>
      </c>
      <c r="N18" s="38">
        <f>+N19</f>
        <v>400000000</v>
      </c>
      <c r="O18" s="71"/>
    </row>
    <row r="19" spans="1:15" s="39" customFormat="1" ht="33" x14ac:dyDescent="0.25">
      <c r="A19" s="53" t="s">
        <v>25</v>
      </c>
      <c r="B19" s="54">
        <v>1206</v>
      </c>
      <c r="C19" s="56" t="s">
        <v>27</v>
      </c>
      <c r="D19" s="54">
        <v>8</v>
      </c>
      <c r="E19" s="35" t="s">
        <v>18</v>
      </c>
      <c r="F19" s="35">
        <v>1206007</v>
      </c>
      <c r="G19" s="35"/>
      <c r="H19" s="35"/>
      <c r="I19" s="35"/>
      <c r="J19" s="54">
        <v>11</v>
      </c>
      <c r="K19" s="35"/>
      <c r="L19" s="36" t="str">
        <f t="shared" si="0"/>
        <v>C-1206-0800-8-008-1206007---</v>
      </c>
      <c r="M19" s="37" t="s">
        <v>24</v>
      </c>
      <c r="N19" s="38">
        <f>SUM(N20:N22)</f>
        <v>400000000</v>
      </c>
      <c r="O19" s="71"/>
    </row>
    <row r="20" spans="1:15" ht="33" x14ac:dyDescent="0.25">
      <c r="A20" s="62" t="s">
        <v>25</v>
      </c>
      <c r="B20" s="61">
        <v>1206</v>
      </c>
      <c r="C20" s="63" t="s">
        <v>27</v>
      </c>
      <c r="D20" s="61">
        <v>8</v>
      </c>
      <c r="E20" s="58" t="s">
        <v>18</v>
      </c>
      <c r="F20" s="58">
        <v>1206007</v>
      </c>
      <c r="G20" s="42"/>
      <c r="H20" s="42"/>
      <c r="I20" s="42"/>
      <c r="J20" s="58">
        <v>11</v>
      </c>
      <c r="K20" s="42">
        <v>804</v>
      </c>
      <c r="L20" s="41" t="str">
        <f t="shared" si="0"/>
        <v>C-1206-0800-8-008-1206007---</v>
      </c>
      <c r="M20" s="43" t="s">
        <v>38</v>
      </c>
      <c r="N20" s="44">
        <v>195000000</v>
      </c>
      <c r="O20" s="73" t="s">
        <v>22</v>
      </c>
    </row>
    <row r="21" spans="1:15" ht="33" x14ac:dyDescent="0.25">
      <c r="A21" s="62" t="s">
        <v>25</v>
      </c>
      <c r="B21" s="61">
        <v>1206</v>
      </c>
      <c r="C21" s="63" t="s">
        <v>27</v>
      </c>
      <c r="D21" s="61">
        <v>8</v>
      </c>
      <c r="E21" s="58" t="s">
        <v>18</v>
      </c>
      <c r="F21" s="58">
        <v>1206007</v>
      </c>
      <c r="G21" s="42"/>
      <c r="H21" s="42"/>
      <c r="I21" s="42"/>
      <c r="J21" s="58">
        <v>11</v>
      </c>
      <c r="K21" s="42">
        <v>812</v>
      </c>
      <c r="L21" s="41" t="str">
        <f t="shared" si="0"/>
        <v>C-1206-0800-8-008-1206007---</v>
      </c>
      <c r="M21" s="43" t="s">
        <v>39</v>
      </c>
      <c r="N21" s="44">
        <v>65000000</v>
      </c>
      <c r="O21" s="73" t="s">
        <v>22</v>
      </c>
    </row>
    <row r="22" spans="1:15" ht="33" x14ac:dyDescent="0.25">
      <c r="A22" s="62" t="s">
        <v>25</v>
      </c>
      <c r="B22" s="61">
        <v>1206</v>
      </c>
      <c r="C22" s="63" t="s">
        <v>27</v>
      </c>
      <c r="D22" s="61">
        <v>8</v>
      </c>
      <c r="E22" s="58" t="s">
        <v>18</v>
      </c>
      <c r="F22" s="58">
        <v>1206007</v>
      </c>
      <c r="G22" s="42"/>
      <c r="H22" s="42"/>
      <c r="I22" s="42"/>
      <c r="J22" s="58">
        <v>11</v>
      </c>
      <c r="K22" s="42">
        <v>805</v>
      </c>
      <c r="L22" s="41" t="str">
        <f t="shared" si="0"/>
        <v>C-1206-0800-8-008-1206007---</v>
      </c>
      <c r="M22" s="43" t="s">
        <v>40</v>
      </c>
      <c r="N22" s="44">
        <v>140000000</v>
      </c>
      <c r="O22" s="73" t="s">
        <v>22</v>
      </c>
    </row>
    <row r="23" spans="1:15" s="34" customFormat="1" ht="31.5" x14ac:dyDescent="0.25">
      <c r="A23" s="75" t="s">
        <v>25</v>
      </c>
      <c r="B23" s="76">
        <v>1206</v>
      </c>
      <c r="C23" s="77" t="s">
        <v>27</v>
      </c>
      <c r="D23" s="76">
        <v>9</v>
      </c>
      <c r="E23" s="76"/>
      <c r="F23" s="76"/>
      <c r="G23" s="76"/>
      <c r="H23" s="76"/>
      <c r="I23" s="76"/>
      <c r="J23" s="76">
        <v>11</v>
      </c>
      <c r="K23" s="76"/>
      <c r="L23" s="78" t="str">
        <f t="shared" si="0"/>
        <v>C-1206-0800-9-----</v>
      </c>
      <c r="M23" s="79" t="s">
        <v>41</v>
      </c>
      <c r="N23" s="80">
        <f>+N24</f>
        <v>285000000</v>
      </c>
      <c r="O23" s="81"/>
    </row>
    <row r="24" spans="1:15" s="39" customFormat="1" ht="33" x14ac:dyDescent="0.25">
      <c r="A24" s="53" t="s">
        <v>25</v>
      </c>
      <c r="B24" s="54">
        <v>1206</v>
      </c>
      <c r="C24" s="56" t="s">
        <v>27</v>
      </c>
      <c r="D24" s="54">
        <v>9</v>
      </c>
      <c r="E24" s="35" t="s">
        <v>18</v>
      </c>
      <c r="F24" s="35">
        <v>1206005</v>
      </c>
      <c r="G24" s="35"/>
      <c r="H24" s="35"/>
      <c r="I24" s="35"/>
      <c r="J24" s="54">
        <v>11</v>
      </c>
      <c r="K24" s="35"/>
      <c r="L24" s="36" t="str">
        <f t="shared" si="0"/>
        <v>C-1206-0800-9-008-1206005---</v>
      </c>
      <c r="M24" s="37" t="s">
        <v>31</v>
      </c>
      <c r="N24" s="38">
        <f>+N25</f>
        <v>285000000</v>
      </c>
      <c r="O24" s="71"/>
    </row>
    <row r="25" spans="1:15" s="39" customFormat="1" ht="33" x14ac:dyDescent="0.25">
      <c r="A25" s="53" t="s">
        <v>25</v>
      </c>
      <c r="B25" s="54">
        <v>1206</v>
      </c>
      <c r="C25" s="56" t="s">
        <v>27</v>
      </c>
      <c r="D25" s="54">
        <v>9</v>
      </c>
      <c r="E25" s="35" t="s">
        <v>18</v>
      </c>
      <c r="F25" s="35">
        <v>1206005</v>
      </c>
      <c r="G25" s="35"/>
      <c r="H25" s="35"/>
      <c r="I25" s="35"/>
      <c r="J25" s="54">
        <v>11</v>
      </c>
      <c r="K25" s="35"/>
      <c r="L25" s="36" t="str">
        <f t="shared" si="0"/>
        <v>C-1206-0800-9-008-1206005---</v>
      </c>
      <c r="M25" s="37" t="s">
        <v>24</v>
      </c>
      <c r="N25" s="38">
        <f>SUM(N26:N27)</f>
        <v>285000000</v>
      </c>
      <c r="O25" s="71"/>
    </row>
    <row r="26" spans="1:15" ht="33" x14ac:dyDescent="0.25">
      <c r="A26" s="62" t="s">
        <v>25</v>
      </c>
      <c r="B26" s="61">
        <v>1206</v>
      </c>
      <c r="C26" s="63" t="s">
        <v>27</v>
      </c>
      <c r="D26" s="61">
        <v>9</v>
      </c>
      <c r="E26" s="58" t="s">
        <v>18</v>
      </c>
      <c r="F26" s="58">
        <v>1206005</v>
      </c>
      <c r="G26" s="42"/>
      <c r="H26" s="42"/>
      <c r="I26" s="42"/>
      <c r="J26" s="58">
        <v>11</v>
      </c>
      <c r="K26" s="42">
        <v>806</v>
      </c>
      <c r="L26" s="41" t="str">
        <f t="shared" si="0"/>
        <v>C-1206-0800-9-008-1206005---</v>
      </c>
      <c r="M26" s="43" t="s">
        <v>42</v>
      </c>
      <c r="N26" s="44">
        <v>137000000</v>
      </c>
      <c r="O26" s="73" t="s">
        <v>22</v>
      </c>
    </row>
    <row r="27" spans="1:15" ht="33" x14ac:dyDescent="0.25">
      <c r="A27" s="62" t="s">
        <v>25</v>
      </c>
      <c r="B27" s="61">
        <v>1206</v>
      </c>
      <c r="C27" s="63" t="s">
        <v>27</v>
      </c>
      <c r="D27" s="61">
        <v>9</v>
      </c>
      <c r="E27" s="58" t="s">
        <v>18</v>
      </c>
      <c r="F27" s="58">
        <v>1206005</v>
      </c>
      <c r="G27" s="42"/>
      <c r="H27" s="42"/>
      <c r="I27" s="42"/>
      <c r="J27" s="58">
        <v>11</v>
      </c>
      <c r="K27" s="42">
        <v>807</v>
      </c>
      <c r="L27" s="41" t="str">
        <f t="shared" si="0"/>
        <v>C-1206-0800-9-008-1206005---</v>
      </c>
      <c r="M27" s="43" t="s">
        <v>43</v>
      </c>
      <c r="N27" s="44">
        <v>148000000</v>
      </c>
      <c r="O27" s="73" t="s">
        <v>22</v>
      </c>
    </row>
    <row r="28" spans="1:15" s="34" customFormat="1" ht="63" x14ac:dyDescent="0.25">
      <c r="A28" s="75" t="s">
        <v>25</v>
      </c>
      <c r="B28" s="76">
        <v>1206</v>
      </c>
      <c r="C28" s="77" t="s">
        <v>27</v>
      </c>
      <c r="D28" s="76">
        <v>10</v>
      </c>
      <c r="E28" s="76"/>
      <c r="F28" s="76"/>
      <c r="G28" s="76"/>
      <c r="H28" s="76"/>
      <c r="I28" s="76"/>
      <c r="J28" s="76">
        <v>11</v>
      </c>
      <c r="K28" s="76"/>
      <c r="L28" s="78" t="str">
        <f t="shared" si="0"/>
        <v>C-1206-0800-10-----</v>
      </c>
      <c r="M28" s="79" t="s">
        <v>44</v>
      </c>
      <c r="N28" s="80">
        <f>+N29+N34</f>
        <v>186800400</v>
      </c>
      <c r="O28" s="81"/>
    </row>
    <row r="29" spans="1:15" s="39" customFormat="1" ht="33" x14ac:dyDescent="0.25">
      <c r="A29" s="53" t="s">
        <v>25</v>
      </c>
      <c r="B29" s="54">
        <v>1206</v>
      </c>
      <c r="C29" s="56" t="s">
        <v>27</v>
      </c>
      <c r="D29" s="54">
        <v>10</v>
      </c>
      <c r="E29" s="35" t="s">
        <v>45</v>
      </c>
      <c r="F29" s="57" t="s">
        <v>46</v>
      </c>
      <c r="G29" s="35"/>
      <c r="H29" s="35"/>
      <c r="I29" s="35"/>
      <c r="J29" s="35">
        <v>11</v>
      </c>
      <c r="K29" s="35"/>
      <c r="L29" s="36" t="str">
        <f t="shared" si="0"/>
        <v>C-1206-0800-10-003
004-1206008---</v>
      </c>
      <c r="M29" s="66" t="s">
        <v>47</v>
      </c>
      <c r="N29" s="38">
        <f>+N30+N32</f>
        <v>184401600</v>
      </c>
      <c r="O29" s="71"/>
    </row>
    <row r="30" spans="1:15" s="39" customFormat="1" ht="32.25" customHeight="1" x14ac:dyDescent="0.25">
      <c r="A30" s="53" t="s">
        <v>25</v>
      </c>
      <c r="B30" s="54">
        <v>1206</v>
      </c>
      <c r="C30" s="56" t="s">
        <v>27</v>
      </c>
      <c r="D30" s="54">
        <v>10</v>
      </c>
      <c r="E30" s="35" t="s">
        <v>16</v>
      </c>
      <c r="F30" s="57" t="s">
        <v>46</v>
      </c>
      <c r="G30" s="35"/>
      <c r="H30" s="35"/>
      <c r="I30" s="35"/>
      <c r="J30" s="35">
        <v>11</v>
      </c>
      <c r="K30" s="35"/>
      <c r="L30" s="36" t="str">
        <f t="shared" si="0"/>
        <v>C-1206-0800-10-003-1206008---</v>
      </c>
      <c r="M30" s="37" t="s">
        <v>17</v>
      </c>
      <c r="N30" s="38">
        <f>+N31</f>
        <v>19551600</v>
      </c>
      <c r="O30" s="71"/>
    </row>
    <row r="31" spans="1:15" s="39" customFormat="1" ht="33" x14ac:dyDescent="0.25">
      <c r="A31" s="62" t="s">
        <v>25</v>
      </c>
      <c r="B31" s="61">
        <v>1206</v>
      </c>
      <c r="C31" s="63" t="s">
        <v>27</v>
      </c>
      <c r="D31" s="61">
        <v>10</v>
      </c>
      <c r="E31" s="58" t="s">
        <v>16</v>
      </c>
      <c r="F31" s="59" t="s">
        <v>46</v>
      </c>
      <c r="G31" s="40"/>
      <c r="H31" s="40"/>
      <c r="I31" s="40"/>
      <c r="J31" s="58">
        <v>11</v>
      </c>
      <c r="K31" s="42">
        <v>808</v>
      </c>
      <c r="L31" s="41" t="str">
        <f t="shared" si="0"/>
        <v>C-1206-0800-10-003-1206008---</v>
      </c>
      <c r="M31" s="43" t="s">
        <v>48</v>
      </c>
      <c r="N31" s="44">
        <v>19551600</v>
      </c>
      <c r="O31" s="73" t="s">
        <v>19</v>
      </c>
    </row>
    <row r="32" spans="1:15" s="39" customFormat="1" ht="33" x14ac:dyDescent="0.25">
      <c r="A32" s="53" t="s">
        <v>25</v>
      </c>
      <c r="B32" s="54">
        <v>1206</v>
      </c>
      <c r="C32" s="56" t="s">
        <v>27</v>
      </c>
      <c r="D32" s="54">
        <v>10</v>
      </c>
      <c r="E32" s="35" t="s">
        <v>20</v>
      </c>
      <c r="F32" s="57" t="s">
        <v>46</v>
      </c>
      <c r="G32" s="35"/>
      <c r="H32" s="35"/>
      <c r="I32" s="35"/>
      <c r="J32" s="35">
        <v>11</v>
      </c>
      <c r="K32" s="58"/>
      <c r="L32" s="36" t="str">
        <f t="shared" si="0"/>
        <v>C-1206-0800-10-004-1206008---</v>
      </c>
      <c r="M32" s="37" t="s">
        <v>21</v>
      </c>
      <c r="N32" s="38">
        <f>+N33</f>
        <v>164850000</v>
      </c>
      <c r="O32" s="71"/>
    </row>
    <row r="33" spans="1:15" s="39" customFormat="1" ht="49.5" x14ac:dyDescent="0.25">
      <c r="A33" s="62" t="s">
        <v>25</v>
      </c>
      <c r="B33" s="61">
        <v>1206</v>
      </c>
      <c r="C33" s="63" t="s">
        <v>27</v>
      </c>
      <c r="D33" s="61">
        <v>10</v>
      </c>
      <c r="E33" s="58" t="s">
        <v>20</v>
      </c>
      <c r="F33" s="59" t="s">
        <v>46</v>
      </c>
      <c r="G33" s="35"/>
      <c r="H33" s="35"/>
      <c r="I33" s="35"/>
      <c r="J33" s="58">
        <v>11</v>
      </c>
      <c r="K33" s="58">
        <v>809</v>
      </c>
      <c r="L33" s="36" t="str">
        <f t="shared" si="0"/>
        <v>C-1206-0800-10-004-1206008---</v>
      </c>
      <c r="M33" s="43" t="s">
        <v>49</v>
      </c>
      <c r="N33" s="44">
        <v>164850000</v>
      </c>
      <c r="O33" s="73" t="s">
        <v>19</v>
      </c>
    </row>
    <row r="34" spans="1:15" s="39" customFormat="1" ht="33" x14ac:dyDescent="0.25">
      <c r="A34" s="53" t="s">
        <v>25</v>
      </c>
      <c r="B34" s="54">
        <v>1206</v>
      </c>
      <c r="C34" s="56" t="s">
        <v>27</v>
      </c>
      <c r="D34" s="54">
        <v>10</v>
      </c>
      <c r="E34" s="40" t="s">
        <v>20</v>
      </c>
      <c r="F34" s="35" t="s">
        <v>50</v>
      </c>
      <c r="G34" s="35"/>
      <c r="H34" s="35"/>
      <c r="I34" s="35"/>
      <c r="J34" s="58">
        <v>11</v>
      </c>
      <c r="K34" s="58"/>
      <c r="L34" s="36" t="str">
        <f t="shared" si="0"/>
        <v>C-1206-0800-10-004-1206007---</v>
      </c>
      <c r="M34" s="37" t="s">
        <v>51</v>
      </c>
      <c r="N34" s="38">
        <f>+N35</f>
        <v>2398800</v>
      </c>
      <c r="O34" s="71"/>
    </row>
    <row r="35" spans="1:15" s="39" customFormat="1" ht="25.5" x14ac:dyDescent="0.25">
      <c r="A35" s="53" t="s">
        <v>25</v>
      </c>
      <c r="B35" s="54">
        <v>1206</v>
      </c>
      <c r="C35" s="56" t="s">
        <v>27</v>
      </c>
      <c r="D35" s="54">
        <v>10</v>
      </c>
      <c r="E35" s="40" t="s">
        <v>20</v>
      </c>
      <c r="F35" s="40" t="s">
        <v>50</v>
      </c>
      <c r="G35" s="40"/>
      <c r="H35" s="40"/>
      <c r="I35" s="40"/>
      <c r="J35" s="35">
        <v>11</v>
      </c>
      <c r="K35" s="42"/>
      <c r="L35" s="41" t="str">
        <f t="shared" ref="L35:L42" si="4">CONCATENATE(A35,"-",B35,"-",C35,"-",D35,"-",E35,"-",F35,"-",G35,"-",H35,"-",I35)</f>
        <v>C-1206-0800-10-004-1206007---</v>
      </c>
      <c r="M35" s="37" t="s">
        <v>21</v>
      </c>
      <c r="N35" s="38">
        <f>+N36</f>
        <v>2398800</v>
      </c>
      <c r="O35" s="74"/>
    </row>
    <row r="36" spans="1:15" s="39" customFormat="1" ht="49.5" x14ac:dyDescent="0.25">
      <c r="A36" s="62" t="s">
        <v>25</v>
      </c>
      <c r="B36" s="61">
        <v>1206</v>
      </c>
      <c r="C36" s="63" t="s">
        <v>27</v>
      </c>
      <c r="D36" s="61">
        <v>10</v>
      </c>
      <c r="E36" s="42" t="s">
        <v>20</v>
      </c>
      <c r="F36" s="42" t="s">
        <v>50</v>
      </c>
      <c r="G36" s="40"/>
      <c r="H36" s="40"/>
      <c r="I36" s="40"/>
      <c r="J36" s="58">
        <v>11</v>
      </c>
      <c r="K36" s="42">
        <v>810</v>
      </c>
      <c r="L36" s="41" t="str">
        <f t="shared" si="4"/>
        <v>C-1206-0800-10-004-1206007---</v>
      </c>
      <c r="M36" s="43" t="s">
        <v>52</v>
      </c>
      <c r="N36" s="44">
        <v>2398800</v>
      </c>
      <c r="O36" s="73" t="s">
        <v>19</v>
      </c>
    </row>
    <row r="37" spans="1:15" s="32" customFormat="1" ht="49.5" customHeight="1" x14ac:dyDescent="0.3">
      <c r="A37" s="45" t="s">
        <v>25</v>
      </c>
      <c r="B37" s="46">
        <v>1299</v>
      </c>
      <c r="C37" s="46"/>
      <c r="D37" s="46"/>
      <c r="E37" s="46"/>
      <c r="F37" s="46"/>
      <c r="G37" s="46"/>
      <c r="H37" s="46"/>
      <c r="I37" s="46"/>
      <c r="J37" s="46">
        <v>11</v>
      </c>
      <c r="K37" s="67"/>
      <c r="L37" s="64" t="str">
        <f t="shared" si="4"/>
        <v>C-1299-------</v>
      </c>
      <c r="M37" s="47" t="s">
        <v>53</v>
      </c>
      <c r="N37" s="48">
        <f t="shared" ref="N37:N38" si="5">+N38</f>
        <v>296400000</v>
      </c>
      <c r="O37" s="69"/>
    </row>
    <row r="38" spans="1:15" s="33" customFormat="1" ht="17.25" x14ac:dyDescent="0.3">
      <c r="A38" s="49" t="s">
        <v>25</v>
      </c>
      <c r="B38" s="50">
        <v>1299</v>
      </c>
      <c r="C38" s="55" t="s">
        <v>27</v>
      </c>
      <c r="D38" s="50"/>
      <c r="E38" s="50"/>
      <c r="F38" s="50"/>
      <c r="G38" s="50"/>
      <c r="H38" s="50"/>
      <c r="I38" s="50"/>
      <c r="J38" s="50">
        <v>11</v>
      </c>
      <c r="K38" s="60"/>
      <c r="L38" s="51" t="str">
        <f t="shared" si="4"/>
        <v>C-1299-0800------</v>
      </c>
      <c r="M38" s="65" t="s">
        <v>28</v>
      </c>
      <c r="N38" s="52">
        <f t="shared" si="5"/>
        <v>296400000</v>
      </c>
      <c r="O38" s="70"/>
    </row>
    <row r="39" spans="1:15" s="34" customFormat="1" ht="47.25" x14ac:dyDescent="0.25">
      <c r="A39" s="75" t="s">
        <v>25</v>
      </c>
      <c r="B39" s="76">
        <v>1299</v>
      </c>
      <c r="C39" s="77" t="s">
        <v>27</v>
      </c>
      <c r="D39" s="76">
        <v>5</v>
      </c>
      <c r="E39" s="76"/>
      <c r="F39" s="76"/>
      <c r="G39" s="76"/>
      <c r="H39" s="76"/>
      <c r="I39" s="76"/>
      <c r="J39" s="76">
        <v>11</v>
      </c>
      <c r="K39" s="82"/>
      <c r="L39" s="78" t="str">
        <f t="shared" si="4"/>
        <v>C-1299-0800-5-----</v>
      </c>
      <c r="M39" s="79" t="s">
        <v>54</v>
      </c>
      <c r="N39" s="80">
        <f>+N40</f>
        <v>296400000</v>
      </c>
      <c r="O39" s="81"/>
    </row>
    <row r="40" spans="1:15" s="39" customFormat="1" ht="33" x14ac:dyDescent="0.25">
      <c r="A40" s="53" t="s">
        <v>25</v>
      </c>
      <c r="B40" s="54">
        <v>1299</v>
      </c>
      <c r="C40" s="56" t="s">
        <v>27</v>
      </c>
      <c r="D40" s="54">
        <v>5</v>
      </c>
      <c r="E40" s="40" t="s">
        <v>20</v>
      </c>
      <c r="F40" s="35">
        <v>1299062</v>
      </c>
      <c r="G40" s="35"/>
      <c r="H40" s="35"/>
      <c r="I40" s="35"/>
      <c r="J40" s="35">
        <v>11</v>
      </c>
      <c r="K40" s="58"/>
      <c r="L40" s="36" t="str">
        <f t="shared" si="4"/>
        <v>C-1299-0800-5-004-1299062---</v>
      </c>
      <c r="M40" s="37" t="s">
        <v>55</v>
      </c>
      <c r="N40" s="38">
        <f>+N41</f>
        <v>296400000</v>
      </c>
      <c r="O40" s="71"/>
    </row>
    <row r="41" spans="1:15" s="39" customFormat="1" ht="16.5" x14ac:dyDescent="0.25">
      <c r="A41" s="53" t="s">
        <v>25</v>
      </c>
      <c r="B41" s="54">
        <v>1299</v>
      </c>
      <c r="C41" s="56" t="s">
        <v>27</v>
      </c>
      <c r="D41" s="54">
        <v>5</v>
      </c>
      <c r="E41" s="40" t="s">
        <v>20</v>
      </c>
      <c r="F41" s="35">
        <v>1299062</v>
      </c>
      <c r="G41" s="40"/>
      <c r="H41" s="40"/>
      <c r="I41" s="40"/>
      <c r="J41" s="40">
        <v>11</v>
      </c>
      <c r="K41" s="42"/>
      <c r="L41" s="41" t="str">
        <f t="shared" si="4"/>
        <v>C-1299-0800-5-004-1299062---</v>
      </c>
      <c r="M41" s="37" t="s">
        <v>21</v>
      </c>
      <c r="N41" s="38">
        <f>+N42</f>
        <v>296400000</v>
      </c>
      <c r="O41" s="74"/>
    </row>
    <row r="42" spans="1:15" ht="33" x14ac:dyDescent="0.25">
      <c r="A42" s="62" t="s">
        <v>25</v>
      </c>
      <c r="B42" s="61">
        <v>1299</v>
      </c>
      <c r="C42" s="63" t="s">
        <v>27</v>
      </c>
      <c r="D42" s="61">
        <v>5</v>
      </c>
      <c r="E42" s="42" t="s">
        <v>20</v>
      </c>
      <c r="F42" s="58">
        <v>1299062</v>
      </c>
      <c r="G42" s="58"/>
      <c r="H42" s="58"/>
      <c r="I42" s="58"/>
      <c r="J42" s="58">
        <v>11</v>
      </c>
      <c r="K42" s="58">
        <v>811</v>
      </c>
      <c r="L42" s="36" t="str">
        <f t="shared" si="4"/>
        <v>C-1299-0800-5-004-1299062---</v>
      </c>
      <c r="M42" s="43" t="s">
        <v>56</v>
      </c>
      <c r="N42" s="44">
        <v>296400000</v>
      </c>
      <c r="O42" s="73" t="s">
        <v>19</v>
      </c>
    </row>
    <row r="43" spans="1:15" s="68" customFormat="1" ht="30" customHeight="1" thickBot="1" x14ac:dyDescent="0.3">
      <c r="A43" s="90"/>
      <c r="B43" s="91"/>
      <c r="C43" s="91"/>
      <c r="D43" s="91"/>
      <c r="E43" s="91"/>
      <c r="F43" s="91"/>
      <c r="G43" s="91"/>
      <c r="H43" s="91"/>
      <c r="I43" s="91"/>
      <c r="J43" s="91"/>
      <c r="K43" s="92"/>
      <c r="L43" s="93"/>
      <c r="M43" s="94" t="s">
        <v>57</v>
      </c>
      <c r="N43" s="95">
        <f>+N6</f>
        <v>2115927818</v>
      </c>
      <c r="O43" s="96"/>
    </row>
  </sheetData>
  <mergeCells count="8">
    <mergeCell ref="A3:D3"/>
    <mergeCell ref="E3:F3"/>
    <mergeCell ref="G3:H3"/>
    <mergeCell ref="N3:O3"/>
    <mergeCell ref="A4:D4"/>
    <mergeCell ref="E4:F4"/>
    <mergeCell ref="G4:H4"/>
    <mergeCell ref="N4:O4"/>
  </mergeCells>
  <printOptions horizontalCentered="1" verticalCentered="1"/>
  <pageMargins left="1.1811023622047245" right="0.39370078740157483" top="0.39370078740157483" bottom="0.86614173228346458" header="0.39370078740157483" footer="0.39370078740157483"/>
  <pageSetup paperSize="5" scale="85" fitToHeight="36" orientation="landscape" r:id="rId1"/>
  <headerFooter alignWithMargins="0">
    <oddFooter>&amp;R&amp;"Arial,Regular"&amp;8&amp;P 
&amp;"-,Regular"Página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Proyectos Inversión 2020</vt:lpstr>
      <vt:lpstr>'Proyectos Inversión 2020'!Área_de_impresión</vt:lpstr>
      <vt:lpstr>'Proyectos Inversión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VEGA PULIDO</dc:creator>
  <cp:lastModifiedBy>JAVIER VEGA PULIDO</cp:lastModifiedBy>
  <cp:lastPrinted>2020-01-15T21:07:27Z</cp:lastPrinted>
  <dcterms:created xsi:type="dcterms:W3CDTF">2020-01-15T20:57:48Z</dcterms:created>
  <dcterms:modified xsi:type="dcterms:W3CDTF">2020-01-15T21:07:32Z</dcterms:modified>
</cp:coreProperties>
</file>