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RIOSS\Desktop\Hojas Indicadores PDE\Indicadores Sector\"/>
    </mc:Choice>
  </mc:AlternateContent>
  <bookViews>
    <workbookView xWindow="0" yWindow="0" windowWidth="28800" windowHeight="12030" tabRatio="809" activeTab="3"/>
  </bookViews>
  <sheets>
    <sheet name="IS51" sheetId="105" r:id="rId1"/>
    <sheet name="IS52" sheetId="106" r:id="rId2"/>
    <sheet name="IS53" sheetId="107" r:id="rId3"/>
    <sheet name="IS54" sheetId="108" r:id="rId4"/>
    <sheet name="IS55" sheetId="103"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bg" localSheetId="0">#REF!</definedName>
    <definedName name="bg" localSheetId="1">#REF!</definedName>
    <definedName name="bg" localSheetId="2">#REF!</definedName>
    <definedName name="bg" localSheetId="3">#REF!</definedName>
    <definedName name="bg" localSheetId="4">#REF!</definedName>
    <definedName name="bg">#REF!</definedName>
    <definedName name="COMPONENTE">[1]IE1!$M$1010:$M$1036</definedName>
    <definedName name="componente2">'[2]FICHA GACOC'!$M$1012:$M$1038</definedName>
    <definedName name="depende">[3]listas!$BD$2:$BD$31</definedName>
    <definedName name="DEPENDENCIA">[4]Dependencias!$A$5:$A$32</definedName>
    <definedName name="dependencias" localSheetId="0">[5]Hoja2!$A$2:$A$18</definedName>
    <definedName name="dependencias" localSheetId="1">[5]Hoja2!$A$2:$A$18</definedName>
    <definedName name="dependencias" localSheetId="2">[5]Hoja2!$A$2:$A$18</definedName>
    <definedName name="dependencias" localSheetId="3">[5]Hoja2!$A$2:$A$18</definedName>
    <definedName name="dependencias" localSheetId="4">[5]Hoja2!$A$2:$A$18</definedName>
    <definedName name="dependencias">[1]Hoja2!$A$2:$A$18</definedName>
    <definedName name="dependencias2">[6]Hoja2!$A$2:$A$18</definedName>
    <definedName name="Dimensión">[1]IE1!$M$1000:$M$1009</definedName>
    <definedName name="item" localSheetId="0">#REF!</definedName>
    <definedName name="item" localSheetId="1">#REF!</definedName>
    <definedName name="item" localSheetId="2">#REF!</definedName>
    <definedName name="item" localSheetId="3">#REF!</definedName>
    <definedName name="item" localSheetId="4">#REF!</definedName>
    <definedName name="item">#REF!</definedName>
    <definedName name="objetivo" localSheetId="0">#REF!</definedName>
    <definedName name="objetivo" localSheetId="1">#REF!</definedName>
    <definedName name="objetivo" localSheetId="2">#REF!</definedName>
    <definedName name="objetivo" localSheetId="3">#REF!</definedName>
    <definedName name="objetivo" localSheetId="4">#REF!</definedName>
    <definedName name="objetivo">#REF!</definedName>
    <definedName name="OBJETIVOCAL">[4]Objetivos!$A$5:$A$11</definedName>
    <definedName name="objetivos">[7]Hoja2!$F$2:$F$10</definedName>
    <definedName name="PROCESO">[8]listas!$B$5:$B$54</definedName>
    <definedName name="procesos" localSheetId="0">[5]Hoja2!$H$2:$H$19</definedName>
    <definedName name="procesos" localSheetId="1">[5]Hoja2!$H$2:$H$19</definedName>
    <definedName name="procesos" localSheetId="2">[5]Hoja2!$H$2:$H$19</definedName>
    <definedName name="procesos" localSheetId="3">[5]Hoja2!$H$2:$H$19</definedName>
    <definedName name="procesos" localSheetId="4">[5]Hoja2!$H$2:$H$19</definedName>
    <definedName name="procesos">[1]Hoja2!$H$2:$H$19</definedName>
    <definedName name="procesos2">[2]Hoja2!$H$2:$H$19</definedName>
    <definedName name="procesos3">[9]Hoja2!$H$2:$H$19</definedName>
    <definedName name="proyectos" localSheetId="0">[5]Hoja2!$J$2:$J$7</definedName>
    <definedName name="proyectos" localSheetId="1">[5]Hoja2!$J$2:$J$7</definedName>
    <definedName name="proyectos" localSheetId="2">[5]Hoja2!$J$2:$J$7</definedName>
    <definedName name="proyectos" localSheetId="3">[5]Hoja2!$J$2:$J$7</definedName>
    <definedName name="proyectos" localSheetId="4">[5]Hoja2!$J$2:$J$7</definedName>
    <definedName name="proyectos">[1]Hoja2!$J$2:$J$7</definedName>
    <definedName name="proyectos2">[6]Hoja2!$J$2:$J$7</definedName>
    <definedName name="Responsabilidades">[10]listas!$B$2:$B$31</definedName>
    <definedName name="SSS">[11]Hoja2!$A$2:$A$18</definedName>
    <definedName name="SUBAS">[12]Hoja2!$A$2:$A$18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5" i="108" l="1"/>
  <c r="I55" i="108"/>
  <c r="ES7" i="108" s="1"/>
  <c r="H48" i="108"/>
  <c r="K31" i="108"/>
  <c r="C29" i="108"/>
  <c r="C28" i="108"/>
  <c r="C17" i="108"/>
  <c r="FD7" i="108"/>
  <c r="FC7" i="108"/>
  <c r="FB7" i="108"/>
  <c r="FA7" i="108"/>
  <c r="EZ7" i="108"/>
  <c r="EY7" i="108"/>
  <c r="EX7" i="108"/>
  <c r="EW7" i="108"/>
  <c r="EV7" i="108"/>
  <c r="EU7" i="108"/>
  <c r="ET7" i="108"/>
  <c r="ER7" i="108"/>
  <c r="EQ7" i="108"/>
  <c r="EP7" i="108"/>
  <c r="EO7" i="108"/>
  <c r="EN7" i="108"/>
  <c r="EM7" i="108"/>
  <c r="EL7" i="108"/>
  <c r="EK7" i="108"/>
  <c r="EJ7" i="108"/>
  <c r="EI7" i="108"/>
  <c r="EH7" i="108"/>
  <c r="EG7" i="108"/>
  <c r="EF7" i="108"/>
  <c r="EE7" i="108"/>
  <c r="ED7" i="108"/>
  <c r="EC7" i="108"/>
  <c r="EB7" i="108"/>
  <c r="EA7" i="108"/>
  <c r="DZ7" i="108"/>
  <c r="DY7" i="108"/>
  <c r="DX7" i="108"/>
  <c r="DW7" i="108"/>
  <c r="DV7" i="108"/>
  <c r="DU7" i="108"/>
  <c r="DT7" i="108"/>
  <c r="DS7" i="108"/>
  <c r="DR7" i="108"/>
  <c r="DQ7" i="108"/>
  <c r="DP7" i="108"/>
  <c r="DO7" i="108"/>
  <c r="DN7" i="108"/>
  <c r="DM7" i="108"/>
  <c r="DL7" i="108"/>
  <c r="DK7" i="108"/>
  <c r="DJ7" i="108"/>
  <c r="DI7" i="108"/>
  <c r="DH7" i="108"/>
  <c r="DG7" i="108"/>
  <c r="DF7" i="108"/>
  <c r="DE7" i="108"/>
  <c r="DD7" i="108"/>
  <c r="DC7" i="108"/>
  <c r="DB7" i="108"/>
  <c r="DA7" i="108"/>
  <c r="CZ7" i="108"/>
  <c r="CY7" i="108"/>
  <c r="CX7" i="108"/>
  <c r="CW7" i="108"/>
  <c r="CV7" i="108"/>
  <c r="CU7" i="108"/>
  <c r="CT7" i="108"/>
  <c r="CS7" i="108"/>
  <c r="CR7" i="108"/>
  <c r="CQ7" i="108"/>
  <c r="CP7" i="108"/>
  <c r="CO7" i="108"/>
  <c r="CN7" i="108"/>
  <c r="CM7" i="108"/>
  <c r="CL7" i="108"/>
  <c r="CK7" i="108"/>
  <c r="CJ7" i="108"/>
  <c r="CI7" i="108"/>
  <c r="CH7" i="108"/>
  <c r="CG7" i="108"/>
  <c r="CF7" i="108"/>
  <c r="CE7" i="108"/>
  <c r="CD7" i="108"/>
  <c r="CC7" i="108"/>
  <c r="CB7" i="108"/>
  <c r="CA7" i="108"/>
  <c r="BZ7" i="108"/>
  <c r="BY7" i="108"/>
  <c r="BX7" i="108"/>
  <c r="BW7" i="108"/>
  <c r="BV7" i="108"/>
  <c r="BU7" i="108"/>
  <c r="BT7" i="108"/>
  <c r="BS7" i="108"/>
  <c r="BR7" i="108"/>
  <c r="BQ7" i="108"/>
  <c r="BP7" i="108"/>
  <c r="BO7" i="108"/>
  <c r="BN7" i="108"/>
  <c r="BM7" i="108"/>
  <c r="BL7" i="108"/>
  <c r="BK7" i="108"/>
  <c r="BJ7" i="108"/>
  <c r="BI7" i="108"/>
  <c r="BH7" i="108"/>
  <c r="BG7" i="108"/>
  <c r="BF7" i="108"/>
  <c r="BE7" i="108"/>
  <c r="BD7" i="108"/>
  <c r="BC7" i="108"/>
  <c r="BB7" i="108"/>
  <c r="BA7" i="108"/>
  <c r="AZ7" i="108"/>
  <c r="AY7" i="108"/>
  <c r="AX7" i="108"/>
  <c r="AW7" i="108"/>
  <c r="AV7" i="108"/>
  <c r="AU7" i="108"/>
  <c r="AT7" i="108"/>
  <c r="AS7" i="108"/>
  <c r="AR7" i="108"/>
  <c r="AQ7" i="108"/>
  <c r="AP7" i="108"/>
  <c r="AO7" i="108"/>
  <c r="AN7" i="108"/>
  <c r="AM7" i="108"/>
  <c r="AL7" i="108"/>
  <c r="AK7" i="108"/>
  <c r="AJ7" i="108"/>
  <c r="AI7" i="108"/>
  <c r="AH7" i="108"/>
  <c r="AG7" i="108"/>
  <c r="AF7" i="108"/>
  <c r="AE7" i="108"/>
  <c r="AD7" i="108"/>
  <c r="AC7" i="108"/>
  <c r="AB7" i="108"/>
  <c r="AA7" i="108"/>
  <c r="Z7" i="108"/>
  <c r="Y7" i="108"/>
  <c r="X7" i="108"/>
  <c r="W7" i="108"/>
  <c r="V7" i="108"/>
  <c r="U7" i="108"/>
  <c r="T7" i="108"/>
  <c r="ET5" i="108"/>
  <c r="ES5" i="108"/>
  <c r="ER5" i="108"/>
  <c r="EQ5" i="108"/>
  <c r="J55" i="107"/>
  <c r="I55" i="107"/>
  <c r="ES7" i="107" s="1"/>
  <c r="H48" i="107"/>
  <c r="K31" i="107"/>
  <c r="C29" i="107"/>
  <c r="C28" i="107"/>
  <c r="C17" i="107"/>
  <c r="FD7" i="107"/>
  <c r="FC7" i="107"/>
  <c r="FB7" i="107"/>
  <c r="FA7" i="107"/>
  <c r="EZ7" i="107"/>
  <c r="EY7" i="107"/>
  <c r="EX7" i="107"/>
  <c r="EW7" i="107"/>
  <c r="EV7" i="107"/>
  <c r="EU7" i="107"/>
  <c r="ET7" i="107"/>
  <c r="ER7" i="107"/>
  <c r="EQ7" i="107"/>
  <c r="EP7" i="107"/>
  <c r="EO7" i="107"/>
  <c r="EN7" i="107"/>
  <c r="EM7" i="107"/>
  <c r="EL7" i="107"/>
  <c r="EK7" i="107"/>
  <c r="EJ7" i="107"/>
  <c r="EI7" i="107"/>
  <c r="EH7" i="107"/>
  <c r="EG7" i="107"/>
  <c r="EF7" i="107"/>
  <c r="EE7" i="107"/>
  <c r="ED7" i="107"/>
  <c r="EC7" i="107"/>
  <c r="EB7" i="107"/>
  <c r="EA7" i="107"/>
  <c r="DZ7" i="107"/>
  <c r="DY7" i="107"/>
  <c r="DX7" i="107"/>
  <c r="DW7" i="107"/>
  <c r="DV7" i="107"/>
  <c r="DU7" i="107"/>
  <c r="DT7" i="107"/>
  <c r="DS7" i="107"/>
  <c r="DR7" i="107"/>
  <c r="DQ7" i="107"/>
  <c r="DP7" i="107"/>
  <c r="DO7" i="107"/>
  <c r="DN7" i="107"/>
  <c r="DM7" i="107"/>
  <c r="DL7" i="107"/>
  <c r="DK7" i="107"/>
  <c r="DJ7" i="107"/>
  <c r="DI7" i="107"/>
  <c r="DH7" i="107"/>
  <c r="DG7" i="107"/>
  <c r="DF7" i="107"/>
  <c r="DE7" i="107"/>
  <c r="DD7" i="107"/>
  <c r="DC7" i="107"/>
  <c r="DB7" i="107"/>
  <c r="DA7" i="107"/>
  <c r="CZ7" i="107"/>
  <c r="CY7" i="107"/>
  <c r="CX7" i="107"/>
  <c r="CW7" i="107"/>
  <c r="CV7" i="107"/>
  <c r="CU7" i="107"/>
  <c r="CT7" i="107"/>
  <c r="CS7" i="107"/>
  <c r="CR7" i="107"/>
  <c r="CQ7" i="107"/>
  <c r="CP7" i="107"/>
  <c r="CO7" i="107"/>
  <c r="CN7" i="107"/>
  <c r="CM7" i="107"/>
  <c r="CL7" i="107"/>
  <c r="CK7" i="107"/>
  <c r="CJ7" i="107"/>
  <c r="CI7" i="107"/>
  <c r="CH7" i="107"/>
  <c r="CG7" i="107"/>
  <c r="CF7" i="107"/>
  <c r="CE7" i="107"/>
  <c r="CD7" i="107"/>
  <c r="CC7" i="107"/>
  <c r="CB7" i="107"/>
  <c r="CA7" i="107"/>
  <c r="BZ7" i="107"/>
  <c r="BY7" i="107"/>
  <c r="BX7" i="107"/>
  <c r="BW7" i="107"/>
  <c r="BV7" i="107"/>
  <c r="BU7" i="107"/>
  <c r="BT7" i="107"/>
  <c r="BS7" i="107"/>
  <c r="BR7" i="107"/>
  <c r="BQ7" i="107"/>
  <c r="BP7" i="107"/>
  <c r="BO7" i="107"/>
  <c r="BN7" i="107"/>
  <c r="BM7" i="107"/>
  <c r="BL7" i="107"/>
  <c r="BK7" i="107"/>
  <c r="BJ7" i="107"/>
  <c r="BI7" i="107"/>
  <c r="BH7" i="107"/>
  <c r="BG7" i="107"/>
  <c r="BF7" i="107"/>
  <c r="BE7" i="107"/>
  <c r="BD7" i="107"/>
  <c r="BC7" i="107"/>
  <c r="BB7" i="107"/>
  <c r="BA7" i="107"/>
  <c r="AZ7" i="107"/>
  <c r="AY7" i="107"/>
  <c r="AX7" i="107"/>
  <c r="AW7" i="107"/>
  <c r="AV7" i="107"/>
  <c r="AU7" i="107"/>
  <c r="AT7" i="107"/>
  <c r="AS7" i="107"/>
  <c r="AR7" i="107"/>
  <c r="AQ7" i="107"/>
  <c r="AP7" i="107"/>
  <c r="AO7" i="107"/>
  <c r="AN7" i="107"/>
  <c r="AM7" i="107"/>
  <c r="AL7" i="107"/>
  <c r="AK7" i="107"/>
  <c r="AJ7" i="107"/>
  <c r="AI7" i="107"/>
  <c r="AH7" i="107"/>
  <c r="AG7" i="107"/>
  <c r="AF7" i="107"/>
  <c r="AE7" i="107"/>
  <c r="AD7" i="107"/>
  <c r="AC7" i="107"/>
  <c r="AB7" i="107"/>
  <c r="AA7" i="107"/>
  <c r="Z7" i="107"/>
  <c r="Y7" i="107"/>
  <c r="X7" i="107"/>
  <c r="W7" i="107"/>
  <c r="V7" i="107"/>
  <c r="U7" i="107"/>
  <c r="T7" i="107"/>
  <c r="ET5" i="107"/>
  <c r="ES5" i="107"/>
  <c r="ER5" i="107"/>
  <c r="EQ5" i="107"/>
  <c r="J55" i="106"/>
  <c r="I55" i="106"/>
  <c r="ES7" i="106" s="1"/>
  <c r="H48" i="106"/>
  <c r="K31" i="106"/>
  <c r="C29" i="106"/>
  <c r="C28" i="106"/>
  <c r="C17" i="106"/>
  <c r="FD7" i="106"/>
  <c r="FC7" i="106"/>
  <c r="FB7" i="106"/>
  <c r="FA7" i="106"/>
  <c r="EZ7" i="106"/>
  <c r="EY7" i="106"/>
  <c r="EX7" i="106"/>
  <c r="EW7" i="106"/>
  <c r="EV7" i="106"/>
  <c r="EU7" i="106"/>
  <c r="ET7" i="106"/>
  <c r="ER7" i="106"/>
  <c r="EQ7" i="106"/>
  <c r="EP7" i="106"/>
  <c r="EO7" i="106"/>
  <c r="EN7" i="106"/>
  <c r="EM7" i="106"/>
  <c r="EL7" i="106"/>
  <c r="EK7" i="106"/>
  <c r="EJ7" i="106"/>
  <c r="EI7" i="106"/>
  <c r="EH7" i="106"/>
  <c r="EG7" i="106"/>
  <c r="EF7" i="106"/>
  <c r="EE7" i="106"/>
  <c r="ED7" i="106"/>
  <c r="EC7" i="106"/>
  <c r="EB7" i="106"/>
  <c r="EA7" i="106"/>
  <c r="DZ7" i="106"/>
  <c r="DY7" i="106"/>
  <c r="DX7" i="106"/>
  <c r="DW7" i="106"/>
  <c r="DV7" i="106"/>
  <c r="DU7" i="106"/>
  <c r="DT7" i="106"/>
  <c r="DS7" i="106"/>
  <c r="DR7" i="106"/>
  <c r="DQ7" i="106"/>
  <c r="DP7" i="106"/>
  <c r="DO7" i="106"/>
  <c r="DN7" i="106"/>
  <c r="DM7" i="106"/>
  <c r="DL7" i="106"/>
  <c r="DK7" i="106"/>
  <c r="DJ7" i="106"/>
  <c r="DI7" i="106"/>
  <c r="DH7" i="106"/>
  <c r="DG7" i="106"/>
  <c r="DF7" i="106"/>
  <c r="DE7" i="106"/>
  <c r="DD7" i="106"/>
  <c r="DC7" i="106"/>
  <c r="DB7" i="106"/>
  <c r="DA7" i="106"/>
  <c r="CZ7" i="106"/>
  <c r="CY7" i="106"/>
  <c r="CX7" i="106"/>
  <c r="CW7" i="106"/>
  <c r="CV7" i="106"/>
  <c r="CU7" i="106"/>
  <c r="CT7" i="106"/>
  <c r="CS7" i="106"/>
  <c r="CR7" i="106"/>
  <c r="CQ7" i="106"/>
  <c r="CP7" i="106"/>
  <c r="CO7" i="106"/>
  <c r="CN7" i="106"/>
  <c r="CM7" i="106"/>
  <c r="CL7" i="106"/>
  <c r="CK7" i="106"/>
  <c r="CJ7" i="106"/>
  <c r="CI7" i="106"/>
  <c r="CH7" i="106"/>
  <c r="CG7" i="106"/>
  <c r="CF7" i="106"/>
  <c r="CE7" i="106"/>
  <c r="CD7" i="106"/>
  <c r="CC7" i="106"/>
  <c r="CB7" i="106"/>
  <c r="CA7" i="106"/>
  <c r="BZ7" i="106"/>
  <c r="BY7" i="106"/>
  <c r="BX7" i="106"/>
  <c r="BW7" i="106"/>
  <c r="BV7" i="106"/>
  <c r="BU7" i="106"/>
  <c r="BT7" i="106"/>
  <c r="BS7" i="106"/>
  <c r="BR7" i="106"/>
  <c r="BQ7" i="106"/>
  <c r="BP7" i="106"/>
  <c r="BO7" i="106"/>
  <c r="BN7" i="106"/>
  <c r="BM7" i="106"/>
  <c r="BL7" i="106"/>
  <c r="BK7" i="106"/>
  <c r="BJ7" i="106"/>
  <c r="BI7" i="106"/>
  <c r="BH7" i="106"/>
  <c r="BG7" i="106"/>
  <c r="BF7" i="106"/>
  <c r="BE7" i="106"/>
  <c r="BD7" i="106"/>
  <c r="BC7" i="106"/>
  <c r="BB7" i="106"/>
  <c r="BA7" i="106"/>
  <c r="AZ7" i="106"/>
  <c r="AY7" i="106"/>
  <c r="AX7" i="106"/>
  <c r="AW7" i="106"/>
  <c r="AV7" i="106"/>
  <c r="AU7" i="106"/>
  <c r="AT7" i="106"/>
  <c r="AS7" i="106"/>
  <c r="AR7" i="106"/>
  <c r="AQ7" i="106"/>
  <c r="AP7" i="106"/>
  <c r="AO7" i="106"/>
  <c r="AN7" i="106"/>
  <c r="AM7" i="106"/>
  <c r="AL7" i="106"/>
  <c r="AK7" i="106"/>
  <c r="AJ7" i="106"/>
  <c r="AI7" i="106"/>
  <c r="AH7" i="106"/>
  <c r="AG7" i="106"/>
  <c r="AF7" i="106"/>
  <c r="AE7" i="106"/>
  <c r="AD7" i="106"/>
  <c r="AC7" i="106"/>
  <c r="AB7" i="106"/>
  <c r="AA7" i="106"/>
  <c r="Z7" i="106"/>
  <c r="Y7" i="106"/>
  <c r="X7" i="106"/>
  <c r="W7" i="106"/>
  <c r="V7" i="106"/>
  <c r="U7" i="106"/>
  <c r="T7" i="106"/>
  <c r="ET5" i="106"/>
  <c r="ES5" i="106"/>
  <c r="ER5" i="106"/>
  <c r="EQ5" i="106"/>
  <c r="J55" i="105"/>
  <c r="I55" i="105"/>
  <c r="ES7" i="105" s="1"/>
  <c r="H48" i="105"/>
  <c r="K31" i="105"/>
  <c r="C29" i="105"/>
  <c r="C28" i="105"/>
  <c r="C17" i="105"/>
  <c r="FD7" i="105"/>
  <c r="FC7" i="105"/>
  <c r="FB7" i="105"/>
  <c r="FA7" i="105"/>
  <c r="EZ7" i="105"/>
  <c r="EY7" i="105"/>
  <c r="EX7" i="105"/>
  <c r="EW7" i="105"/>
  <c r="EV7" i="105"/>
  <c r="EU7" i="105"/>
  <c r="ET7" i="105"/>
  <c r="ER7" i="105"/>
  <c r="EQ7" i="105"/>
  <c r="EP7" i="105"/>
  <c r="EO7" i="105"/>
  <c r="EN7" i="105"/>
  <c r="EM7" i="105"/>
  <c r="EL7" i="105"/>
  <c r="EK7" i="105"/>
  <c r="EJ7" i="105"/>
  <c r="EI7" i="105"/>
  <c r="EH7" i="105"/>
  <c r="EG7" i="105"/>
  <c r="EF7" i="105"/>
  <c r="EE7" i="105"/>
  <c r="ED7" i="105"/>
  <c r="EC7" i="105"/>
  <c r="EB7" i="105"/>
  <c r="EA7" i="105"/>
  <c r="DZ7" i="105"/>
  <c r="DY7" i="105"/>
  <c r="DX7" i="105"/>
  <c r="DW7" i="105"/>
  <c r="DV7" i="105"/>
  <c r="DU7" i="105"/>
  <c r="DT7" i="105"/>
  <c r="DS7" i="105"/>
  <c r="DR7" i="105"/>
  <c r="DQ7" i="105"/>
  <c r="DP7" i="105"/>
  <c r="DO7" i="105"/>
  <c r="DN7" i="105"/>
  <c r="DM7" i="105"/>
  <c r="DL7" i="105"/>
  <c r="DK7" i="105"/>
  <c r="DJ7" i="105"/>
  <c r="DI7" i="105"/>
  <c r="DH7" i="105"/>
  <c r="DG7" i="105"/>
  <c r="DF7" i="105"/>
  <c r="DE7" i="105"/>
  <c r="DD7" i="105"/>
  <c r="DC7" i="105"/>
  <c r="DB7" i="105"/>
  <c r="DA7" i="105"/>
  <c r="CZ7" i="105"/>
  <c r="CY7" i="105"/>
  <c r="CX7" i="105"/>
  <c r="CW7" i="105"/>
  <c r="CV7" i="105"/>
  <c r="CU7" i="105"/>
  <c r="CT7" i="105"/>
  <c r="CS7" i="105"/>
  <c r="CR7" i="105"/>
  <c r="CQ7" i="105"/>
  <c r="CP7" i="105"/>
  <c r="CO7" i="105"/>
  <c r="CN7" i="105"/>
  <c r="CM7" i="105"/>
  <c r="CL7" i="105"/>
  <c r="CK7" i="105"/>
  <c r="CJ7" i="105"/>
  <c r="CI7" i="105"/>
  <c r="CH7" i="105"/>
  <c r="CG7" i="105"/>
  <c r="CF7" i="105"/>
  <c r="CE7" i="105"/>
  <c r="CD7" i="105"/>
  <c r="CC7" i="105"/>
  <c r="CB7" i="105"/>
  <c r="CA7" i="105"/>
  <c r="BZ7" i="105"/>
  <c r="BY7" i="105"/>
  <c r="BX7" i="105"/>
  <c r="BW7" i="105"/>
  <c r="BV7" i="105"/>
  <c r="BU7" i="105"/>
  <c r="BT7" i="105"/>
  <c r="BS7" i="105"/>
  <c r="BR7" i="105"/>
  <c r="BQ7" i="105"/>
  <c r="BP7" i="105"/>
  <c r="BO7" i="105"/>
  <c r="BN7" i="105"/>
  <c r="BM7" i="105"/>
  <c r="BL7" i="105"/>
  <c r="BK7" i="105"/>
  <c r="BJ7" i="105"/>
  <c r="BI7" i="105"/>
  <c r="BH7" i="105"/>
  <c r="BG7" i="105"/>
  <c r="BF7" i="105"/>
  <c r="BE7" i="105"/>
  <c r="BD7" i="105"/>
  <c r="BC7" i="105"/>
  <c r="BB7" i="105"/>
  <c r="BA7" i="105"/>
  <c r="AZ7" i="105"/>
  <c r="AY7" i="105"/>
  <c r="AX7" i="105"/>
  <c r="AW7" i="105"/>
  <c r="AV7" i="105"/>
  <c r="AU7" i="105"/>
  <c r="AT7" i="105"/>
  <c r="AS7" i="105"/>
  <c r="AR7" i="105"/>
  <c r="AQ7" i="105"/>
  <c r="AP7" i="105"/>
  <c r="AO7" i="105"/>
  <c r="AN7" i="105"/>
  <c r="AM7" i="105"/>
  <c r="AL7" i="105"/>
  <c r="AK7" i="105"/>
  <c r="AJ7" i="105"/>
  <c r="AI7" i="105"/>
  <c r="AH7" i="105"/>
  <c r="AG7" i="105"/>
  <c r="AF7" i="105"/>
  <c r="AE7" i="105"/>
  <c r="AD7" i="105"/>
  <c r="AC7" i="105"/>
  <c r="AB7" i="105"/>
  <c r="AA7" i="105"/>
  <c r="Z7" i="105"/>
  <c r="Y7" i="105"/>
  <c r="X7" i="105"/>
  <c r="W7" i="105"/>
  <c r="V7" i="105"/>
  <c r="U7" i="105"/>
  <c r="T7" i="105"/>
  <c r="ET5" i="105"/>
  <c r="ES5" i="105"/>
  <c r="ER5" i="105"/>
  <c r="EQ5" i="105"/>
  <c r="J55" i="103" l="1"/>
  <c r="ET7" i="103" s="1"/>
  <c r="I55" i="103"/>
  <c r="H48" i="103"/>
  <c r="K31" i="103"/>
  <c r="C29" i="103"/>
  <c r="C28" i="103"/>
  <c r="C17" i="103"/>
  <c r="FD7" i="103"/>
  <c r="FC7" i="103"/>
  <c r="FB7" i="103"/>
  <c r="FA7" i="103"/>
  <c r="EZ7" i="103"/>
  <c r="EY7" i="103"/>
  <c r="EX7" i="103"/>
  <c r="EW7" i="103"/>
  <c r="EV7" i="103"/>
  <c r="EU7" i="103"/>
  <c r="ES7" i="103"/>
  <c r="ER7" i="103"/>
  <c r="EQ7" i="103"/>
  <c r="EP7" i="103"/>
  <c r="EO7" i="103"/>
  <c r="EN7" i="103"/>
  <c r="EM7" i="103"/>
  <c r="EL7" i="103"/>
  <c r="EK7" i="103"/>
  <c r="EJ7" i="103"/>
  <c r="EI7" i="103"/>
  <c r="EH7" i="103"/>
  <c r="EG7" i="103"/>
  <c r="EF7" i="103"/>
  <c r="EE7" i="103"/>
  <c r="ED7" i="103"/>
  <c r="EC7" i="103"/>
  <c r="EB7" i="103"/>
  <c r="EA7" i="103"/>
  <c r="DZ7" i="103"/>
  <c r="DY7" i="103"/>
  <c r="DX7" i="103"/>
  <c r="DW7" i="103"/>
  <c r="DV7" i="103"/>
  <c r="DU7" i="103"/>
  <c r="DT7" i="103"/>
  <c r="DS7" i="103"/>
  <c r="DR7" i="103"/>
  <c r="DQ7" i="103"/>
  <c r="DP7" i="103"/>
  <c r="DO7" i="103"/>
  <c r="DN7" i="103"/>
  <c r="DM7" i="103"/>
  <c r="DL7" i="103"/>
  <c r="DK7" i="103"/>
  <c r="DJ7" i="103"/>
  <c r="DI7" i="103"/>
  <c r="DH7" i="103"/>
  <c r="DG7" i="103"/>
  <c r="DF7" i="103"/>
  <c r="DE7" i="103"/>
  <c r="DD7" i="103"/>
  <c r="DC7" i="103"/>
  <c r="DB7" i="103"/>
  <c r="DA7" i="103"/>
  <c r="CZ7" i="103"/>
  <c r="CY7" i="103"/>
  <c r="CX7" i="103"/>
  <c r="CW7" i="103"/>
  <c r="CV7" i="103"/>
  <c r="CU7" i="103"/>
  <c r="CT7" i="103"/>
  <c r="CS7" i="103"/>
  <c r="CR7" i="103"/>
  <c r="CQ7" i="103"/>
  <c r="CP7" i="103"/>
  <c r="CO7" i="103"/>
  <c r="CN7" i="103"/>
  <c r="CM7" i="103"/>
  <c r="CL7" i="103"/>
  <c r="CK7" i="103"/>
  <c r="CJ7" i="103"/>
  <c r="CI7" i="103"/>
  <c r="CH7" i="103"/>
  <c r="CG7" i="103"/>
  <c r="CF7" i="103"/>
  <c r="CE7" i="103"/>
  <c r="CD7" i="103"/>
  <c r="CC7" i="103"/>
  <c r="CB7" i="103"/>
  <c r="CA7" i="103"/>
  <c r="BZ7" i="103"/>
  <c r="BY7" i="103"/>
  <c r="BX7" i="103"/>
  <c r="BW7" i="103"/>
  <c r="BV7" i="103"/>
  <c r="BU7" i="103"/>
  <c r="BT7" i="103"/>
  <c r="BS7" i="103"/>
  <c r="BR7" i="103"/>
  <c r="BQ7" i="103"/>
  <c r="BP7" i="103"/>
  <c r="BO7" i="103"/>
  <c r="BN7" i="103"/>
  <c r="BM7" i="103"/>
  <c r="BL7" i="103"/>
  <c r="BK7" i="103"/>
  <c r="BJ7" i="103"/>
  <c r="BI7" i="103"/>
  <c r="BH7" i="103"/>
  <c r="BG7" i="103"/>
  <c r="BF7" i="103"/>
  <c r="BE7" i="103"/>
  <c r="BD7" i="103"/>
  <c r="BC7" i="103"/>
  <c r="BB7" i="103"/>
  <c r="BA7" i="103"/>
  <c r="AZ7" i="103"/>
  <c r="AY7" i="103"/>
  <c r="AX7" i="103"/>
  <c r="AW7" i="103"/>
  <c r="AV7" i="103"/>
  <c r="AU7" i="103"/>
  <c r="AT7" i="103"/>
  <c r="AS7" i="103"/>
  <c r="AR7" i="103"/>
  <c r="AQ7" i="103"/>
  <c r="AP7" i="103"/>
  <c r="AO7" i="103"/>
  <c r="AN7" i="103"/>
  <c r="AM7" i="103"/>
  <c r="AL7" i="103"/>
  <c r="AK7" i="103"/>
  <c r="AJ7" i="103"/>
  <c r="AI7" i="103"/>
  <c r="AH7" i="103"/>
  <c r="AG7" i="103"/>
  <c r="AF7" i="103"/>
  <c r="AE7" i="103"/>
  <c r="AD7" i="103"/>
  <c r="AC7" i="103"/>
  <c r="AB7" i="103"/>
  <c r="AA7" i="103"/>
  <c r="Z7" i="103"/>
  <c r="Y7" i="103"/>
  <c r="X7" i="103"/>
  <c r="W7" i="103"/>
  <c r="V7" i="103"/>
  <c r="U7" i="103"/>
  <c r="T7" i="103"/>
  <c r="ET5" i="103"/>
  <c r="ES5" i="103"/>
  <c r="ER5" i="103"/>
  <c r="EQ5" i="103"/>
</calcChain>
</file>

<file path=xl/sharedStrings.xml><?xml version="1.0" encoding="utf-8"?>
<sst xmlns="http://schemas.openxmlformats.org/spreadsheetml/2006/main" count="2127" uniqueCount="326">
  <si>
    <t>HOJA METODOLÓGICA DEL INDICADOR</t>
  </si>
  <si>
    <t>DATOS GENERALES</t>
  </si>
  <si>
    <t>NOMBRE DEL INDICADOR:</t>
  </si>
  <si>
    <t>CODIGO INDI:</t>
  </si>
  <si>
    <t>OBJETIVO Y/O DESCRIPCIÓN DEL INDICADOR:</t>
  </si>
  <si>
    <t>FAMILIA:</t>
  </si>
  <si>
    <t>Estrategico</t>
  </si>
  <si>
    <t>OBJETIVO ESTRATÉGICO DIMENSIÓN</t>
  </si>
  <si>
    <t>Fortalecer la gestión del empleo público aplicando la planeación durante el ciclo del servidor público (ingreso, desarrollo y retiro), para que los servidores penitenciarios desarrollen sus funciones de acuerdo con las condiciones requeridas por la entidad. 1</t>
  </si>
  <si>
    <t>OBJETIVO ESTRATÉGICO COMPONENTE</t>
  </si>
  <si>
    <t>Gestionar un talento humano idóneo, comprometido y transparente, que contribuya al cumplimiento de la misión institucional,  los fines del Estado, y alcance su propio desarrollo personal y laboral. 1</t>
  </si>
  <si>
    <t xml:space="preserve">PROCESO RELACIONADO </t>
  </si>
  <si>
    <t>OBJETIVO DEL PROCESO:</t>
  </si>
  <si>
    <t xml:space="preserve">PROYECTO RELACIONADO </t>
  </si>
  <si>
    <t xml:space="preserve">DEPENDENCIA </t>
  </si>
  <si>
    <t xml:space="preserve">SUTAH - SUBDIRECCIÓN DE TALENTO HUMANO </t>
  </si>
  <si>
    <t>FORMULA DE CÁLCULO</t>
  </si>
  <si>
    <t>División</t>
  </si>
  <si>
    <t xml:space="preserve">Identificación de variables </t>
  </si>
  <si>
    <t>Variable 1</t>
  </si>
  <si>
    <t xml:space="preserve">FUENTE DE DATOS </t>
  </si>
  <si>
    <t>Variable 2</t>
  </si>
  <si>
    <t xml:space="preserve">DEFINICION DE VARIABLES </t>
  </si>
  <si>
    <t>PERIODICIDAD DE MEDICIÓN:</t>
  </si>
  <si>
    <t>Anual</t>
  </si>
  <si>
    <t>TIPO:</t>
  </si>
  <si>
    <t>Eficacia</t>
  </si>
  <si>
    <t>TENDENCIA</t>
  </si>
  <si>
    <t>Positiva</t>
  </si>
  <si>
    <t>UNIDAD DE MEDIDA</t>
  </si>
  <si>
    <t>Porcentaje</t>
  </si>
  <si>
    <t xml:space="preserve">FECHA DE CREACIÓN </t>
  </si>
  <si>
    <t xml:space="preserve">LÍNEA BASE (LB) </t>
  </si>
  <si>
    <t>RESPONSABLE CALCULO:</t>
  </si>
  <si>
    <t>DUEÑOS - RESPONSABLE ANÁLISIS:</t>
  </si>
  <si>
    <t>OBSERVACIONES:</t>
  </si>
  <si>
    <t>Meta</t>
  </si>
  <si>
    <t>Tolerancia superior</t>
  </si>
  <si>
    <t>Rangos en el cumplimiento de la meta:</t>
  </si>
  <si>
    <t>Sobre ejecutado</t>
  </si>
  <si>
    <t>Sobresaliente</t>
  </si>
  <si>
    <t>Satisfactorio</t>
  </si>
  <si>
    <t>Deficiente</t>
  </si>
  <si>
    <t>Mayor a</t>
  </si>
  <si>
    <t>Menor a</t>
  </si>
  <si>
    <t xml:space="preserve">Menor igual a  </t>
  </si>
  <si>
    <t xml:space="preserve">PROGRAMACIÓN DE METAS CUATRIENIO </t>
  </si>
  <si>
    <t>AÑO 1</t>
  </si>
  <si>
    <t>AÑO 2</t>
  </si>
  <si>
    <t>AÑO 3</t>
  </si>
  <si>
    <t>AÑO 4</t>
  </si>
  <si>
    <t>CUATRIENIO</t>
  </si>
  <si>
    <t>SEGUIMIENTO</t>
  </si>
  <si>
    <t xml:space="preserve">Periodo </t>
  </si>
  <si>
    <t>Cálculo del indicador</t>
  </si>
  <si>
    <t xml:space="preserve">Avance % Meta AÑO  </t>
  </si>
  <si>
    <t>Rango de cumplimiento</t>
  </si>
  <si>
    <t>Análisis de resultado</t>
  </si>
  <si>
    <t xml:space="preserve">Acciones a tomar </t>
  </si>
  <si>
    <t xml:space="preserve">TOTAL CUATRIENIO </t>
  </si>
  <si>
    <t>Planificación Institucional</t>
  </si>
  <si>
    <t>TALENTO HUMANO: Administrar los procesos de ingreso, desarrollo y desvinculación del talento humano al servicio del INPEC, mediante el desarrollo de estrategias administrativas y operativas soportadas en el principio constitucional del mérito, tendientes a garantizar servidores públicos competentes para alcanzar los objetivos Institucionales.</t>
  </si>
  <si>
    <t>Comunicación Estratégica</t>
  </si>
  <si>
    <t>Diseñar la ruta estrategica con miras a fortalecer la confianza ciudadana y la legitimidad. 2</t>
  </si>
  <si>
    <t>GESTIÓN DOCUMENTAL: Administrar la documentación del Instituto durante todo su ciclo vital de acuerdo a la legislación vigente con el fin de conservar la memoria institucional y proporcionar de manera oportuna la información a usuarios.</t>
  </si>
  <si>
    <t>Derechos Humanos y Atención al Ciudadano</t>
  </si>
  <si>
    <t>Ejecutar la planeación institucional en el marco de los valores del servicio público.3</t>
  </si>
  <si>
    <t>PLANIFICACIÓN INSTITUCIONAL: Determinar el horizonte institucional mediante la formulación de la plataforma estratégica, lineamientos y metodologías, que permitan el logro de los propósitos organizacionales.</t>
  </si>
  <si>
    <t>Seguridad Penitenciaria y Carcelaria</t>
  </si>
  <si>
    <t>Conocer los avances en la consecución de resultados previstos en su marco estratégico. 4</t>
  </si>
  <si>
    <t>ATENCIÓN SOCIAL: Definir políticas y estrategias para el diseño de programas y lineamientos en los servicios de salud y alimentación, actividades ocupacionales y programas de atención psicosocial para atender las necesidades de la población privada de la libertad.</t>
  </si>
  <si>
    <t>Atención Social</t>
  </si>
  <si>
    <t>Promover la construcción de una cultura de análisis y retroalimentción para el mejoramiento continuo. 5</t>
  </si>
  <si>
    <t>COMUNICACIÓN ESTRATÉGICA: Gestionar la comunicación interna y externa a través del buen uso de los recursos de información para mejorar la imagen institucional.</t>
  </si>
  <si>
    <t>Tratamiento Penitenciario</t>
  </si>
  <si>
    <t>Promover el Mejoramiento Continuo del Instituto. 6</t>
  </si>
  <si>
    <t>CONTROL INTERNO: Realizar la verificación y evaluación del Sistema de Control Interno y del Sistema de Gestión de Calidad en el Instituto Nacional Penitenciario y Carcelario INPEC, a través de las herramientas y modelos de control.</t>
  </si>
  <si>
    <t>Directrices Jurídicas del Régimen Penitenciario y Carcelario</t>
  </si>
  <si>
    <t>Establecer de acuerdo con las políticas institucionales y la normatividad vigente los planes para el desarrollo de los proyectos y programas de atención básica de la población sindicada privada de la libertad y el tratamiento penitenciario de la población condenada privada de la libertad 7</t>
  </si>
  <si>
    <t>DERECHOS HUMANOS Y ATENCIÓN AL CLIENTE: Garantizar el respeto, promoción, protección y defensa de los derechos humanos en el sistema penitenciario y carcelario, a partir de la atención, asesoría y acompañamiento efectivos, a los requerimientos de los ciudadanos y partes interesadas a través del direccionamiento oportuno y eficiente a los procesos competentes.</t>
  </si>
  <si>
    <t>Gestión del Talento humano</t>
  </si>
  <si>
    <t>Garantizar el orden y la disciplina en los establecimientos de reclusión, el cumplimiento de las penas y las medidas de detención preventiva, todo en el marco del respeto de los derechos humanos y la dignidad de las personas privadas de la libertad, los visitantes y funcionarios. 8</t>
  </si>
  <si>
    <t>DIRECTRICES JURÍDICAS DEL RÉGIMEN PENITENCIARIO: Establecer directrices relacionadas con obtener los beneficios legales que se otorgan durante la ejecución de la pena privativa de la libertad o el cumplimiento de la medida de aseguramiento a la población reclusa.</t>
  </si>
  <si>
    <t>Gestión del Conocimiento Institucional</t>
  </si>
  <si>
    <t xml:space="preserve"> Número de herramientas diseñadas para la promoción, prevención y gestión de los Derechos Humanos 9</t>
  </si>
  <si>
    <t xml:space="preserve">GESTIÓN DE TECNOLOGIA E INFORMACIÓN: la disponibilidad del sistema de información del Sistema Penitenciario y Carcelario de manera oportuna, confiable, integral e Innovadora; dando soporte tecnológico a los usuarios y el acceso oportuno a los servicios tecnológicos.  </t>
  </si>
  <si>
    <t>Gestión de Tecnología e información</t>
  </si>
  <si>
    <t>Garantizar un adeucado flujo de información tanto interna  como externa 10</t>
  </si>
  <si>
    <t>GESTIÓN DEL CONOCIMIENTO: Realizar la formación, capacitación, inducción, instrucción, entrenamiento y reentrenamiento a los actores del Sistema Nacional Penitenciario que así lo requiera y las investigaciones a este ámbito en forma eficiente.</t>
  </si>
  <si>
    <t>Gestión Legal</t>
  </si>
  <si>
    <t>GESTIÓN DISCIPLINARIA: Garantizar la función disciplinaria en los servidores públicos del INPEC de forma tal que se inicie y finalice el proceso con las garantías procesales, así como la implementación de políticas de prevención de las conductas que constituyan falta disciplinar.</t>
  </si>
  <si>
    <t>Gestión Disciplinaria</t>
  </si>
  <si>
    <t>GESTIÓN FINANCIERA: Ejercer el adecuado control de los recursos financieros asignados al Instituto en cumplimiento a los principios contables y de hacienda pública.</t>
  </si>
  <si>
    <t>Logística y Abastecimiento</t>
  </si>
  <si>
    <t>GESTIÓN LEGAL: Ejercer la defensa de los intereses del Instituto, el control de la legalidad de sus actos administrativos y emitir conceptos jurídicos relacionados con el objeto y función de la entidad.</t>
  </si>
  <si>
    <t>Gestión Financiera</t>
  </si>
  <si>
    <t>Formar y capacitar a los servidores públicos del Instituto y de las otras entidades, en el campo penitenciario y carcelario, con el fin de desarrollar competencias que les permitan desempeñarse en su puesto de trabajo. 2</t>
  </si>
  <si>
    <t>LOGÍSTICA Y ABASTECIMIENTO: Asegurar la eficiente y oportuna adquisición, administración y suministro de bienes y servicios de acuerdo a las necesidades de los procesos del INPEC en atención a la normativa vigente.</t>
  </si>
  <si>
    <t>Gestión Documental</t>
  </si>
  <si>
    <t>Promover en los servidores penitenciarios un cambio cultural, tendiente a la gestión integra, responsable y transparente de lo público. 3</t>
  </si>
  <si>
    <t xml:space="preserve">SEGURIDAD PENITENCIARIA Y CARCELARIA. Establecer las directrices para la ejecución de la pena privativa de la libertad impuesta a través de una sentencia penal condenatoria y el control de las medidas de aseguramiento ordenadas por autoridad competente en los Establecimientos de Reclusión, garantizando el respeto y la protección de los Derechos Humanos del personal interno. </t>
  </si>
  <si>
    <t>Control Interno</t>
  </si>
  <si>
    <t>Formulación de los planes de acción institucional 4</t>
  </si>
  <si>
    <t xml:space="preserve">TRATAMIENTO PENITENCIARIO: Definir políticas, programas y lineamientos institucionales para la aplicación del tratamiento penitenciario a nivel operativo con fines de resocialización de los internos condenados. </t>
  </si>
  <si>
    <t>Planeación presupuestal viable y sostenible 5</t>
  </si>
  <si>
    <t>Fortalecer la comunidad penitenciaria y su relación con el Instituto en un entorno confiable que permita la apertura y el aprovechamiento de los datos públicos. 6</t>
  </si>
  <si>
    <t>Mejorar el funcionamiento Institucional y su relación con otras entidades públicas. 7</t>
  </si>
  <si>
    <t>Fortalecer la gestión de la información contable con calidad proveniente de las subunidades ejecutoras o de otros procesos como resultado final del ejercicio financiero. 8</t>
  </si>
  <si>
    <t>Coordinar en materia administrativa el seguimiento que  involucre, los servicios públicos,  las necesidades de infraestructura de los ERON las cuales se presentan a la USPEC y necesidades de la Dirección General y Direcciones Regionales. 9</t>
  </si>
  <si>
    <t>esarrollar los procedimientos administrativos para el cumplimiento de la ejecución del plan anual de caja. 10</t>
  </si>
  <si>
    <t>Propender por la eficiente administración de los Recursos Físicos y específicamente de los Bienes Muebles y semovientes caninos del Instituto Nacional Penitenciario y Carcelario INPEC.  11</t>
  </si>
  <si>
    <t>Administrar de forma  eficiente el material de defensa para la seguridad de los ERON, centros de instrucción y grupos especiales del instituto nacional penitenciario y carcelario INPEC , así como la dotación e intendencia del personal de guardia y auxiliares del cuerpo de custodia y vigilancia. 12</t>
  </si>
  <si>
    <t>Tramitar los lineamientos para la adquisición de las pólizas y su cobertura de acuerdo a las necesidades que presente el INPEC. 13</t>
  </si>
  <si>
    <t>Realizar las acciones para adelantar la gestión contractual  en todo su ciclo de acuerdo con las normas de contratación vigentes. 14</t>
  </si>
  <si>
    <t>Realizar el seguimiento de la ejecución presupuestal dando cumplimiento a las metas establecidas para tal fin en el plan de Acción, para aprovechar los recursos asignados con eficiencia y eficacia.  15</t>
  </si>
  <si>
    <t>Promover al Instituto el seguimiento a la gestión y su desempeño 16</t>
  </si>
  <si>
    <t>Generar la captura y distribución del conocimiento. 17</t>
  </si>
  <si>
    <t>DISEÑAR E IMPLEMENTAR PROGRAMAS DE TRATAMIENTO PENITENCIARIO Y DE ATENCION SOCIAL EFICACES BENEFICIANDO A LA PPL Y FACILITANDO SU PROCESO DE PRISIONALIZACIÓN 19</t>
  </si>
  <si>
    <t>Implemetar el modelo educativo del INPEC en cada uno de los ERON,  incluyendo  las actividades deportivas, recreativas y culturales como parte constitutiva del tratamiento penitenciario,   en pro de  mejorar   la calidad de la educación impartida a los privados de la libertad. 20</t>
  </si>
  <si>
    <t>Promover el desarrollo de actividades laborales ocupacionales y productivas para las personas privadas de la libertad 21</t>
  </si>
  <si>
    <t>Establecer estrategias encaminadas al acceso y vigilancia de los servicios en salud y alimentación a la población a cargo del INPEC 22</t>
  </si>
  <si>
    <t>Generar condiciones permanentes de seguridad en los ERON. 23</t>
  </si>
  <si>
    <t>Establecer la planta del Cuerpo de Custodia de cada establecimiento de acuerdo a sus puestos de servicio 24</t>
  </si>
  <si>
    <t>Implementar herramientas de promoción, prevención y gestión para la protección de los Derechos Humanos de la población privada de la libertad en la prestación de los servicios penitenciarios y carcelarios. 25</t>
  </si>
  <si>
    <t>Implementar el Programa de Gestión Documental del Instituto  26</t>
  </si>
  <si>
    <t>Promover  los recursos de información  y comunicación en pro de  la imagen institucional.  27</t>
  </si>
  <si>
    <t xml:space="preserve">OBJETIVO DE CALIDAD </t>
  </si>
  <si>
    <t>OBJETIVO DEL PROCESO</t>
  </si>
  <si>
    <t xml:space="preserve">PROYECTO RELCIONADO </t>
  </si>
  <si>
    <t>FORMULA DE CÁLCULO V1</t>
  </si>
  <si>
    <t>FORMULA DE CÁLCULO V2</t>
  </si>
  <si>
    <t>DEFINICION DE V1</t>
  </si>
  <si>
    <t>DEFINICION DE V2</t>
  </si>
  <si>
    <t>FUENTE v1</t>
  </si>
  <si>
    <t>FUENTE v2</t>
  </si>
  <si>
    <t>PERIODICIDAD:</t>
  </si>
  <si>
    <t>COMPORTAMIENTO</t>
  </si>
  <si>
    <t>RESPONSABLE ANÁLISIS:</t>
  </si>
  <si>
    <t xml:space="preserve">VALOR RANGOS </t>
  </si>
  <si>
    <t>META 1ER TRIMESTRE</t>
  </si>
  <si>
    <t>META 2DO TRIMESTRE</t>
  </si>
  <si>
    <t>META 3ER TRIMESTRE</t>
  </si>
  <si>
    <t>META 4TO TRIMESTRE</t>
  </si>
  <si>
    <t>META AÑO:</t>
  </si>
  <si>
    <t>OPERACIÓN MATEMATICA</t>
  </si>
  <si>
    <t>Enero</t>
  </si>
  <si>
    <t>Febrero</t>
  </si>
  <si>
    <t>Marzo</t>
  </si>
  <si>
    <t>Abril</t>
  </si>
  <si>
    <t>Mayo</t>
  </si>
  <si>
    <t>Junio</t>
  </si>
  <si>
    <t>Julio</t>
  </si>
  <si>
    <t>Agosto</t>
  </si>
  <si>
    <t>Septiembre</t>
  </si>
  <si>
    <t>Octubre</t>
  </si>
  <si>
    <t>Noviembre</t>
  </si>
  <si>
    <t>Diciembre</t>
  </si>
  <si>
    <t>Acumulado</t>
  </si>
  <si>
    <t>ANALISIS 1ER TRI</t>
  </si>
  <si>
    <t>ACCIONES 1ER TRI</t>
  </si>
  <si>
    <t>ANALISIS 2DO TRI</t>
  </si>
  <si>
    <t>ACCIONES 2DO TRI</t>
  </si>
  <si>
    <t>ANALISIS 3ER TRI</t>
  </si>
  <si>
    <t>ACCIONES 3ER TRI</t>
  </si>
  <si>
    <t>ANALISIS 4TO TRI</t>
  </si>
  <si>
    <t>ACCIONES 4TO TRI</t>
  </si>
  <si>
    <t>FECHA DE CORTE</t>
  </si>
  <si>
    <t>FECHA APROBACIÓN:</t>
  </si>
  <si>
    <t>Sobresaliente &gt;=</t>
  </si>
  <si>
    <t>Deficiente &lt; =</t>
  </si>
  <si>
    <t xml:space="preserve">RESULTADO INDICADOR </t>
  </si>
  <si>
    <t xml:space="preserve">Avance % Meta Trimestre  </t>
  </si>
  <si>
    <t>Cualificación trimestre</t>
  </si>
  <si>
    <t>Cualificación año</t>
  </si>
  <si>
    <t>DIRES - DIRECCION ESCUELA DE FORMACIÓN</t>
  </si>
  <si>
    <t>Tolerancia Inferior</t>
  </si>
  <si>
    <t>2019-2022</t>
  </si>
  <si>
    <t xml:space="preserve">
Año 1</t>
  </si>
  <si>
    <t xml:space="preserve">
Año 2</t>
  </si>
  <si>
    <t xml:space="preserve">
Año 3</t>
  </si>
  <si>
    <t xml:space="preserve">
Año 4</t>
  </si>
  <si>
    <t xml:space="preserve">GATEC - GRUPO DE ATENCIÓN AL CIUDADANO </t>
  </si>
  <si>
    <t xml:space="preserve">DIRAT - DIRECCIÓN DE ATENCIÓN Y TRATAMIENTO </t>
  </si>
  <si>
    <t>1 GRUPO DE ASUNTOS PENITENCIARIOS.</t>
  </si>
  <si>
    <t xml:space="preserve">DICUV - DIRECCIÓN DE CUSTODIA Y VIGILANCIA </t>
  </si>
  <si>
    <t>2 GRUPO DE ATENCIÓN AL CIUDADANO</t>
  </si>
  <si>
    <t xml:space="preserve">DIGEC - DIRECCIÓN DE GESTIÓN CORPORATIVA </t>
  </si>
  <si>
    <t>3 GRUPO DE DERECHOS HUMANOS</t>
  </si>
  <si>
    <t>4 GRUPO DE RELACIONES INTERNACIONALES Y PROTOCOLO</t>
  </si>
  <si>
    <t xml:space="preserve">OFPLA - OFICINA ASESORA DE PLANEACIÓN </t>
  </si>
  <si>
    <t>5  Grupo de Estadística</t>
  </si>
  <si>
    <t xml:space="preserve">OFAJU - OFICINA ASESORA JURÍDICA </t>
  </si>
  <si>
    <t>6 Grupo de Desarrollo Organizacional</t>
  </si>
  <si>
    <t>OFICO - OFICINA ASESORA DE COMUNICACIONES</t>
  </si>
  <si>
    <t>7 Grupo de Planeación Estratégica</t>
  </si>
  <si>
    <t xml:space="preserve">OFICI - OFICINA DE CONTROL INTERNO </t>
  </si>
  <si>
    <t>8  Grupo de Programación Presupuestal</t>
  </si>
  <si>
    <t xml:space="preserve">OFIDI - OFICINA DE CONTROL INTERNO DISCIPLINARIO </t>
  </si>
  <si>
    <t>9 Grupo de Jurisdicción Coactiva, Demandas y Defensa Judicial</t>
  </si>
  <si>
    <t xml:space="preserve">OFISI - OFICINA DE SISTEMAS DE INFORMACIÓN </t>
  </si>
  <si>
    <t>10 Grupo de Recursos y Conceptos</t>
  </si>
  <si>
    <t>11 Grupo de Tutelas</t>
  </si>
  <si>
    <t>GAPOE - GRUPO DE APOYO ESPIRITUAL</t>
  </si>
  <si>
    <t>12 Grupo Liquidación de Fallos Judiciales y Conciliaciones</t>
  </si>
  <si>
    <t xml:space="preserve">GASUP - GRUPO DE ASUNTOS PENITENCIARIOS </t>
  </si>
  <si>
    <t>13 Grupo de Comunicación Organizacional y Medios Institucionales</t>
  </si>
  <si>
    <t>14 Grupo de Administración de la Información</t>
  </si>
  <si>
    <t xml:space="preserve">GODHU - GRUPO DE DERECHOS HUMANOS </t>
  </si>
  <si>
    <t>15  Grupo de Administración de las Tecnologías de la Información</t>
  </si>
  <si>
    <t xml:space="preserve">GRURI - GRUPO DE RELACIONES PÚBLICAS Y RELACIONES INTERNACIONALES </t>
  </si>
  <si>
    <t>16  Grupo de Proyección, Seguridad e Implementación Tecnológica</t>
  </si>
  <si>
    <t>17  Grupo Apoyo Seguridad Electrónica</t>
  </si>
  <si>
    <t>18 Grupo de Evaluación y Seguimiento</t>
  </si>
  <si>
    <t>19  Grupo de Enfoque hacia la Prevención</t>
  </si>
  <si>
    <t>20 Grupo de Evaluación a la Gestión del Riesgo</t>
  </si>
  <si>
    <t>21 Grupo de Investigaciones Disciplinarias</t>
  </si>
  <si>
    <t>22 Grupo de Prevención</t>
  </si>
  <si>
    <t>23 Grupo de Secretaría Común</t>
  </si>
  <si>
    <t>24 Subdirección de Cuerpo de Custodia</t>
  </si>
  <si>
    <t>25 Subdirección de Seguridad y Vigilancia</t>
  </si>
  <si>
    <t>26 Grupo de Proyección del Cuerpo de Custodia</t>
  </si>
  <si>
    <t>27 Grupo de Servicio Militar</t>
  </si>
  <si>
    <t>28 Grupo de Servicio Militar</t>
  </si>
  <si>
    <t>29  Grupo de Operativos Especiales</t>
  </si>
  <si>
    <t>30  Grupo de Policía Judicial</t>
  </si>
  <si>
    <t>31 Grupo de Seguridad Penitenciaria y Carcelaria</t>
  </si>
  <si>
    <t>32 Grupo Operativo Canino</t>
  </si>
  <si>
    <t>33 Subdirección de Atención en Salud</t>
  </si>
  <si>
    <t>34 Subdirección de Atención Psicosocial</t>
  </si>
  <si>
    <t>35  Subdirección de Educación</t>
  </si>
  <si>
    <t>36 Subdirección de Desarrollo de Habilidades Productivas</t>
  </si>
  <si>
    <t>37  Grupo de Alimentación</t>
  </si>
  <si>
    <t>38 Grupo de Aseguramiento en Salud</t>
  </si>
  <si>
    <t>39 Grupo de Salud Pública</t>
  </si>
  <si>
    <t>40 Grupo de Servicios de Salud</t>
  </si>
  <si>
    <t>41 Grupo de Atención Social</t>
  </si>
  <si>
    <t>42 Grupo de Tratamiento Penitenciario</t>
  </si>
  <si>
    <t>43  Grupo de Apoyo Espiritual</t>
  </si>
  <si>
    <t>44  Grupo de Educación Penitenciaria y Carcelaria</t>
  </si>
  <si>
    <t>45 Grupo de Cultura, Deporte y Recreación</t>
  </si>
  <si>
    <t>46 Grupo de Actividades Ocupacionales</t>
  </si>
  <si>
    <t>47 Grupo de Actividades Productivas</t>
  </si>
  <si>
    <t>48  Grupo de Gestión Comercial</t>
  </si>
  <si>
    <t xml:space="preserve">49 Área de Planeación </t>
  </si>
  <si>
    <t>50 Área de Comunicaciones</t>
  </si>
  <si>
    <t xml:space="preserve">51 Área de Asuntos Jurídicos </t>
  </si>
  <si>
    <t>52 Área de Evaluación y Calidad</t>
  </si>
  <si>
    <t>53 Área Comando de Agrupación</t>
  </si>
  <si>
    <t>54 Subdirección de Secretaría Académica</t>
  </si>
  <si>
    <t>55  Subdirección Académica</t>
  </si>
  <si>
    <t>56 Área de Atención al Ciudadano y Derechos Humanos</t>
  </si>
  <si>
    <t>57  Grupo de Registro y Control</t>
  </si>
  <si>
    <t>58  Grupo Administrativo:</t>
  </si>
  <si>
    <t>59 Área de Personal</t>
  </si>
  <si>
    <t>60 Área de Contratación</t>
  </si>
  <si>
    <t>61 Área de Logística</t>
  </si>
  <si>
    <t>62  Grupo de Bienestar Estudiantil y Proyección Social</t>
  </si>
  <si>
    <t>63 Grupo Financiero</t>
  </si>
  <si>
    <t>64 Área de Diseño Curricular</t>
  </si>
  <si>
    <t>65 Grupo de Educación Continuada</t>
  </si>
  <si>
    <t>66  Grupo de Educación Virtual y Soporte Educativo</t>
  </si>
  <si>
    <t>67 Grupo de Formación</t>
  </si>
  <si>
    <t>68 Grupo de Investigación Penitenciaria y Carcelaria</t>
  </si>
  <si>
    <t>69 Escuelas Regionales</t>
  </si>
  <si>
    <t>70  Grupo Contable</t>
  </si>
  <si>
    <t>71  Grupo de Gestión Documental</t>
  </si>
  <si>
    <t>72 Grupo Logístico</t>
  </si>
  <si>
    <t>73 Grupo de Presupuesto</t>
  </si>
  <si>
    <t>74 Grupo de Tesorería</t>
  </si>
  <si>
    <t>75 Grupo de Manejo Bienes Muebles</t>
  </si>
  <si>
    <t>76 Grupo de Armamento e Intendencia</t>
  </si>
  <si>
    <t>77 Grupo de Seguros</t>
  </si>
  <si>
    <t>78 Subdirección de Talento Humano</t>
  </si>
  <si>
    <t>79 Subdirección de Gestión Contractual</t>
  </si>
  <si>
    <t>80  Grupo de Administración de Talento Humano</t>
  </si>
  <si>
    <t>81  Grupo de Asuntos Laborales</t>
  </si>
  <si>
    <t>82 Grupo de Bienestar Laboral</t>
  </si>
  <si>
    <t>83  Grupo de Nómina</t>
  </si>
  <si>
    <t>84  Grupo de Prestaciones Sociales</t>
  </si>
  <si>
    <t>85 Grupo de Prospectiva del Talento Humano</t>
  </si>
  <si>
    <t>86 Grupo de Seguridad Social</t>
  </si>
  <si>
    <t>87  Grupo de Administración Historias Laborales</t>
  </si>
  <si>
    <t>88  Grupo de Seguridad y Salud en el Trabajo</t>
  </si>
  <si>
    <t>89  Grupo de Contratación</t>
  </si>
  <si>
    <t>90  Grupo Precontractual</t>
  </si>
  <si>
    <t>Encuesta</t>
  </si>
  <si>
    <t>Número</t>
  </si>
  <si>
    <t>IS55</t>
  </si>
  <si>
    <t>Plan Anticorrupción y Atención al Ciudadano formulado y monitoreado</t>
  </si>
  <si>
    <t>Corresponde al cumplimiento en la formulación del Plan Anticorrupción y Atención al Ciudadano</t>
  </si>
  <si>
    <t>N° Plan formulado</t>
  </si>
  <si>
    <t>N° Plan a formular</t>
  </si>
  <si>
    <t>Publicación pagina web</t>
  </si>
  <si>
    <t>Corresponde al plan formulado</t>
  </si>
  <si>
    <t>Corresponde al plan a formular</t>
  </si>
  <si>
    <t>Evaluación  independiente al control Interno Contable realizada</t>
  </si>
  <si>
    <t>IS51</t>
  </si>
  <si>
    <t xml:space="preserve">Corresponde al cumplimiento en la evaluación independiente al control Interno Contable </t>
  </si>
  <si>
    <t>N° evaluaciones realizadas</t>
  </si>
  <si>
    <t>N° evaluaciones programadas</t>
  </si>
  <si>
    <t>Normatividad que obligue</t>
  </si>
  <si>
    <t>Evaluaciones independientes al Control Interno Contable realizadas durante la vigencia que reposan en la OFICI</t>
  </si>
  <si>
    <t>Obligaciones legales de realizar la evaluacion emanadas por parte de la Contaduria General de la Nacion</t>
  </si>
  <si>
    <t>Evaluación del Estado del Sistema de Control Interno realizada</t>
  </si>
  <si>
    <t>IS52</t>
  </si>
  <si>
    <t>Corresponde al cumplimiento en la evaluación del Estado del Sistema de Control Interno.</t>
  </si>
  <si>
    <t>Evaluaciones independientes del estado del SCI realizadas durante la vigencia que reposan en la OFICI</t>
  </si>
  <si>
    <t>Obligaciones legales de realizar la evaluacion (periodicidad)</t>
  </si>
  <si>
    <t>Incremento Porcentual de percepción del sistema</t>
  </si>
  <si>
    <t>IS53</t>
  </si>
  <si>
    <t>Hace referencia al incremento en la percepcion del sistema de control interno por parte de los funcionarios</t>
  </si>
  <si>
    <t>% percepcion positiva hoy</t>
  </si>
  <si>
    <t>% percepcion positiva del año anterior</t>
  </si>
  <si>
    <t>Se debera realizar encuesta de percepcion entre los funcionarios del Instituto</t>
  </si>
  <si>
    <t>Se tomara los resultados de la encuesta de percepcion realizada el año anterior</t>
  </si>
  <si>
    <t>Efectividad</t>
  </si>
  <si>
    <t>Evaluación de la implementación de la estrategia  de aplicación del Código de Integridad realizada</t>
  </si>
  <si>
    <t>IS54</t>
  </si>
  <si>
    <t>Corresponde al cumplimiento en la Evaluación de la implementación de la estrategia de aplicación del Código de Integridad en el Instituto.</t>
  </si>
  <si>
    <t>N° Informes de evaluaciones realizadas</t>
  </si>
  <si>
    <t>Informe de Evaluacion</t>
  </si>
  <si>
    <t>N° Informes de evaluaciones programadas</t>
  </si>
  <si>
    <t>Matriz de Actividades OFICI</t>
  </si>
  <si>
    <t>Informe de Evaluacion en el cual se mide el nivel de implementacion del codigo de integridad en el INPEC.</t>
  </si>
  <si>
    <t>Al incio de cada vigencia se definira cuantos informes de evaluacion se realizaran durante dicho periodo (Matriz Actividades).</t>
  </si>
  <si>
    <t>Promover el mejoramiento continuo del Instituto mediante métodos, procedimientos de control y gestión de riesgos, así como mecanismos de prevención y evaluación de este.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</si>
</sst>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_(* #,##0.00_);_(* \(#,##0.00\);_(* &quot;-&quot;??_);_(@_)"/>
    <numFmt numFmtId="166" formatCode="_(* #,##0.0_);_(* \(#,##0.0\);_(* &quot;-&quot;??_);_(@_)"/>
    <numFmt numFmtId="167" formatCode="_(* #,##0_);_(* \(#,##0\);_(* &quot;-&quot;??_);_(@_)"/>
  </numFmts>
  <fonts count="28" x14ac:knownFonts="1">
    <font>
      <sz val="11"/>
      <color theme="1"/>
      <name val="Calibri"/>
      <family val="2"/>
      <scheme val="minor"/>
    </font>
    <font>
      <sz val="11"/>
      <color theme="1"/>
      <name val="Calibri"/>
      <family val="2"/>
      <scheme val="minor"/>
    </font>
    <font>
      <sz val="10"/>
      <color indexed="8"/>
      <name val="Arial Narrow"/>
      <family val="2"/>
    </font>
    <font>
      <b/>
      <sz val="18"/>
      <color indexed="8"/>
      <name val="Arial Narrow"/>
      <family val="2"/>
    </font>
    <font>
      <sz val="10"/>
      <color theme="1"/>
      <name val="Calibri"/>
      <family val="2"/>
      <scheme val="minor"/>
    </font>
    <font>
      <sz val="10"/>
      <name val="Calibri"/>
      <family val="2"/>
      <scheme val="minor"/>
    </font>
    <font>
      <b/>
      <sz val="12"/>
      <color indexed="8"/>
      <name val="Arial Narrow"/>
      <family val="2"/>
    </font>
    <font>
      <b/>
      <sz val="12"/>
      <color theme="0"/>
      <name val="Arial Narrow"/>
      <family val="2"/>
    </font>
    <font>
      <b/>
      <sz val="10"/>
      <color indexed="8"/>
      <name val="Arial Narrow"/>
      <family val="2"/>
    </font>
    <font>
      <b/>
      <sz val="10"/>
      <color indexed="8"/>
      <name val="Calibri"/>
      <family val="2"/>
      <scheme val="minor"/>
    </font>
    <font>
      <sz val="10"/>
      <color indexed="8"/>
      <name val="Calibri"/>
      <family val="2"/>
      <scheme val="minor"/>
    </font>
    <font>
      <sz val="10"/>
      <color theme="0"/>
      <name val="Calibri"/>
      <family val="2"/>
      <scheme val="minor"/>
    </font>
    <font>
      <b/>
      <sz val="8"/>
      <color indexed="8"/>
      <name val="Calibri"/>
      <family val="2"/>
      <scheme val="minor"/>
    </font>
    <font>
      <b/>
      <sz val="10"/>
      <color theme="1"/>
      <name val="Calibri"/>
      <family val="2"/>
      <scheme val="minor"/>
    </font>
    <font>
      <b/>
      <sz val="10"/>
      <color theme="0"/>
      <name val="Calibri"/>
      <family val="2"/>
      <scheme val="minor"/>
    </font>
    <font>
      <b/>
      <sz val="12"/>
      <color theme="0"/>
      <name val="Calibri"/>
      <family val="2"/>
      <scheme val="minor"/>
    </font>
    <font>
      <b/>
      <sz val="10"/>
      <name val="Calibri"/>
      <family val="2"/>
      <scheme val="minor"/>
    </font>
    <font>
      <b/>
      <sz val="10"/>
      <color rgb="FFFF0000"/>
      <name val="Calibri"/>
      <family val="2"/>
      <scheme val="minor"/>
    </font>
    <font>
      <b/>
      <i/>
      <sz val="10"/>
      <color indexed="8"/>
      <name val="Calibri"/>
      <family val="2"/>
      <scheme val="minor"/>
    </font>
    <font>
      <sz val="10"/>
      <color theme="0"/>
      <name val="Arial Narrow"/>
      <family val="2"/>
    </font>
    <font>
      <b/>
      <sz val="10"/>
      <color theme="1"/>
      <name val="Arial Narrow"/>
      <family val="2"/>
    </font>
    <font>
      <b/>
      <sz val="12"/>
      <color indexed="8"/>
      <name val="Calibri"/>
      <family val="2"/>
      <scheme val="minor"/>
    </font>
    <font>
      <b/>
      <sz val="10"/>
      <color theme="0"/>
      <name val="Arial Narrow"/>
      <family val="2"/>
    </font>
    <font>
      <b/>
      <sz val="10"/>
      <color theme="0"/>
      <name val="Calibri"/>
      <family val="2"/>
    </font>
    <font>
      <sz val="11"/>
      <color rgb="FF000000"/>
      <name val="Calibri"/>
      <family val="2"/>
    </font>
    <font>
      <sz val="10"/>
      <color rgb="FF000000"/>
      <name val="Arial Narrow"/>
      <family val="2"/>
    </font>
    <font>
      <sz val="11"/>
      <name val="Calibri"/>
      <family val="2"/>
    </font>
    <font>
      <sz val="11"/>
      <color rgb="FF000000"/>
      <name val="Calibri"/>
      <family val="2"/>
    </font>
  </fonts>
  <fills count="14">
    <fill>
      <patternFill patternType="none"/>
    </fill>
    <fill>
      <patternFill patternType="gray125"/>
    </fill>
    <fill>
      <patternFill patternType="solid">
        <fgColor rgb="FFCDF2FF"/>
        <bgColor indexed="64"/>
      </patternFill>
    </fill>
    <fill>
      <patternFill patternType="solid">
        <fgColor rgb="FF00435A"/>
        <bgColor indexed="64"/>
      </patternFill>
    </fill>
    <fill>
      <patternFill patternType="solid">
        <fgColor theme="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FF"/>
        <bgColor rgb="FFFFFFFF"/>
      </patternFill>
    </fill>
  </fills>
  <borders count="48">
    <border>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rgb="FF00435A"/>
      </left>
      <right style="thin">
        <color theme="0"/>
      </right>
      <top style="thin">
        <color rgb="FF00435A"/>
      </top>
      <bottom style="thin">
        <color rgb="FF00435A"/>
      </bottom>
      <diagonal/>
    </border>
    <border>
      <left style="thin">
        <color theme="0"/>
      </left>
      <right style="thin">
        <color theme="0"/>
      </right>
      <top style="thin">
        <color rgb="FF00435A"/>
      </top>
      <bottom style="thin">
        <color rgb="FF00435A"/>
      </bottom>
      <diagonal/>
    </border>
    <border>
      <left style="thin">
        <color theme="0"/>
      </left>
      <right style="thin">
        <color rgb="FF00435A"/>
      </right>
      <top style="thin">
        <color rgb="FF00435A"/>
      </top>
      <bottom style="thin">
        <color rgb="FF00435A"/>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bottom style="medium">
        <color indexed="64"/>
      </bottom>
      <diagonal/>
    </border>
  </borders>
  <cellStyleXfs count="10">
    <xf numFmtId="0" fontId="0" fillId="0" borderId="0"/>
    <xf numFmtId="165" fontId="1" fillId="0" borderId="0" applyFont="0" applyFill="0" applyBorder="0" applyAlignment="0" applyProtection="0"/>
    <xf numFmtId="9" fontId="1" fillId="0" borderId="0" applyFont="0" applyFill="0" applyBorder="0" applyAlignment="0" applyProtection="0"/>
    <xf numFmtId="0" fontId="24" fillId="0" borderId="0"/>
    <xf numFmtId="0" fontId="1" fillId="0" borderId="0"/>
    <xf numFmtId="43" fontId="24" fillId="0" borderId="0" applyFont="0" applyFill="0" applyBorder="0" applyAlignment="0" applyProtection="0"/>
    <xf numFmtId="9" fontId="24" fillId="0" borderId="0" applyFont="0" applyFill="0" applyBorder="0" applyAlignment="0" applyProtection="0"/>
    <xf numFmtId="0" fontId="27" fillId="0" borderId="0"/>
    <xf numFmtId="43" fontId="1" fillId="0" borderId="0" applyFont="0" applyFill="0" applyBorder="0" applyAlignment="0" applyProtection="0"/>
    <xf numFmtId="0" fontId="1" fillId="0" borderId="0"/>
  </cellStyleXfs>
  <cellXfs count="191">
    <xf numFmtId="0" fontId="0" fillId="0" borderId="0" xfId="0"/>
    <xf numFmtId="0" fontId="2" fillId="0" borderId="0" xfId="0" applyFont="1" applyBorder="1" applyAlignment="1" applyProtection="1">
      <alignment vertical="center" wrapText="1"/>
    </xf>
    <xf numFmtId="0" fontId="3" fillId="0" borderId="0" xfId="0" applyFont="1" applyBorder="1" applyAlignment="1" applyProtection="1">
      <alignment vertical="center" wrapText="1"/>
    </xf>
    <xf numFmtId="0" fontId="4" fillId="0" borderId="0" xfId="0" applyFont="1" applyFill="1" applyAlignment="1" applyProtection="1">
      <alignment vertical="center" wrapText="1"/>
    </xf>
    <xf numFmtId="0" fontId="0" fillId="0" borderId="0" xfId="0" applyFill="1"/>
    <xf numFmtId="0" fontId="5"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0" xfId="0" applyFont="1" applyAlignment="1" applyProtection="1">
      <alignment vertical="center" wrapText="1"/>
    </xf>
    <xf numFmtId="0" fontId="8" fillId="4" borderId="0" xfId="0" applyFont="1" applyFill="1" applyBorder="1" applyAlignment="1" applyProtection="1">
      <alignment vertical="center" wrapText="1"/>
    </xf>
    <xf numFmtId="0" fontId="8" fillId="4" borderId="0" xfId="0" applyFont="1" applyFill="1" applyBorder="1" applyAlignment="1" applyProtection="1">
      <alignment horizontal="left" vertical="center" wrapText="1"/>
    </xf>
    <xf numFmtId="0" fontId="4" fillId="4" borderId="0" xfId="0" applyFont="1" applyFill="1" applyBorder="1" applyAlignment="1" applyProtection="1">
      <alignment vertical="center" wrapText="1"/>
    </xf>
    <xf numFmtId="0" fontId="9" fillId="4" borderId="0" xfId="0" applyFont="1" applyFill="1" applyBorder="1" applyAlignment="1" applyProtection="1">
      <alignment vertical="center" wrapText="1"/>
    </xf>
    <xf numFmtId="0" fontId="10" fillId="4" borderId="0" xfId="0" applyFont="1" applyFill="1" applyBorder="1" applyAlignment="1" applyProtection="1">
      <alignment horizontal="left" vertical="center" wrapText="1"/>
    </xf>
    <xf numFmtId="0" fontId="4" fillId="0" borderId="4" xfId="0" applyFont="1" applyBorder="1" applyAlignment="1" applyProtection="1">
      <alignment vertical="center" wrapText="1"/>
    </xf>
    <xf numFmtId="0" fontId="9" fillId="4" borderId="0" xfId="0" applyFont="1" applyFill="1" applyBorder="1" applyAlignment="1" applyProtection="1">
      <alignment horizontal="center" vertical="center" wrapText="1"/>
    </xf>
    <xf numFmtId="0" fontId="9" fillId="4" borderId="0" xfId="0" applyFont="1" applyFill="1" applyBorder="1" applyAlignment="1" applyProtection="1">
      <alignment horizontal="left" vertical="center" wrapText="1"/>
    </xf>
    <xf numFmtId="0" fontId="4" fillId="4" borderId="0" xfId="0" applyFont="1" applyFill="1" applyBorder="1" applyAlignment="1" applyProtection="1">
      <alignment horizontal="left" vertical="center" wrapText="1"/>
    </xf>
    <xf numFmtId="0" fontId="11" fillId="0" borderId="0" xfId="0" applyFont="1" applyFill="1" applyAlignment="1" applyProtection="1">
      <alignment vertical="center" wrapText="1"/>
    </xf>
    <xf numFmtId="0" fontId="4" fillId="4" borderId="0" xfId="0" applyFont="1" applyFill="1" applyBorder="1" applyAlignment="1" applyProtection="1">
      <alignment horizontal="center" vertical="center" wrapText="1"/>
    </xf>
    <xf numFmtId="14" fontId="4" fillId="5" borderId="4" xfId="0" applyNumberFormat="1" applyFont="1" applyFill="1" applyBorder="1" applyAlignment="1" applyProtection="1">
      <alignment horizontal="right" vertical="center" wrapText="1"/>
    </xf>
    <xf numFmtId="0" fontId="12" fillId="2" borderId="4" xfId="0" applyFont="1" applyFill="1" applyBorder="1" applyAlignment="1" applyProtection="1">
      <alignment vertical="center" wrapText="1"/>
    </xf>
    <xf numFmtId="9" fontId="10" fillId="4" borderId="0" xfId="0" applyNumberFormat="1" applyFont="1" applyFill="1" applyBorder="1" applyAlignment="1" applyProtection="1">
      <alignment horizontal="center" vertical="center" wrapText="1"/>
    </xf>
    <xf numFmtId="2" fontId="4" fillId="4" borderId="0" xfId="0" applyNumberFormat="1" applyFont="1" applyFill="1" applyBorder="1" applyAlignment="1" applyProtection="1">
      <alignment horizontal="right" vertical="center" wrapText="1"/>
    </xf>
    <xf numFmtId="0" fontId="9" fillId="0" borderId="0" xfId="0" applyFont="1" applyBorder="1" applyAlignment="1" applyProtection="1">
      <alignment horizontal="left" vertical="center" wrapText="1"/>
    </xf>
    <xf numFmtId="0" fontId="9" fillId="0" borderId="0" xfId="0" applyFont="1" applyBorder="1" applyAlignment="1" applyProtection="1">
      <alignment horizontal="justify" vertical="center" wrapText="1"/>
    </xf>
    <xf numFmtId="0" fontId="9" fillId="2" borderId="0" xfId="0" applyFont="1" applyFill="1" applyBorder="1" applyAlignment="1" applyProtection="1">
      <alignment horizontal="left" vertical="center" wrapText="1"/>
    </xf>
    <xf numFmtId="0" fontId="9" fillId="0" borderId="10"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0" xfId="0" applyFont="1" applyBorder="1" applyAlignment="1" applyProtection="1">
      <alignment horizontal="justify" vertical="center" wrapText="1"/>
    </xf>
    <xf numFmtId="0" fontId="14" fillId="3" borderId="11" xfId="0" applyFont="1" applyFill="1" applyBorder="1" applyAlignment="1" applyProtection="1">
      <alignment horizontal="center" vertical="center" wrapText="1"/>
    </xf>
    <xf numFmtId="0" fontId="14" fillId="3" borderId="26" xfId="0" applyFont="1" applyFill="1" applyBorder="1" applyAlignment="1" applyProtection="1">
      <alignment horizontal="center" vertical="center" wrapText="1"/>
    </xf>
    <xf numFmtId="165" fontId="9" fillId="11" borderId="29" xfId="1" applyFont="1" applyFill="1" applyBorder="1" applyAlignment="1" applyProtection="1">
      <alignment horizontal="center" vertical="center" wrapText="1"/>
    </xf>
    <xf numFmtId="0" fontId="4" fillId="0" borderId="0" xfId="0" applyFont="1" applyBorder="1" applyAlignment="1" applyProtection="1">
      <alignment vertical="center" wrapText="1"/>
    </xf>
    <xf numFmtId="0" fontId="14" fillId="3" borderId="30" xfId="0" applyFont="1" applyFill="1" applyBorder="1" applyAlignment="1" applyProtection="1">
      <alignment horizontal="center" vertical="center" wrapText="1"/>
    </xf>
    <xf numFmtId="0" fontId="14" fillId="3" borderId="31" xfId="0" applyFont="1" applyFill="1" applyBorder="1" applyAlignment="1" applyProtection="1">
      <alignment horizontal="center" vertical="center" wrapText="1"/>
    </xf>
    <xf numFmtId="0" fontId="14" fillId="3" borderId="32" xfId="0" applyFont="1" applyFill="1" applyBorder="1" applyAlignment="1" applyProtection="1">
      <alignment horizontal="center" vertical="center" wrapText="1"/>
    </xf>
    <xf numFmtId="0" fontId="18" fillId="2" borderId="33" xfId="0" applyFont="1" applyFill="1" applyBorder="1" applyAlignment="1" applyProtection="1">
      <alignment horizontal="center" vertical="center" wrapText="1"/>
    </xf>
    <xf numFmtId="165" fontId="4" fillId="0" borderId="34" xfId="1" applyFont="1" applyBorder="1" applyAlignment="1" applyProtection="1">
      <alignment horizontal="right" vertical="center" wrapText="1"/>
      <protection locked="0" hidden="1"/>
    </xf>
    <xf numFmtId="164" fontId="4" fillId="5" borderId="34" xfId="2" applyNumberFormat="1" applyFont="1" applyFill="1" applyBorder="1" applyAlignment="1" applyProtection="1">
      <alignment horizontal="right" vertical="center" wrapText="1"/>
    </xf>
    <xf numFmtId="164" fontId="13" fillId="0" borderId="34" xfId="2" applyNumberFormat="1" applyFont="1" applyBorder="1" applyAlignment="1" applyProtection="1">
      <alignment horizontal="right" vertical="center" wrapText="1"/>
    </xf>
    <xf numFmtId="10" fontId="13" fillId="0" borderId="35" xfId="2" applyNumberFormat="1" applyFont="1" applyBorder="1" applyAlignment="1" applyProtection="1">
      <alignment vertical="center" wrapText="1"/>
    </xf>
    <xf numFmtId="10" fontId="13" fillId="0" borderId="33" xfId="2" applyNumberFormat="1" applyFont="1" applyBorder="1" applyAlignment="1" applyProtection="1">
      <alignment vertical="center" wrapText="1"/>
    </xf>
    <xf numFmtId="10" fontId="13" fillId="0" borderId="36" xfId="2" applyNumberFormat="1" applyFont="1" applyBorder="1" applyAlignment="1" applyProtection="1">
      <alignment vertical="center" wrapText="1"/>
    </xf>
    <xf numFmtId="0" fontId="18" fillId="2" borderId="15" xfId="0" applyFont="1" applyFill="1" applyBorder="1" applyAlignment="1" applyProtection="1">
      <alignment horizontal="center" vertical="center" wrapText="1"/>
    </xf>
    <xf numFmtId="165" fontId="4" fillId="0" borderId="4" xfId="1" applyFont="1" applyBorder="1" applyAlignment="1" applyProtection="1">
      <alignment horizontal="right" vertical="center" wrapText="1"/>
    </xf>
    <xf numFmtId="164" fontId="4" fillId="5" borderId="4" xfId="2" applyNumberFormat="1" applyFont="1" applyFill="1" applyBorder="1" applyAlignment="1" applyProtection="1">
      <alignment horizontal="right" vertical="center" wrapText="1"/>
    </xf>
    <xf numFmtId="164" fontId="13" fillId="0" borderId="4" xfId="2" applyNumberFormat="1" applyFont="1" applyBorder="1" applyAlignment="1" applyProtection="1">
      <alignment horizontal="right" vertical="center" wrapText="1"/>
    </xf>
    <xf numFmtId="10" fontId="13" fillId="0" borderId="5" xfId="2" applyNumberFormat="1" applyFont="1" applyBorder="1" applyAlignment="1" applyProtection="1">
      <alignment vertical="center" wrapText="1"/>
    </xf>
    <xf numFmtId="10" fontId="13" fillId="0" borderId="15" xfId="2" applyNumberFormat="1" applyFont="1" applyBorder="1" applyAlignment="1" applyProtection="1">
      <alignment vertical="center" wrapText="1"/>
    </xf>
    <xf numFmtId="10" fontId="13" fillId="0" borderId="16" xfId="2" applyNumberFormat="1" applyFont="1" applyBorder="1" applyAlignment="1" applyProtection="1">
      <alignment vertical="center" wrapText="1"/>
    </xf>
    <xf numFmtId="165" fontId="4" fillId="0" borderId="4" xfId="1" applyFont="1" applyBorder="1" applyAlignment="1" applyProtection="1">
      <alignment horizontal="right" vertical="center" wrapText="1"/>
      <protection locked="0" hidden="1"/>
    </xf>
    <xf numFmtId="17" fontId="14" fillId="3" borderId="37" xfId="0" applyNumberFormat="1" applyFont="1" applyFill="1" applyBorder="1" applyAlignment="1" applyProtection="1">
      <alignment horizontal="center" vertical="center" wrapText="1"/>
    </xf>
    <xf numFmtId="0" fontId="18" fillId="12" borderId="8" xfId="0" applyFont="1" applyFill="1" applyBorder="1" applyAlignment="1" applyProtection="1">
      <alignment horizontal="right" vertical="center" wrapText="1"/>
    </xf>
    <xf numFmtId="2" fontId="18" fillId="12" borderId="8" xfId="0" applyNumberFormat="1" applyFont="1" applyFill="1" applyBorder="1" applyAlignment="1" applyProtection="1">
      <alignment horizontal="right" vertical="center" wrapText="1"/>
    </xf>
    <xf numFmtId="9" fontId="18" fillId="12" borderId="8" xfId="2" applyFont="1" applyFill="1" applyBorder="1" applyAlignment="1" applyProtection="1">
      <alignment horizontal="right" vertical="center" wrapText="1"/>
    </xf>
    <xf numFmtId="10" fontId="13" fillId="0" borderId="8" xfId="2" applyNumberFormat="1" applyFont="1" applyBorder="1" applyAlignment="1" applyProtection="1">
      <alignment horizontal="left" vertical="center" wrapText="1"/>
    </xf>
    <xf numFmtId="0" fontId="4" fillId="0" borderId="22" xfId="0" applyFont="1" applyBorder="1" applyAlignment="1" applyProtection="1">
      <alignment vertical="center" wrapText="1"/>
    </xf>
    <xf numFmtId="10" fontId="13" fillId="0" borderId="37" xfId="2" applyNumberFormat="1" applyFont="1" applyBorder="1" applyAlignment="1" applyProtection="1">
      <alignment vertical="center" wrapText="1"/>
    </xf>
    <xf numFmtId="10" fontId="13" fillId="0" borderId="9" xfId="2" applyNumberFormat="1" applyFont="1" applyBorder="1" applyAlignment="1" applyProtection="1">
      <alignment vertical="center" wrapText="1"/>
    </xf>
    <xf numFmtId="0" fontId="11" fillId="0" borderId="0" xfId="0" applyFont="1" applyAlignment="1" applyProtection="1">
      <alignment vertical="center" wrapText="1"/>
    </xf>
    <xf numFmtId="0" fontId="19" fillId="0" borderId="0" xfId="0" applyFont="1" applyBorder="1" applyAlignment="1" applyProtection="1">
      <alignment vertical="center" wrapText="1"/>
    </xf>
    <xf numFmtId="0" fontId="0" fillId="0" borderId="0" xfId="0" applyAlignment="1">
      <alignment horizontal="justify" vertical="center" wrapText="1"/>
    </xf>
    <xf numFmtId="0" fontId="0" fillId="0" borderId="0" xfId="0" applyAlignment="1">
      <alignment horizontal="justify" vertical="center"/>
    </xf>
    <xf numFmtId="10" fontId="4" fillId="0" borderId="4" xfId="2" applyNumberFormat="1" applyFont="1" applyBorder="1" applyAlignment="1" applyProtection="1">
      <alignment vertical="center" wrapText="1"/>
      <protection locked="0" hidden="1"/>
    </xf>
    <xf numFmtId="0" fontId="8" fillId="0" borderId="17" xfId="0" applyFont="1" applyFill="1" applyBorder="1" applyAlignment="1" applyProtection="1">
      <alignment vertical="center" wrapText="1"/>
    </xf>
    <xf numFmtId="0" fontId="8" fillId="0" borderId="39" xfId="0" applyFont="1" applyFill="1" applyBorder="1" applyAlignment="1" applyProtection="1">
      <alignment vertical="center" wrapText="1"/>
    </xf>
    <xf numFmtId="0" fontId="20" fillId="0" borderId="40" xfId="0" applyFont="1" applyFill="1" applyBorder="1" applyAlignment="1" applyProtection="1">
      <alignment horizontal="center" vertical="center" wrapText="1"/>
    </xf>
    <xf numFmtId="0" fontId="20" fillId="0" borderId="41" xfId="0" applyFont="1" applyFill="1" applyBorder="1" applyAlignment="1" applyProtection="1">
      <alignment horizontal="center" vertical="center" wrapText="1"/>
    </xf>
    <xf numFmtId="0" fontId="20" fillId="0" borderId="42"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18" xfId="0" applyFont="1" applyFill="1" applyBorder="1" applyAlignment="1" applyProtection="1">
      <alignment horizontal="center" vertical="center" wrapText="1"/>
    </xf>
    <xf numFmtId="0" fontId="20" fillId="0" borderId="39" xfId="0" applyFont="1" applyFill="1" applyBorder="1" applyAlignment="1" applyProtection="1">
      <alignment horizontal="center" vertical="center" wrapText="1"/>
    </xf>
    <xf numFmtId="0" fontId="8" fillId="0" borderId="0" xfId="0" applyFont="1" applyFill="1" applyBorder="1" applyAlignment="1" applyProtection="1">
      <alignment vertical="center" wrapText="1"/>
    </xf>
    <xf numFmtId="0" fontId="8" fillId="0" borderId="0" xfId="0" applyFont="1" applyFill="1" applyBorder="1" applyAlignment="1" applyProtection="1">
      <alignment horizontal="left" vertical="center" wrapText="1"/>
    </xf>
    <xf numFmtId="0" fontId="21" fillId="0" borderId="7" xfId="0" applyFont="1" applyBorder="1" applyAlignment="1" applyProtection="1">
      <alignment horizontal="center" vertical="center" wrapText="1"/>
    </xf>
    <xf numFmtId="0" fontId="4" fillId="0" borderId="37" xfId="0" applyFont="1" applyFill="1" applyBorder="1" applyAlignment="1" applyProtection="1">
      <alignment vertical="center" wrapText="1"/>
    </xf>
    <xf numFmtId="0" fontId="4" fillId="0" borderId="8" xfId="0" applyFont="1" applyFill="1" applyBorder="1" applyAlignment="1" applyProtection="1">
      <alignment vertical="center" wrapText="1"/>
    </xf>
    <xf numFmtId="166" fontId="4" fillId="0" borderId="8" xfId="1" applyNumberFormat="1" applyFont="1" applyFill="1" applyBorder="1" applyAlignment="1" applyProtection="1">
      <alignment vertical="center" wrapText="1"/>
    </xf>
    <xf numFmtId="14" fontId="4" fillId="0" borderId="8" xfId="0" applyNumberFormat="1" applyFont="1" applyFill="1" applyBorder="1" applyAlignment="1" applyProtection="1">
      <alignment vertical="center" wrapText="1"/>
    </xf>
    <xf numFmtId="2" fontId="4" fillId="0" borderId="8" xfId="0" applyNumberFormat="1" applyFont="1" applyFill="1" applyBorder="1" applyAlignment="1" applyProtection="1">
      <alignment vertical="center" wrapText="1"/>
    </xf>
    <xf numFmtId="164" fontId="4" fillId="0" borderId="8" xfId="2" applyNumberFormat="1" applyFont="1" applyFill="1" applyBorder="1" applyAlignment="1" applyProtection="1">
      <alignment vertical="center" wrapText="1"/>
    </xf>
    <xf numFmtId="39" fontId="4" fillId="0" borderId="8" xfId="0" applyNumberFormat="1" applyFont="1" applyFill="1" applyBorder="1" applyAlignment="1" applyProtection="1">
      <alignment vertical="center" wrapText="1"/>
    </xf>
    <xf numFmtId="165" fontId="4" fillId="0" borderId="8" xfId="0" applyNumberFormat="1" applyFont="1" applyFill="1" applyBorder="1" applyAlignment="1" applyProtection="1">
      <alignment vertical="center" wrapText="1"/>
    </xf>
    <xf numFmtId="10" fontId="4" fillId="0" borderId="8" xfId="0" applyNumberFormat="1" applyFont="1" applyFill="1" applyBorder="1" applyAlignment="1" applyProtection="1">
      <alignment vertical="center" wrapText="1"/>
    </xf>
    <xf numFmtId="0" fontId="4" fillId="0" borderId="9" xfId="0" applyFont="1" applyFill="1" applyBorder="1" applyAlignment="1" applyProtection="1">
      <alignment vertical="center" wrapText="1"/>
    </xf>
    <xf numFmtId="10" fontId="4" fillId="0" borderId="0" xfId="0" applyNumberFormat="1" applyFont="1" applyFill="1" applyBorder="1" applyAlignment="1" applyProtection="1">
      <alignment vertical="center" wrapText="1"/>
    </xf>
    <xf numFmtId="165" fontId="4" fillId="0" borderId="0" xfId="0" applyNumberFormat="1" applyFont="1" applyFill="1" applyBorder="1" applyAlignment="1" applyProtection="1">
      <alignment vertical="center" wrapText="1"/>
    </xf>
    <xf numFmtId="0" fontId="11" fillId="0" borderId="0" xfId="0" applyFont="1" applyFill="1" applyBorder="1" applyAlignment="1" applyProtection="1">
      <alignment vertical="center" wrapText="1"/>
    </xf>
    <xf numFmtId="10" fontId="11" fillId="0" borderId="0" xfId="0" applyNumberFormat="1" applyFont="1" applyFill="1" applyBorder="1" applyAlignment="1" applyProtection="1">
      <alignment vertical="center" wrapText="1"/>
    </xf>
    <xf numFmtId="0" fontId="22" fillId="0" borderId="0" xfId="0" applyFont="1" applyFill="1" applyBorder="1" applyAlignment="1" applyProtection="1">
      <alignment vertical="center" wrapText="1"/>
    </xf>
    <xf numFmtId="9" fontId="19" fillId="0" borderId="0" xfId="0" applyNumberFormat="1" applyFont="1" applyFill="1" applyBorder="1" applyAlignment="1" applyProtection="1">
      <alignment vertical="center" wrapText="1"/>
    </xf>
    <xf numFmtId="0" fontId="23" fillId="0" borderId="0" xfId="0" applyFont="1" applyFill="1" applyBorder="1" applyAlignment="1" applyProtection="1">
      <alignment vertical="center" wrapText="1"/>
    </xf>
    <xf numFmtId="2" fontId="11" fillId="0" borderId="0" xfId="0" applyNumberFormat="1" applyFont="1" applyFill="1" applyBorder="1" applyAlignment="1" applyProtection="1">
      <alignment vertical="center" wrapText="1"/>
    </xf>
    <xf numFmtId="0" fontId="22" fillId="0" borderId="0" xfId="0" applyFont="1" applyFill="1" applyBorder="1" applyAlignment="1" applyProtection="1">
      <alignment horizontal="left" vertical="center" wrapText="1"/>
    </xf>
    <xf numFmtId="9" fontId="19" fillId="0" borderId="0" xfId="0" applyNumberFormat="1" applyFont="1" applyFill="1" applyBorder="1" applyAlignment="1" applyProtection="1">
      <alignment horizontal="center" vertical="center" wrapText="1"/>
    </xf>
    <xf numFmtId="0" fontId="23" fillId="0" borderId="0" xfId="0" applyFont="1" applyFill="1" applyBorder="1" applyAlignment="1" applyProtection="1">
      <alignment horizontal="left" vertical="center" wrapText="1"/>
    </xf>
    <xf numFmtId="2" fontId="11" fillId="0" borderId="0" xfId="0" applyNumberFormat="1" applyFont="1" applyFill="1" applyBorder="1" applyAlignment="1" applyProtection="1">
      <alignment horizontal="right" vertical="center" wrapText="1"/>
    </xf>
    <xf numFmtId="0" fontId="22" fillId="0" borderId="0" xfId="0" applyFont="1" applyFill="1" applyBorder="1" applyAlignment="1" applyProtection="1">
      <alignment horizontal="justify" vertical="center" wrapText="1"/>
    </xf>
    <xf numFmtId="165" fontId="11" fillId="0" borderId="0" xfId="0" applyNumberFormat="1" applyFont="1" applyFill="1" applyBorder="1" applyAlignment="1" applyProtection="1">
      <alignment vertical="center" wrapText="1"/>
    </xf>
    <xf numFmtId="39" fontId="11" fillId="0" borderId="0" xfId="1" applyNumberFormat="1" applyFont="1" applyFill="1" applyBorder="1" applyAlignment="1" applyProtection="1">
      <alignment vertical="center" wrapText="1"/>
    </xf>
    <xf numFmtId="2" fontId="22" fillId="0" borderId="0" xfId="1" applyNumberFormat="1" applyFont="1" applyFill="1" applyBorder="1" applyAlignment="1" applyProtection="1">
      <alignment vertical="center" wrapText="1"/>
    </xf>
    <xf numFmtId="1" fontId="4" fillId="0" borderId="4" xfId="2" applyNumberFormat="1" applyFont="1" applyBorder="1" applyAlignment="1" applyProtection="1">
      <alignment vertical="center" wrapText="1"/>
      <protection locked="0" hidden="1"/>
    </xf>
    <xf numFmtId="1" fontId="9" fillId="0" borderId="14" xfId="0" applyNumberFormat="1" applyFont="1" applyBorder="1" applyAlignment="1" applyProtection="1">
      <alignment horizontal="center" vertical="center" wrapText="1"/>
    </xf>
    <xf numFmtId="167" fontId="9" fillId="11" borderId="29" xfId="1" applyNumberFormat="1"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9" fontId="10" fillId="10" borderId="18" xfId="2" applyFont="1" applyFill="1" applyBorder="1" applyAlignment="1" applyProtection="1">
      <alignment horizontal="center" vertical="center" wrapText="1"/>
    </xf>
    <xf numFmtId="0" fontId="9" fillId="2" borderId="4" xfId="0" applyFont="1" applyFill="1" applyBorder="1" applyAlignment="1" applyProtection="1">
      <alignment horizontal="left" vertical="center" wrapText="1"/>
    </xf>
    <xf numFmtId="0" fontId="9" fillId="2" borderId="4" xfId="0" applyFont="1" applyFill="1" applyBorder="1" applyAlignment="1" applyProtection="1">
      <alignment vertical="center" wrapText="1"/>
    </xf>
    <xf numFmtId="0" fontId="9" fillId="2" borderId="4" xfId="0" applyFont="1" applyFill="1" applyBorder="1" applyAlignment="1" applyProtection="1">
      <alignment vertical="center" wrapText="1"/>
    </xf>
    <xf numFmtId="0" fontId="9" fillId="2" borderId="4" xfId="0" applyFont="1" applyFill="1" applyBorder="1" applyAlignment="1" applyProtection="1">
      <alignment horizontal="center" vertical="center" wrapText="1"/>
    </xf>
    <xf numFmtId="0" fontId="9" fillId="2" borderId="4" xfId="0" applyFont="1" applyFill="1" applyBorder="1" applyAlignment="1" applyProtection="1">
      <alignment horizontal="left" vertical="center" wrapText="1"/>
    </xf>
    <xf numFmtId="9" fontId="10" fillId="10" borderId="18" xfId="2" applyFont="1" applyFill="1" applyBorder="1" applyAlignment="1" applyProtection="1">
      <alignment horizontal="center" vertical="center" wrapText="1"/>
    </xf>
    <xf numFmtId="9" fontId="9" fillId="11" borderId="29" xfId="1" applyNumberFormat="1"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1" fontId="4" fillId="0" borderId="27" xfId="2" applyNumberFormat="1" applyFont="1" applyBorder="1" applyAlignment="1" applyProtection="1">
      <alignment horizontal="center" vertical="center" wrapText="1"/>
      <protection locked="0" hidden="1"/>
    </xf>
    <xf numFmtId="1" fontId="4" fillId="0" borderId="28" xfId="2" applyNumberFormat="1" applyFont="1" applyBorder="1" applyAlignment="1" applyProtection="1">
      <alignment horizontal="center" vertical="center" wrapText="1"/>
      <protection locked="0" hidden="1"/>
    </xf>
    <xf numFmtId="1" fontId="4" fillId="0" borderId="47" xfId="2" applyNumberFormat="1" applyFont="1" applyBorder="1" applyAlignment="1" applyProtection="1">
      <alignment horizontal="center" vertical="center" wrapText="1"/>
      <protection locked="0" hidden="1"/>
    </xf>
    <xf numFmtId="0" fontId="15" fillId="3" borderId="21" xfId="0" applyFont="1" applyFill="1" applyBorder="1" applyAlignment="1" applyProtection="1">
      <alignment horizontal="right" vertical="center" wrapText="1"/>
    </xf>
    <xf numFmtId="0" fontId="15" fillId="3" borderId="22" xfId="0" applyFont="1" applyFill="1" applyBorder="1" applyAlignment="1" applyProtection="1">
      <alignment horizontal="right" vertical="center" wrapText="1"/>
    </xf>
    <xf numFmtId="0" fontId="15" fillId="3" borderId="23" xfId="0" applyFont="1" applyFill="1" applyBorder="1" applyAlignment="1" applyProtection="1">
      <alignment horizontal="right" vertical="center" wrapText="1"/>
    </xf>
    <xf numFmtId="0" fontId="15" fillId="3" borderId="21" xfId="0" applyFont="1" applyFill="1" applyBorder="1" applyAlignment="1" applyProtection="1">
      <alignment horizontal="left" vertical="center" wrapText="1"/>
    </xf>
    <xf numFmtId="0" fontId="15" fillId="3" borderId="22" xfId="0" applyFont="1" applyFill="1" applyBorder="1" applyAlignment="1" applyProtection="1">
      <alignment horizontal="left" vertical="center" wrapText="1"/>
    </xf>
    <xf numFmtId="0" fontId="15" fillId="3" borderId="23" xfId="0" applyFont="1" applyFill="1" applyBorder="1" applyAlignment="1" applyProtection="1">
      <alignment horizontal="left" vertical="center" wrapText="1"/>
    </xf>
    <xf numFmtId="0" fontId="16" fillId="2" borderId="21"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25" xfId="0" applyFont="1" applyFill="1" applyBorder="1" applyAlignment="1" applyProtection="1">
      <alignment horizontal="center" vertical="center" wrapText="1"/>
    </xf>
    <xf numFmtId="0" fontId="16" fillId="2" borderId="22" xfId="0" applyFont="1" applyFill="1" applyBorder="1" applyAlignment="1" applyProtection="1">
      <alignment horizontal="center" vertical="center" wrapText="1"/>
    </xf>
    <xf numFmtId="0" fontId="9" fillId="2" borderId="15" xfId="0" applyFont="1" applyFill="1" applyBorder="1" applyAlignment="1" applyProtection="1">
      <alignment horizontal="left" vertical="center" wrapText="1"/>
    </xf>
    <xf numFmtId="0" fontId="9" fillId="2" borderId="17" xfId="0" applyFont="1" applyFill="1" applyBorder="1" applyAlignment="1" applyProtection="1">
      <alignment horizontal="left" vertical="center" wrapText="1"/>
    </xf>
    <xf numFmtId="0" fontId="13" fillId="6" borderId="4" xfId="0" applyFont="1" applyFill="1" applyBorder="1" applyAlignment="1" applyProtection="1">
      <alignment horizontal="center" vertical="center" wrapText="1"/>
    </xf>
    <xf numFmtId="0" fontId="9" fillId="7" borderId="4" xfId="0" applyFont="1" applyFill="1" applyBorder="1" applyAlignment="1" applyProtection="1">
      <alignment horizontal="center" vertical="center" wrapText="1"/>
    </xf>
    <xf numFmtId="0" fontId="9" fillId="8" borderId="4" xfId="0" applyFont="1" applyFill="1" applyBorder="1" applyAlignment="1" applyProtection="1">
      <alignment horizontal="center" vertical="center" wrapText="1"/>
    </xf>
    <xf numFmtId="1" fontId="9" fillId="9" borderId="4" xfId="0" applyNumberFormat="1" applyFont="1" applyFill="1" applyBorder="1" applyAlignment="1" applyProtection="1">
      <alignment horizontal="center" vertical="center" wrapText="1"/>
    </xf>
    <xf numFmtId="1" fontId="9" fillId="9" borderId="16" xfId="0" applyNumberFormat="1"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9" fillId="2" borderId="16" xfId="0" applyFont="1" applyFill="1" applyBorder="1" applyAlignment="1" applyProtection="1">
      <alignment horizontal="center" vertical="center" wrapText="1"/>
    </xf>
    <xf numFmtId="9" fontId="10" fillId="10" borderId="18" xfId="2" applyFont="1" applyFill="1" applyBorder="1" applyAlignment="1" applyProtection="1">
      <alignment horizontal="center" vertical="center" wrapText="1"/>
    </xf>
    <xf numFmtId="10" fontId="10" fillId="10" borderId="19" xfId="2" applyNumberFormat="1" applyFont="1" applyFill="1" applyBorder="1" applyAlignment="1" applyProtection="1">
      <alignment horizontal="center" vertical="center" wrapText="1"/>
    </xf>
    <xf numFmtId="10" fontId="10" fillId="10" borderId="20" xfId="2" applyNumberFormat="1" applyFont="1" applyFill="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9" fillId="2" borderId="4" xfId="0" applyFont="1" applyFill="1" applyBorder="1" applyAlignment="1" applyProtection="1">
      <alignment horizontal="left" vertical="center" wrapText="1"/>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1" fontId="9" fillId="0" borderId="12" xfId="0" applyNumberFormat="1" applyFont="1" applyBorder="1" applyAlignment="1" applyProtection="1">
      <alignment horizontal="center" vertical="center" wrapText="1"/>
    </xf>
    <xf numFmtId="1" fontId="9" fillId="0" borderId="13" xfId="0" applyNumberFormat="1" applyFont="1" applyBorder="1" applyAlignment="1" applyProtection="1">
      <alignment horizontal="center" vertical="center" wrapText="1"/>
    </xf>
    <xf numFmtId="0" fontId="14" fillId="3" borderId="14" xfId="0" applyFont="1" applyFill="1" applyBorder="1" applyAlignment="1" applyProtection="1">
      <alignment horizontal="center" vertical="center" wrapText="1"/>
    </xf>
    <xf numFmtId="9" fontId="10" fillId="0" borderId="4" xfId="0" applyNumberFormat="1" applyFont="1" applyBorder="1" applyAlignment="1" applyProtection="1">
      <alignment horizontal="center" vertical="center" wrapText="1"/>
    </xf>
    <xf numFmtId="0" fontId="10" fillId="0" borderId="4" xfId="0" applyFont="1" applyFill="1" applyBorder="1" applyAlignment="1" applyProtection="1">
      <alignment horizontal="left" vertical="center" wrapText="1"/>
    </xf>
    <xf numFmtId="0" fontId="4" fillId="5" borderId="4" xfId="0" applyFont="1" applyFill="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4" borderId="4" xfId="0" applyFont="1" applyFill="1" applyBorder="1" applyAlignment="1" applyProtection="1">
      <alignment horizontal="center" vertical="center" wrapText="1"/>
    </xf>
    <xf numFmtId="0" fontId="25" fillId="13" borderId="44" xfId="3" applyFont="1" applyFill="1" applyBorder="1" applyAlignment="1">
      <alignment horizontal="left" vertical="center" wrapText="1"/>
    </xf>
    <xf numFmtId="0" fontId="26" fillId="0" borderId="45" xfId="3" applyFont="1" applyBorder="1"/>
    <xf numFmtId="0" fontId="25" fillId="13" borderId="44" xfId="3" applyFont="1" applyFill="1" applyBorder="1" applyAlignment="1">
      <alignment horizontal="justify" vertical="center" wrapText="1"/>
    </xf>
    <xf numFmtId="0" fontId="26" fillId="0" borderId="45" xfId="3" applyFont="1" applyBorder="1" applyAlignment="1">
      <alignment horizontal="justify" vertical="center" wrapText="1"/>
    </xf>
    <xf numFmtId="0" fontId="26" fillId="0" borderId="46" xfId="3" applyFont="1" applyBorder="1" applyAlignment="1">
      <alignment horizontal="justify" vertical="center" wrapText="1"/>
    </xf>
    <xf numFmtId="0" fontId="9" fillId="2" borderId="4" xfId="0" applyFont="1" applyFill="1" applyBorder="1" applyAlignment="1" applyProtection="1">
      <alignment vertical="center" wrapText="1"/>
    </xf>
    <xf numFmtId="0" fontId="10" fillId="5" borderId="5" xfId="0" applyFont="1" applyFill="1" applyBorder="1" applyAlignment="1" applyProtection="1">
      <alignment horizontal="left" vertical="center" wrapText="1"/>
    </xf>
    <xf numFmtId="0" fontId="10" fillId="5" borderId="6" xfId="0" applyFont="1" applyFill="1" applyBorder="1" applyAlignment="1" applyProtection="1">
      <alignment horizontal="left" vertical="center" wrapText="1"/>
    </xf>
    <xf numFmtId="0" fontId="10" fillId="5" borderId="7" xfId="0" applyFont="1" applyFill="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10" fillId="0" borderId="7" xfId="0" applyFont="1" applyBorder="1" applyAlignment="1" applyProtection="1">
      <alignment horizontal="left" vertical="center" wrapText="1"/>
    </xf>
    <xf numFmtId="0" fontId="10" fillId="0" borderId="4" xfId="0" applyFont="1" applyBorder="1" applyAlignment="1" applyProtection="1">
      <alignment horizontal="left" vertical="center" wrapText="1"/>
    </xf>
    <xf numFmtId="0" fontId="8" fillId="0" borderId="14" xfId="0" applyFont="1" applyFill="1" applyBorder="1" applyAlignment="1" applyProtection="1">
      <alignment horizontal="center" vertical="center" wrapText="1"/>
    </xf>
    <xf numFmtId="0" fontId="8" fillId="0" borderId="18" xfId="0" applyFont="1" applyFill="1" applyBorder="1" applyAlignment="1" applyProtection="1">
      <alignment horizontal="center" vertical="center" wrapText="1"/>
    </xf>
    <xf numFmtId="0" fontId="20" fillId="0" borderId="25" xfId="0" applyFont="1" applyFill="1" applyBorder="1" applyAlignment="1" applyProtection="1">
      <alignment horizontal="center" vertical="center" wrapText="1"/>
    </xf>
    <xf numFmtId="0" fontId="20" fillId="0" borderId="22" xfId="0" applyFont="1" applyFill="1" applyBorder="1" applyAlignment="1" applyProtection="1">
      <alignment horizontal="center" vertical="center" wrapText="1"/>
    </xf>
    <xf numFmtId="0" fontId="20" fillId="0" borderId="23"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38" xfId="0" applyFont="1" applyFill="1" applyBorder="1" applyAlignment="1" applyProtection="1">
      <alignment horizontal="center" vertical="center" wrapText="1"/>
    </xf>
    <xf numFmtId="0" fontId="8" fillId="0" borderId="39"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0" fontId="8" fillId="0" borderId="43" xfId="0" applyFont="1" applyFill="1" applyBorder="1" applyAlignment="1" applyProtection="1">
      <alignment horizontal="center" vertical="center" wrapText="1"/>
    </xf>
    <xf numFmtId="0" fontId="20" fillId="0" borderId="11" xfId="0" applyFont="1" applyFill="1" applyBorder="1" applyAlignment="1" applyProtection="1">
      <alignment horizontal="center" vertical="center" wrapText="1"/>
    </xf>
    <xf numFmtId="0" fontId="20" fillId="0" borderId="14" xfId="0" applyFont="1" applyFill="1" applyBorder="1" applyAlignment="1" applyProtection="1">
      <alignment horizontal="center" vertical="center" wrapText="1"/>
    </xf>
    <xf numFmtId="0" fontId="20" fillId="0" borderId="3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9" fontId="4" fillId="0" borderId="27" xfId="2" applyNumberFormat="1" applyFont="1" applyBorder="1" applyAlignment="1" applyProtection="1">
      <alignment horizontal="center" vertical="center" wrapText="1"/>
      <protection locked="0" hidden="1"/>
    </xf>
    <xf numFmtId="9" fontId="4" fillId="0" borderId="28" xfId="2" applyNumberFormat="1" applyFont="1" applyBorder="1" applyAlignment="1" applyProtection="1">
      <alignment horizontal="center" vertical="center" wrapText="1"/>
      <protection locked="0" hidden="1"/>
    </xf>
    <xf numFmtId="9" fontId="4" fillId="0" borderId="47" xfId="2" applyNumberFormat="1" applyFont="1" applyBorder="1" applyAlignment="1" applyProtection="1">
      <alignment horizontal="center" vertical="center" wrapText="1"/>
      <protection locked="0" hidden="1"/>
    </xf>
    <xf numFmtId="9" fontId="9" fillId="0" borderId="12" xfId="2" applyFont="1" applyBorder="1" applyAlignment="1" applyProtection="1">
      <alignment horizontal="center" vertical="center" wrapText="1"/>
    </xf>
    <xf numFmtId="9" fontId="9" fillId="0" borderId="13" xfId="2" applyFont="1" applyBorder="1" applyAlignment="1" applyProtection="1">
      <alignment horizontal="center" vertical="center" wrapText="1"/>
    </xf>
  </cellXfs>
  <cellStyles count="10">
    <cellStyle name="Millares" xfId="1" builtinId="3"/>
    <cellStyle name="Millares 2" xfId="5"/>
    <cellStyle name="Millares 3" xfId="8"/>
    <cellStyle name="Normal" xfId="0" builtinId="0"/>
    <cellStyle name="Normal 2" xfId="3"/>
    <cellStyle name="Normal 2 2" xfId="7"/>
    <cellStyle name="Normal 2 2 2" xfId="9"/>
    <cellStyle name="Normal 3" xfId="4"/>
    <cellStyle name="Porcentaje" xfId="2" builtinId="5"/>
    <cellStyle name="Porcentaje 2" xfId="6"/>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69557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69557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69557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69557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69557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RIOSS/Desktop/Hojas%20Indicadores%20PDE/Talento%20Human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ers\LSANABRIAC\Documents\2016\PLAN%20DE%20ACCION\MATRIZ%20PLAN%20DE%20ACCION\PLAN%20DE%20ACCION%202016%2001042016%20tratamient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EPLANEACIONG/Downloads/PE-PI-G02-F02_V01_Hoja_Metodologica_del_Indicador_1_.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OGOMEZP/Downloads/Formato%20Hoja%20Metodologica%20PDE%20ALIMENTACI&#211;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GOMEZP/Downloads/FICHA%20T&#201;CNICA%20GACO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LRIOSS.INPEC\Documents\Plan%20de%20Acci&#243;n\2017\nacional\Modificaciones\3er%20Tri\solicitud_modificaci&#243;n%20Escuel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Indicadores%202014\01-Direccionamiento%20Estrat&#233;gico\Formulacion%20y%20seguimiento%20a%20la%20planeacion%20institucio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RIOSS/Desktop/Hojas%20Indicadores%20PDE/EP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GUTIERREZM/Desktop/Formato%20Hoja%20Metodologica%20PDE%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RIOSS/Desktop/Hojas%20Indicadores%20PDE/GATE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Tablero%20de%20Indicadores%20Versi&#243;n%20Marzo.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OGOMEZP/Downloads/FICHA%20T&#201;CNICA%20GUG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1"/>
      <sheetName val="IE3"/>
      <sheetName val="IS1"/>
      <sheetName val="IS2"/>
      <sheetName val="IS3"/>
      <sheetName val="IS4"/>
      <sheetName val="IS7"/>
      <sheetName val="Hoja2"/>
    </sheetNames>
    <sheetDataSet>
      <sheetData sheetId="0">
        <row r="1000">
          <cell r="M1000" t="str">
            <v>Fortalecer la gestión del empleo público aplicando la planeación durante el ciclo del servidor público (ingreso, desarrollo y retiro), para que los servidores penitenciarios desarrollen sus funciones de acuerdo con las condiciones requeridas por la entidad. 1</v>
          </cell>
        </row>
        <row r="1001">
          <cell r="M1001" t="str">
            <v>Diseñar la ruta estrategica con miras a fortalecer la confianza ciudadana y la legitimidad. 2</v>
          </cell>
        </row>
        <row r="1002">
          <cell r="M1002" t="str">
            <v>Ejecutar la planeación institucional en el marco de los valores del servicio público.3</v>
          </cell>
        </row>
        <row r="1003">
          <cell r="M1003" t="str">
            <v>Conocer los avances en la consecución de resultados previstos en su marco estratégico. 4</v>
          </cell>
        </row>
        <row r="1004">
          <cell r="M1004" t="str">
            <v>Promover la construcción de una cultura de análisis y retroalimentción para el mejoramiento continuo. 5</v>
          </cell>
        </row>
        <row r="1005">
          <cell r="M1005" t="str">
            <v>Promover el Mejoramiento Continuo del Instituto. 6</v>
          </cell>
        </row>
        <row r="1006">
          <cell r="M1006" t="str">
            <v>Establecer de acuerdo con las políticas institucionales y la normatividad vigente los planes para el desarrollo de los proyectos y programas de atención básica de la población sindicada privada de la libertad y el tratamiento penitenciario de la población condenada privada de la libertad 7</v>
          </cell>
        </row>
        <row r="1007">
          <cell r="M1007" t="str">
            <v>Garantizar el orden y la disciplina en los establecimientos de reclusión, el cumplimiento de las penas y las medidas de detención preventiva, todo en el marco del respeto de los derechos humanos y la dignidad de las personas privadas de la libertad, los visitantes y funcionarios. 8</v>
          </cell>
        </row>
        <row r="1008">
          <cell r="M1008" t="str">
            <v xml:space="preserve"> Número de herramientas diseñadas para la promoción, prevención y gestión de los Derechos Humanos 9</v>
          </cell>
        </row>
        <row r="1009">
          <cell r="M1009" t="str">
            <v>Garantizar un adeucado flujo de información tanto interna  como externa 10</v>
          </cell>
        </row>
        <row r="1010">
          <cell r="M1010" t="str">
            <v>Gestionar un talento humano idóneo, comprometido y transparente, que contribuya al cumplimiento de la misión institucional,  los fines del Estado, y alcance su propio desarrollo personal y laboral. 1</v>
          </cell>
        </row>
        <row r="1011">
          <cell r="M1011" t="str">
            <v>Formar y capacitar a los servidores públicos del Instituto y de las otras entidades, en el campo penitenciario y carcelario, con el fin de desarrollar competencias que les permitan desempeñarse en su puesto de trabajo. 2</v>
          </cell>
        </row>
        <row r="1012">
          <cell r="M1012" t="str">
            <v>Promover en los servidores penitenciarios un cambio cultural, tendiente a la gestión integra, responsable y transparente de lo público. 3</v>
          </cell>
        </row>
        <row r="1013">
          <cell r="M1013" t="str">
            <v>Formulación de los planes de acción institucional 4</v>
          </cell>
        </row>
        <row r="1014">
          <cell r="M1014" t="str">
            <v>Planeación presupuestal viable y sostenible 5</v>
          </cell>
        </row>
        <row r="1015">
          <cell r="M1015" t="str">
            <v>Fortalecer la comunidad penitenciaria y su relación con el Instituto en un entorno confiable que permita la apertura y el aprovechamiento de los datos públicos. 6</v>
          </cell>
        </row>
        <row r="1016">
          <cell r="M1016" t="str">
            <v>Mejorar el funcionamiento Institucional y su relación con otras entidades públicas. 7</v>
          </cell>
        </row>
        <row r="1017">
          <cell r="M1017" t="str">
            <v>Fortalecer la gestión de la información contable con calidad proveniente de las subunidades ejecutoras o de otros procesos como resultado final del ejercicio financiero. 8</v>
          </cell>
        </row>
        <row r="1018">
          <cell r="M1018" t="str">
            <v>Coordinar en materia administrativa el seguimiento que  involucre, los servicios públicos,  las necesidades de infraestructura de los ERON las cuales se presentan a la USPEC y necesidades de la Dirección General y Direcciones Regionales. 9</v>
          </cell>
        </row>
        <row r="1019">
          <cell r="M1019" t="str">
            <v>esarrollar los procedimientos administrativos para el cumplimiento de la ejecución del plan anual de caja. 10</v>
          </cell>
        </row>
        <row r="1020">
          <cell r="M1020" t="str">
            <v>Propender por la eficiente administración de los Recursos Físicos y específicamente de los Bienes Muebles y semovientes caninos del Instituto Nacional Penitenciario y Carcelario INPEC.  11</v>
          </cell>
        </row>
        <row r="1021">
          <cell r="M1021" t="str">
            <v>Administrar de forma  eficiente el material de defensa para la seguridad de los ERON, centros de instrucción y grupos especiales del instituto nacional penitenciario y carcelario INPEC , así como la dotación e intendencia del personal de guardia y auxiliares del cuerpo de custodia y vigilancia. 12</v>
          </cell>
        </row>
        <row r="1022">
          <cell r="M1022" t="str">
            <v>Tramitar los lineamientos para la adquisición de las pólizas y su cobertura de acuerdo a las necesidades que presente el INPEC. 13</v>
          </cell>
        </row>
        <row r="1023">
          <cell r="M1023" t="str">
            <v>Realizar las acciones para adelantar la gestión contractual  en todo su ciclo de acuerdo con las normas de contratación vigentes. 14</v>
          </cell>
        </row>
        <row r="1024">
          <cell r="M1024" t="str">
            <v>Realizar el seguimiento de la ejecución presupuestal dando cumplimiento a las metas establecidas para tal fin en el plan de Acción, para aprovechar los recursos asignados con eficiencia y eficacia.  15</v>
          </cell>
        </row>
        <row r="1025">
          <cell r="M1025" t="str">
            <v>Promover al Instituto el seguimiento a la gestión y su desempeño 16</v>
          </cell>
        </row>
        <row r="1026">
          <cell r="M1026" t="str">
            <v>Generar la captura y distribución del conocimiento. 17</v>
          </cell>
        </row>
        <row r="1027">
          <cell r="M1027" t="str">
            <v>Desarrollar una cultura organizacional fundamentada en la información, el control y la evaluación 18</v>
          </cell>
        </row>
        <row r="1028">
          <cell r="M1028" t="str">
            <v>DISEÑAR E IMPLEMENTAR PROGRAMAS DE TRATAMIENTO PENITENCIARIO Y DE ATENCION SOCIAL EFICACES BENEFICIANDO A LA PPL Y FACILITANDO SU PROCESO DE PRISIONALIZACIÓN 19</v>
          </cell>
        </row>
        <row r="1029">
          <cell r="M1029" t="str">
            <v>Implemetar el modelo educativo del INPEC en cada uno de los ERON,  incluyendo  las actividades deportivas, recreativas y culturales como parte constitutiva del tratamiento penitenciario,   en pro de  mejorar   la calidad de la educación impartida a los privados de la libertad. 20</v>
          </cell>
        </row>
        <row r="1030">
          <cell r="M1030" t="str">
            <v>Promover el desarrollo de actividades laborales ocupacionales y productivas para las personas privadas de la libertad 21</v>
          </cell>
        </row>
        <row r="1031">
          <cell r="M1031" t="str">
            <v>Establecer estrategias encaminadas al acceso y vigilancia de los servicios en salud y alimentación a la población a cargo del INPEC 22</v>
          </cell>
        </row>
        <row r="1032">
          <cell r="M1032" t="str">
            <v>Generar condiciones permanentes de seguridad en los ERON. 23</v>
          </cell>
        </row>
        <row r="1033">
          <cell r="M1033" t="str">
            <v>Establecer la planta del Cuerpo de Custodia de cada establecimiento de acuerdo a sus puestos de servicio 24</v>
          </cell>
        </row>
        <row r="1034">
          <cell r="M1034" t="str">
            <v>Implementar herramientas de promoción, prevención y gestión para la protección de los Derechos Humanos de la población privada de la libertad en la prestación de los servicios penitenciarios y carcelarios. 25</v>
          </cell>
        </row>
        <row r="1035">
          <cell r="M1035" t="str">
            <v>Implementar el Programa de Gestión Documental del Instituto  26</v>
          </cell>
        </row>
        <row r="1036">
          <cell r="M1036" t="str">
            <v>Promover  los recursos de información  y comunicación en pro de  la imagen institucional.  27</v>
          </cell>
        </row>
      </sheetData>
      <sheetData sheetId="1"/>
      <sheetData sheetId="2"/>
      <sheetData sheetId="3"/>
      <sheetData sheetId="4"/>
      <sheetData sheetId="5"/>
      <sheetData sheetId="6"/>
      <sheetData sheetId="7">
        <row r="2">
          <cell r="A2" t="str">
            <v xml:space="preserve">DIRAT - DIRECCIÓN DE ATENCIÓN Y TRATAMIENTO </v>
          </cell>
          <cell r="H2" t="str">
            <v xml:space="preserve">Atención Social
</v>
          </cell>
          <cell r="J2" t="str">
            <v>2015011000230 - "DESARROLLO TECNOLÓGICO PARA EL SISTEMA MISIONAL PENITENCIARIO Y CARCELARIO</v>
          </cell>
        </row>
        <row r="3">
          <cell r="A3" t="str">
            <v xml:space="preserve">DICUV - DIRECCIÓN DE CUSTODIA Y VIGILANCIA </v>
          </cell>
          <cell r="H3" t="str">
            <v xml:space="preserve">Comunicación Estratégica
</v>
          </cell>
          <cell r="J3" t="str">
            <v>2015011000235 - MEJORAMIENTO DE PROCESOS EDUCATIVOS EN LOS ESTABLECIMIENTOS DE RECLUSIÓN DEL ORDEN NACIONAL</v>
          </cell>
        </row>
        <row r="4">
          <cell r="A4" t="str">
            <v xml:space="preserve">DIGEC - DIRECCIÓN DE GESTIÓN CORPORATIVA </v>
          </cell>
          <cell r="H4" t="str">
            <v xml:space="preserve">Control Interno </v>
          </cell>
          <cell r="J4" t="str">
            <v>2015011000276 - IMPLEMENTACIÓN CÁRCELES PARA LA PAZ NACIONAL</v>
          </cell>
        </row>
        <row r="5">
          <cell r="A5" t="str">
            <v>DIRES - DIRECCION ESCUELA DE FORMACIÓN</v>
          </cell>
          <cell r="H5" t="str">
            <v xml:space="preserve">Derechos Humanos  y Atención al Cliente
</v>
          </cell>
          <cell r="J5" t="str">
            <v>2015011000269 - DISEÑO DE HERRAMIENTAS DE EVALUACIÓN NACIONAL</v>
          </cell>
        </row>
        <row r="6">
          <cell r="A6" t="str">
            <v>GAPOE - GRUPO DE APOYO ESPIRITUAL</v>
          </cell>
          <cell r="H6" t="str">
            <v xml:space="preserve">Directrices Jurídicas del Régimen Penitenciario y Carcelario 
</v>
          </cell>
          <cell r="J6" t="str">
            <v xml:space="preserve">1173000580000 - IMPLEMENTACIÓN DE MECANISMOS PARA MEJORAR LA CALIDAD Y EFICIENCIA EN LA PRESTACIÓN DEL SERVICIO AL CIUDADANO </v>
          </cell>
        </row>
        <row r="7">
          <cell r="A7" t="str">
            <v xml:space="preserve">GASUP - GRUPO DE ASUNTOS PENITENCIARIOS </v>
          </cell>
          <cell r="H7" t="str">
            <v xml:space="preserve">Gestión  Legal
</v>
          </cell>
          <cell r="J7" t="str">
            <v>2012011000280 - IMPLEMENTACIÓN GESTIÓN DOCUMENTAL INPEC A NIVEL NACIONAL</v>
          </cell>
        </row>
        <row r="8">
          <cell r="A8" t="str">
            <v xml:space="preserve">GATEC - GRUPO DE ATENCIÓN AL CIUDADANO </v>
          </cell>
          <cell r="H8" t="str">
            <v xml:space="preserve">Gestión  Talento Humano
</v>
          </cell>
        </row>
        <row r="9">
          <cell r="A9" t="str">
            <v xml:space="preserve">GODHU - GRUPO DE DERECHOS HUMANOS </v>
          </cell>
          <cell r="H9" t="str">
            <v xml:space="preserve">Gestión del Conocimiento Institucional.
</v>
          </cell>
        </row>
        <row r="10">
          <cell r="A10" t="str">
            <v xml:space="preserve">GRURI - GRUPO DE RELACIONES INTERNACIONALES </v>
          </cell>
          <cell r="H10" t="str">
            <v xml:space="preserve">Gestión Disciplinaria
</v>
          </cell>
        </row>
        <row r="11">
          <cell r="A11" t="str">
            <v>GREPU - GRUPO DE RELACIONES PÚBLICAS Y PROTOCOLO</v>
          </cell>
          <cell r="H11" t="str">
            <v xml:space="preserve">Gestión Documental
</v>
          </cell>
        </row>
        <row r="12">
          <cell r="A12" t="str">
            <v>OFICO - OFICINA ASESORA DE COMUNICACIONES</v>
          </cell>
          <cell r="H12" t="str">
            <v xml:space="preserve">Gestión Financiera
</v>
          </cell>
        </row>
        <row r="13">
          <cell r="A13" t="str">
            <v xml:space="preserve">OFPLA - OFICINA ASESORA DE PLANEACIÓN </v>
          </cell>
          <cell r="H13" t="str">
            <v xml:space="preserve">Gestión Tecnología e Información
</v>
          </cell>
        </row>
        <row r="14">
          <cell r="A14" t="str">
            <v xml:space="preserve">OFAJU - OFICINA ASESORA JURÍDICA </v>
          </cell>
          <cell r="H14" t="str">
            <v xml:space="preserve">Logística y Abastecimiento
</v>
          </cell>
        </row>
        <row r="15">
          <cell r="A15" t="str">
            <v xml:space="preserve">OFICI - OFICINA DE CONTROL INTERNO </v>
          </cell>
          <cell r="H15" t="str">
            <v xml:space="preserve">Planificación Institucional  </v>
          </cell>
        </row>
        <row r="16">
          <cell r="A16" t="str">
            <v xml:space="preserve">OFIDI - OFICINA DE CONTROL INTERNO DISCIPLINARIO </v>
          </cell>
          <cell r="H16" t="str">
            <v xml:space="preserve">Seguridad Penitenciaria 
y Carcelaria
</v>
          </cell>
        </row>
        <row r="17">
          <cell r="A17" t="str">
            <v xml:space="preserve">OFISI - OFICINA DE SISTEMAS DE INFORMACIÓN </v>
          </cell>
          <cell r="H17" t="str">
            <v>Tratamiento Penitenciario</v>
          </cell>
        </row>
        <row r="18">
          <cell r="A18" t="str">
            <v xml:space="preserve">SUTAH - SUBDIRECCIÓN DE TALENTO HUMANO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LAN DE ACCIO INPEC"/>
      <sheetName val="REGIONAL"/>
      <sheetName val="Hoja1"/>
      <sheetName val="Listas Plantilla"/>
    </sheetNames>
    <sheetDataSet>
      <sheetData sheetId="0">
        <row r="2">
          <cell r="B2" t="str">
            <v>Director General de Entidad descentralizada</v>
          </cell>
        </row>
        <row r="3">
          <cell r="B3" t="str">
            <v>Asesor</v>
          </cell>
        </row>
        <row r="4">
          <cell r="B4" t="str">
            <v>Auxiliar Administrativo</v>
          </cell>
        </row>
        <row r="5">
          <cell r="B5" t="str">
            <v>Capitan de Prisiones</v>
          </cell>
        </row>
        <row r="6">
          <cell r="B6" t="str">
            <v>Comandante Superior de Prisiones</v>
          </cell>
        </row>
        <row r="7">
          <cell r="B7" t="str">
            <v>Contratista</v>
          </cell>
        </row>
        <row r="8">
          <cell r="B8" t="str">
            <v>Director Administrativo y financiero</v>
          </cell>
        </row>
        <row r="9">
          <cell r="B9" t="str">
            <v>Director de Establecimiento de Reclusión</v>
          </cell>
        </row>
        <row r="10">
          <cell r="B10" t="str">
            <v>Director Técnico</v>
          </cell>
        </row>
        <row r="11">
          <cell r="B11" t="str">
            <v>Distinguido</v>
          </cell>
        </row>
        <row r="12">
          <cell r="B12" t="str">
            <v>Dragoneante</v>
          </cell>
        </row>
        <row r="13">
          <cell r="B13" t="str">
            <v>Inspector</v>
          </cell>
        </row>
        <row r="14">
          <cell r="B14" t="str">
            <v>Inspector Jefe</v>
          </cell>
        </row>
        <row r="15">
          <cell r="B15" t="str">
            <v xml:space="preserve">Instructor </v>
          </cell>
        </row>
        <row r="16">
          <cell r="B16" t="str">
            <v>Jefe de Oficina</v>
          </cell>
        </row>
        <row r="17">
          <cell r="B17" t="str">
            <v>Jefe de Oficina Asesora</v>
          </cell>
        </row>
        <row r="18">
          <cell r="B18" t="str">
            <v>Mayor de Prisiones</v>
          </cell>
        </row>
        <row r="19">
          <cell r="B19" t="str">
            <v>Oficial de Tratamiento Penitenciario</v>
          </cell>
        </row>
        <row r="20">
          <cell r="B20" t="str">
            <v>Oficial Logístico</v>
          </cell>
        </row>
        <row r="21">
          <cell r="B21" t="str">
            <v>Pagador</v>
          </cell>
        </row>
        <row r="22">
          <cell r="B22" t="str">
            <v>Profesional Especializado</v>
          </cell>
        </row>
        <row r="23">
          <cell r="B23" t="str">
            <v>Profesional Universitario</v>
          </cell>
        </row>
        <row r="24">
          <cell r="B24" t="str">
            <v>Secretario</v>
          </cell>
        </row>
        <row r="25">
          <cell r="B25" t="str">
            <v>Secretario Ejecutivo</v>
          </cell>
        </row>
        <row r="26">
          <cell r="B26" t="str">
            <v>Subdirector de Establecimiento de Reclusión</v>
          </cell>
        </row>
        <row r="27">
          <cell r="B27" t="str">
            <v>Subdirector Operativo</v>
          </cell>
        </row>
        <row r="28">
          <cell r="B28" t="str">
            <v>Subdirector Técnico</v>
          </cell>
        </row>
        <row r="29">
          <cell r="B29" t="str">
            <v>Técnico Administrativo</v>
          </cell>
        </row>
        <row r="30">
          <cell r="B30" t="str">
            <v>Técnico Operativo</v>
          </cell>
        </row>
        <row r="31">
          <cell r="B31" t="str">
            <v>Teniente de Prisiones</v>
          </cell>
        </row>
      </sheetData>
      <sheetData sheetId="1"/>
      <sheetData sheetId="2"/>
      <sheetData sheetId="3"/>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MetodologicaInd"/>
      <sheetName val="Hoja2"/>
    </sheetNames>
    <sheetDataSet>
      <sheetData sheetId="0"/>
      <sheetData sheetId="1">
        <row r="2">
          <cell r="A2" t="str">
            <v xml:space="preserve">DIRAT - DIRECCIÓN DE ATENCIÓN Y TRATAMIENTO </v>
          </cell>
        </row>
        <row r="3">
          <cell r="A3" t="str">
            <v xml:space="preserve">DICUV - DIRECCIÓN DE CUSTODIA Y VIGILANCIA </v>
          </cell>
        </row>
        <row r="4">
          <cell r="A4" t="str">
            <v xml:space="preserve">DIGEC - DIRECCIÓN DE GESTIÓN CORPORATIVA </v>
          </cell>
        </row>
        <row r="5">
          <cell r="A5" t="str">
            <v>DIRES - DIRECCION ESCUELA DE FORMACIÓN</v>
          </cell>
        </row>
        <row r="6">
          <cell r="A6" t="str">
            <v>GAPOE - GRUPO DE APOYO ESPIRITUAL</v>
          </cell>
        </row>
        <row r="7">
          <cell r="A7" t="str">
            <v xml:space="preserve">GASUP - GRUPO DE ASUNTOS PENITENCIARIOS </v>
          </cell>
        </row>
        <row r="8">
          <cell r="A8" t="str">
            <v xml:space="preserve">GATEC - GRUPO DE ATENCIÓN AL CIUDADANO </v>
          </cell>
        </row>
        <row r="9">
          <cell r="A9" t="str">
            <v xml:space="preserve">GODHU - GRUPO DE DERECHOS HUMANOS </v>
          </cell>
        </row>
        <row r="10">
          <cell r="A10" t="str">
            <v xml:space="preserve">GRURI - GRUPO DE RELACIONES INTERNACIONALES </v>
          </cell>
        </row>
        <row r="11">
          <cell r="A11" t="str">
            <v>GREPU - GRUPO DE RELACIONES PÚBLICAS Y PROTOCOLO</v>
          </cell>
        </row>
        <row r="12">
          <cell r="A12" t="str">
            <v>OFICO - OFICINA ASESORA DE COMUNICACIONES</v>
          </cell>
        </row>
        <row r="13">
          <cell r="A13" t="str">
            <v xml:space="preserve">OFPLA - OFICINA ASESORA DE PLANEACIÓN </v>
          </cell>
        </row>
        <row r="14">
          <cell r="A14" t="str">
            <v xml:space="preserve">OFAJU - OFICINA ASESORA JURÍDICA </v>
          </cell>
        </row>
        <row r="15">
          <cell r="A15" t="str">
            <v xml:space="preserve">OFICI - OFICINA DE CONTROL INTERNO </v>
          </cell>
        </row>
        <row r="16">
          <cell r="A16" t="str">
            <v xml:space="preserve">OFIDI - OFICINA DE CONTROL INTERNO DISCIPLINARIO </v>
          </cell>
        </row>
        <row r="17">
          <cell r="A17" t="str">
            <v xml:space="preserve">OFISI - OFICINA DE SISTEMAS DE INFORMACIÓN </v>
          </cell>
        </row>
        <row r="18">
          <cell r="A18" t="str">
            <v xml:space="preserve">SUTAH - SUBDIRECCIÓN DE TALENTO HUMANO </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General"/>
      <sheetName val="Formato"/>
      <sheetName val="CALIDAD REGISTRO"/>
      <sheetName val="OPORTUNIDAD REGISTRO"/>
      <sheetName val="LACTANCIA"/>
      <sheetName val="BPM ALIMENTOS"/>
      <sheetName val="INDICADOR PRINCIPAL"/>
      <sheetName val="Hoja2"/>
    </sheetNames>
    <sheetDataSet>
      <sheetData sheetId="0"/>
      <sheetData sheetId="1"/>
      <sheetData sheetId="2"/>
      <sheetData sheetId="3"/>
      <sheetData sheetId="4"/>
      <sheetData sheetId="5"/>
      <sheetData sheetId="6"/>
      <sheetData sheetId="7">
        <row r="2">
          <cell r="A2" t="str">
            <v xml:space="preserve">DIRAT - DIRECCIÓN DE ATENCIÓN Y TRATAMIENTO </v>
          </cell>
        </row>
        <row r="3">
          <cell r="A3" t="str">
            <v xml:space="preserve">DICUV - DIRECCIÓN DE CUSTODIA Y VIGILANCIA </v>
          </cell>
        </row>
        <row r="4">
          <cell r="A4" t="str">
            <v xml:space="preserve">DIGEC - DIRECCIÓN DE GESTIÓN CORPORATIVA </v>
          </cell>
        </row>
        <row r="5">
          <cell r="A5" t="str">
            <v>DIRES - DIRECCION ESCUELA DE FORMACIÓN</v>
          </cell>
        </row>
        <row r="6">
          <cell r="A6" t="str">
            <v>GAPOE - GRUPO DE APOYO ESPIRITUAL</v>
          </cell>
        </row>
        <row r="7">
          <cell r="A7" t="str">
            <v xml:space="preserve">GASUP - GRUPO DE ASUNTOS PENITENCIARIOS </v>
          </cell>
        </row>
        <row r="8">
          <cell r="A8" t="str">
            <v xml:space="preserve">GATEC - GRUPO DE ATENCIÓN AL CIUDADANO </v>
          </cell>
        </row>
        <row r="9">
          <cell r="A9" t="str">
            <v xml:space="preserve">GODHU - GRUPO DE DERECHOS HUMANOS </v>
          </cell>
        </row>
        <row r="10">
          <cell r="A10" t="str">
            <v xml:space="preserve">GRURI - GRUPO DE RELACIONES INTERNACIONALES </v>
          </cell>
        </row>
        <row r="11">
          <cell r="A11" t="str">
            <v>GREPU - GRUPO DE RELACIONES PÚBLICAS Y PROTOCOLO</v>
          </cell>
        </row>
        <row r="12">
          <cell r="A12" t="str">
            <v>OFICO - OFICINA ASESORA DE COMUNICACIONES</v>
          </cell>
        </row>
        <row r="13">
          <cell r="A13" t="str">
            <v xml:space="preserve">OFPLA - OFICINA ASESORA DE PLANEACIÓN </v>
          </cell>
        </row>
        <row r="14">
          <cell r="A14" t="str">
            <v xml:space="preserve">OFAJU - OFICINA ASESORA JURÍDICA </v>
          </cell>
        </row>
        <row r="15">
          <cell r="A15" t="str">
            <v xml:space="preserve">OFICI - OFICINA DE CONTROL INTERNO </v>
          </cell>
        </row>
        <row r="16">
          <cell r="A16" t="str">
            <v xml:space="preserve">OFIDI - OFICINA DE CONTROL INTERNO DISCIPLINARIO </v>
          </cell>
        </row>
        <row r="17">
          <cell r="A17" t="str">
            <v xml:space="preserve">OFISI - OFICINA DE SISTEMAS DE INFORMACIÓN </v>
          </cell>
        </row>
        <row r="18">
          <cell r="A18" t="str">
            <v xml:space="preserve">SUTAH - SUBDIRECCIÓN DE TALENTO HUMANO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General"/>
      <sheetName val="FICHA GACOC"/>
      <sheetName val="Ejemplo 1"/>
      <sheetName val="Ejemplo 2"/>
      <sheetName val="Ejemplo 3"/>
      <sheetName val="Ejemplo 4"/>
      <sheetName val="Hoja2"/>
    </sheetNames>
    <sheetDataSet>
      <sheetData sheetId="0"/>
      <sheetData sheetId="1">
        <row r="1012">
          <cell r="M1012" t="str">
            <v>Gestionar un talento humano idóneo, comprometido y transparente, que contribuya al cumplimiento de la misión institucional,  los fines del Estado, y alcance su propio desarrollo personal y laboral. 1</v>
          </cell>
        </row>
        <row r="1013">
          <cell r="M1013" t="str">
            <v>Formar y capacitar a los servidores públicos del Instituto y de las otras entidades, en el campo penitenciario y carcelario, con el fin de desarrollar competencias que les permitan desempeñarse en su puesto de trabajo. 2</v>
          </cell>
        </row>
        <row r="1014">
          <cell r="M1014" t="str">
            <v>Promover en los servidores penitenciarios un cambio cultural, tendiente a la gestión integra, responsable y transparente de lo público. 3</v>
          </cell>
        </row>
        <row r="1015">
          <cell r="M1015" t="str">
            <v>Formulación de los planes de acción institucional 4</v>
          </cell>
        </row>
        <row r="1016">
          <cell r="M1016" t="str">
            <v>Planeación presupuestal viable y sostenible 5</v>
          </cell>
        </row>
        <row r="1017">
          <cell r="M1017" t="str">
            <v>Fortalecer la comunidad penitenciaria y su relación con el Instituto en un entorno confiable que permita la apertura y el aprovechamiento de los datos públicos. 6</v>
          </cell>
        </row>
        <row r="1018">
          <cell r="M1018" t="str">
            <v>Mejorar el funcionamiento Institucional y su relación con otras entidades públicas. 7</v>
          </cell>
        </row>
        <row r="1019">
          <cell r="M1019" t="str">
            <v>Fortalecer la gestión de la información contable con calidad proveniente de las subunidades ejecutoras o de otros procesos como resultado final del ejercicio financiero. 8</v>
          </cell>
        </row>
        <row r="1020">
          <cell r="M1020" t="str">
            <v>Coordinar en materia administrativa el seguimiento que  involucre, los servicios públicos,  las necesidades de infraestructura de los ERON las cuales se presentan a la USPEC y necesidades de la Dirección General y Direcciones Regionales. 9</v>
          </cell>
        </row>
        <row r="1021">
          <cell r="M1021" t="str">
            <v>esarrollar los procedimientos administrativos para el cumplimiento de la ejecución del plan anual de caja. 10</v>
          </cell>
        </row>
        <row r="1022">
          <cell r="M1022" t="str">
            <v>Propender por la eficiente administración de los Recursos Físicos y específicamente de los Bienes Muebles y semovientes caninos del Instituto Nacional Penitenciario y Carcelario INPEC.  11</v>
          </cell>
        </row>
        <row r="1023">
          <cell r="M1023" t="str">
            <v>Administrar de forma  eficiente el material de defensa para la seguridad de los ERON, centros de instrucción y grupos especiales del instituto nacional penitenciario y carcelario INPEC , así como la dotación e intendencia del personal de guardia y auxilia</v>
          </cell>
        </row>
        <row r="1024">
          <cell r="M1024" t="str">
            <v>Tramitar los lineamientos para la adquisición de las pólizas y su cobertura de acuerdo a las necesidades que presente el INPEC. 13</v>
          </cell>
        </row>
        <row r="1025">
          <cell r="M1025" t="str">
            <v>Realizar las acciones para adelantar la gestión contractual  en todo su ciclo de acuerdo con las normas de contratación vigentes. 14</v>
          </cell>
        </row>
        <row r="1026">
          <cell r="M1026" t="str">
            <v>Realizar el seguimiento de la ejecución presupuestal dando cumplimiento a las metas establecidas para tal fin en el plan de Acción, para aprovechar los recursos asignados con eficiencia y eficacia.  15</v>
          </cell>
        </row>
        <row r="1027">
          <cell r="M1027" t="str">
            <v>Promover al Instituto el seguimiento a la gestión y su desempeño 16</v>
          </cell>
        </row>
        <row r="1028">
          <cell r="M1028" t="str">
            <v>Generar la captura y distribución del conocimiento. 17</v>
          </cell>
        </row>
        <row r="1029">
          <cell r="M1029" t="str">
            <v>Desarrollar una cultura organizacional fundamentada en la información, el control y la evaluación 18</v>
          </cell>
        </row>
        <row r="1030">
          <cell r="M1030" t="str">
            <v>DISEÑAR E IMPLEMENTAR PROGRAMAS DE TRATAMIENTO PENITENCIARIO Y DE ATENCION SOCIAL EFICACES BENEFICIANDO A LA PPL Y FACILITANDO SU PROCESO DE PRISIONALIZACIÓN 19</v>
          </cell>
        </row>
        <row r="1031">
          <cell r="M1031" t="str">
            <v>Implemetar el modelo educativo del INPEC en cada uno de los ERON,  incluyendo  las actividades deportivas, recreativas y culturales como parte constitutiva del tratamiento penitenciario,   en pro de  mejorar   la calidad de la educación impartida a los pr</v>
          </cell>
        </row>
        <row r="1032">
          <cell r="M1032" t="str">
            <v>Promover el desarrollo de actividades laborales ocupacionales y productivas para las personas privadas de la libertad 21</v>
          </cell>
        </row>
        <row r="1033">
          <cell r="M1033" t="str">
            <v>Establecer estrategias encaminadas al acceso y vigilancia de los servicios en salud y alimentación a la población a cargo del INPEC 22</v>
          </cell>
        </row>
        <row r="1034">
          <cell r="M1034" t="str">
            <v>Generar condiciones permanentes de seguridad en los ERON. 23</v>
          </cell>
        </row>
        <row r="1035">
          <cell r="M1035" t="str">
            <v>Establecer la planta del Cuerpo de Custodia de cada establecimiento de acuerdo a sus puestos de servicio 24</v>
          </cell>
        </row>
        <row r="1036">
          <cell r="M1036" t="str">
            <v>Implementar herramientas de promoción, prevención y gestión para la protección de los Derechos Humanos de la población privada de la libertad en la prestación de los servicios penitenciarios y carcelarios. 25</v>
          </cell>
        </row>
        <row r="1037">
          <cell r="M1037" t="str">
            <v>Implementar el Programa de Gestión Documental del Instituto  26</v>
          </cell>
        </row>
        <row r="1038">
          <cell r="M1038" t="str">
            <v>Promover  los recursos de información  y comunicación en pro de  la imagen institucional.  27</v>
          </cell>
        </row>
      </sheetData>
      <sheetData sheetId="2"/>
      <sheetData sheetId="3"/>
      <sheetData sheetId="4"/>
      <sheetData sheetId="5"/>
      <sheetData sheetId="6">
        <row r="2">
          <cell r="H2" t="str">
            <v xml:space="preserve">Atención Social
</v>
          </cell>
        </row>
        <row r="3">
          <cell r="H3" t="str">
            <v xml:space="preserve">Comunicación Estratégica
</v>
          </cell>
        </row>
        <row r="4">
          <cell r="H4" t="str">
            <v xml:space="preserve">Control Interno </v>
          </cell>
        </row>
        <row r="5">
          <cell r="H5" t="str">
            <v xml:space="preserve">Derechos Humanos  y Atención al Cliente
</v>
          </cell>
        </row>
        <row r="6">
          <cell r="H6" t="str">
            <v xml:space="preserve">Directrices Jurídicas del Régimen Penitenciario y Carcelario 
</v>
          </cell>
        </row>
        <row r="7">
          <cell r="H7" t="str">
            <v xml:space="preserve">Gestión  Legal
</v>
          </cell>
        </row>
        <row r="8">
          <cell r="H8" t="str">
            <v xml:space="preserve">Gestión  Talento Humano
</v>
          </cell>
        </row>
        <row r="9">
          <cell r="H9" t="str">
            <v xml:space="preserve">Gestión del Conocimiento Institucional.
</v>
          </cell>
        </row>
        <row r="10">
          <cell r="H10" t="str">
            <v xml:space="preserve">Gestión Disciplinaria
</v>
          </cell>
        </row>
        <row r="11">
          <cell r="H11" t="str">
            <v xml:space="preserve">Gestión Documental
</v>
          </cell>
        </row>
        <row r="12">
          <cell r="H12" t="str">
            <v xml:space="preserve">Gestión Financiera
</v>
          </cell>
        </row>
        <row r="13">
          <cell r="H13" t="str">
            <v xml:space="preserve">Gestión Tecnología e Información
</v>
          </cell>
        </row>
        <row r="14">
          <cell r="H14" t="str">
            <v xml:space="preserve">Logística y Abastecimiento
</v>
          </cell>
        </row>
        <row r="15">
          <cell r="H15" t="str">
            <v xml:space="preserve">Planificación Institucional  </v>
          </cell>
        </row>
        <row r="16">
          <cell r="H16" t="str">
            <v xml:space="preserve">Seguridad Penitenciaria 
y Carcelaria
</v>
          </cell>
        </row>
        <row r="17">
          <cell r="H17" t="str">
            <v>Tratamiento Penitenciario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Hoja1"/>
    </sheetNames>
    <sheetDataSet>
      <sheetData sheetId="0">
        <row r="2">
          <cell r="BD2" t="str">
            <v xml:space="preserve">GRUPO DE ASUNTOS PENITENCIARIOS </v>
          </cell>
        </row>
        <row r="3">
          <cell r="BD3" t="str">
            <v xml:space="preserve">GRUPO DE ATENCIÓN AL CIUDADANO </v>
          </cell>
        </row>
        <row r="4">
          <cell r="BD4" t="str">
            <v>GRUPO DE APOYO ESPIRITUAL</v>
          </cell>
        </row>
        <row r="5">
          <cell r="BD5" t="str">
            <v xml:space="preserve">GRUPO DE DERECHOS HUMANOS </v>
          </cell>
        </row>
        <row r="6">
          <cell r="BD6" t="str">
            <v xml:space="preserve">GRUPO DE RELACIONES INTERNACIONALES </v>
          </cell>
        </row>
        <row r="7">
          <cell r="BD7" t="str">
            <v>GRUPO DE RELACIONES PÚBLICAS Y PROTOCOLO</v>
          </cell>
        </row>
        <row r="8">
          <cell r="BD8" t="str">
            <v xml:space="preserve">OFICINA ASESORA DE PLANEACIÓN </v>
          </cell>
        </row>
        <row r="9">
          <cell r="BD9" t="str">
            <v xml:space="preserve">OFICINA ASESORA JURÍDICA </v>
          </cell>
        </row>
        <row r="10">
          <cell r="BD10" t="str">
            <v xml:space="preserve">OFICINA ASESORA DE COMUNICACIONES </v>
          </cell>
        </row>
        <row r="11">
          <cell r="BD11" t="str">
            <v xml:space="preserve">OFICINA DE SISTEMAS DE INFORMACIÓN </v>
          </cell>
        </row>
        <row r="12">
          <cell r="BD12" t="str">
            <v xml:space="preserve">OFICINA DE CONTROL INTERNO </v>
          </cell>
        </row>
        <row r="13">
          <cell r="BD13" t="str">
            <v xml:space="preserve">OFICINA DE CONTROL INTERNO DISCIPLINARIO </v>
          </cell>
        </row>
        <row r="14">
          <cell r="BD14" t="str">
            <v xml:space="preserve">DIRECCIÓN DE CUSTODIA Y VIGILANCIA </v>
          </cell>
        </row>
        <row r="15">
          <cell r="BD15" t="str">
            <v xml:space="preserve">SUBDIRECCIÓN DE CUERPO DE CUSTODIA </v>
          </cell>
        </row>
        <row r="16">
          <cell r="BD16" t="str">
            <v xml:space="preserve">SUBDIRECCIÓN DE SEGURIDAD Y VIGILANCIA </v>
          </cell>
        </row>
        <row r="17">
          <cell r="BD17" t="str">
            <v xml:space="preserve">DIRECCIÓN DE ATENCIÓN Y TRATAMIENTO </v>
          </cell>
        </row>
        <row r="18">
          <cell r="BD18" t="str">
            <v xml:space="preserve">SUBDIRECCIÓN DE ATENCIÓN EN SALUD </v>
          </cell>
        </row>
        <row r="19">
          <cell r="BD19" t="str">
            <v xml:space="preserve">SUBDIRECCIÓN DE ATENCIÓN PSICOSOCIAL </v>
          </cell>
        </row>
        <row r="20">
          <cell r="BD20" t="str">
            <v xml:space="preserve">SUBDIRECCIÓN DE EDUCACIÓN </v>
          </cell>
        </row>
        <row r="21">
          <cell r="BD21" t="str">
            <v>SUBDIRECCIÓN DE DESARROLLO DE ACTIVIDADES PRODUCTIVAS</v>
          </cell>
        </row>
        <row r="22">
          <cell r="BD22" t="str">
            <v>DIRECCION ESCUELA DE FORMACIÓN</v>
          </cell>
        </row>
        <row r="23">
          <cell r="BD23" t="str">
            <v xml:space="preserve">DIRECCIÓN DE GESTIÓN CORPORATIVA </v>
          </cell>
        </row>
        <row r="24">
          <cell r="BD24" t="str">
            <v xml:space="preserve">SUBDIRECCIÓN DE TALENTO HUMANO </v>
          </cell>
        </row>
        <row r="25">
          <cell r="BD25" t="str">
            <v xml:space="preserve">SUBDIRECCION DE GESTION CONTRACTUAL </v>
          </cell>
        </row>
        <row r="26">
          <cell r="BD26" t="str">
            <v>DIRECCIÓN REGIONAL CENTRAL</v>
          </cell>
        </row>
        <row r="27">
          <cell r="BD27" t="str">
            <v>DIRECCIÓN REGIONAL OCCIDENTE</v>
          </cell>
        </row>
        <row r="28">
          <cell r="BD28" t="str">
            <v>DIRECCIÓN REGIONAL NORTE</v>
          </cell>
        </row>
        <row r="29">
          <cell r="BD29" t="str">
            <v>DIRECCIÓN REGIONAL ORIENTE</v>
          </cell>
        </row>
        <row r="30">
          <cell r="BD30" t="str">
            <v>DIRECCIÓN REGIONAL NOROESTE</v>
          </cell>
        </row>
        <row r="31">
          <cell r="BD31" t="str">
            <v>DIRECCIÓN REGIONAL VIEJO CALDAS</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9"/>
      <sheetName val="I-9GPE"/>
      <sheetName val="I-9SDS"/>
      <sheetName val="I-9STDIP"/>
      <sheetName val="I-9SRH"/>
      <sheetName val="I-9SG"/>
      <sheetName val="I-9SF"/>
      <sheetName val="I-9DG"/>
      <sheetName val="I-9GRUPOSGR"/>
      <sheetName val="I-9SDAS"/>
      <sheetName val="I-9SA"/>
      <sheetName val="I-9PNSC"/>
      <sheetName val="I-9OI"/>
      <sheetName val="I-9OCI"/>
      <sheetName val="I-9GP"/>
      <sheetName val="I-9GCT"/>
      <sheetName val="I-9GCRP"/>
      <sheetName val="I-9DR"/>
      <sheetName val="I-9DJSG"/>
      <sheetName val="I-9DIFP"/>
      <sheetName val="I-9DIES"/>
      <sheetName val="I-9DSEPP"/>
      <sheetName val="I-9DEE"/>
      <sheetName val="I-9DDU"/>
      <sheetName val="I-9DDTS"/>
      <sheetName val="I-9DDS"/>
      <sheetName val="I-9DDRS"/>
      <sheetName val="I-9DDE"/>
      <sheetName val="I-9OAJ"/>
      <sheetName val="I-2"/>
      <sheetName val="I-2SDAS"/>
      <sheetName val="I-2DR"/>
      <sheetName val="I-2DIFP"/>
      <sheetName val="I-2DDTS"/>
      <sheetName val="I-2STDIP"/>
      <sheetName val="I-2PROFIIP"/>
      <sheetName val="I-2DG"/>
      <sheetName val="I-2GP"/>
      <sheetName val="I-2GRUPOSGR"/>
      <sheetName val="I-2GCT"/>
      <sheetName val="I-2SRH"/>
      <sheetName val="I-2SF"/>
      <sheetName val="I-2SA"/>
      <sheetName val="I-2SG"/>
      <sheetName val="I-2DDU"/>
      <sheetName val="I-2DDE"/>
      <sheetName val="I-2DJSG"/>
      <sheetName val="I-2DDRS"/>
      <sheetName val="I-2DDS"/>
      <sheetName val="I-2DIES"/>
      <sheetName val="I-2DSEPP"/>
      <sheetName val="I-2DEE"/>
      <sheetName val="I-2SDS"/>
      <sheetName val="I-2GPE"/>
      <sheetName val="I-2OCI"/>
      <sheetName val="I-2GCRP"/>
      <sheetName val="I-2OI"/>
      <sheetName val="I-2OAJ"/>
      <sheetName val="I-1"/>
      <sheetName val="I-1SDAS"/>
      <sheetName val="I-1DR"/>
      <sheetName val="I-1DIFP"/>
      <sheetName val="I-1STDIP"/>
      <sheetName val="I-1PNSC"/>
      <sheetName val="I-1DDTS"/>
      <sheetName val="I-1GP"/>
      <sheetName val="I-1GCT"/>
      <sheetName val="I-1SRH"/>
      <sheetName val="I-1SF"/>
      <sheetName val="I-1SA"/>
      <sheetName val="I-1SG"/>
      <sheetName val="I-1DDU"/>
      <sheetName val="I-1DDE"/>
      <sheetName val="I-1DJSG"/>
      <sheetName val="I-1DDRS"/>
      <sheetName val="I-1DDS"/>
      <sheetName val="I-1DIES"/>
      <sheetName val="I-1DSEPP"/>
      <sheetName val="I-1DEE"/>
      <sheetName val="I-1SDS"/>
      <sheetName val="I-1GPE"/>
      <sheetName val="I-1OCI"/>
      <sheetName val="I-1GCRP"/>
      <sheetName val="I-1OI"/>
      <sheetName val="I-1OAJ"/>
      <sheetName val="I-1GRUPOSGR"/>
      <sheetName val="I-1DG"/>
      <sheetName val="I-6"/>
      <sheetName val="I-8"/>
      <sheetName val="I-8GPE"/>
      <sheetName val="I-8SDS"/>
      <sheetName val="I-8STDIP"/>
      <sheetName val="I-8SRH"/>
      <sheetName val="I-8SG"/>
      <sheetName val="I-8SF"/>
      <sheetName val="I-8DG"/>
      <sheetName val="I-8GRUPOSGR"/>
      <sheetName val="I-8SDAS"/>
      <sheetName val="I-8SA"/>
      <sheetName val="I-8PNSC"/>
      <sheetName val="I-8OI"/>
      <sheetName val="I-8OCI"/>
      <sheetName val="I-8GP"/>
      <sheetName val="I-8GCT"/>
      <sheetName val="I-8GCRP"/>
      <sheetName val="I-8DR"/>
      <sheetName val="I-8DJSG"/>
      <sheetName val="I-8DIFP"/>
      <sheetName val="I-8DIES"/>
      <sheetName val="I-8DSEPP"/>
      <sheetName val="I-8DEE"/>
      <sheetName val="I-8DDU"/>
      <sheetName val="I-8DDTS"/>
      <sheetName val="I-8DDS"/>
      <sheetName val="I-8DDRS"/>
      <sheetName val="I-8DDE"/>
      <sheetName val="I-8OAJ"/>
      <sheetName val="Procesos"/>
      <sheetName val="Dependencias"/>
      <sheetName val="Objetivos"/>
      <sheetName val="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row r="5">
          <cell r="A5" t="str">
            <v>DDE - DIRECCIÓN DE DESARROLLO EMPRESARIAL</v>
          </cell>
        </row>
        <row r="6">
          <cell r="A6" t="str">
            <v>DDRS - DIRECCIÓN DE DESARROLLO RURAL SOSTENIBLE</v>
          </cell>
        </row>
        <row r="7">
          <cell r="A7" t="str">
            <v>DDS - DIRECCIÓN DE DESARROLLO SOCIAL</v>
          </cell>
        </row>
        <row r="8">
          <cell r="A8" t="str">
            <v>DDTS - DIRECCIÓN DE DESARROLLO TERRITORIAL SOSTENIBLE</v>
          </cell>
        </row>
        <row r="9">
          <cell r="A9" t="str">
            <v>DDU - DIRECCIÓN DE DESARROLLO URBANO</v>
          </cell>
        </row>
        <row r="10">
          <cell r="A10" t="str">
            <v>DG - DIRECCION GENERAL</v>
          </cell>
        </row>
        <row r="11">
          <cell r="A11" t="str">
            <v>DEE - DIRECCIÓN DE ESTUDIOS ECONÓMICOS</v>
          </cell>
        </row>
        <row r="12">
          <cell r="A12" t="str">
            <v>DIES - DIRECCIÓN DE INFRAESTRUCTURA Y ENERGIA SOSTENIBLE</v>
          </cell>
        </row>
        <row r="13">
          <cell r="A13" t="str">
            <v>DIFP - DIRECCIÓN DE INVERSIONES Y FINANZAS PÚBLICAS</v>
          </cell>
        </row>
        <row r="14">
          <cell r="A14" t="str">
            <v>DJSG - DIRECCIÓN DE JUSTICIA SEGURIDAD Y GOBIERNO</v>
          </cell>
        </row>
        <row r="15">
          <cell r="A15" t="str">
            <v>DR - DIRECCION DE REGALIAS</v>
          </cell>
        </row>
        <row r="16">
          <cell r="A16" t="str">
            <v>DSEPP - DIRECCIÓN DE SEGUIMIENTO Y EVALUACION DE   POLITICAS PÚBLICAS</v>
          </cell>
        </row>
        <row r="17">
          <cell r="A17" t="str">
            <v xml:space="preserve">GCRP - GRUPO DE COMUNICACIONES Y RELACIONES PÚBLICAS </v>
          </cell>
        </row>
        <row r="18">
          <cell r="A18" t="str">
            <v>GCT - GRUPO DE CONTRATACION</v>
          </cell>
        </row>
        <row r="19">
          <cell r="A19" t="str">
            <v>GP - GRUPO DE PLANEACION</v>
          </cell>
        </row>
        <row r="20">
          <cell r="A20" t="str">
            <v>GPE - GRUPO DE PROYECTOS ESPECIALES</v>
          </cell>
        </row>
        <row r="21">
          <cell r="A21" t="str">
            <v>GRUPO DE COORDINACIÓN DEL SGR</v>
          </cell>
        </row>
        <row r="22">
          <cell r="A22" t="str">
            <v>OAJ - OFICINA ASESORA JURÍDICA</v>
          </cell>
        </row>
        <row r="23">
          <cell r="A23" t="str">
            <v>OCI - OFICINA DE CONTROL INTERNO</v>
          </cell>
        </row>
        <row r="24">
          <cell r="A24" t="str">
            <v>OI - OFICINA DE INFORMATICA</v>
          </cell>
        </row>
        <row r="25">
          <cell r="A25" t="str">
            <v>PNSC - PROGRAMA NACIONAL DE SERVICIO AL CIUDADANO</v>
          </cell>
        </row>
        <row r="26">
          <cell r="A26" t="str">
            <v>SA - SUBDIRECCIÓN ADMINISTRATIVA</v>
          </cell>
        </row>
        <row r="27">
          <cell r="A27" t="str">
            <v>SDAS - SUBDIREC DE DESARROLLO AMBIENTAL SOSTENIBLE</v>
          </cell>
        </row>
        <row r="28">
          <cell r="A28" t="str">
            <v>SDS - SUBDIRECCIÓN SECTORIAL</v>
          </cell>
        </row>
        <row r="29">
          <cell r="A29" t="str">
            <v>SF - SUBDIRECCIÓN FINANCIERA</v>
          </cell>
        </row>
        <row r="30">
          <cell r="A30" t="str">
            <v>SG - SECRETARIA GENERAL</v>
          </cell>
        </row>
        <row r="31">
          <cell r="A31" t="str">
            <v>SRH - SUBDIRECCIÓN DE RECURSOS HUMANOS</v>
          </cell>
        </row>
        <row r="32">
          <cell r="A32" t="str">
            <v>STDIP - SUBDIRECCIÓN TERRITORIAL Y DE INVERSIÓN PUBLICA</v>
          </cell>
        </row>
      </sheetData>
      <sheetData sheetId="120" refreshError="1">
        <row r="5">
          <cell r="A5" t="str">
            <v>Diseñar e implementar herramientas de planeación y liderar la formulación de políticas de mediano y largo plazo en el marco de la agenda de desarrollo del país.</v>
          </cell>
        </row>
        <row r="6">
          <cell r="A6" t="str">
            <v>Liderar el desarrollo territorial con visión de país.</v>
          </cell>
        </row>
        <row r="7">
          <cell r="A7" t="str">
            <v xml:space="preserve">Articular las diferentes fuentes de inversión, y garantizar la distribución de los recursos bajo </v>
          </cell>
        </row>
        <row r="8">
          <cell r="A8" t="str">
            <v>Incorporar al ciclo de planeación la información proveniente del seguimiento y la evaluación de las políticas públicas.</v>
          </cell>
        </row>
        <row r="9">
          <cell r="A9" t="str">
            <v>Fortalecer al DNP a través de mejores prácticas en la gestión de procesos administrativos, financieros, tecnológicos y de talento humano, para mejorar el desempeño y la conformidad de los productos y servicios de la Entidad.</v>
          </cell>
        </row>
        <row r="10">
          <cell r="A10" t="str">
            <v>Mantener integralmente los sistemas de gestión institucional, con un enfoque de mejora continua orientado a la eficacia, eficiencia y efectividad de la gestión.</v>
          </cell>
        </row>
        <row r="11">
          <cell r="A11" t="str">
            <v>Asegurar la efectiva prestación de trámites y servicios a nuestros clientes, promoviendo prácticas de eficiencia y buen gobierno.</v>
          </cell>
        </row>
      </sheetData>
      <sheetData sheetId="1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2"/>
      <sheetName val="IS5"/>
      <sheetName val="IS6"/>
      <sheetName val="Hoja2"/>
    </sheetNames>
    <sheetDataSet>
      <sheetData sheetId="0"/>
      <sheetData sheetId="1"/>
      <sheetData sheetId="2"/>
      <sheetData sheetId="3">
        <row r="2">
          <cell r="A2" t="str">
            <v xml:space="preserve">DIRAT - DIRECCIÓN DE ATENCIÓN Y TRATAMIENTO </v>
          </cell>
          <cell r="H2" t="str">
            <v xml:space="preserve">Atención Social
</v>
          </cell>
          <cell r="J2" t="str">
            <v>2015011000230 - "DESARROLLO TECNOLÓGICO PARA EL SISTEMA MISIONAL PENITENCIARIO Y CARCELARIO</v>
          </cell>
        </row>
        <row r="3">
          <cell r="A3" t="str">
            <v xml:space="preserve">DICUV - DIRECCIÓN DE CUSTODIA Y VIGILANCIA </v>
          </cell>
          <cell r="H3" t="str">
            <v xml:space="preserve">Comunicación Estratégica
</v>
          </cell>
          <cell r="J3" t="str">
            <v>2015011000235 - MEJORAMIENTO DE PROCESOS EDUCATIVOS EN LOS ESTABLECIMIENTOS DE RECLUSIÓN DEL ORDEN NACIONAL</v>
          </cell>
        </row>
        <row r="4">
          <cell r="A4" t="str">
            <v xml:space="preserve">DIGEC - DIRECCIÓN DE GESTIÓN CORPORATIVA </v>
          </cell>
          <cell r="H4" t="str">
            <v xml:space="preserve">Control Interno </v>
          </cell>
          <cell r="J4" t="str">
            <v>2015011000276 - IMPLEMENTACIÓN CÁRCELES PARA LA PAZ NACIONAL</v>
          </cell>
        </row>
        <row r="5">
          <cell r="A5" t="str">
            <v>DIRES - DIRECCION ESCUELA DE FORMACIÓN</v>
          </cell>
          <cell r="H5" t="str">
            <v xml:space="preserve">Derechos Humanos  y Atención al Cliente
</v>
          </cell>
          <cell r="J5" t="str">
            <v>2015011000269 - DISEÑO DE HERRAMIENTAS DE EVALUACIÓN NACIONAL</v>
          </cell>
        </row>
        <row r="6">
          <cell r="A6" t="str">
            <v>GAPOE - GRUPO DE APOYO ESPIRITUAL</v>
          </cell>
          <cell r="H6" t="str">
            <v xml:space="preserve">Directrices Jurídicas del Régimen Penitenciario y Carcelario 
</v>
          </cell>
          <cell r="J6" t="str">
            <v xml:space="preserve">1173000580000 - IMPLEMENTACIÓN DE MECANISMOS PARA MEJORAR LA CALIDAD Y EFICIENCIA EN LA PRESTACIÓN DEL SERVICIO AL CIUDADANO </v>
          </cell>
        </row>
        <row r="7">
          <cell r="A7" t="str">
            <v xml:space="preserve">GASUP - GRUPO DE ASUNTOS PENITENCIARIOS </v>
          </cell>
          <cell r="H7" t="str">
            <v xml:space="preserve">Gestión  Legal
</v>
          </cell>
          <cell r="J7" t="str">
            <v>2012011000280 - IMPLEMENTACIÓN GESTIÓN DOCUMENTAL INPEC A NIVEL NACIONAL</v>
          </cell>
        </row>
        <row r="8">
          <cell r="A8" t="str">
            <v xml:space="preserve">GATEC - GRUPO DE ATENCIÓN AL CIUDADANO </v>
          </cell>
          <cell r="H8" t="str">
            <v xml:space="preserve">Gestión  Talento Humano
</v>
          </cell>
        </row>
        <row r="9">
          <cell r="A9" t="str">
            <v xml:space="preserve">GODHU - GRUPO DE DERECHOS HUMANOS </v>
          </cell>
          <cell r="H9" t="str">
            <v xml:space="preserve">Gestión del Conocimiento Institucional.
</v>
          </cell>
        </row>
        <row r="10">
          <cell r="A10" t="str">
            <v xml:space="preserve">GRURI - GRUPO DE RELACIONES INTERNACIONALES </v>
          </cell>
          <cell r="H10" t="str">
            <v xml:space="preserve">Gestión Disciplinaria
</v>
          </cell>
        </row>
        <row r="11">
          <cell r="A11" t="str">
            <v>GREPU - GRUPO DE RELACIONES PÚBLICAS Y PROTOCOLO</v>
          </cell>
          <cell r="H11" t="str">
            <v xml:space="preserve">Gestión Documental
</v>
          </cell>
        </row>
        <row r="12">
          <cell r="A12" t="str">
            <v>OFICO - OFICINA ASESORA DE COMUNICACIONES</v>
          </cell>
          <cell r="H12" t="str">
            <v xml:space="preserve">Gestión Financiera
</v>
          </cell>
        </row>
        <row r="13">
          <cell r="A13" t="str">
            <v xml:space="preserve">OFPLA - OFICINA ASESORA DE PLANEACIÓN </v>
          </cell>
          <cell r="H13" t="str">
            <v xml:space="preserve">Gestión Tecnología e Información
</v>
          </cell>
        </row>
        <row r="14">
          <cell r="A14" t="str">
            <v xml:space="preserve">OFAJU - OFICINA ASESORA JURÍDICA </v>
          </cell>
          <cell r="H14" t="str">
            <v xml:space="preserve">Logística y Abastecimiento
</v>
          </cell>
        </row>
        <row r="15">
          <cell r="A15" t="str">
            <v xml:space="preserve">OFICI - OFICINA DE CONTROL INTERNO </v>
          </cell>
          <cell r="H15" t="str">
            <v xml:space="preserve">Planificación Institucional  </v>
          </cell>
        </row>
        <row r="16">
          <cell r="A16" t="str">
            <v xml:space="preserve">OFIDI - OFICINA DE CONTROL INTERNO DISCIPLINARIO </v>
          </cell>
          <cell r="H16" t="str">
            <v xml:space="preserve">Seguridad Penitenciaria 
y Carcelaria
</v>
          </cell>
        </row>
        <row r="17">
          <cell r="A17" t="str">
            <v xml:space="preserve">OFISI - OFICINA DE SISTEMAS DE INFORMACIÓN </v>
          </cell>
          <cell r="H17" t="str">
            <v>Tratamiento Penitenciario</v>
          </cell>
        </row>
        <row r="18">
          <cell r="A18" t="str">
            <v xml:space="preserve">SUTAH - SUBDIRECCIÓN DE TALENTO HUMANO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General"/>
      <sheetName val="Formato"/>
      <sheetName val="Ejemplo 1"/>
      <sheetName val="Ejemplo 2"/>
      <sheetName val="Ejemplo 3"/>
      <sheetName val="Ejemplo 4"/>
      <sheetName val="Hoja2"/>
    </sheetNames>
    <sheetDataSet>
      <sheetData sheetId="0"/>
      <sheetData sheetId="1"/>
      <sheetData sheetId="2"/>
      <sheetData sheetId="3"/>
      <sheetData sheetId="4"/>
      <sheetData sheetId="5"/>
      <sheetData sheetId="6">
        <row r="2">
          <cell r="A2" t="str">
            <v xml:space="preserve">DIRAT - DIRECCIÓN DE ATENCIÓN Y TRATAMIENTO </v>
          </cell>
          <cell r="J2" t="str">
            <v>2015011000230 - "DESARROLLO TECNOLÓGICO PARA EL SISTEMA MISIONAL PENITENCIARIO Y CARCELARIO</v>
          </cell>
        </row>
        <row r="3">
          <cell r="A3" t="str">
            <v xml:space="preserve">DICUV - DIRECCIÓN DE CUSTODIA Y VIGILANCIA </v>
          </cell>
          <cell r="J3" t="str">
            <v>2015011000235 - MEJORAMIENTO DE PROCESOS EDUCATIVOS EN LOS ESTABLECIMIENTOS DE RECLUSIÓN DEL ORDEN NACIONAL</v>
          </cell>
        </row>
        <row r="4">
          <cell r="A4" t="str">
            <v xml:space="preserve">DIGEC - DIRECCIÓN DE GESTIÓN CORPORATIVA </v>
          </cell>
          <cell r="J4" t="str">
            <v>2015011000276 - IMPLEMENTACIÓN CÁRCELES PARA LA PAZ NACIONAL</v>
          </cell>
        </row>
        <row r="5">
          <cell r="A5" t="str">
            <v>DIRES - DIRECCION ESCUELA DE FORMACIÓN</v>
          </cell>
          <cell r="J5" t="str">
            <v>2015011000269 - DISEÑO DE HERRAMIENTAS DE EVALUACIÓN NACIONAL</v>
          </cell>
        </row>
        <row r="6">
          <cell r="A6" t="str">
            <v>GAPOE - GRUPO DE APOYO ESPIRITUAL</v>
          </cell>
          <cell r="J6" t="str">
            <v xml:space="preserve">1173000580000 - IMPLEMENTACIÓN DE MECANISMOS PARA MEJORAR LA CALIDAD Y EFICIENCIA EN LA PRESTACIÓN DEL SERVICIO AL CIUDADANO </v>
          </cell>
        </row>
        <row r="7">
          <cell r="A7" t="str">
            <v xml:space="preserve">GASUP - GRUPO DE ASUNTOS PENITENCIARIOS </v>
          </cell>
          <cell r="J7" t="str">
            <v>2012011000280 - IMPLEMENTACIÓN GESTIÓN DOCUMENTAL INPEC A NIVEL NACIONAL</v>
          </cell>
        </row>
        <row r="8">
          <cell r="A8" t="str">
            <v xml:space="preserve">GATEC - GRUPO DE ATENCIÓN AL CIUDADANO </v>
          </cell>
        </row>
        <row r="9">
          <cell r="A9" t="str">
            <v xml:space="preserve">GODHU - GRUPO DE DERECHOS HUMANOS </v>
          </cell>
        </row>
        <row r="10">
          <cell r="A10" t="str">
            <v xml:space="preserve">GRURI - GRUPO DE RELACIONES INTERNACIONALES </v>
          </cell>
        </row>
        <row r="11">
          <cell r="A11" t="str">
            <v>GREPU - GRUPO DE RELACIONES PÚBLICAS Y PROTOCOLO</v>
          </cell>
        </row>
        <row r="12">
          <cell r="A12" t="str">
            <v>OFICO - OFICINA ASESORA DE COMUNICACIONES</v>
          </cell>
        </row>
        <row r="13">
          <cell r="A13" t="str">
            <v xml:space="preserve">OFPLA - OFICINA ASESORA DE PLANEACIÓN </v>
          </cell>
        </row>
        <row r="14">
          <cell r="A14" t="str">
            <v xml:space="preserve">OFAJU - OFICINA ASESORA JURÍDICA </v>
          </cell>
        </row>
        <row r="15">
          <cell r="A15" t="str">
            <v xml:space="preserve">OFICI - OFICINA DE CONTROL INTERNO </v>
          </cell>
        </row>
        <row r="16">
          <cell r="A16" t="str">
            <v xml:space="preserve">OFIDI - OFICINA DE CONTROL INTERNO DISCIPLINARIO </v>
          </cell>
        </row>
        <row r="17">
          <cell r="A17" t="str">
            <v xml:space="preserve">OFISI - OFICINA DE SISTEMAS DE INFORMACIÓN </v>
          </cell>
        </row>
        <row r="18">
          <cell r="A18" t="str">
            <v xml:space="preserve">SUTAH - SUBDIRECCIÓN DE TALENTO HUMANO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General"/>
      <sheetName val="IS13"/>
      <sheetName val="IS15"/>
      <sheetName val="IS19"/>
      <sheetName val="Hoja2"/>
    </sheetNames>
    <sheetDataSet>
      <sheetData sheetId="0"/>
      <sheetData sheetId="1"/>
      <sheetData sheetId="2"/>
      <sheetData sheetId="3"/>
      <sheetData sheetId="4">
        <row r="2">
          <cell r="A2" t="str">
            <v xml:space="preserve">DIRAT - DIRECCIÓN DE ATENCIÓN Y TRATAMIENTO </v>
          </cell>
          <cell r="F2" t="str">
            <v>Administrar, promover el uso y apropiación de las tecnologías de la información y las comunicaciones como soporte de la gestión administrativa del sistema penitenciario y carcelario.</v>
          </cell>
        </row>
        <row r="3">
          <cell r="F3" t="str">
            <v>Brindar programas pertinentes de tratamiento penitenciario orientados a la PPL que les permita su resocialización para la vida en libertad.</v>
          </cell>
        </row>
        <row r="4">
          <cell r="F4" t="str">
            <v xml:space="preserve">Contribuir a la protección y el fomento de los derechos humanos de la población privada de la libertad en la prestación de los servicios penitenciarios y carcelarios. </v>
          </cell>
        </row>
        <row r="5">
          <cell r="F5" t="str">
            <v>Gestionar los programas académicos de acuerdo con los lineamientos establecidos en la legislación vigente con el fin de producir una oferta educativa pertinente y de calidad.</v>
          </cell>
        </row>
        <row r="6">
          <cell r="F6" t="str">
            <v>Implementar un modelo de planeación y gestión que articule la adopción de políticas, afiance la actuación administrativa,  facilite el cumplimiento de las metas institucionales y la prestación de servicios a la comunidad.</v>
          </cell>
        </row>
        <row r="7">
          <cell r="F7" t="str">
            <v>Realizar asesoría jurídica y  orientar las políticas a nivel nacional sobre la aplicación del régimen disciplinario para la defensa judicial del Inpec.</v>
          </cell>
        </row>
        <row r="8">
          <cell r="F8" t="str">
            <v>Sostener la Atención Social a la PPL, que les otorgue condiciones dignas en la  Pricionalización.</v>
          </cell>
        </row>
        <row r="9">
          <cell r="F9" t="str">
            <v>Generar condiciones permanentes de seguridad en los ERON.</v>
          </cell>
        </row>
        <row r="10">
          <cell r="F10" t="str">
            <v>Garantizar la gestión del Talento Humano, para que los servidores penitenciarios desarrollen de manera competente y comprometida la Nacionalidad de la Institucional.</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Indicadores"/>
      <sheetName val="TABLERO DE CONTROL"/>
      <sheetName val="HV METODOLOGIA"/>
      <sheetName val="TABLA DE CONTENIDO"/>
      <sheetName val="DEPENDENCIA-tipo"/>
      <sheetName val="DEPENDENCIA"/>
      <sheetName val="TIPO"/>
      <sheetName val="PROYECTO"/>
      <sheetName val="PROCESO"/>
      <sheetName val="Indicadores por Proceso"/>
      <sheetName val="PERSPECTIVA"/>
      <sheetName val="Indicadores por perspectiva"/>
      <sheetName val="I-1"/>
      <sheetName val="I-2"/>
      <sheetName val="I-3"/>
      <sheetName val="I-4"/>
      <sheetName val="I-5"/>
      <sheetName val="I-6"/>
      <sheetName val="I-7"/>
      <sheetName val="I-8"/>
      <sheetName val="I-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row r="4">
          <cell r="B4" t="str">
            <v>PROCESO</v>
          </cell>
        </row>
        <row r="5">
          <cell r="B5" t="str">
            <v>Administración de bienes</v>
          </cell>
          <cell r="C5" t="str">
            <v>Administrar los bienes muebles e inmuebles que requiere el DNP para su normal funcionamiento aplicando lo establecido en los Lineamientos para la administración de bienes y la normativa vigente.</v>
          </cell>
          <cell r="D5" t="str">
            <v>Gestión Administrativa y Logística</v>
          </cell>
          <cell r="E5">
            <v>0</v>
          </cell>
          <cell r="F5">
            <v>1</v>
          </cell>
          <cell r="G5" t="str">
            <v>Adquisición de pisos para la sede del DNP en Bogotá</v>
          </cell>
        </row>
        <row r="6">
          <cell r="B6" t="str">
            <v>Administración de riesgos</v>
          </cell>
          <cell r="C6" t="str">
            <v>Fortalecer la implementación y desarrollo de la Política Institucional de Tratamiento de Riesgos Asociados a los Procesos, permitiendo el cumplimiento de los objetivos institucionales y de los procesos asociados al Sistema de Gestión de Calidad.</v>
          </cell>
          <cell r="D6" t="str">
            <v>Gestión de Calidad</v>
          </cell>
          <cell r="E6">
            <v>0</v>
          </cell>
          <cell r="F6">
            <v>14</v>
          </cell>
          <cell r="G6" t="str">
            <v>Apoyo a entidades que atienden población en situación de vulnerabilidad  a nivel nacional</v>
          </cell>
        </row>
        <row r="7">
          <cell r="B7" t="str">
            <v>Administración logística</v>
          </cell>
          <cell r="C7" t="str">
            <v>Administrar los servicios de apoyo logístico y administrativo (servicios generales, parque automotor, transporte,  aseo y cafetería) que requiere el DNP para su normal funcionamiento, con base en las necesidades de las dependencias, de acuerdo con lo establecido en los Lineamientos para la administración logística.</v>
          </cell>
          <cell r="D7" t="str">
            <v>Gestión Administrativa y Logística</v>
          </cell>
          <cell r="E7">
            <v>0</v>
          </cell>
          <cell r="F7">
            <v>15</v>
          </cell>
          <cell r="G7" t="str">
            <v>Apoyo a programas y proyectos para el desarrollo económico y social a nivel nacional</v>
          </cell>
        </row>
        <row r="8">
          <cell r="B8" t="str">
            <v>Atención a peticiones</v>
          </cell>
          <cell r="C8" t="str">
            <v>Atender oportunamente las peticiones que sean competencia del DNP, formuladas por interesados, de conformidad con la normativa vigente.</v>
          </cell>
          <cell r="D8" t="str">
            <v>Atención a requerimientos Internos y Externos</v>
          </cell>
          <cell r="E8">
            <v>0</v>
          </cell>
          <cell r="F8">
            <v>5</v>
          </cell>
          <cell r="G8" t="str">
            <v>Control y seguimiento mediante auditoría administrativa y financiera a la inversión de regalías directas a municipios distritos y departamentos del país</v>
          </cell>
        </row>
        <row r="9">
          <cell r="B9" t="str">
            <v>Capacitación y apoyo en gestión de proyectos</v>
          </cell>
          <cell r="C9" t="str">
            <v>Mejorar la capacidad de los funcionarios públicos,  en la gestión de proyectos dentro del ciclo de inversiones publicas, a través de la capacitación</v>
          </cell>
          <cell r="D9" t="str">
            <v>Finanzas Públicas</v>
          </cell>
          <cell r="E9">
            <v>0</v>
          </cell>
          <cell r="F9">
            <v>4</v>
          </cell>
          <cell r="G9" t="str">
            <v>Desarrollo implementación y mantenimiento de servicios de tecnologías de información y comunicaciones en el departamento nacional de planeación</v>
          </cell>
        </row>
        <row r="10">
          <cell r="B10" t="str">
            <v>Comisiones</v>
          </cell>
          <cell r="C10" t="str">
            <v>Tramitar el acto administrativo soporte de las comisiones de servicio al interior o exterior del país ejerciendo las funciones propias del cargo en un lugar diferente al habitual de trabajo.</v>
          </cell>
          <cell r="D10" t="str">
            <v>Gestión de Recursos Humanos</v>
          </cell>
          <cell r="E10">
            <v>0</v>
          </cell>
          <cell r="F10">
            <v>12</v>
          </cell>
          <cell r="G10" t="str">
            <v>Diseño y articulación de  los instrumentos estrategias lineamientos y demás requerimientos técnicos necesarios para el desarrollo de la política pública de protección social a nivel nacional</v>
          </cell>
        </row>
        <row r="11">
          <cell r="B11" t="str">
            <v>Contratación de bienes y servicios</v>
          </cell>
          <cell r="C11" t="str">
            <v>Contratar bienes y servicios para suplir las necesidades del plan de acción y de las actividades prioritaria de los proyectos del Departamento Nacional de Planeación (DNP) aplicando las modalidades de selección previstas en la ley 1150 del  2007.</v>
          </cell>
          <cell r="D11" t="str">
            <v>Gestión Administrativa y Logística</v>
          </cell>
          <cell r="E11">
            <v>0</v>
          </cell>
          <cell r="F11">
            <v>7</v>
          </cell>
          <cell r="G11" t="str">
            <v>Fortalecimiento de la gestión institucional del departamento nacional de planeación en la ciudad de Bogotá d.c</v>
          </cell>
        </row>
        <row r="12">
          <cell r="B12" t="str">
            <v>Contratación de crédito externo con garantía de la nación</v>
          </cell>
          <cell r="C12" t="str">
            <v>Emitir concepto técnico y financiero para la contratación de operaciones de crédito sin garantía soberana con base en el análisis de la información suministrada por las entidades solicitantes.</v>
          </cell>
          <cell r="D12" t="str">
            <v>Finanzas Públicas</v>
          </cell>
          <cell r="E12" t="str">
            <v>Pendiente crear indicador para herramienta de seguimiento -  Base de datos de seguimiento a solicitudes.</v>
          </cell>
          <cell r="F12">
            <v>11</v>
          </cell>
          <cell r="G12" t="str">
            <v>Fortalecimiento de la información publica. Seguimiento y evaluación  para la gestión por resultados en Colombia</v>
          </cell>
        </row>
        <row r="13">
          <cell r="B13" t="str">
            <v>Contratación de Crédito sin Garantía Soberana</v>
          </cell>
          <cell r="C13" t="str">
            <v>Preparar las operaciones de crédito externo con garantía de la Nación para la financiación de proyectos de inversión con base en las necesidades de la entidad solicitante.</v>
          </cell>
          <cell r="D13" t="str">
            <v>Finanzas Públicas</v>
          </cell>
          <cell r="E13" t="str">
            <v>Pendiente crear indicador para herramienta de seguimiento - Base de datos de seguimiento a solicitudes.</v>
          </cell>
          <cell r="F13">
            <v>9</v>
          </cell>
          <cell r="G13" t="str">
            <v>Fortalecimiento de la innovación institucional pública  nacional</v>
          </cell>
        </row>
        <row r="14">
          <cell r="B14" t="str">
            <v>Contratación de créditos externos de la nación</v>
          </cell>
          <cell r="C14" t="str">
            <v>Preparar las operaciones de crédito externo para la financiación de proyectos de inversión con base en las necesidades de la entidad solicitante.</v>
          </cell>
          <cell r="D14" t="str">
            <v>Finanzas Públicas</v>
          </cell>
          <cell r="E14" t="str">
            <v>Pendiente crear indicador para herramienta de seguimiento - Base de datos de seguimiento a solicitudes.</v>
          </cell>
          <cell r="F14">
            <v>8</v>
          </cell>
          <cell r="G14" t="str">
            <v>Fortalecimiento de la planeación coordinación y ejecución de políticas planes programas y proyectos estratégicos para el desarrollo del país</v>
          </cell>
        </row>
        <row r="15">
          <cell r="B15" t="str">
            <v>Control disciplinario interno</v>
          </cell>
          <cell r="C15" t="str">
            <v>Dar trámite pertinente a una queja para determinar si existe o no responsabilidad disciplinaria a partir de lo definido por la ley 734 del 2002.</v>
          </cell>
          <cell r="D15" t="str">
            <v>Gestión de Recursos Humanos</v>
          </cell>
          <cell r="E15">
            <v>0</v>
          </cell>
          <cell r="F15">
            <v>13</v>
          </cell>
          <cell r="G15" t="str">
            <v>Fortalecimiento del sistema nacional de competitividad a nivel nacional</v>
          </cell>
        </row>
        <row r="16">
          <cell r="B16" t="str">
            <v>Control y seguimiento a la ejecución de recursos financieros</v>
          </cell>
          <cell r="C16" t="str">
            <v>Registrar las operaciones que permitan la ejecución de los recursos financieros asignados al DNP y al FNR para el cumplimiento de sus obligaciones acorde con su misión, siguiendo  los requisitos y procedimientos establecidos en la normatividad  vigente.</v>
          </cell>
          <cell r="D16" t="str">
            <v>Gestión Financiera</v>
          </cell>
          <cell r="E16">
            <v>0</v>
          </cell>
          <cell r="F16">
            <v>10</v>
          </cell>
          <cell r="G16" t="str">
            <v>Fortalecimiento y fomento de la cultura del seguimiento y evaluación de políticas públicas  en el nivel nacional y territorial</v>
          </cell>
        </row>
        <row r="17">
          <cell r="B17" t="str">
            <v>Distribución del sistema general de participaciones</v>
          </cell>
          <cell r="C17" t="str">
            <v>Distribuir los recursos del Sistema General de Participaciones entre los Departamentos, Distritos y  Municipios del país, así como a las áreas no municipalizadas de los departamentos de Amazonas, Guainía y Vaupés, de acuerdo con los criterios y procedimientos establecidos en la normativa vigente para la financiación de los servicios.</v>
          </cell>
          <cell r="D17" t="str">
            <v>Finanzas Públicas</v>
          </cell>
          <cell r="E17">
            <v>0</v>
          </cell>
          <cell r="F17">
            <v>3</v>
          </cell>
          <cell r="G17" t="str">
            <v>Implantación y desarrollo de los sistemas de información en el departamento nacional de planeación.</v>
          </cell>
        </row>
        <row r="18">
          <cell r="B18" t="str">
            <v xml:space="preserve">Divulgación de Información </v>
          </cell>
          <cell r="C18" t="str">
            <v>Difundir la información generada en el DNP, a través de los diferentes medios de comunicación, con el fin de mantener informados a los grupos de interés.</v>
          </cell>
          <cell r="D18" t="str">
            <v>Gestión de Información</v>
          </cell>
          <cell r="E18">
            <v>0</v>
          </cell>
          <cell r="F18">
            <v>6</v>
          </cell>
          <cell r="G18" t="str">
            <v>Implementación del programa de apoyo al proceso de privatización y concesión en infraestructura ppci tercera fase a nivel nacional</v>
          </cell>
        </row>
        <row r="19">
          <cell r="B19" t="str">
            <v>Documentación de los sistemas de gestión</v>
          </cell>
          <cell r="C19" t="str">
            <v>Administrar la documentación requerida por los sistemas de Gestión, para asegurar su funcionamiento a través de la aplicación de estándares definidos.</v>
          </cell>
          <cell r="D19" t="str">
            <v>Gestión de Calidad</v>
          </cell>
          <cell r="E19">
            <v>0</v>
          </cell>
          <cell r="F19">
            <v>2</v>
          </cell>
          <cell r="G19" t="str">
            <v>Remodelación adecuación y mantenimiento de la infraestructura física del DNP en la ciudad de Bogotá d.c.</v>
          </cell>
        </row>
        <row r="20">
          <cell r="B20" t="str">
            <v>Elaboración de documentos CONPES</v>
          </cell>
          <cell r="C20" t="str">
            <v>Elaborar los Documentos Conpes de carácter económico y social para la formulación de políticas y recomendaciones que respondan a problemas vitales del desarrollo, a través de  una metodología clara que permita realizar seguimiento.</v>
          </cell>
          <cell r="D20" t="str">
            <v>Planeación de Mediano y Largo Plazo</v>
          </cell>
          <cell r="E20">
            <v>0</v>
          </cell>
          <cell r="F20">
            <v>16</v>
          </cell>
          <cell r="G20" t="str">
            <v>Na</v>
          </cell>
        </row>
        <row r="21">
          <cell r="B21" t="str">
            <v>Elaboración de indicadores de coyuntura económica</v>
          </cell>
          <cell r="C21" t="str">
            <v>Compilar para su publicación, estadísticas del sector real, sectores económicos, precios, mercado laboral, sector externo, agregados monetarios, finanzas públicas y gasto social, con el fin de brindar información actualizada y de fácil acceso, a los usuarios internos y externos.</v>
          </cell>
          <cell r="D21" t="str">
            <v>Planeación de Mediano y Largo Plazo</v>
          </cell>
          <cell r="E21">
            <v>0</v>
          </cell>
          <cell r="F21">
            <v>0</v>
          </cell>
          <cell r="G21">
            <v>0</v>
          </cell>
        </row>
        <row r="22">
          <cell r="B22" t="str">
            <v>Elaboración de informes</v>
          </cell>
          <cell r="C22" t="str">
            <v>Elaborar y presentar los informes de rendición de cuentas y hacer el cierre contable de los recursos asignados al Departamento Nacional de Planeación en la vigencia respectiva.</v>
          </cell>
          <cell r="D22" t="str">
            <v>Gestión Financiera</v>
          </cell>
          <cell r="E22">
            <v>0</v>
          </cell>
          <cell r="F22">
            <v>0</v>
          </cell>
        </row>
        <row r="23">
          <cell r="B23" t="str">
            <v>Elaboración de informes de gestión gubernamental, estudios y/o investigaciones</v>
          </cell>
          <cell r="C23" t="str">
            <v>Permitir a la Alta Dirección del DNP conocer e incidir en el alcance de los  documentos propuestos por las dependencias de la entidad, mediante su participación oportuna en el Comité de Estudios, Informes y/o Investigaciones del DNP, con el fin de garantizar que dichos documentos estén alineados con las prioridades del Gobierno Nacional.</v>
          </cell>
          <cell r="D23" t="str">
            <v>Planeación de Mediano y Largo Plazo</v>
          </cell>
          <cell r="E23">
            <v>0</v>
          </cell>
          <cell r="F23">
            <v>0</v>
          </cell>
        </row>
        <row r="24">
          <cell r="B24" t="str">
            <v>Elaboración, Publicación y socialización del Plan Nacional de Desarrollo</v>
          </cell>
          <cell r="C24" t="str">
            <v xml:space="preserve">Coordinar, en el marco de la Ley 152 de 1994,  la elaboración del Plan Nacional de Desarrollo con los Ministerios, Departamentos Administrativos y Entidades Territoriales, así como su publicación y socialización. </v>
          </cell>
          <cell r="D24" t="str">
            <v>Planeación de Mediano y Largo Plazo</v>
          </cell>
          <cell r="E24" t="str">
            <v>No tiene indicador - revisar herramienta de seguimiento y construir indicador  (Avance en el cronograma de elaboración y concertación del proyecto del PND.)</v>
          </cell>
          <cell r="F24">
            <v>0</v>
          </cell>
        </row>
        <row r="25">
          <cell r="B25" t="str">
            <v xml:space="preserve">Emisión de conceptos para modificaciones y autorizaciones relacionadas con la ejecución del presupuesto de inversión para EICE y SEM con régimen de aquellas </v>
          </cell>
          <cell r="C25" t="str">
            <v xml:space="preserve">Emitir concepto técnico y presupuestal sobre las modificaciones y/o autorizaciones al Presupuesto de Inversión EICE y SEM con régimen de aquellas, con el fin de garantizar el uso eficiente de sus recursos durante la ejecución del presupuesto.             </v>
          </cell>
          <cell r="D25" t="str">
            <v>Finanzas Públicas</v>
          </cell>
          <cell r="E25">
            <v>0</v>
          </cell>
          <cell r="F25">
            <v>0</v>
          </cell>
        </row>
        <row r="26">
          <cell r="B26" t="str">
            <v>Emisión de conceptos para proyectos de cooperación internacional</v>
          </cell>
          <cell r="C26" t="str">
            <v>Emitir concepto técnico para la financiación de proyectos con recursos de cooperación internacional con base en el análisis de la información suministrada por la entidad solicitante.</v>
          </cell>
          <cell r="D26" t="str">
            <v>Finanzas Públicas</v>
          </cell>
          <cell r="E26" t="str">
            <v>Pendiente crear indicador para herramienta de seguimiento -  - Base de datos de seguimiento a solicitudes.</v>
          </cell>
          <cell r="F26">
            <v>0</v>
          </cell>
        </row>
        <row r="27">
          <cell r="B27" t="str">
            <v xml:space="preserve">Emisión de Conceptos para la modificación y autorizaciones relacionadas con el Gasto de Inversión del presupuesto General de la Nación - PGN- </v>
          </cell>
          <cell r="C27" t="str">
            <v xml:space="preserve">Emitir concepto técnico y presupuestal sobre las modificaciones y/o autorizaciones al gasto de Inversión solicitadas por las entidades que hacen parte del Presupuesto General de la Nación, con el fin de garantizar el uso eficiente de sus recursos durante la ejecución.       </v>
          </cell>
          <cell r="D27" t="str">
            <v>Finanzas Públicas</v>
          </cell>
          <cell r="E27">
            <v>0</v>
          </cell>
          <cell r="F27">
            <v>0</v>
          </cell>
        </row>
        <row r="28">
          <cell r="B28" t="str">
            <v>Evaluación integral de las entidades territoriales</v>
          </cell>
          <cell r="C28" t="str">
            <v>Evaluar el desempeño de las entidades territoriales en cuanto a la eficacia en el cumplimiento de las metas de sus planes de desarrollo, la eficiencia en la provisión de los servicios básicos de educación salud y agua potable, el cumplimiento de los requisitos de ejecución presupuestal definidos por Ley y la gestión administrativa y fiscal a través de la revisión de la información suministrada y la aplicación de los criterios establecidos para producir el documento de Evaluación de Desempeño Integral de los municipios.</v>
          </cell>
          <cell r="D28" t="str">
            <v>Seguimiento y Evaluación de PPPP</v>
          </cell>
          <cell r="E28">
            <v>0</v>
          </cell>
          <cell r="F28">
            <v>0</v>
          </cell>
        </row>
        <row r="29">
          <cell r="B29" t="str">
            <v>Evaluación y seguimiento al sistema de control interno</v>
          </cell>
          <cell r="C29" t="str">
            <v>Evaluar y realizar seguimiento a la gestión de la Entidad para el mejoramiento del Sistema de Control Interno en el DNP, a través de las funciones que cumple la Oficina de Control Interno</v>
          </cell>
          <cell r="D29" t="str">
            <v xml:space="preserve">Seguimiento a la Gestión </v>
          </cell>
          <cell r="E29">
            <v>0</v>
          </cell>
          <cell r="F29">
            <v>0</v>
          </cell>
        </row>
        <row r="30">
          <cell r="B30" t="str">
            <v>Evaluaciones efectivas de  políticas públicas</v>
          </cell>
          <cell r="C30" t="str">
            <v>Evaluar las políticas consignadas en el PND y las estratégicas que lo complementen, mediante la aplicación de herramientas y técnicas, con el fin de generar información que permita el mejoramiento sostenido de las intervenciones del Estado.</v>
          </cell>
          <cell r="D30" t="str">
            <v>Seguimiento y Evaluación de PPPP</v>
          </cell>
          <cell r="E30">
            <v>0</v>
          </cell>
          <cell r="F30">
            <v>0</v>
          </cell>
        </row>
        <row r="31">
          <cell r="B31" t="str">
            <v>Expedición de decretos</v>
          </cell>
          <cell r="C31" t="str">
            <v>Dar cumplimiento a lo establecido en el Decreto 1345 de 2010, para reglamentar los temas de competencia de la Entidad y cumplir con su misión, salvo los casos en que se trate de actos discrecionales y de ejecución.</v>
          </cell>
          <cell r="D31" t="str">
            <v>Gestión Jurídica</v>
          </cell>
          <cell r="E31">
            <v>0</v>
          </cell>
          <cell r="F31">
            <v>0</v>
          </cell>
        </row>
        <row r="32">
          <cell r="B32" t="str">
            <v>Formulación y seguimiento a la planeación institucional</v>
          </cell>
          <cell r="C32" t="str">
            <v>Definir y hacer seguimiento a los objetivos y resultados previstos para la entidad en el corto y mediano plazo, a través de las metodologías definidas para tal fin, para asegurar el cumplimiento de la misión y visión del DNP.</v>
          </cell>
          <cell r="D32" t="str">
            <v>Direccionamiento Estratégico</v>
          </cell>
          <cell r="E32">
            <v>0</v>
          </cell>
          <cell r="F32">
            <v>0</v>
          </cell>
        </row>
        <row r="33">
          <cell r="B33" t="str">
            <v>Gestión de la seguridad de la información</v>
          </cell>
          <cell r="C33" t="str">
            <v>Gestionar la seguridad de la información para resguardar su confidencialidad, integridad y disponibilidad.</v>
          </cell>
          <cell r="D33" t="str">
            <v>Gestión de Información</v>
          </cell>
          <cell r="E33">
            <v>0</v>
          </cell>
          <cell r="F33">
            <v>0</v>
          </cell>
        </row>
        <row r="34">
          <cell r="B34" t="str">
            <v>Gestión de Proyectos</v>
          </cell>
          <cell r="C34" t="str">
            <v>Orientar la formulación, programación, ejecución, seguimiento y cierre de los proyectos de inversión del DNP como estrategia de gestión orientada a contribuir al logro de los objetivos estratégicos de la entidad en el marco del Sistema Unificado de Inversiones y Finanzas Publicas – SUIFP.</v>
          </cell>
          <cell r="D34" t="str">
            <v>Direccionamiento Estratégico</v>
          </cell>
          <cell r="E34">
            <v>0</v>
          </cell>
          <cell r="F34">
            <v>0</v>
          </cell>
        </row>
        <row r="35">
          <cell r="B35" t="str">
            <v>Gestión del talento humano</v>
          </cell>
          <cell r="C35" t="str">
            <v>Asesorar, liderar y desarrollar las políticas del talento humano, a través de una efectiva vinculación, administración salarial y evaluación de desempeño del personal y del diseño y ejecución de planes y programas de bienestar, capacitación y salud ocupacional, aplicando los principios de la función pública para contribuir al logro de los objetivos de la entidad.</v>
          </cell>
          <cell r="D35" t="str">
            <v>Gestión de Recursos Humanos</v>
          </cell>
          <cell r="E35">
            <v>0</v>
          </cell>
          <cell r="F35">
            <v>0</v>
          </cell>
        </row>
        <row r="36">
          <cell r="B36" t="str">
            <v>Gestión documental</v>
          </cell>
          <cell r="C36" t="str">
            <v>Administrar la documentación producida por el Departamento Nacional de Planeación (DNP) para conservar el patrimonio de la información de la entidad a través de la  procedimientos orientados a la planificación, manejo y organización documental.</v>
          </cell>
          <cell r="D36" t="str">
            <v>Gestión de Información</v>
          </cell>
          <cell r="E36">
            <v>0</v>
          </cell>
          <cell r="F36">
            <v>0</v>
          </cell>
        </row>
        <row r="37">
          <cell r="B37" t="str">
            <v xml:space="preserve">Gestión Judicial </v>
          </cell>
          <cell r="C37" t="str">
            <v>Adelantar la representación judicial del DNP y el FNR dentro de los procesos en los cuales es parte.</v>
          </cell>
          <cell r="D37" t="str">
            <v>Gestión Jurídica</v>
          </cell>
          <cell r="E37">
            <v>0</v>
          </cell>
          <cell r="F37">
            <v>0</v>
          </cell>
        </row>
        <row r="38">
          <cell r="B38" t="str">
            <v>Liquidación y Distribución de Excedentes Financieros y Destinación de Utilidades</v>
          </cell>
          <cell r="C38" t="str">
            <v>Preparar la liquidación y recomendar al CONPES la distribución de excedentes financieros de las Empresas Industriales y Comerciales del Estado del orden nacional no societarias -EICE no societarias- y los Establecimientos Públicos del orden nacional, señalando el monto a transferir a la Nación y a las entidades. De igual forma recomendar al CONPES las instrucciones a impartirse a los representantes de la Nación y sus entidades en las juntas de socios o asambleas de accionistas de las Empresas Industriales y Comerciales del Estado societarias -EICE societarias-  y de las Sociedades de Economía mixta -SEM-  sobre el monto de las utilidades a distribuirse como dividendos, a reservarse o capitalizarse.</v>
          </cell>
          <cell r="D38" t="str">
            <v>Finanzas Públicas</v>
          </cell>
          <cell r="E38">
            <v>0</v>
          </cell>
          <cell r="F38">
            <v>0</v>
          </cell>
        </row>
        <row r="39">
          <cell r="B39" t="str">
            <v xml:space="preserve">Procesamiento y consolidación de información social </v>
          </cell>
          <cell r="C39" t="str">
            <v>Realizar la consolidación y publicación de la Información socio demográfica para el cálculo de indicadores  y del SISBEN para la identificación de potenciales beneficiarios de programas sociales.</v>
          </cell>
          <cell r="D39" t="str">
            <v>Planeación de Mediano y Largo Plazo</v>
          </cell>
          <cell r="E39">
            <v>0</v>
          </cell>
          <cell r="F39">
            <v>0</v>
          </cell>
        </row>
        <row r="40">
          <cell r="B40" t="str">
            <v xml:space="preserve">Programación presupuestal </v>
          </cell>
          <cell r="C40" t="str">
            <v>Formular la propuesta presupuestal de mediano palazo -PMP- consolidando las estimaciones de  Departamento Nacional de Planeación y del Fondo Nacional de Regalías,  para  dar cumplimiento al referente estratégico de su gestión.</v>
          </cell>
          <cell r="D40" t="str">
            <v>Direccionamiento Estratégico</v>
          </cell>
          <cell r="E40" t="str">
            <v>no tiene indicador - revisar herramienta de seguimiento y construir indicador  (Sistema Unificado de Inversiones y Finanzas Publicas - SUIFP:- Modulo BPIN (Formulación).- Modulo Programación.)</v>
          </cell>
          <cell r="F40">
            <v>0</v>
          </cell>
        </row>
        <row r="41">
          <cell r="B41" t="str">
            <v>Programación presupuestal de la inversión de las empresas industriales y comerciales del estado y sociedades de economía mixta con el régimen de aquellas, dedicadas a actividades no financieras</v>
          </cell>
          <cell r="C41" t="str">
            <v>Conceptuar sobre el cupo de inversión anual de las Empresas Industriales y Comerciales del estado –EICE- y Sociedades de Economía Mixta –SEM- con el régimen de aquellas, dedicadas a actividades no financieras, atendiendo lo establecido en el Estatuto Orgánico de Presupuesto para dar cumplimiento a la ley.</v>
          </cell>
          <cell r="D41" t="str">
            <v>Finanzas Públicas</v>
          </cell>
          <cell r="E41">
            <v>0</v>
          </cell>
          <cell r="F41">
            <v>0</v>
          </cell>
        </row>
        <row r="42">
          <cell r="B42" t="str">
            <v>Programación presupuestal de la inversión del presupuesto general de la nación</v>
          </cell>
          <cell r="C42" t="str">
            <v>Realizar el plan Operativo Anual de Inversiones (POAI), priorizando los recursos para garantizar el cumplimiento del Plan Plurianual de Inversiones, los objetivos y metas del PND.</v>
          </cell>
          <cell r="D42" t="str">
            <v>Finanzas Públicas</v>
          </cell>
          <cell r="E42" t="str">
            <v>Tiene como herramientas e seguimiento Plan de Acción</v>
          </cell>
          <cell r="F42">
            <v>0</v>
          </cell>
        </row>
        <row r="43">
          <cell r="B43" t="str">
            <v>Proyectos de TIC</v>
          </cell>
          <cell r="C43" t="str">
            <v>Desarrollar los proyectos de Tecnologías de Información y Comunicaciones que contribuyan al mejoramiento de la gestión del DNP.</v>
          </cell>
          <cell r="D43" t="str">
            <v>Gestión de Tecnología de Información y Comunicaciones</v>
          </cell>
          <cell r="E43">
            <v>0</v>
          </cell>
          <cell r="F43">
            <v>0</v>
          </cell>
        </row>
        <row r="44">
          <cell r="B44" t="str">
            <v>Publicaciones</v>
          </cell>
          <cell r="C44" t="str">
            <v xml:space="preserve">Realizar la producción editorial de las publicaciones del DNP, para la divulgación pública de los estudios, informes, investigaciones y demás documentos elaborados por las direcciones técnicas y la Alta Dirección del DNP, de acuerdo con las disposiciones establecidas. </v>
          </cell>
          <cell r="D44" t="str">
            <v>Gestión de Información</v>
          </cell>
          <cell r="E44">
            <v>0</v>
          </cell>
          <cell r="F44">
            <v>0</v>
          </cell>
        </row>
        <row r="45">
          <cell r="B45" t="str">
            <v>Quejas, reclamos y sugerencias</v>
          </cell>
          <cell r="C45" t="str">
            <v>Atender oportunamente quejas, reclamos y sugerencias relacionadas con temas de competencia del DNP, presentadas por afectados o interesados,  que contribuyen al mejoramiento de la Entidad,  de conformidad con la normativa vigente.</v>
          </cell>
          <cell r="D45" t="str">
            <v>Atención a requerimientos Internos y Externos</v>
          </cell>
          <cell r="E45">
            <v>0</v>
          </cell>
          <cell r="F45">
            <v>0</v>
          </cell>
        </row>
        <row r="46">
          <cell r="B46" t="str">
            <v>Regalías</v>
          </cell>
          <cell r="C46" t="str">
            <v>Dirigir, supervisar y coordinar las actividades  de carácter técnico asignadas al DNP,  referente a los Recursos de  Regalías y otras compensaciones así como los recursos del FNR, mediante la aplicación de las normas vigentes, para verificar el cumplimiento de los requisitos establecidos y tomar las medidas preventivas y correctivas pertinentes en los casos que se determine.</v>
          </cell>
          <cell r="D46" t="str">
            <v>Finanzas Públicas</v>
          </cell>
          <cell r="E46">
            <v>0</v>
          </cell>
          <cell r="F46">
            <v>0</v>
          </cell>
        </row>
        <row r="47">
          <cell r="B47" t="str">
            <v>Seguimiento a documentos CONPES</v>
          </cell>
          <cell r="C47" t="str">
            <v xml:space="preserve">Monitorear las recomendaciones de Documentos Conpes para generar informes que permitan la toma de decisiones a través de reportes periódicos.  </v>
          </cell>
          <cell r="D47" t="str">
            <v>Seguimiento y Evaluación de PPPP</v>
          </cell>
          <cell r="E47">
            <v>0</v>
          </cell>
          <cell r="F47">
            <v>0</v>
          </cell>
        </row>
        <row r="48">
          <cell r="B48" t="str">
            <v>Seguimiento a los Sistemas de Gestión</v>
          </cell>
          <cell r="C48" t="str">
            <v>Realizar seguimiento a los sistemas de gestión del DNP, para asegurar su conveniencia, adecuación, eficacia, eficiencia y/o efectividad continuas, a través del ejercicio de las actividades de medición, análisis y mejora definidas para cada uno de ellos.</v>
          </cell>
          <cell r="D48" t="str">
            <v>Mejora Continua</v>
          </cell>
          <cell r="E48">
            <v>0</v>
          </cell>
          <cell r="F48">
            <v>0</v>
          </cell>
        </row>
        <row r="49">
          <cell r="B49" t="str">
            <v>Seguimiento a Proyectos de Inversión Pública del PGN</v>
          </cell>
          <cell r="C49" t="str">
            <v>Realizar el control y seguimiento a la ejecución física, financiera, cronológica  y de gestión de los programas y proyectos financiados, total o parcialmente, con recursos públicos del PGN.</v>
          </cell>
          <cell r="D49" t="str">
            <v>Seguimiento y Evaluación de PPPP</v>
          </cell>
          <cell r="E49">
            <v>0</v>
          </cell>
          <cell r="F49">
            <v>0</v>
          </cell>
        </row>
        <row r="50">
          <cell r="B50" t="str">
            <v>Seguimiento agenda legislativa</v>
          </cell>
          <cell r="C50" t="str">
            <v>Realizar seguimiento y conceptuar sobre los Proyectos de Ley y de Acto Legislativo que tengan incidencia para el DNP y el FNR.</v>
          </cell>
          <cell r="D50" t="str">
            <v>Gestión Jurídica</v>
          </cell>
          <cell r="E50">
            <v>0</v>
          </cell>
          <cell r="F50">
            <v>0</v>
          </cell>
        </row>
        <row r="51">
          <cell r="B51" t="str">
            <v>Seguimiento al Plan Nacional de Desarrollo</v>
          </cell>
          <cell r="C51" t="str">
            <v>Generar información de calidad sobre el seguimiento a los avances del Plan Nacional de Desarrollo -PND- y principales programas y políticas de Gobierno para la toma de decisiones, a través de la canalización de información proveniente de los sectores.</v>
          </cell>
          <cell r="D51" t="str">
            <v>Seguimiento y Evaluación de PPPP</v>
          </cell>
          <cell r="E51">
            <v>0</v>
          </cell>
          <cell r="F51">
            <v>0</v>
          </cell>
        </row>
        <row r="52">
          <cell r="B52" t="str">
            <v>Seguimiento al sistema general de participaciones</v>
          </cell>
          <cell r="C52" t="str">
            <v>Realizar el seguimiento y evaluación de la información reportada por la Entidades Territoriales para determinar el nivel de cumplimiento respecto a la presupuestarían y ejecución de los recursos del SGP a través de la aplicación de la metodología de evaluación integral de los requisitos legales.</v>
          </cell>
          <cell r="D52" t="str">
            <v>Seguimiento y Evaluación de PPPP</v>
          </cell>
          <cell r="E52">
            <v>0</v>
          </cell>
          <cell r="F52">
            <v>0</v>
          </cell>
        </row>
        <row r="53">
          <cell r="B53" t="str">
            <v>Servicios de Tecnología de información  y telecomunicaciones</v>
          </cell>
          <cell r="C53" t="str">
            <v>Brindar atención a solicitudes de tecnología de información y comunicaciones que apoyan el desarrollo de las funciones del DNP, a través del Centro de Servicios</v>
          </cell>
          <cell r="D53" t="str">
            <v>Gestión de Tecnología de Información y Comunicaciones</v>
          </cell>
          <cell r="E53">
            <v>0</v>
          </cell>
          <cell r="F53">
            <v>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General"/>
      <sheetName val="FICHA GACOC"/>
      <sheetName val="Ejemplo 1"/>
      <sheetName val="Ejemplo 2"/>
      <sheetName val="Ejemplo 3"/>
      <sheetName val="Ejemplo 4"/>
      <sheetName val="Hoja2"/>
    </sheetNames>
    <sheetDataSet>
      <sheetData sheetId="0"/>
      <sheetData sheetId="1"/>
      <sheetData sheetId="2"/>
      <sheetData sheetId="3"/>
      <sheetData sheetId="4"/>
      <sheetData sheetId="5"/>
      <sheetData sheetId="6">
        <row r="2">
          <cell r="H2" t="str">
            <v xml:space="preserve">Atención Social
</v>
          </cell>
        </row>
        <row r="3">
          <cell r="H3" t="str">
            <v xml:space="preserve">Comunicación Estratégica
</v>
          </cell>
        </row>
        <row r="4">
          <cell r="H4" t="str">
            <v xml:space="preserve">Control Interno </v>
          </cell>
        </row>
        <row r="5">
          <cell r="H5" t="str">
            <v xml:space="preserve">Derechos Humanos  y Atención al Cliente
</v>
          </cell>
        </row>
        <row r="6">
          <cell r="H6" t="str">
            <v xml:space="preserve">Directrices Jurídicas del Régimen Penitenciario y Carcelario 
</v>
          </cell>
        </row>
        <row r="7">
          <cell r="H7" t="str">
            <v xml:space="preserve">Gestión  Legal
</v>
          </cell>
        </row>
        <row r="8">
          <cell r="H8" t="str">
            <v xml:space="preserve">Gestión  Talento Humano
</v>
          </cell>
        </row>
        <row r="9">
          <cell r="H9" t="str">
            <v xml:space="preserve">Gestión del Conocimiento Institucional.
</v>
          </cell>
        </row>
        <row r="10">
          <cell r="H10" t="str">
            <v xml:space="preserve">Gestión Disciplinaria
</v>
          </cell>
        </row>
        <row r="11">
          <cell r="H11" t="str">
            <v xml:space="preserve">Gestión Documental
</v>
          </cell>
        </row>
        <row r="12">
          <cell r="H12" t="str">
            <v xml:space="preserve">Gestión Financiera
</v>
          </cell>
        </row>
        <row r="13">
          <cell r="H13" t="str">
            <v xml:space="preserve">Gestión Tecnología e Información
</v>
          </cell>
        </row>
        <row r="14">
          <cell r="H14" t="str">
            <v xml:space="preserve">Logística y Abastecimiento
</v>
          </cell>
        </row>
        <row r="15">
          <cell r="H15" t="str">
            <v xml:space="preserve">Planificación Institucional  </v>
          </cell>
        </row>
        <row r="16">
          <cell r="H16" t="str">
            <v xml:space="preserve">Seguridad Penitenciaria 
y Carcelaria
</v>
          </cell>
        </row>
        <row r="17">
          <cell r="H17" t="str">
            <v>Tratamiento Penitenciario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289"/>
  <sheetViews>
    <sheetView topLeftCell="A10" zoomScaleNormal="100" zoomScaleSheetLayoutView="80" zoomScalePageLayoutView="80" workbookViewId="0">
      <selection activeCell="K40" sqref="K40"/>
    </sheetView>
  </sheetViews>
  <sheetFormatPr baseColWidth="10" defaultRowHeight="15" x14ac:dyDescent="0.25"/>
  <cols>
    <col min="1" max="1" width="5.140625" style="7" customWidth="1"/>
    <col min="2" max="2" width="12.85546875" style="7" customWidth="1"/>
    <col min="3" max="3" width="10.28515625" style="7" customWidth="1"/>
    <col min="4" max="4" width="13.85546875"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75.85546875" style="3" customWidth="1"/>
    <col min="12" max="12" width="11.42578125" style="4"/>
    <col min="13" max="15" width="0" style="4" hidden="1" customWidth="1"/>
    <col min="16" max="16" width="20.28515625" style="5" hidden="1" customWidth="1"/>
    <col min="17" max="17" width="9.7109375" style="6" hidden="1" customWidth="1"/>
    <col min="18" max="18" width="9.7109375" style="3" hidden="1" customWidth="1"/>
    <col min="19" max="19" width="20.85546875" style="3" hidden="1" customWidth="1"/>
    <col min="20" max="123" width="17.85546875" style="3" hidden="1" customWidth="1"/>
    <col min="124" max="160" width="0" style="3" hidden="1" customWidth="1"/>
    <col min="161" max="161" width="23.28515625" style="3" customWidth="1"/>
    <col min="162" max="162" width="42.85546875" style="3" customWidth="1"/>
    <col min="163" max="163" width="11.42578125" style="3"/>
    <col min="164" max="164" width="97.7109375" style="3" customWidth="1"/>
    <col min="165" max="165" width="11.42578125" style="3" customWidth="1"/>
    <col min="166" max="166" width="75.85546875" style="3" customWidth="1"/>
    <col min="167" max="167" width="42.28515625" style="3" customWidth="1"/>
    <col min="168" max="216" width="11.42578125" style="3"/>
    <col min="217" max="16384" width="11.42578125" style="7"/>
  </cols>
  <sheetData>
    <row r="2" spans="2:216" ht="12" customHeight="1" x14ac:dyDescent="0.25">
      <c r="B2" s="1"/>
      <c r="C2" s="1"/>
      <c r="D2" s="2"/>
      <c r="E2" s="2"/>
      <c r="F2" s="2"/>
      <c r="G2" s="2"/>
      <c r="H2" s="2"/>
      <c r="I2" s="1"/>
      <c r="J2" s="1"/>
    </row>
    <row r="3" spans="2:216" ht="22.5" customHeight="1" thickBot="1" x14ac:dyDescent="0.3">
      <c r="B3" s="1"/>
      <c r="C3" s="1"/>
      <c r="D3" s="2"/>
      <c r="E3" s="184" t="s">
        <v>0</v>
      </c>
      <c r="F3" s="184"/>
      <c r="G3" s="184"/>
      <c r="H3" s="184"/>
      <c r="I3" s="184"/>
      <c r="J3" s="184"/>
    </row>
    <row r="4" spans="2:216" ht="10.5" customHeight="1" thickBot="1" x14ac:dyDescent="0.3">
      <c r="B4" s="1"/>
      <c r="C4" s="1"/>
      <c r="D4" s="1"/>
      <c r="E4" s="1"/>
      <c r="F4" s="1"/>
      <c r="G4" s="1"/>
      <c r="H4" s="1"/>
      <c r="I4" s="1"/>
      <c r="J4" s="1"/>
      <c r="T4" s="173" t="s">
        <v>2</v>
      </c>
      <c r="U4" s="168" t="s">
        <v>4</v>
      </c>
      <c r="V4" s="168" t="s">
        <v>126</v>
      </c>
      <c r="W4" s="168" t="s">
        <v>11</v>
      </c>
      <c r="X4" s="168" t="s">
        <v>127</v>
      </c>
      <c r="Y4" s="168" t="s">
        <v>128</v>
      </c>
      <c r="Z4" s="168" t="s">
        <v>14</v>
      </c>
      <c r="AA4" s="168" t="s">
        <v>129</v>
      </c>
      <c r="AB4" s="168" t="s">
        <v>130</v>
      </c>
      <c r="AC4" s="168" t="s">
        <v>131</v>
      </c>
      <c r="AD4" s="168" t="s">
        <v>132</v>
      </c>
      <c r="AE4" s="168" t="s">
        <v>133</v>
      </c>
      <c r="AF4" s="168" t="s">
        <v>134</v>
      </c>
      <c r="AG4" s="168" t="s">
        <v>135</v>
      </c>
      <c r="AH4" s="168" t="s">
        <v>25</v>
      </c>
      <c r="AI4" s="168" t="s">
        <v>136</v>
      </c>
      <c r="AJ4" s="168" t="s">
        <v>29</v>
      </c>
      <c r="AK4" s="168" t="s">
        <v>31</v>
      </c>
      <c r="AL4" s="168" t="s">
        <v>32</v>
      </c>
      <c r="AM4" s="168" t="s">
        <v>33</v>
      </c>
      <c r="AN4" s="168" t="s">
        <v>137</v>
      </c>
      <c r="AO4" s="173" t="s">
        <v>138</v>
      </c>
      <c r="AP4" s="168"/>
      <c r="AQ4" s="168"/>
      <c r="AR4" s="174"/>
      <c r="AS4" s="168" t="s">
        <v>139</v>
      </c>
      <c r="AT4" s="168" t="s">
        <v>140</v>
      </c>
      <c r="AU4" s="168" t="s">
        <v>141</v>
      </c>
      <c r="AV4" s="168" t="s">
        <v>142</v>
      </c>
      <c r="AW4" s="168" t="s">
        <v>143</v>
      </c>
      <c r="AX4" s="168" t="s">
        <v>144</v>
      </c>
      <c r="AY4" s="170" t="s">
        <v>145</v>
      </c>
      <c r="AZ4" s="171"/>
      <c r="BA4" s="171"/>
      <c r="BB4" s="171"/>
      <c r="BC4" s="171"/>
      <c r="BD4" s="171"/>
      <c r="BE4" s="171"/>
      <c r="BF4" s="172"/>
      <c r="BG4" s="170" t="s">
        <v>146</v>
      </c>
      <c r="BH4" s="171"/>
      <c r="BI4" s="171"/>
      <c r="BJ4" s="171"/>
      <c r="BK4" s="171"/>
      <c r="BL4" s="171"/>
      <c r="BM4" s="171"/>
      <c r="BN4" s="172"/>
      <c r="BO4" s="170" t="s">
        <v>147</v>
      </c>
      <c r="BP4" s="171"/>
      <c r="BQ4" s="171"/>
      <c r="BR4" s="171"/>
      <c r="BS4" s="171"/>
      <c r="BT4" s="171"/>
      <c r="BU4" s="171"/>
      <c r="BV4" s="172"/>
      <c r="BW4" s="170" t="s">
        <v>148</v>
      </c>
      <c r="BX4" s="171"/>
      <c r="BY4" s="171"/>
      <c r="BZ4" s="171"/>
      <c r="CA4" s="171"/>
      <c r="CB4" s="171"/>
      <c r="CC4" s="171"/>
      <c r="CD4" s="172"/>
      <c r="CE4" s="170" t="s">
        <v>149</v>
      </c>
      <c r="CF4" s="171"/>
      <c r="CG4" s="171"/>
      <c r="CH4" s="171"/>
      <c r="CI4" s="171"/>
      <c r="CJ4" s="171"/>
      <c r="CK4" s="171"/>
      <c r="CL4" s="172"/>
      <c r="CM4" s="170" t="s">
        <v>150</v>
      </c>
      <c r="CN4" s="171"/>
      <c r="CO4" s="171"/>
      <c r="CP4" s="171"/>
      <c r="CQ4" s="171"/>
      <c r="CR4" s="171"/>
      <c r="CS4" s="171"/>
      <c r="CT4" s="172"/>
      <c r="CU4" s="170" t="s">
        <v>151</v>
      </c>
      <c r="CV4" s="171"/>
      <c r="CW4" s="171"/>
      <c r="CX4" s="171"/>
      <c r="CY4" s="171"/>
      <c r="CZ4" s="171"/>
      <c r="DA4" s="171"/>
      <c r="DB4" s="172"/>
      <c r="DC4" s="170" t="s">
        <v>152</v>
      </c>
      <c r="DD4" s="171"/>
      <c r="DE4" s="171"/>
      <c r="DF4" s="171"/>
      <c r="DG4" s="171"/>
      <c r="DH4" s="171"/>
      <c r="DI4" s="171"/>
      <c r="DJ4" s="172"/>
      <c r="DK4" s="170" t="s">
        <v>153</v>
      </c>
      <c r="DL4" s="171"/>
      <c r="DM4" s="171"/>
      <c r="DN4" s="171"/>
      <c r="DO4" s="171"/>
      <c r="DP4" s="171"/>
      <c r="DQ4" s="171"/>
      <c r="DR4" s="172"/>
      <c r="DS4" s="170" t="s">
        <v>154</v>
      </c>
      <c r="DT4" s="171"/>
      <c r="DU4" s="171"/>
      <c r="DV4" s="171"/>
      <c r="DW4" s="171"/>
      <c r="DX4" s="171"/>
      <c r="DY4" s="171"/>
      <c r="DZ4" s="172"/>
      <c r="EA4" s="170" t="s">
        <v>155</v>
      </c>
      <c r="EB4" s="171"/>
      <c r="EC4" s="171"/>
      <c r="ED4" s="171"/>
      <c r="EE4" s="171"/>
      <c r="EF4" s="171"/>
      <c r="EG4" s="171"/>
      <c r="EH4" s="172"/>
      <c r="EI4" s="170" t="s">
        <v>156</v>
      </c>
      <c r="EJ4" s="171"/>
      <c r="EK4" s="171"/>
      <c r="EL4" s="171"/>
      <c r="EM4" s="171"/>
      <c r="EN4" s="171"/>
      <c r="EO4" s="171"/>
      <c r="EP4" s="171"/>
      <c r="EQ4" s="181" t="s">
        <v>157</v>
      </c>
      <c r="ER4" s="182"/>
      <c r="ES4" s="182"/>
      <c r="ET4" s="183"/>
      <c r="EU4" s="179" t="s">
        <v>158</v>
      </c>
      <c r="EV4" s="168" t="s">
        <v>159</v>
      </c>
      <c r="EW4" s="168" t="s">
        <v>160</v>
      </c>
      <c r="EX4" s="168" t="s">
        <v>161</v>
      </c>
      <c r="EY4" s="168" t="s">
        <v>162</v>
      </c>
      <c r="EZ4" s="168" t="s">
        <v>163</v>
      </c>
      <c r="FA4" s="168" t="s">
        <v>164</v>
      </c>
      <c r="FB4" s="168" t="s">
        <v>165</v>
      </c>
      <c r="FC4" s="168" t="s">
        <v>166</v>
      </c>
      <c r="FD4" s="174" t="s">
        <v>167</v>
      </c>
    </row>
    <row r="5" spans="2:216" ht="18" customHeight="1" thickBot="1" x14ac:dyDescent="0.3">
      <c r="B5" s="176" t="s">
        <v>1</v>
      </c>
      <c r="C5" s="177"/>
      <c r="D5" s="177"/>
      <c r="E5" s="177"/>
      <c r="F5" s="177"/>
      <c r="G5" s="177"/>
      <c r="H5" s="177"/>
      <c r="I5" s="177"/>
      <c r="J5" s="178"/>
      <c r="T5" s="185"/>
      <c r="U5" s="169"/>
      <c r="V5" s="169"/>
      <c r="W5" s="169"/>
      <c r="X5" s="169"/>
      <c r="Y5" s="169"/>
      <c r="Z5" s="169"/>
      <c r="AA5" s="169"/>
      <c r="AB5" s="169"/>
      <c r="AC5" s="169"/>
      <c r="AD5" s="169"/>
      <c r="AE5" s="169"/>
      <c r="AF5" s="169"/>
      <c r="AG5" s="169"/>
      <c r="AH5" s="169"/>
      <c r="AI5" s="169"/>
      <c r="AJ5" s="169"/>
      <c r="AK5" s="169"/>
      <c r="AL5" s="169"/>
      <c r="AM5" s="169"/>
      <c r="AN5" s="169"/>
      <c r="AO5" s="64" t="s">
        <v>168</v>
      </c>
      <c r="AP5" s="169" t="s">
        <v>41</v>
      </c>
      <c r="AQ5" s="169"/>
      <c r="AR5" s="65" t="s">
        <v>169</v>
      </c>
      <c r="AS5" s="169"/>
      <c r="AT5" s="169"/>
      <c r="AU5" s="169"/>
      <c r="AV5" s="169"/>
      <c r="AW5" s="169"/>
      <c r="AX5" s="169"/>
      <c r="AY5" s="66" t="s">
        <v>19</v>
      </c>
      <c r="AZ5" s="66" t="s">
        <v>21</v>
      </c>
      <c r="BA5" s="66" t="s">
        <v>170</v>
      </c>
      <c r="BB5" s="66" t="s">
        <v>36</v>
      </c>
      <c r="BC5" s="66" t="s">
        <v>171</v>
      </c>
      <c r="BD5" s="66" t="s">
        <v>172</v>
      </c>
      <c r="BE5" s="66" t="s">
        <v>55</v>
      </c>
      <c r="BF5" s="67" t="s">
        <v>173</v>
      </c>
      <c r="BG5" s="66" t="s">
        <v>19</v>
      </c>
      <c r="BH5" s="66" t="s">
        <v>21</v>
      </c>
      <c r="BI5" s="66" t="s">
        <v>170</v>
      </c>
      <c r="BJ5" s="66" t="s">
        <v>36</v>
      </c>
      <c r="BK5" s="66" t="s">
        <v>171</v>
      </c>
      <c r="BL5" s="66" t="s">
        <v>172</v>
      </c>
      <c r="BM5" s="66" t="s">
        <v>55</v>
      </c>
      <c r="BN5" s="67" t="s">
        <v>173</v>
      </c>
      <c r="BO5" s="66" t="s">
        <v>19</v>
      </c>
      <c r="BP5" s="66" t="s">
        <v>21</v>
      </c>
      <c r="BQ5" s="66" t="s">
        <v>170</v>
      </c>
      <c r="BR5" s="66" t="s">
        <v>36</v>
      </c>
      <c r="BS5" s="66" t="s">
        <v>171</v>
      </c>
      <c r="BT5" s="66" t="s">
        <v>172</v>
      </c>
      <c r="BU5" s="66" t="s">
        <v>55</v>
      </c>
      <c r="BV5" s="67" t="s">
        <v>173</v>
      </c>
      <c r="BW5" s="66" t="s">
        <v>19</v>
      </c>
      <c r="BX5" s="66" t="s">
        <v>21</v>
      </c>
      <c r="BY5" s="66" t="s">
        <v>170</v>
      </c>
      <c r="BZ5" s="66" t="s">
        <v>36</v>
      </c>
      <c r="CA5" s="66" t="s">
        <v>171</v>
      </c>
      <c r="CB5" s="66" t="s">
        <v>172</v>
      </c>
      <c r="CC5" s="66" t="s">
        <v>55</v>
      </c>
      <c r="CD5" s="67" t="s">
        <v>173</v>
      </c>
      <c r="CE5" s="66" t="s">
        <v>19</v>
      </c>
      <c r="CF5" s="66" t="s">
        <v>21</v>
      </c>
      <c r="CG5" s="66" t="s">
        <v>170</v>
      </c>
      <c r="CH5" s="66" t="s">
        <v>36</v>
      </c>
      <c r="CI5" s="66" t="s">
        <v>171</v>
      </c>
      <c r="CJ5" s="66" t="s">
        <v>172</v>
      </c>
      <c r="CK5" s="66" t="s">
        <v>55</v>
      </c>
      <c r="CL5" s="67" t="s">
        <v>173</v>
      </c>
      <c r="CM5" s="66" t="s">
        <v>19</v>
      </c>
      <c r="CN5" s="66" t="s">
        <v>21</v>
      </c>
      <c r="CO5" s="66" t="s">
        <v>170</v>
      </c>
      <c r="CP5" s="66" t="s">
        <v>36</v>
      </c>
      <c r="CQ5" s="66" t="s">
        <v>171</v>
      </c>
      <c r="CR5" s="66" t="s">
        <v>172</v>
      </c>
      <c r="CS5" s="66" t="s">
        <v>55</v>
      </c>
      <c r="CT5" s="67" t="s">
        <v>173</v>
      </c>
      <c r="CU5" s="66" t="s">
        <v>19</v>
      </c>
      <c r="CV5" s="66" t="s">
        <v>21</v>
      </c>
      <c r="CW5" s="66" t="s">
        <v>170</v>
      </c>
      <c r="CX5" s="66" t="s">
        <v>36</v>
      </c>
      <c r="CY5" s="66" t="s">
        <v>171</v>
      </c>
      <c r="CZ5" s="66" t="s">
        <v>172</v>
      </c>
      <c r="DA5" s="66" t="s">
        <v>55</v>
      </c>
      <c r="DB5" s="67" t="s">
        <v>173</v>
      </c>
      <c r="DC5" s="66" t="s">
        <v>19</v>
      </c>
      <c r="DD5" s="66" t="s">
        <v>21</v>
      </c>
      <c r="DE5" s="66" t="s">
        <v>170</v>
      </c>
      <c r="DF5" s="66" t="s">
        <v>36</v>
      </c>
      <c r="DG5" s="66" t="s">
        <v>171</v>
      </c>
      <c r="DH5" s="66" t="s">
        <v>172</v>
      </c>
      <c r="DI5" s="66" t="s">
        <v>55</v>
      </c>
      <c r="DJ5" s="67" t="s">
        <v>173</v>
      </c>
      <c r="DK5" s="66" t="s">
        <v>19</v>
      </c>
      <c r="DL5" s="66" t="s">
        <v>21</v>
      </c>
      <c r="DM5" s="66" t="s">
        <v>170</v>
      </c>
      <c r="DN5" s="66" t="s">
        <v>36</v>
      </c>
      <c r="DO5" s="66" t="s">
        <v>171</v>
      </c>
      <c r="DP5" s="66" t="s">
        <v>172</v>
      </c>
      <c r="DQ5" s="66" t="s">
        <v>55</v>
      </c>
      <c r="DR5" s="67" t="s">
        <v>173</v>
      </c>
      <c r="DS5" s="66" t="s">
        <v>19</v>
      </c>
      <c r="DT5" s="66" t="s">
        <v>21</v>
      </c>
      <c r="DU5" s="66" t="s">
        <v>170</v>
      </c>
      <c r="DV5" s="66" t="s">
        <v>36</v>
      </c>
      <c r="DW5" s="66" t="s">
        <v>171</v>
      </c>
      <c r="DX5" s="66" t="s">
        <v>172</v>
      </c>
      <c r="DY5" s="66" t="s">
        <v>55</v>
      </c>
      <c r="DZ5" s="67" t="s">
        <v>173</v>
      </c>
      <c r="EA5" s="66" t="s">
        <v>19</v>
      </c>
      <c r="EB5" s="66" t="s">
        <v>21</v>
      </c>
      <c r="EC5" s="66" t="s">
        <v>170</v>
      </c>
      <c r="ED5" s="66" t="s">
        <v>36</v>
      </c>
      <c r="EE5" s="66" t="s">
        <v>171</v>
      </c>
      <c r="EF5" s="66" t="s">
        <v>172</v>
      </c>
      <c r="EG5" s="66" t="s">
        <v>55</v>
      </c>
      <c r="EH5" s="67" t="s">
        <v>173</v>
      </c>
      <c r="EI5" s="66" t="s">
        <v>19</v>
      </c>
      <c r="EJ5" s="66" t="s">
        <v>21</v>
      </c>
      <c r="EK5" s="66" t="s">
        <v>170</v>
      </c>
      <c r="EL5" s="66" t="s">
        <v>36</v>
      </c>
      <c r="EM5" s="66" t="s">
        <v>171</v>
      </c>
      <c r="EN5" s="66" t="s">
        <v>172</v>
      </c>
      <c r="EO5" s="66" t="s">
        <v>55</v>
      </c>
      <c r="EP5" s="68" t="s">
        <v>173</v>
      </c>
      <c r="EQ5" s="69" t="str">
        <f>+G50</f>
        <v xml:space="preserve">Avance % Meta AÑO  </v>
      </c>
      <c r="ER5" s="70" t="str">
        <f>+I50</f>
        <v>Análisis de resultado</v>
      </c>
      <c r="ES5" s="70" t="e">
        <f>+#REF!</f>
        <v>#REF!</v>
      </c>
      <c r="ET5" s="71" t="str">
        <f>+J50</f>
        <v xml:space="preserve">Acciones a tomar </v>
      </c>
      <c r="EU5" s="180"/>
      <c r="EV5" s="169"/>
      <c r="EW5" s="169"/>
      <c r="EX5" s="169"/>
      <c r="EY5" s="169"/>
      <c r="EZ5" s="169"/>
      <c r="FA5" s="169"/>
      <c r="FB5" s="169"/>
      <c r="FC5" s="169"/>
      <c r="FD5" s="175"/>
    </row>
    <row r="6" spans="2:216" s="10" customFormat="1" ht="2.25" customHeight="1" thickBot="1" x14ac:dyDescent="0.3">
      <c r="B6" s="8"/>
      <c r="C6" s="8"/>
      <c r="D6" s="9"/>
      <c r="E6" s="9"/>
      <c r="F6" s="9"/>
      <c r="G6" s="9"/>
      <c r="H6" s="9"/>
      <c r="I6" s="9"/>
      <c r="J6" s="9"/>
      <c r="K6" s="6"/>
      <c r="L6" s="6"/>
      <c r="M6" s="6"/>
      <c r="N6" s="6"/>
      <c r="O6" s="6"/>
      <c r="P6" s="5"/>
      <c r="Q6" s="6"/>
      <c r="R6" s="6"/>
      <c r="S6" s="6"/>
      <c r="T6" s="72"/>
      <c r="U6" s="72"/>
      <c r="V6" s="72"/>
      <c r="W6" s="73"/>
      <c r="X6" s="73"/>
      <c r="Y6" s="73"/>
      <c r="Z6" s="73"/>
      <c r="AA6" s="73"/>
      <c r="AB6" s="73"/>
      <c r="AC6" s="73"/>
      <c r="AD6" s="73"/>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row>
    <row r="7" spans="2:216" ht="29.25" customHeight="1" thickBot="1" x14ac:dyDescent="0.3">
      <c r="B7" s="160" t="s">
        <v>2</v>
      </c>
      <c r="C7" s="160"/>
      <c r="D7" s="164" t="s">
        <v>295</v>
      </c>
      <c r="E7" s="165"/>
      <c r="F7" s="165"/>
      <c r="G7" s="165"/>
      <c r="H7" s="166"/>
      <c r="I7" s="108" t="s">
        <v>3</v>
      </c>
      <c r="J7" s="74" t="s">
        <v>296</v>
      </c>
      <c r="T7" s="75" t="str">
        <f>+D7</f>
        <v>Evaluación  independiente al control Interno Contable realizada</v>
      </c>
      <c r="U7" s="76" t="str">
        <f>+D9</f>
        <v xml:space="preserve">Corresponde al cumplimiento en la evaluación independiente al control Interno Contable </v>
      </c>
      <c r="V7" s="76" t="e">
        <f>+#REF!</f>
        <v>#REF!</v>
      </c>
      <c r="W7" s="76" t="e">
        <f>+#REF!</f>
        <v>#REF!</v>
      </c>
      <c r="X7" s="76" t="str">
        <f>+D19</f>
        <v>CONTROL INTERNO: Realizar la verificación y evaluación del Sistema de Control Interno y del Sistema de Gestión de Calidad en el Instituto Nacional Penitenciario y Carcelario INPEC, a través de las herramientas y modelos de control.</v>
      </c>
      <c r="Y7" s="76">
        <f>+D21</f>
        <v>0</v>
      </c>
      <c r="Z7" s="76" t="e">
        <f>+#REF!</f>
        <v>#REF!</v>
      </c>
      <c r="AA7" s="76" t="str">
        <f>+F25</f>
        <v>N° evaluaciones realizadas</v>
      </c>
      <c r="AB7" s="76" t="str">
        <f>+F26</f>
        <v>N° evaluaciones programadas</v>
      </c>
      <c r="AC7" s="76" t="str">
        <f>+E29</f>
        <v>Obligaciones legales de realizar la evaluacion emanadas por parte de la Contaduria General de la Nacion</v>
      </c>
      <c r="AD7" s="76" t="str">
        <f>+E28</f>
        <v>Evaluaciones independientes al Control Interno Contable realizadas durante la vigencia que reposan en la OFICI</v>
      </c>
      <c r="AE7" s="76" t="str">
        <f>+J25</f>
        <v>Publicación pagina web</v>
      </c>
      <c r="AF7" s="76" t="str">
        <f>+J26</f>
        <v>Normatividad que obligue</v>
      </c>
      <c r="AG7" s="76" t="str">
        <f>+C31</f>
        <v>Anual</v>
      </c>
      <c r="AH7" s="76" t="str">
        <f>+F31</f>
        <v>Eficacia</v>
      </c>
      <c r="AI7" s="76">
        <f>+I31</f>
        <v>0</v>
      </c>
      <c r="AJ7" s="77" t="str">
        <f>+D33</f>
        <v>Número</v>
      </c>
      <c r="AK7" s="78">
        <f>+H33</f>
        <v>43466</v>
      </c>
      <c r="AL7" s="79">
        <f>+J33</f>
        <v>1</v>
      </c>
      <c r="AM7" s="76" t="str">
        <f>+D35</f>
        <v xml:space="preserve">OFICI - OFICINA DE CONTROL INTERNO </v>
      </c>
      <c r="AN7" s="76" t="str">
        <f>CONCATENATE(I35," ",J35)</f>
        <v xml:space="preserve">18 Grupo de Evaluación y Seguimiento </v>
      </c>
      <c r="AO7" s="80" t="e">
        <f>+#REF!</f>
        <v>#REF!</v>
      </c>
      <c r="AP7" s="80" t="e">
        <f>+#REF!</f>
        <v>#REF!</v>
      </c>
      <c r="AQ7" s="80" t="e">
        <f>+#REF!</f>
        <v>#REF!</v>
      </c>
      <c r="AR7" s="80" t="e">
        <f>+#REF!</f>
        <v>#REF!</v>
      </c>
      <c r="AS7" s="81">
        <f>+B47</f>
        <v>1</v>
      </c>
      <c r="AT7" s="81">
        <f>+D47</f>
        <v>1</v>
      </c>
      <c r="AU7" s="81">
        <f>+F47</f>
        <v>1</v>
      </c>
      <c r="AV7" s="81">
        <f>+H47</f>
        <v>1</v>
      </c>
      <c r="AW7" s="79">
        <f>+J47</f>
        <v>4</v>
      </c>
      <c r="AX7" s="79" t="str">
        <f>+C25</f>
        <v>División</v>
      </c>
      <c r="AY7" s="82">
        <f t="shared" ref="AY7:BF7" si="0">+C51</f>
        <v>0</v>
      </c>
      <c r="AZ7" s="82">
        <f t="shared" si="0"/>
        <v>0</v>
      </c>
      <c r="BA7" s="82">
        <f t="shared" si="0"/>
        <v>0</v>
      </c>
      <c r="BB7" s="82">
        <f t="shared" si="0"/>
        <v>0</v>
      </c>
      <c r="BC7" s="82">
        <f t="shared" si="0"/>
        <v>0</v>
      </c>
      <c r="BD7" s="82">
        <f t="shared" si="0"/>
        <v>0</v>
      </c>
      <c r="BE7" s="82">
        <f t="shared" si="0"/>
        <v>0</v>
      </c>
      <c r="BF7" s="82">
        <f t="shared" si="0"/>
        <v>0</v>
      </c>
      <c r="BG7" s="82">
        <f t="shared" ref="BG7:BN7" si="1">+C53</f>
        <v>0</v>
      </c>
      <c r="BH7" s="82">
        <f t="shared" si="1"/>
        <v>0</v>
      </c>
      <c r="BI7" s="82">
        <f t="shared" si="1"/>
        <v>0</v>
      </c>
      <c r="BJ7" s="82">
        <f t="shared" si="1"/>
        <v>0</v>
      </c>
      <c r="BK7" s="82">
        <f t="shared" si="1"/>
        <v>0</v>
      </c>
      <c r="BL7" s="82">
        <f t="shared" si="1"/>
        <v>0</v>
      </c>
      <c r="BM7" s="82">
        <f t="shared" si="1"/>
        <v>0</v>
      </c>
      <c r="BN7" s="82">
        <f t="shared" si="1"/>
        <v>0</v>
      </c>
      <c r="BO7" s="82" t="e">
        <f>+#REF!</f>
        <v>#REF!</v>
      </c>
      <c r="BP7" s="82" t="e">
        <f>+#REF!</f>
        <v>#REF!</v>
      </c>
      <c r="BQ7" s="82" t="e">
        <f>+#REF!</f>
        <v>#REF!</v>
      </c>
      <c r="BR7" s="82" t="e">
        <f>+#REF!</f>
        <v>#REF!</v>
      </c>
      <c r="BS7" s="82" t="e">
        <f>+#REF!</f>
        <v>#REF!</v>
      </c>
      <c r="BT7" s="82" t="e">
        <f>+#REF!</f>
        <v>#REF!</v>
      </c>
      <c r="BU7" s="82" t="e">
        <f>+#REF!</f>
        <v>#REF!</v>
      </c>
      <c r="BV7" s="82" t="e">
        <f>+#REF!</f>
        <v>#REF!</v>
      </c>
      <c r="BW7" s="82" t="e">
        <f>+#REF!</f>
        <v>#REF!</v>
      </c>
      <c r="BX7" s="82" t="e">
        <f>+#REF!</f>
        <v>#REF!</v>
      </c>
      <c r="BY7" s="82" t="e">
        <f>+#REF!</f>
        <v>#REF!</v>
      </c>
      <c r="BZ7" s="82" t="e">
        <f>+#REF!</f>
        <v>#REF!</v>
      </c>
      <c r="CA7" s="82" t="e">
        <f>+#REF!</f>
        <v>#REF!</v>
      </c>
      <c r="CB7" s="82" t="e">
        <f>+#REF!</f>
        <v>#REF!</v>
      </c>
      <c r="CC7" s="82" t="e">
        <f>+#REF!</f>
        <v>#REF!</v>
      </c>
      <c r="CD7" s="82" t="e">
        <f>+#REF!</f>
        <v>#REF!</v>
      </c>
      <c r="CE7" s="82" t="e">
        <f>+#REF!</f>
        <v>#REF!</v>
      </c>
      <c r="CF7" s="82" t="e">
        <f>+#REF!</f>
        <v>#REF!</v>
      </c>
      <c r="CG7" s="82" t="e">
        <f>+#REF!</f>
        <v>#REF!</v>
      </c>
      <c r="CH7" s="82" t="e">
        <f>+#REF!</f>
        <v>#REF!</v>
      </c>
      <c r="CI7" s="82" t="e">
        <f>+#REF!</f>
        <v>#REF!</v>
      </c>
      <c r="CJ7" s="82" t="e">
        <f>+#REF!</f>
        <v>#REF!</v>
      </c>
      <c r="CK7" s="82" t="e">
        <f>+#REF!</f>
        <v>#REF!</v>
      </c>
      <c r="CL7" s="82" t="e">
        <f>+#REF!</f>
        <v>#REF!</v>
      </c>
      <c r="CM7" s="82" t="e">
        <f>+#REF!</f>
        <v>#REF!</v>
      </c>
      <c r="CN7" s="82" t="e">
        <f>+#REF!</f>
        <v>#REF!</v>
      </c>
      <c r="CO7" s="82" t="e">
        <f>+#REF!</f>
        <v>#REF!</v>
      </c>
      <c r="CP7" s="82" t="e">
        <f>+#REF!</f>
        <v>#REF!</v>
      </c>
      <c r="CQ7" s="82" t="e">
        <f>+#REF!</f>
        <v>#REF!</v>
      </c>
      <c r="CR7" s="82" t="e">
        <f>+#REF!</f>
        <v>#REF!</v>
      </c>
      <c r="CS7" s="82" t="e">
        <f>+#REF!</f>
        <v>#REF!</v>
      </c>
      <c r="CT7" s="82" t="e">
        <f>+#REF!</f>
        <v>#REF!</v>
      </c>
      <c r="CU7" s="82" t="e">
        <f>+#REF!</f>
        <v>#REF!</v>
      </c>
      <c r="CV7" s="82" t="e">
        <f>+#REF!</f>
        <v>#REF!</v>
      </c>
      <c r="CW7" s="82" t="e">
        <f>+#REF!</f>
        <v>#REF!</v>
      </c>
      <c r="CX7" s="82" t="e">
        <f>+#REF!</f>
        <v>#REF!</v>
      </c>
      <c r="CY7" s="82" t="e">
        <f>+#REF!</f>
        <v>#REF!</v>
      </c>
      <c r="CZ7" s="82" t="e">
        <f>+#REF!</f>
        <v>#REF!</v>
      </c>
      <c r="DA7" s="82" t="e">
        <f>+#REF!</f>
        <v>#REF!</v>
      </c>
      <c r="DB7" s="82" t="e">
        <f>+#REF!</f>
        <v>#REF!</v>
      </c>
      <c r="DC7" s="82" t="e">
        <f>+#REF!</f>
        <v>#REF!</v>
      </c>
      <c r="DD7" s="82" t="e">
        <f>+#REF!</f>
        <v>#REF!</v>
      </c>
      <c r="DE7" s="82" t="e">
        <f>+#REF!</f>
        <v>#REF!</v>
      </c>
      <c r="DF7" s="82" t="e">
        <f>+#REF!</f>
        <v>#REF!</v>
      </c>
      <c r="DG7" s="82" t="e">
        <f>+#REF!</f>
        <v>#REF!</v>
      </c>
      <c r="DH7" s="82" t="e">
        <f>+#REF!</f>
        <v>#REF!</v>
      </c>
      <c r="DI7" s="82" t="e">
        <f>+#REF!</f>
        <v>#REF!</v>
      </c>
      <c r="DJ7" s="82" t="e">
        <f>+#REF!</f>
        <v>#REF!</v>
      </c>
      <c r="DK7" s="82" t="e">
        <f>+#REF!</f>
        <v>#REF!</v>
      </c>
      <c r="DL7" s="82" t="e">
        <f>+#REF!</f>
        <v>#REF!</v>
      </c>
      <c r="DM7" s="82" t="e">
        <f>+#REF!</f>
        <v>#REF!</v>
      </c>
      <c r="DN7" s="82" t="e">
        <f>+#REF!</f>
        <v>#REF!</v>
      </c>
      <c r="DO7" s="82" t="e">
        <f>+#REF!</f>
        <v>#REF!</v>
      </c>
      <c r="DP7" s="82" t="e">
        <f>+#REF!</f>
        <v>#REF!</v>
      </c>
      <c r="DQ7" s="82" t="e">
        <f>+#REF!</f>
        <v>#REF!</v>
      </c>
      <c r="DR7" s="82" t="e">
        <f>+#REF!</f>
        <v>#REF!</v>
      </c>
      <c r="DS7" s="82" t="e">
        <f>+#REF!</f>
        <v>#REF!</v>
      </c>
      <c r="DT7" s="82" t="e">
        <f>+#REF!</f>
        <v>#REF!</v>
      </c>
      <c r="DU7" s="82" t="e">
        <f>+#REF!</f>
        <v>#REF!</v>
      </c>
      <c r="DV7" s="82" t="e">
        <f>+#REF!</f>
        <v>#REF!</v>
      </c>
      <c r="DW7" s="82" t="e">
        <f>+#REF!</f>
        <v>#REF!</v>
      </c>
      <c r="DX7" s="82" t="e">
        <f>+#REF!</f>
        <v>#REF!</v>
      </c>
      <c r="DY7" s="82" t="e">
        <f>+#REF!</f>
        <v>#REF!</v>
      </c>
      <c r="DZ7" s="82" t="e">
        <f>+#REF!</f>
        <v>#REF!</v>
      </c>
      <c r="EA7" s="82" t="e">
        <f>+#REF!</f>
        <v>#REF!</v>
      </c>
      <c r="EB7" s="82" t="e">
        <f>+#REF!</f>
        <v>#REF!</v>
      </c>
      <c r="EC7" s="82" t="e">
        <f>+#REF!</f>
        <v>#REF!</v>
      </c>
      <c r="ED7" s="82" t="e">
        <f>+#REF!</f>
        <v>#REF!</v>
      </c>
      <c r="EE7" s="82" t="e">
        <f>+#REF!</f>
        <v>#REF!</v>
      </c>
      <c r="EF7" s="82" t="e">
        <f>+#REF!</f>
        <v>#REF!</v>
      </c>
      <c r="EG7" s="82" t="e">
        <f>+#REF!</f>
        <v>#REF!</v>
      </c>
      <c r="EH7" s="82" t="e">
        <f>+#REF!</f>
        <v>#REF!</v>
      </c>
      <c r="EI7" s="82" t="e">
        <f>+#REF!</f>
        <v>#REF!</v>
      </c>
      <c r="EJ7" s="82" t="e">
        <f>+#REF!</f>
        <v>#REF!</v>
      </c>
      <c r="EK7" s="82" t="e">
        <f>+#REF!</f>
        <v>#REF!</v>
      </c>
      <c r="EL7" s="82" t="e">
        <f>+#REF!</f>
        <v>#REF!</v>
      </c>
      <c r="EM7" s="82" t="e">
        <f>+#REF!</f>
        <v>#REF!</v>
      </c>
      <c r="EN7" s="82" t="e">
        <f>+#REF!</f>
        <v>#REF!</v>
      </c>
      <c r="EO7" s="82" t="e">
        <f>+#REF!</f>
        <v>#REF!</v>
      </c>
      <c r="EP7" s="82" t="e">
        <f>+#REF!</f>
        <v>#REF!</v>
      </c>
      <c r="EQ7" s="83" t="e">
        <f>+#REF!</f>
        <v>#REF!</v>
      </c>
      <c r="ER7" s="83">
        <f>+G55</f>
        <v>0</v>
      </c>
      <c r="ES7" s="83" t="str">
        <f>+I55</f>
        <v/>
      </c>
      <c r="ET7" s="83" t="str">
        <f>+J55</f>
        <v/>
      </c>
      <c r="EU7" s="82" t="e">
        <f>+#REF!</f>
        <v>#REF!</v>
      </c>
      <c r="EV7" s="82" t="e">
        <f>+#REF!</f>
        <v>#REF!</v>
      </c>
      <c r="EW7" s="82" t="e">
        <f>+#REF!</f>
        <v>#REF!</v>
      </c>
      <c r="EX7" s="82" t="e">
        <f>+#REF!</f>
        <v>#REF!</v>
      </c>
      <c r="EY7" s="82" t="e">
        <f>+#REF!</f>
        <v>#REF!</v>
      </c>
      <c r="EZ7" s="82" t="e">
        <f>+#REF!</f>
        <v>#REF!</v>
      </c>
      <c r="FA7" s="78" t="e">
        <f>+#REF!</f>
        <v>#REF!</v>
      </c>
      <c r="FB7" s="82" t="e">
        <f>+#REF!</f>
        <v>#REF!</v>
      </c>
      <c r="FC7" s="78" t="e">
        <f>IF(#REF!=0,"",#REF!)</f>
        <v>#REF!</v>
      </c>
      <c r="FD7" s="84" t="e">
        <f>+IF(#REF!=0,"",#REF!)</f>
        <v>#REF!</v>
      </c>
    </row>
    <row r="8" spans="2:216" s="10" customFormat="1" ht="2.25" customHeight="1" x14ac:dyDescent="0.25">
      <c r="B8" s="11"/>
      <c r="C8" s="11"/>
      <c r="D8" s="12"/>
      <c r="E8" s="12"/>
      <c r="F8" s="12"/>
      <c r="G8" s="12"/>
      <c r="H8" s="12"/>
      <c r="I8" s="12"/>
      <c r="J8" s="12"/>
      <c r="K8" s="6"/>
      <c r="L8" s="6"/>
      <c r="M8" s="6"/>
      <c r="N8" s="6"/>
      <c r="O8" s="6"/>
      <c r="P8" s="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85"/>
      <c r="DC8" s="85"/>
      <c r="DD8" s="85"/>
      <c r="DE8" s="85"/>
      <c r="DF8" s="85"/>
      <c r="DG8" s="85"/>
      <c r="DH8" s="85"/>
      <c r="DI8" s="85"/>
      <c r="DJ8" s="86"/>
      <c r="DK8" s="86"/>
      <c r="DL8" s="86"/>
      <c r="DM8" s="86"/>
      <c r="DN8" s="86"/>
      <c r="DO8" s="86"/>
      <c r="DP8" s="86"/>
      <c r="DQ8" s="86"/>
      <c r="DR8" s="86"/>
      <c r="DS8" s="8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row>
    <row r="9" spans="2:216" ht="26.25" customHeight="1" x14ac:dyDescent="0.25">
      <c r="B9" s="160" t="s">
        <v>4</v>
      </c>
      <c r="C9" s="160"/>
      <c r="D9" s="167" t="s">
        <v>297</v>
      </c>
      <c r="E9" s="167"/>
      <c r="F9" s="167"/>
      <c r="G9" s="167"/>
      <c r="H9" s="167"/>
      <c r="I9" s="167"/>
      <c r="J9" s="16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8"/>
      <c r="DC9" s="88"/>
      <c r="DD9" s="88"/>
      <c r="DE9" s="88"/>
      <c r="DF9" s="88"/>
      <c r="DG9" s="88"/>
      <c r="DH9" s="88"/>
      <c r="DI9" s="88"/>
      <c r="DJ9" s="87"/>
      <c r="DK9" s="87"/>
      <c r="DL9" s="87"/>
      <c r="DM9" s="87"/>
      <c r="DN9" s="87"/>
      <c r="DO9" s="87"/>
      <c r="DP9" s="87"/>
      <c r="DQ9" s="87"/>
      <c r="DR9" s="87"/>
      <c r="DS9" s="87"/>
      <c r="DT9" s="87"/>
      <c r="DU9" s="87"/>
      <c r="DV9" s="87"/>
      <c r="DW9" s="87"/>
      <c r="DX9" s="87"/>
    </row>
    <row r="10" spans="2:216" s="10" customFormat="1" ht="3" customHeight="1" x14ac:dyDescent="0.25">
      <c r="B10" s="11"/>
      <c r="C10" s="11"/>
      <c r="D10" s="12"/>
      <c r="E10" s="12"/>
      <c r="F10" s="12"/>
      <c r="G10" s="12"/>
      <c r="H10" s="12"/>
      <c r="I10" s="12"/>
      <c r="J10" s="12"/>
      <c r="K10" s="6"/>
      <c r="L10" s="6"/>
      <c r="M10" s="6"/>
      <c r="N10" s="6"/>
      <c r="O10" s="6"/>
      <c r="P10" s="5"/>
      <c r="Q10" s="6"/>
      <c r="R10" s="6"/>
      <c r="S10" s="6"/>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8"/>
      <c r="DC10" s="88"/>
      <c r="DD10" s="88"/>
      <c r="DE10" s="88"/>
      <c r="DF10" s="88"/>
      <c r="DG10" s="88"/>
      <c r="DH10" s="88"/>
      <c r="DI10" s="88"/>
      <c r="DJ10" s="87"/>
      <c r="DK10" s="87"/>
      <c r="DL10" s="87"/>
      <c r="DM10" s="87"/>
      <c r="DN10" s="87"/>
      <c r="DO10" s="87"/>
      <c r="DP10" s="87"/>
      <c r="DQ10" s="87"/>
      <c r="DR10" s="87"/>
      <c r="DS10" s="87"/>
      <c r="DT10" s="87"/>
      <c r="DU10" s="87"/>
      <c r="DV10" s="87"/>
      <c r="DW10" s="87"/>
      <c r="DX10" s="87"/>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row>
    <row r="11" spans="2:216" s="10" customFormat="1" ht="18" customHeight="1" x14ac:dyDescent="0.25">
      <c r="B11" s="160" t="s">
        <v>5</v>
      </c>
      <c r="C11" s="160"/>
      <c r="D11" s="167" t="s">
        <v>6</v>
      </c>
      <c r="E11" s="167"/>
      <c r="F11" s="167"/>
      <c r="G11" s="167"/>
      <c r="H11" s="167"/>
      <c r="I11" s="167"/>
      <c r="J11" s="167"/>
      <c r="K11" s="6"/>
      <c r="L11" s="6"/>
      <c r="M11" s="6"/>
      <c r="N11" s="6"/>
      <c r="O11" s="6"/>
      <c r="P11" s="5"/>
      <c r="Q11" s="6"/>
      <c r="R11" s="6"/>
      <c r="S11" s="6"/>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8"/>
      <c r="DC11" s="88"/>
      <c r="DD11" s="88"/>
      <c r="DE11" s="88"/>
      <c r="DF11" s="88"/>
      <c r="DG11" s="88"/>
      <c r="DH11" s="88"/>
      <c r="DI11" s="88"/>
      <c r="DJ11" s="87"/>
      <c r="DK11" s="87"/>
      <c r="DL11" s="87"/>
      <c r="DM11" s="87"/>
      <c r="DN11" s="87"/>
      <c r="DO11" s="87"/>
      <c r="DP11" s="87"/>
      <c r="DQ11" s="87"/>
      <c r="DR11" s="87"/>
      <c r="DS11" s="87"/>
      <c r="DT11" s="87"/>
      <c r="DU11" s="87"/>
      <c r="DV11" s="87"/>
      <c r="DW11" s="87"/>
      <c r="DX11" s="87"/>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row>
    <row r="12" spans="2:216" s="10" customFormat="1" ht="3" customHeight="1" x14ac:dyDescent="0.25">
      <c r="B12" s="11"/>
      <c r="C12" s="11"/>
      <c r="D12" s="12"/>
      <c r="E12" s="12"/>
      <c r="F12" s="12"/>
      <c r="G12" s="12"/>
      <c r="H12" s="12"/>
      <c r="I12" s="12"/>
      <c r="J12" s="12"/>
      <c r="K12" s="6"/>
      <c r="L12" s="6"/>
      <c r="M12" s="6"/>
      <c r="N12" s="6"/>
      <c r="O12" s="6"/>
      <c r="P12" s="5"/>
      <c r="Q12" s="6"/>
      <c r="R12" s="6"/>
      <c r="S12" s="6"/>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8"/>
      <c r="DC12" s="88"/>
      <c r="DD12" s="88"/>
      <c r="DE12" s="88"/>
      <c r="DF12" s="88"/>
      <c r="DG12" s="88"/>
      <c r="DH12" s="88"/>
      <c r="DI12" s="88"/>
      <c r="DJ12" s="87"/>
      <c r="DK12" s="87"/>
      <c r="DL12" s="87"/>
      <c r="DM12" s="87"/>
      <c r="DN12" s="87"/>
      <c r="DO12" s="87"/>
      <c r="DP12" s="87"/>
      <c r="DQ12" s="87"/>
      <c r="DR12" s="87"/>
      <c r="DS12" s="87"/>
      <c r="DT12" s="87"/>
      <c r="DU12" s="87"/>
      <c r="DV12" s="87"/>
      <c r="DW12" s="87"/>
      <c r="DX12" s="87"/>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row>
    <row r="13" spans="2:216" s="10" customFormat="1" ht="39" customHeight="1" x14ac:dyDescent="0.25">
      <c r="B13" s="160" t="s">
        <v>7</v>
      </c>
      <c r="C13" s="160"/>
      <c r="D13" s="167" t="s">
        <v>75</v>
      </c>
      <c r="E13" s="167"/>
      <c r="F13" s="167"/>
      <c r="G13" s="167"/>
      <c r="H13" s="167"/>
      <c r="I13" s="167"/>
      <c r="J13" s="167"/>
      <c r="K13" s="6"/>
      <c r="L13" s="6"/>
      <c r="M13" s="6"/>
      <c r="N13" s="6"/>
      <c r="O13" s="6"/>
      <c r="P13" s="5"/>
      <c r="Q13" s="6"/>
      <c r="R13" s="6"/>
      <c r="S13" s="6"/>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8"/>
      <c r="DC13" s="88"/>
      <c r="DD13" s="88"/>
      <c r="DE13" s="88"/>
      <c r="DF13" s="88"/>
      <c r="DG13" s="88"/>
      <c r="DH13" s="88"/>
      <c r="DI13" s="88"/>
      <c r="DJ13" s="87"/>
      <c r="DK13" s="87"/>
      <c r="DL13" s="87"/>
      <c r="DM13" s="87"/>
      <c r="DN13" s="87"/>
      <c r="DO13" s="87"/>
      <c r="DP13" s="87"/>
      <c r="DQ13" s="87"/>
      <c r="DR13" s="87"/>
      <c r="DS13" s="87"/>
      <c r="DT13" s="87"/>
      <c r="DU13" s="87"/>
      <c r="DV13" s="87"/>
      <c r="DW13" s="87"/>
      <c r="DX13" s="87"/>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row>
    <row r="14" spans="2:216" s="10" customFormat="1" ht="3.75" customHeight="1" x14ac:dyDescent="0.25">
      <c r="B14" s="11"/>
      <c r="C14" s="11"/>
      <c r="D14" s="12"/>
      <c r="E14" s="12"/>
      <c r="F14" s="12"/>
      <c r="G14" s="12"/>
      <c r="H14" s="12"/>
      <c r="I14" s="12"/>
      <c r="J14" s="12"/>
      <c r="K14" s="6"/>
      <c r="L14" s="6"/>
      <c r="M14" s="6"/>
      <c r="N14" s="6"/>
      <c r="O14" s="6"/>
      <c r="P14" s="5"/>
      <c r="Q14" s="6"/>
      <c r="R14" s="6"/>
      <c r="S14" s="6"/>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8"/>
      <c r="DC14" s="88"/>
      <c r="DD14" s="88"/>
      <c r="DE14" s="88"/>
      <c r="DF14" s="88"/>
      <c r="DG14" s="88"/>
      <c r="DH14" s="88"/>
      <c r="DI14" s="88"/>
      <c r="DJ14" s="87"/>
      <c r="DK14" s="87"/>
      <c r="DL14" s="87"/>
      <c r="DM14" s="87"/>
      <c r="DN14" s="87"/>
      <c r="DO14" s="87"/>
      <c r="DP14" s="87"/>
      <c r="DQ14" s="87"/>
      <c r="DR14" s="87"/>
      <c r="DS14" s="87"/>
      <c r="DT14" s="87"/>
      <c r="DU14" s="87"/>
      <c r="DV14" s="87"/>
      <c r="DW14" s="87"/>
      <c r="DX14" s="87"/>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row>
    <row r="15" spans="2:216" s="10" customFormat="1" ht="37.5" customHeight="1" x14ac:dyDescent="0.25">
      <c r="B15" s="160" t="s">
        <v>9</v>
      </c>
      <c r="C15" s="160"/>
      <c r="D15" s="167" t="s">
        <v>325</v>
      </c>
      <c r="E15" s="167"/>
      <c r="F15" s="167"/>
      <c r="G15" s="167"/>
      <c r="H15" s="167"/>
      <c r="I15" s="167"/>
      <c r="J15" s="167"/>
      <c r="K15" s="6"/>
      <c r="L15" s="6"/>
      <c r="M15" s="6"/>
      <c r="N15" s="6"/>
      <c r="O15" s="6"/>
      <c r="P15" s="5"/>
      <c r="Q15" s="6"/>
      <c r="R15" s="6"/>
      <c r="S15" s="6"/>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8"/>
      <c r="DC15" s="88"/>
      <c r="DD15" s="88"/>
      <c r="DE15" s="88"/>
      <c r="DF15" s="88"/>
      <c r="DG15" s="88"/>
      <c r="DH15" s="88"/>
      <c r="DI15" s="88"/>
      <c r="DJ15" s="87"/>
      <c r="DK15" s="87"/>
      <c r="DL15" s="87"/>
      <c r="DM15" s="87"/>
      <c r="DN15" s="87"/>
      <c r="DO15" s="87"/>
      <c r="DP15" s="87"/>
      <c r="DQ15" s="87"/>
      <c r="DR15" s="87"/>
      <c r="DS15" s="87"/>
      <c r="DT15" s="87"/>
      <c r="DU15" s="87"/>
      <c r="DV15" s="87"/>
      <c r="DW15" s="87"/>
      <c r="DX15" s="87"/>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row>
    <row r="16" spans="2:216" s="10" customFormat="1" ht="3.75" customHeight="1" x14ac:dyDescent="0.25">
      <c r="B16" s="11"/>
      <c r="C16" s="11"/>
      <c r="D16" s="12"/>
      <c r="E16" s="12"/>
      <c r="F16" s="12"/>
      <c r="G16" s="12"/>
      <c r="H16" s="12"/>
      <c r="I16" s="12"/>
      <c r="J16" s="12"/>
      <c r="K16" s="6"/>
      <c r="L16" s="6"/>
      <c r="M16" s="6"/>
      <c r="N16" s="6"/>
      <c r="O16" s="6"/>
      <c r="P16" s="5"/>
      <c r="Q16" s="6"/>
      <c r="R16" s="6"/>
      <c r="S16" s="6"/>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8"/>
      <c r="DC16" s="88"/>
      <c r="DD16" s="88"/>
      <c r="DE16" s="88"/>
      <c r="DF16" s="88"/>
      <c r="DG16" s="88"/>
      <c r="DH16" s="88"/>
      <c r="DI16" s="88"/>
      <c r="DJ16" s="87"/>
      <c r="DK16" s="87"/>
      <c r="DL16" s="87"/>
      <c r="DM16" s="87"/>
      <c r="DN16" s="87"/>
      <c r="DO16" s="87"/>
      <c r="DP16" s="87"/>
      <c r="DQ16" s="87"/>
      <c r="DR16" s="87"/>
      <c r="DS16" s="87"/>
      <c r="DT16" s="87"/>
      <c r="DU16" s="87"/>
      <c r="DV16" s="87"/>
      <c r="DW16" s="87"/>
      <c r="DX16" s="87"/>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row>
    <row r="17" spans="2:216" s="10" customFormat="1" ht="13.5" customHeight="1" x14ac:dyDescent="0.25">
      <c r="B17" s="160" t="s">
        <v>11</v>
      </c>
      <c r="C17" s="160" t="str">
        <f>IF(ISERROR(VLOOKUP(#REF!,[8]listas!$B$5:$G$54,2,0)),"",VLOOKUP(#REF!,[8]listas!$B$5:$G$54,2,0))</f>
        <v/>
      </c>
      <c r="D17" s="167" t="s">
        <v>101</v>
      </c>
      <c r="E17" s="167"/>
      <c r="F17" s="167"/>
      <c r="G17" s="167"/>
      <c r="H17" s="167"/>
      <c r="I17" s="167"/>
      <c r="J17" s="167"/>
      <c r="K17" s="6"/>
      <c r="L17" s="6"/>
      <c r="M17" s="6"/>
      <c r="N17" s="6"/>
      <c r="O17" s="6"/>
      <c r="P17" s="5"/>
      <c r="Q17" s="6"/>
      <c r="R17" s="6"/>
      <c r="S17" s="6"/>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8"/>
      <c r="DC17" s="88"/>
      <c r="DD17" s="88"/>
      <c r="DE17" s="88"/>
      <c r="DF17" s="88"/>
      <c r="DG17" s="88"/>
      <c r="DH17" s="88"/>
      <c r="DI17" s="88"/>
      <c r="DJ17" s="87"/>
      <c r="DK17" s="87"/>
      <c r="DL17" s="87"/>
      <c r="DM17" s="87"/>
      <c r="DN17" s="87"/>
      <c r="DO17" s="87"/>
      <c r="DP17" s="87"/>
      <c r="DQ17" s="87"/>
      <c r="DR17" s="87"/>
      <c r="DS17" s="87"/>
      <c r="DT17" s="87"/>
      <c r="DU17" s="87"/>
      <c r="DV17" s="87"/>
      <c r="DW17" s="87"/>
      <c r="DX17" s="87"/>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row>
    <row r="18" spans="2:216" s="10" customFormat="1" ht="3.75" customHeight="1" x14ac:dyDescent="0.25">
      <c r="B18" s="11"/>
      <c r="C18" s="11"/>
      <c r="D18" s="12"/>
      <c r="E18" s="12"/>
      <c r="F18" s="12"/>
      <c r="G18" s="12"/>
      <c r="H18" s="12"/>
      <c r="I18" s="12"/>
      <c r="J18" s="12"/>
      <c r="K18" s="6"/>
      <c r="L18" s="6"/>
      <c r="M18" s="6"/>
      <c r="N18" s="6"/>
      <c r="O18" s="6"/>
      <c r="P18" s="5"/>
      <c r="Q18" s="6"/>
      <c r="R18" s="6"/>
      <c r="S18" s="6"/>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8"/>
      <c r="DC18" s="88"/>
      <c r="DD18" s="88"/>
      <c r="DE18" s="88"/>
      <c r="DF18" s="88"/>
      <c r="DG18" s="88"/>
      <c r="DH18" s="88"/>
      <c r="DI18" s="88"/>
      <c r="DJ18" s="87"/>
      <c r="DK18" s="87"/>
      <c r="DL18" s="87"/>
      <c r="DM18" s="87"/>
      <c r="DN18" s="87"/>
      <c r="DO18" s="87"/>
      <c r="DP18" s="87"/>
      <c r="DQ18" s="87"/>
      <c r="DR18" s="87"/>
      <c r="DS18" s="87"/>
      <c r="DT18" s="87"/>
      <c r="DU18" s="87"/>
      <c r="DV18" s="87"/>
      <c r="DW18" s="87"/>
      <c r="DX18" s="87"/>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row>
    <row r="19" spans="2:216" ht="30" customHeight="1" x14ac:dyDescent="0.25">
      <c r="B19" s="160" t="s">
        <v>12</v>
      </c>
      <c r="C19" s="160"/>
      <c r="D19" s="161" t="s">
        <v>76</v>
      </c>
      <c r="E19" s="162"/>
      <c r="F19" s="162"/>
      <c r="G19" s="162"/>
      <c r="H19" s="162"/>
      <c r="I19" s="162"/>
      <c r="J19" s="163"/>
      <c r="L19" s="3"/>
      <c r="M19" s="3"/>
      <c r="N19" s="3"/>
      <c r="O19" s="3"/>
      <c r="T19" s="87"/>
      <c r="U19" s="87"/>
      <c r="V19" s="87"/>
      <c r="W19" s="87"/>
      <c r="X19" s="87"/>
      <c r="Y19" s="87"/>
      <c r="Z19" s="87"/>
      <c r="AA19" s="87"/>
      <c r="AB19" s="87"/>
      <c r="AC19" s="87"/>
      <c r="AD19" s="87"/>
      <c r="AE19" s="87"/>
      <c r="AF19" s="87"/>
      <c r="AG19" s="87"/>
      <c r="AH19" s="87"/>
      <c r="AI19" s="87"/>
      <c r="AJ19" s="89"/>
      <c r="AK19" s="90"/>
      <c r="AL19" s="90"/>
      <c r="AM19" s="87"/>
      <c r="AN19" s="91"/>
      <c r="AO19" s="87"/>
      <c r="AP19" s="87"/>
      <c r="AQ19" s="87"/>
      <c r="AR19" s="87"/>
      <c r="AS19" s="92"/>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8"/>
      <c r="DC19" s="88"/>
      <c r="DD19" s="88"/>
      <c r="DE19" s="88"/>
      <c r="DF19" s="88"/>
      <c r="DG19" s="88"/>
      <c r="DH19" s="88"/>
      <c r="DI19" s="88"/>
      <c r="DJ19" s="87"/>
      <c r="DK19" s="87"/>
      <c r="DL19" s="87"/>
      <c r="DM19" s="87"/>
      <c r="DN19" s="87"/>
      <c r="DO19" s="87"/>
      <c r="DP19" s="87"/>
      <c r="DQ19" s="87"/>
      <c r="DR19" s="87"/>
      <c r="DS19" s="87"/>
      <c r="DT19" s="87"/>
      <c r="DU19" s="87"/>
      <c r="DV19" s="87"/>
      <c r="DW19" s="87"/>
      <c r="DX19" s="87"/>
    </row>
    <row r="20" spans="2:216" s="10" customFormat="1" ht="3.75" customHeight="1" x14ac:dyDescent="0.25">
      <c r="B20" s="11"/>
      <c r="C20" s="11"/>
      <c r="D20" s="12"/>
      <c r="E20" s="12"/>
      <c r="F20" s="12"/>
      <c r="G20" s="12"/>
      <c r="H20" s="12"/>
      <c r="I20" s="12"/>
      <c r="J20" s="12"/>
      <c r="K20" s="6"/>
      <c r="L20" s="6"/>
      <c r="M20" s="6"/>
      <c r="N20" s="6"/>
      <c r="O20" s="6"/>
      <c r="P20" s="5"/>
      <c r="Q20" s="6"/>
      <c r="R20" s="6"/>
      <c r="S20" s="6"/>
      <c r="T20" s="87"/>
      <c r="U20" s="87"/>
      <c r="V20" s="87"/>
      <c r="W20" s="87"/>
      <c r="X20" s="87"/>
      <c r="Y20" s="87"/>
      <c r="Z20" s="87"/>
      <c r="AA20" s="87"/>
      <c r="AB20" s="87"/>
      <c r="AC20" s="87"/>
      <c r="AD20" s="87"/>
      <c r="AE20" s="87"/>
      <c r="AF20" s="87"/>
      <c r="AG20" s="87"/>
      <c r="AH20" s="87"/>
      <c r="AI20" s="93"/>
      <c r="AJ20" s="93"/>
      <c r="AK20" s="94"/>
      <c r="AL20" s="94"/>
      <c r="AM20" s="95"/>
      <c r="AN20" s="95"/>
      <c r="AO20" s="96"/>
      <c r="AP20" s="96"/>
      <c r="AQ20" s="96"/>
      <c r="AR20" s="96"/>
      <c r="AS20" s="96"/>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8"/>
      <c r="DC20" s="88"/>
      <c r="DD20" s="88"/>
      <c r="DE20" s="88"/>
      <c r="DF20" s="88"/>
      <c r="DG20" s="88"/>
      <c r="DH20" s="88"/>
      <c r="DI20" s="88"/>
      <c r="DJ20" s="87"/>
      <c r="DK20" s="87"/>
      <c r="DL20" s="87"/>
      <c r="DM20" s="87"/>
      <c r="DN20" s="87"/>
      <c r="DO20" s="87"/>
      <c r="DP20" s="87"/>
      <c r="DQ20" s="87"/>
      <c r="DR20" s="87"/>
      <c r="DS20" s="87"/>
      <c r="DT20" s="87"/>
      <c r="DU20" s="87"/>
      <c r="DV20" s="87"/>
      <c r="DW20" s="87"/>
      <c r="DX20" s="87"/>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row>
    <row r="21" spans="2:216" ht="12.75" x14ac:dyDescent="0.25">
      <c r="B21" s="160" t="s">
        <v>13</v>
      </c>
      <c r="C21" s="160"/>
      <c r="D21" s="164"/>
      <c r="E21" s="165"/>
      <c r="F21" s="165"/>
      <c r="G21" s="165"/>
      <c r="H21" s="165"/>
      <c r="I21" s="165"/>
      <c r="J21" s="166"/>
      <c r="L21" s="3"/>
      <c r="M21" s="3"/>
      <c r="N21" s="3"/>
      <c r="O21" s="3"/>
      <c r="T21" s="87"/>
      <c r="U21" s="87"/>
      <c r="V21" s="87"/>
      <c r="W21" s="87"/>
      <c r="X21" s="87"/>
      <c r="Y21" s="87"/>
      <c r="Z21" s="87"/>
      <c r="AA21" s="87"/>
      <c r="AB21" s="87"/>
      <c r="AC21" s="87"/>
      <c r="AD21" s="87"/>
      <c r="AE21" s="87"/>
      <c r="AF21" s="87"/>
      <c r="AG21" s="87"/>
      <c r="AH21" s="87"/>
      <c r="AI21" s="87"/>
      <c r="AJ21" s="89"/>
      <c r="AK21" s="89"/>
      <c r="AL21" s="89"/>
      <c r="AM21" s="89"/>
      <c r="AN21" s="87"/>
      <c r="AO21" s="89"/>
      <c r="AP21" s="89"/>
      <c r="AQ21" s="89"/>
      <c r="AR21" s="89"/>
      <c r="AS21" s="89"/>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8"/>
      <c r="DE21" s="88"/>
      <c r="DF21" s="88"/>
      <c r="DG21" s="88"/>
      <c r="DH21" s="88"/>
      <c r="DI21" s="88"/>
      <c r="DJ21" s="87"/>
      <c r="DK21" s="87"/>
      <c r="DL21" s="87"/>
      <c r="DM21" s="87"/>
      <c r="DN21" s="87"/>
      <c r="DO21" s="87"/>
      <c r="DP21" s="87"/>
      <c r="DQ21" s="87"/>
      <c r="DR21" s="87"/>
      <c r="DS21" s="87"/>
      <c r="DT21" s="87"/>
      <c r="DU21" s="87"/>
      <c r="DV21" s="87"/>
      <c r="DW21" s="87"/>
      <c r="DX21" s="87"/>
    </row>
    <row r="22" spans="2:216" s="10" customFormat="1" ht="4.5" customHeight="1" x14ac:dyDescent="0.25">
      <c r="B22" s="11"/>
      <c r="C22" s="11"/>
      <c r="D22" s="12"/>
      <c r="E22" s="12"/>
      <c r="F22" s="12"/>
      <c r="G22" s="12"/>
      <c r="H22" s="12"/>
      <c r="I22" s="12"/>
      <c r="J22" s="12"/>
      <c r="K22" s="6"/>
      <c r="L22" s="6"/>
      <c r="M22" s="6"/>
      <c r="N22" s="6"/>
      <c r="O22" s="6"/>
      <c r="P22" s="5"/>
      <c r="Q22" s="6"/>
      <c r="R22" s="6"/>
      <c r="S22" s="6"/>
      <c r="T22" s="87"/>
      <c r="U22" s="87"/>
      <c r="V22" s="87"/>
      <c r="W22" s="87"/>
      <c r="X22" s="87"/>
      <c r="Y22" s="87"/>
      <c r="Z22" s="87"/>
      <c r="AA22" s="87"/>
      <c r="AB22" s="87"/>
      <c r="AC22" s="87"/>
      <c r="AD22" s="87"/>
      <c r="AE22" s="87"/>
      <c r="AF22" s="87"/>
      <c r="AG22" s="87"/>
      <c r="AH22" s="87"/>
      <c r="AI22" s="93"/>
      <c r="AJ22" s="97"/>
      <c r="AK22" s="97"/>
      <c r="AL22" s="97"/>
      <c r="AM22" s="97"/>
      <c r="AN22" s="93"/>
      <c r="AO22" s="93"/>
      <c r="AP22" s="93"/>
      <c r="AQ22" s="93"/>
      <c r="AR22" s="93"/>
      <c r="AS22" s="93"/>
      <c r="AT22" s="87"/>
      <c r="AU22" s="87"/>
      <c r="AV22" s="87"/>
      <c r="AW22" s="87"/>
      <c r="AX22" s="98"/>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8"/>
      <c r="DE22" s="88"/>
      <c r="DF22" s="88"/>
      <c r="DG22" s="88"/>
      <c r="DH22" s="88"/>
      <c r="DI22" s="88"/>
      <c r="DJ22" s="87"/>
      <c r="DK22" s="87"/>
      <c r="DL22" s="87"/>
      <c r="DM22" s="87"/>
      <c r="DN22" s="87"/>
      <c r="DO22" s="87"/>
      <c r="DP22" s="87"/>
      <c r="DQ22" s="87"/>
      <c r="DR22" s="87"/>
      <c r="DS22" s="87"/>
      <c r="DT22" s="87"/>
      <c r="DU22" s="87"/>
      <c r="DV22" s="87"/>
      <c r="DW22" s="87"/>
      <c r="DX22" s="87"/>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row>
    <row r="23" spans="2:216" s="10" customFormat="1" ht="16.5" customHeight="1" x14ac:dyDescent="0.25">
      <c r="B23" s="160" t="s">
        <v>14</v>
      </c>
      <c r="C23" s="160"/>
      <c r="D23" s="164" t="s">
        <v>195</v>
      </c>
      <c r="E23" s="165"/>
      <c r="F23" s="165"/>
      <c r="G23" s="165"/>
      <c r="H23" s="165"/>
      <c r="I23" s="165"/>
      <c r="J23" s="166"/>
      <c r="K23" s="6"/>
      <c r="L23" s="6"/>
      <c r="M23" s="6"/>
      <c r="N23" s="6"/>
      <c r="O23" s="6"/>
      <c r="P23" s="5"/>
      <c r="Q23" s="6"/>
      <c r="R23" s="6"/>
      <c r="S23" s="6"/>
      <c r="T23" s="87"/>
      <c r="U23" s="87"/>
      <c r="V23" s="87"/>
      <c r="W23" s="87"/>
      <c r="X23" s="87"/>
      <c r="Y23" s="87"/>
      <c r="Z23" s="87"/>
      <c r="AA23" s="87"/>
      <c r="AB23" s="87"/>
      <c r="AC23" s="87"/>
      <c r="AD23" s="87"/>
      <c r="AE23" s="87"/>
      <c r="AF23" s="87"/>
      <c r="AG23" s="87"/>
      <c r="AH23" s="87"/>
      <c r="AI23" s="93"/>
      <c r="AJ23" s="97"/>
      <c r="AK23" s="97"/>
      <c r="AL23" s="97"/>
      <c r="AM23" s="97"/>
      <c r="AN23" s="93"/>
      <c r="AO23" s="93"/>
      <c r="AP23" s="93"/>
      <c r="AQ23" s="93"/>
      <c r="AR23" s="93"/>
      <c r="AS23" s="93"/>
      <c r="AT23" s="87"/>
      <c r="AU23" s="87"/>
      <c r="AV23" s="87"/>
      <c r="AW23" s="87"/>
      <c r="AX23" s="98"/>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8"/>
      <c r="DE23" s="88"/>
      <c r="DF23" s="88"/>
      <c r="DG23" s="88"/>
      <c r="DH23" s="88"/>
      <c r="DI23" s="88"/>
      <c r="DJ23" s="87"/>
      <c r="DK23" s="87"/>
      <c r="DL23" s="87"/>
      <c r="DM23" s="87"/>
      <c r="DN23" s="87"/>
      <c r="DO23" s="87"/>
      <c r="DP23" s="87"/>
      <c r="DQ23" s="87"/>
      <c r="DR23" s="87"/>
      <c r="DS23" s="87"/>
      <c r="DT23" s="87"/>
      <c r="DU23" s="87"/>
      <c r="DV23" s="87"/>
      <c r="DW23" s="87"/>
      <c r="DX23" s="87"/>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row>
    <row r="24" spans="2:216" s="10" customFormat="1" ht="3.75" customHeight="1" x14ac:dyDescent="0.25">
      <c r="B24" s="11"/>
      <c r="C24" s="11"/>
      <c r="D24" s="12"/>
      <c r="E24" s="12"/>
      <c r="F24" s="12"/>
      <c r="G24" s="12"/>
      <c r="H24" s="12"/>
      <c r="I24" s="12"/>
      <c r="J24" s="12"/>
      <c r="K24" s="6"/>
      <c r="L24" s="6"/>
      <c r="M24" s="6"/>
      <c r="N24" s="6"/>
      <c r="O24" s="6"/>
      <c r="P24" s="5"/>
      <c r="Q24" s="6"/>
      <c r="R24" s="6"/>
      <c r="S24" s="6"/>
      <c r="T24" s="87"/>
      <c r="U24" s="87"/>
      <c r="V24" s="87"/>
      <c r="W24" s="87"/>
      <c r="X24" s="87"/>
      <c r="Y24" s="87"/>
      <c r="Z24" s="87"/>
      <c r="AA24" s="87"/>
      <c r="AB24" s="87"/>
      <c r="AC24" s="87"/>
      <c r="AD24" s="87"/>
      <c r="AE24" s="87"/>
      <c r="AF24" s="87"/>
      <c r="AG24" s="87"/>
      <c r="AH24" s="87"/>
      <c r="AI24" s="93"/>
      <c r="AJ24" s="97"/>
      <c r="AK24" s="97"/>
      <c r="AL24" s="97"/>
      <c r="AM24" s="97"/>
      <c r="AN24" s="93"/>
      <c r="AO24" s="93"/>
      <c r="AP24" s="93"/>
      <c r="AQ24" s="93"/>
      <c r="AR24" s="93"/>
      <c r="AS24" s="93"/>
      <c r="AT24" s="87"/>
      <c r="AU24" s="87"/>
      <c r="AV24" s="87"/>
      <c r="AW24" s="87"/>
      <c r="AX24" s="98"/>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8"/>
      <c r="DE24" s="88"/>
      <c r="DF24" s="88"/>
      <c r="DG24" s="88"/>
      <c r="DH24" s="88"/>
      <c r="DI24" s="88"/>
      <c r="DJ24" s="87"/>
      <c r="DK24" s="87"/>
      <c r="DL24" s="87"/>
      <c r="DM24" s="87"/>
      <c r="DN24" s="87"/>
      <c r="DO24" s="87"/>
      <c r="DP24" s="87"/>
      <c r="DQ24" s="87"/>
      <c r="DR24" s="87"/>
      <c r="DS24" s="87"/>
      <c r="DT24" s="87"/>
      <c r="DU24" s="87"/>
      <c r="DV24" s="87"/>
      <c r="DW24" s="87"/>
      <c r="DX24" s="87"/>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row>
    <row r="25" spans="2:216" s="10" customFormat="1" ht="25.5" customHeight="1" x14ac:dyDescent="0.25">
      <c r="B25" s="134" t="s">
        <v>16</v>
      </c>
      <c r="C25" s="154" t="s">
        <v>17</v>
      </c>
      <c r="D25" s="134" t="s">
        <v>18</v>
      </c>
      <c r="E25" s="108" t="s">
        <v>19</v>
      </c>
      <c r="F25" s="155" t="s">
        <v>298</v>
      </c>
      <c r="G25" s="156"/>
      <c r="H25" s="156"/>
      <c r="I25" s="134" t="s">
        <v>20</v>
      </c>
      <c r="J25" s="13" t="s">
        <v>292</v>
      </c>
      <c r="K25" s="6"/>
      <c r="L25" s="6"/>
      <c r="M25" s="6"/>
      <c r="N25" s="6"/>
      <c r="O25" s="6"/>
      <c r="P25" s="3"/>
      <c r="Q25" s="6"/>
      <c r="R25" s="6"/>
      <c r="S25" s="6"/>
      <c r="T25" s="87"/>
      <c r="U25" s="87"/>
      <c r="V25" s="87"/>
      <c r="W25" s="87"/>
      <c r="X25" s="87"/>
      <c r="Y25" s="87"/>
      <c r="Z25" s="87"/>
      <c r="AA25" s="87"/>
      <c r="AB25" s="87"/>
      <c r="AC25" s="87"/>
      <c r="AD25" s="87"/>
      <c r="AE25" s="87"/>
      <c r="AF25" s="87"/>
      <c r="AG25" s="87"/>
      <c r="AH25" s="87"/>
      <c r="AI25" s="93"/>
      <c r="AJ25" s="97"/>
      <c r="AK25" s="97"/>
      <c r="AL25" s="97"/>
      <c r="AM25" s="97"/>
      <c r="AN25" s="93"/>
      <c r="AO25" s="93"/>
      <c r="AP25" s="93"/>
      <c r="AQ25" s="93"/>
      <c r="AR25" s="93"/>
      <c r="AS25" s="93"/>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8"/>
      <c r="DE25" s="88"/>
      <c r="DF25" s="88"/>
      <c r="DG25" s="88"/>
      <c r="DH25" s="88"/>
      <c r="DI25" s="88"/>
      <c r="DJ25" s="87"/>
      <c r="DK25" s="87"/>
      <c r="DL25" s="87"/>
      <c r="DM25" s="87"/>
      <c r="DN25" s="87"/>
      <c r="DO25" s="87"/>
      <c r="DP25" s="87"/>
      <c r="DQ25" s="87"/>
      <c r="DR25" s="87"/>
      <c r="DS25" s="87"/>
      <c r="DT25" s="87"/>
      <c r="DU25" s="87"/>
      <c r="DV25" s="87"/>
      <c r="DW25" s="87"/>
      <c r="DX25" s="87"/>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row>
    <row r="26" spans="2:216" ht="26.25" customHeight="1" x14ac:dyDescent="0.25">
      <c r="B26" s="134"/>
      <c r="C26" s="154"/>
      <c r="D26" s="134"/>
      <c r="E26" s="108" t="s">
        <v>21</v>
      </c>
      <c r="F26" s="157" t="s">
        <v>299</v>
      </c>
      <c r="G26" s="158"/>
      <c r="H26" s="159"/>
      <c r="I26" s="134"/>
      <c r="J26" s="13" t="s">
        <v>300</v>
      </c>
      <c r="L26" s="3"/>
      <c r="M26" s="3"/>
      <c r="N26" s="3"/>
      <c r="O26" s="3"/>
      <c r="P26" s="3"/>
      <c r="T26" s="87"/>
      <c r="U26" s="87"/>
      <c r="V26" s="87"/>
      <c r="W26" s="87"/>
      <c r="X26" s="87"/>
      <c r="Y26" s="87"/>
      <c r="Z26" s="87"/>
      <c r="AA26" s="87"/>
      <c r="AB26" s="87"/>
      <c r="AC26" s="87"/>
      <c r="AD26" s="87"/>
      <c r="AE26" s="87"/>
      <c r="AF26" s="87"/>
      <c r="AG26" s="87"/>
      <c r="AH26" s="87"/>
      <c r="AI26" s="87"/>
      <c r="AJ26" s="89"/>
      <c r="AK26" s="87"/>
      <c r="AL26" s="89"/>
      <c r="AM26" s="87"/>
      <c r="AN26" s="89"/>
      <c r="AO26" s="87"/>
      <c r="AP26" s="87"/>
      <c r="AQ26" s="87"/>
      <c r="AR26" s="89"/>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8"/>
      <c r="DE26" s="88"/>
      <c r="DF26" s="88"/>
      <c r="DG26" s="88"/>
      <c r="DH26" s="88"/>
      <c r="DI26" s="88"/>
      <c r="DJ26" s="87"/>
      <c r="DK26" s="87"/>
      <c r="DL26" s="87"/>
      <c r="DM26" s="87"/>
      <c r="DN26" s="87"/>
      <c r="DO26" s="87"/>
      <c r="DP26" s="87"/>
      <c r="DQ26" s="87"/>
      <c r="DR26" s="87"/>
      <c r="DS26" s="87"/>
      <c r="DT26" s="87"/>
      <c r="DU26" s="87"/>
      <c r="DV26" s="87"/>
      <c r="DW26" s="87"/>
      <c r="DX26" s="87"/>
    </row>
    <row r="27" spans="2:216" s="10" customFormat="1" ht="3.75" customHeight="1" x14ac:dyDescent="0.25">
      <c r="B27" s="11"/>
      <c r="C27" s="11"/>
      <c r="D27" s="14"/>
      <c r="E27" s="14"/>
      <c r="F27" s="14"/>
      <c r="G27" s="14"/>
      <c r="H27" s="14"/>
      <c r="I27" s="14"/>
      <c r="J27" s="14"/>
      <c r="K27" s="6"/>
      <c r="L27" s="6"/>
      <c r="M27" s="6"/>
      <c r="N27" s="6"/>
      <c r="O27" s="6"/>
      <c r="P27" s="3"/>
      <c r="Q27" s="6"/>
      <c r="R27" s="6"/>
      <c r="S27" s="6"/>
      <c r="T27" s="87"/>
      <c r="U27" s="87"/>
      <c r="V27" s="87"/>
      <c r="W27" s="87"/>
      <c r="X27" s="87"/>
      <c r="Y27" s="87"/>
      <c r="Z27" s="87"/>
      <c r="AA27" s="87"/>
      <c r="AB27" s="87"/>
      <c r="AC27" s="87"/>
      <c r="AD27" s="87"/>
      <c r="AE27" s="87"/>
      <c r="AF27" s="87"/>
      <c r="AG27" s="87"/>
      <c r="AH27" s="87"/>
      <c r="AI27" s="99"/>
      <c r="AJ27" s="99"/>
      <c r="AK27" s="99"/>
      <c r="AL27" s="99"/>
      <c r="AM27" s="99"/>
      <c r="AN27" s="99"/>
      <c r="AO27" s="99"/>
      <c r="AP27" s="99"/>
      <c r="AQ27" s="99"/>
      <c r="AR27" s="99"/>
      <c r="AS27" s="100"/>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row>
    <row r="28" spans="2:216" ht="24.95" customHeight="1" x14ac:dyDescent="0.25">
      <c r="B28" s="141" t="s">
        <v>22</v>
      </c>
      <c r="C28" s="150" t="str">
        <f>+F25</f>
        <v>N° evaluaciones realizadas</v>
      </c>
      <c r="D28" s="150"/>
      <c r="E28" s="151" t="s">
        <v>301</v>
      </c>
      <c r="F28" s="151"/>
      <c r="G28" s="151"/>
      <c r="H28" s="151"/>
      <c r="I28" s="151"/>
      <c r="J28" s="151"/>
      <c r="L28" s="3"/>
      <c r="M28" s="3"/>
      <c r="N28" s="3"/>
      <c r="O28" s="3"/>
      <c r="P28" s="3"/>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100"/>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c r="BU28" s="87"/>
      <c r="BV28" s="87"/>
      <c r="BW28" s="87"/>
      <c r="BX28" s="87"/>
      <c r="BY28" s="87"/>
      <c r="BZ28" s="87"/>
      <c r="CA28" s="87"/>
      <c r="CB28" s="87"/>
      <c r="CC28" s="87"/>
      <c r="CD28" s="87"/>
      <c r="CE28" s="87"/>
      <c r="CF28" s="87"/>
      <c r="CG28" s="87"/>
      <c r="CH28" s="87"/>
      <c r="CI28" s="87"/>
      <c r="CJ28" s="87"/>
      <c r="CK28" s="87"/>
      <c r="CL28" s="87"/>
      <c r="CM28" s="87"/>
      <c r="CN28" s="87"/>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c r="DM28" s="87"/>
      <c r="DN28" s="87"/>
      <c r="DO28" s="87"/>
      <c r="DP28" s="87"/>
      <c r="DQ28" s="87"/>
      <c r="DR28" s="87"/>
      <c r="DS28" s="87"/>
      <c r="DT28" s="87"/>
      <c r="DU28" s="87"/>
      <c r="DV28" s="87"/>
      <c r="DW28" s="87"/>
      <c r="DX28" s="87"/>
    </row>
    <row r="29" spans="2:216" ht="24.95" customHeight="1" x14ac:dyDescent="0.25">
      <c r="B29" s="141"/>
      <c r="C29" s="150" t="str">
        <f>+F26</f>
        <v>N° evaluaciones programadas</v>
      </c>
      <c r="D29" s="150"/>
      <c r="E29" s="151" t="s">
        <v>302</v>
      </c>
      <c r="F29" s="151"/>
      <c r="G29" s="151"/>
      <c r="H29" s="151"/>
      <c r="I29" s="151"/>
      <c r="J29" s="151"/>
      <c r="L29" s="3"/>
      <c r="M29" s="3"/>
      <c r="N29" s="3"/>
      <c r="O29" s="3"/>
      <c r="P29" s="3"/>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7"/>
      <c r="CN29" s="87"/>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c r="DM29" s="87"/>
      <c r="DN29" s="87"/>
      <c r="DO29" s="87"/>
      <c r="DP29" s="87"/>
      <c r="DQ29" s="87"/>
      <c r="DR29" s="87"/>
      <c r="DS29" s="87"/>
      <c r="DT29" s="87"/>
      <c r="DU29" s="87"/>
      <c r="DV29" s="87"/>
      <c r="DW29" s="87"/>
      <c r="DX29" s="87"/>
    </row>
    <row r="30" spans="2:216" s="10" customFormat="1" ht="6" customHeight="1" thickBot="1" x14ac:dyDescent="0.3">
      <c r="B30" s="15"/>
      <c r="C30" s="16"/>
      <c r="D30" s="16"/>
      <c r="E30" s="16"/>
      <c r="F30" s="16"/>
      <c r="G30" s="16"/>
      <c r="H30" s="14"/>
      <c r="I30" s="16"/>
      <c r="J30" s="16"/>
      <c r="K30" s="6"/>
      <c r="L30" s="6"/>
      <c r="M30" s="6"/>
      <c r="N30" s="6"/>
      <c r="O30" s="6"/>
      <c r="P30" s="3"/>
      <c r="Q30" s="6"/>
      <c r="R30" s="6"/>
      <c r="S30" s="6"/>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7"/>
      <c r="CC30" s="87"/>
      <c r="CD30" s="87"/>
      <c r="CE30" s="87"/>
      <c r="CF30" s="87"/>
      <c r="CG30" s="87"/>
      <c r="CH30" s="87"/>
      <c r="CI30" s="87"/>
      <c r="CJ30" s="87"/>
      <c r="CK30" s="87"/>
      <c r="CL30" s="87"/>
      <c r="CM30" s="87"/>
      <c r="CN30" s="87"/>
      <c r="CO30" s="87"/>
      <c r="CP30" s="87"/>
      <c r="CQ30" s="87"/>
      <c r="CR30" s="87"/>
      <c r="CS30" s="87"/>
      <c r="CT30" s="87"/>
      <c r="CU30" s="87"/>
      <c r="CV30" s="87"/>
      <c r="CW30" s="87"/>
      <c r="CX30" s="87"/>
      <c r="CY30" s="87"/>
      <c r="CZ30" s="87"/>
      <c r="DA30" s="87"/>
      <c r="DB30" s="87"/>
      <c r="DC30" s="87"/>
      <c r="DD30" s="87"/>
      <c r="DE30" s="87"/>
      <c r="DF30" s="87"/>
      <c r="DG30" s="87"/>
      <c r="DH30" s="87"/>
      <c r="DI30" s="87"/>
      <c r="DJ30" s="87"/>
      <c r="DK30" s="87"/>
      <c r="DL30" s="87"/>
      <c r="DM30" s="87"/>
      <c r="DN30" s="87"/>
      <c r="DO30" s="87"/>
      <c r="DP30" s="87"/>
      <c r="DQ30" s="87"/>
      <c r="DR30" s="87"/>
      <c r="DS30" s="87"/>
      <c r="DT30" s="87"/>
      <c r="DU30" s="87"/>
      <c r="DV30" s="87"/>
      <c r="DW30" s="87"/>
      <c r="DX30" s="87"/>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row>
    <row r="31" spans="2:216" ht="26.25" thickBot="1" x14ac:dyDescent="0.3">
      <c r="B31" s="110" t="s">
        <v>23</v>
      </c>
      <c r="C31" s="151" t="s">
        <v>24</v>
      </c>
      <c r="D31" s="151"/>
      <c r="E31" s="110" t="s">
        <v>25</v>
      </c>
      <c r="F31" s="151" t="s">
        <v>26</v>
      </c>
      <c r="G31" s="151"/>
      <c r="H31" s="110" t="s">
        <v>27</v>
      </c>
      <c r="I31" s="152"/>
      <c r="J31" s="153"/>
      <c r="K31" s="17" t="str">
        <f>+IF(I31="Incremental con línea base",1,IF(I31="Decremental con línea Base",1,""))</f>
        <v/>
      </c>
      <c r="L31" s="3"/>
      <c r="M31" s="3"/>
      <c r="N31" s="3"/>
      <c r="O31" s="3"/>
      <c r="P31" s="3"/>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7"/>
      <c r="CO31" s="87"/>
      <c r="CP31" s="87"/>
      <c r="CQ31" s="87"/>
      <c r="CR31" s="87"/>
      <c r="CS31" s="87"/>
      <c r="CT31" s="87"/>
      <c r="CU31" s="87"/>
      <c r="CV31" s="87"/>
      <c r="CW31" s="87"/>
      <c r="CX31" s="87"/>
      <c r="CY31" s="87"/>
      <c r="CZ31" s="87"/>
      <c r="DA31" s="87"/>
      <c r="DB31" s="87"/>
      <c r="DC31" s="87"/>
      <c r="DD31" s="87"/>
      <c r="DE31" s="87"/>
      <c r="DF31" s="87"/>
      <c r="DG31" s="87"/>
      <c r="DH31" s="87"/>
      <c r="DI31" s="87"/>
      <c r="DJ31" s="87"/>
      <c r="DK31" s="87"/>
      <c r="DL31" s="87"/>
      <c r="DM31" s="87"/>
      <c r="DN31" s="87"/>
      <c r="DO31" s="87"/>
      <c r="DP31" s="87"/>
      <c r="DQ31" s="87"/>
      <c r="DR31" s="87"/>
      <c r="DS31" s="87"/>
      <c r="DT31" s="87"/>
      <c r="DU31" s="87"/>
      <c r="DV31" s="87"/>
      <c r="DW31" s="87"/>
      <c r="DX31" s="87"/>
    </row>
    <row r="32" spans="2:216" s="10" customFormat="1" ht="3.75" customHeight="1" x14ac:dyDescent="0.25">
      <c r="B32" s="15"/>
      <c r="C32" s="16"/>
      <c r="D32" s="16"/>
      <c r="E32" s="15"/>
      <c r="F32" s="16"/>
      <c r="G32" s="16"/>
      <c r="H32" s="15"/>
      <c r="I32" s="18"/>
      <c r="J32" s="18"/>
      <c r="K32" s="6"/>
      <c r="L32" s="6"/>
      <c r="M32" s="6"/>
      <c r="N32" s="6"/>
      <c r="O32" s="6"/>
      <c r="P32" s="3"/>
      <c r="Q32" s="6"/>
      <c r="R32" s="6"/>
      <c r="S32" s="6"/>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c r="CL32" s="87"/>
      <c r="CM32" s="87"/>
      <c r="CN32" s="87"/>
      <c r="CO32" s="87"/>
      <c r="CP32" s="87"/>
      <c r="CQ32" s="87"/>
      <c r="CR32" s="87"/>
      <c r="CS32" s="87"/>
      <c r="CT32" s="87"/>
      <c r="CU32" s="87"/>
      <c r="CV32" s="87"/>
      <c r="CW32" s="87"/>
      <c r="CX32" s="87"/>
      <c r="CY32" s="87"/>
      <c r="CZ32" s="87"/>
      <c r="DA32" s="87"/>
      <c r="DB32" s="87"/>
      <c r="DC32" s="87"/>
      <c r="DD32" s="87"/>
      <c r="DE32" s="87"/>
      <c r="DF32" s="87"/>
      <c r="DG32" s="87"/>
      <c r="DH32" s="87"/>
      <c r="DI32" s="87"/>
      <c r="DJ32" s="87"/>
      <c r="DK32" s="87"/>
      <c r="DL32" s="87"/>
      <c r="DM32" s="87"/>
      <c r="DN32" s="87"/>
      <c r="DO32" s="87"/>
      <c r="DP32" s="87"/>
      <c r="DQ32" s="87"/>
      <c r="DR32" s="87"/>
      <c r="DS32" s="87"/>
      <c r="DT32" s="87"/>
      <c r="DU32" s="87"/>
      <c r="DV32" s="87"/>
      <c r="DW32" s="87"/>
      <c r="DX32" s="87"/>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row>
    <row r="33" spans="2:216" ht="12.75" x14ac:dyDescent="0.25">
      <c r="B33" s="141" t="s">
        <v>29</v>
      </c>
      <c r="C33" s="141"/>
      <c r="D33" s="148" t="s">
        <v>286</v>
      </c>
      <c r="E33" s="148"/>
      <c r="F33" s="141" t="s">
        <v>31</v>
      </c>
      <c r="G33" s="141"/>
      <c r="H33" s="19">
        <v>43466</v>
      </c>
      <c r="I33" s="20" t="s">
        <v>32</v>
      </c>
      <c r="J33" s="101">
        <v>1</v>
      </c>
      <c r="L33" s="3"/>
      <c r="M33" s="3"/>
      <c r="N33" s="3"/>
      <c r="O33" s="3"/>
      <c r="P33" s="3"/>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c r="CE33" s="87"/>
      <c r="CF33" s="87"/>
      <c r="CG33" s="87"/>
      <c r="CH33" s="87"/>
      <c r="CI33" s="87"/>
      <c r="CJ33" s="87"/>
      <c r="CK33" s="87"/>
      <c r="CL33" s="87"/>
      <c r="CM33" s="87"/>
      <c r="CN33" s="87"/>
      <c r="CO33" s="87"/>
      <c r="CP33" s="87"/>
      <c r="CQ33" s="87"/>
      <c r="CR33" s="87"/>
      <c r="CS33" s="87"/>
      <c r="CT33" s="87"/>
      <c r="CU33" s="87"/>
      <c r="CV33" s="87"/>
      <c r="CW33" s="87"/>
      <c r="CX33" s="87"/>
      <c r="CY33" s="87"/>
      <c r="CZ33" s="87"/>
      <c r="DA33" s="87"/>
      <c r="DB33" s="87"/>
      <c r="DC33" s="87"/>
      <c r="DD33" s="87"/>
      <c r="DE33" s="87"/>
      <c r="DF33" s="87"/>
      <c r="DG33" s="87"/>
      <c r="DH33" s="87"/>
      <c r="DI33" s="87"/>
      <c r="DJ33" s="87"/>
      <c r="DK33" s="87"/>
      <c r="DL33" s="87"/>
      <c r="DM33" s="87"/>
      <c r="DN33" s="87"/>
      <c r="DO33" s="87"/>
      <c r="DP33" s="87"/>
      <c r="DQ33" s="87"/>
      <c r="DR33" s="87"/>
      <c r="DS33" s="87"/>
      <c r="DT33" s="87"/>
      <c r="DU33" s="87"/>
      <c r="DV33" s="87"/>
      <c r="DW33" s="87"/>
      <c r="DX33" s="87"/>
    </row>
    <row r="34" spans="2:216" s="10" customFormat="1" ht="3.75" customHeight="1" x14ac:dyDescent="0.25">
      <c r="B34" s="15"/>
      <c r="C34" s="15"/>
      <c r="D34" s="21"/>
      <c r="E34" s="21"/>
      <c r="F34" s="15"/>
      <c r="G34" s="15"/>
      <c r="H34" s="22"/>
      <c r="I34" s="22"/>
      <c r="J34" s="22"/>
      <c r="K34" s="6"/>
      <c r="L34" s="6"/>
      <c r="M34" s="6"/>
      <c r="N34" s="6"/>
      <c r="O34" s="6"/>
      <c r="P34" s="3"/>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3"/>
      <c r="AV34" s="3"/>
      <c r="AW34" s="3"/>
      <c r="AX34" s="3"/>
      <c r="AY34" s="3"/>
      <c r="AZ34" s="3"/>
      <c r="BA34" s="6"/>
      <c r="BB34" s="6"/>
      <c r="BC34" s="3"/>
      <c r="BD34" s="3"/>
      <c r="BE34" s="3"/>
      <c r="BF34" s="6"/>
      <c r="BG34" s="6"/>
      <c r="BH34" s="3"/>
      <c r="BI34" s="3"/>
      <c r="BJ34" s="3"/>
      <c r="BK34" s="6"/>
      <c r="BL34" s="6"/>
      <c r="BM34" s="3"/>
      <c r="BN34" s="3"/>
      <c r="BO34" s="3"/>
      <c r="BP34" s="3"/>
      <c r="BQ34" s="3"/>
      <c r="BR34" s="3"/>
      <c r="BS34" s="3"/>
      <c r="BT34" s="3"/>
      <c r="BU34" s="3"/>
      <c r="BV34" s="3"/>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row>
    <row r="35" spans="2:216" ht="23.25" customHeight="1" x14ac:dyDescent="0.25">
      <c r="B35" s="141" t="s">
        <v>33</v>
      </c>
      <c r="C35" s="141"/>
      <c r="D35" s="149" t="s">
        <v>195</v>
      </c>
      <c r="E35" s="149"/>
      <c r="F35" s="149"/>
      <c r="G35" s="141" t="s">
        <v>34</v>
      </c>
      <c r="H35" s="141"/>
      <c r="I35" s="139" t="s">
        <v>212</v>
      </c>
      <c r="J35" s="140"/>
      <c r="L35" s="3"/>
      <c r="M35" s="3"/>
      <c r="N35" s="3"/>
      <c r="O35" s="3"/>
      <c r="P35" s="3"/>
    </row>
    <row r="36" spans="2:216" ht="4.5" customHeight="1" x14ac:dyDescent="0.25">
      <c r="B36" s="23"/>
      <c r="C36" s="24"/>
      <c r="D36" s="24"/>
      <c r="E36" s="24"/>
      <c r="F36" s="24"/>
      <c r="G36" s="25"/>
      <c r="H36" s="25"/>
      <c r="I36" s="23"/>
      <c r="J36" s="26"/>
      <c r="L36" s="3"/>
      <c r="M36" s="3"/>
      <c r="N36" s="3"/>
      <c r="O36" s="3"/>
      <c r="AI36" s="6"/>
      <c r="AJ36" s="6"/>
      <c r="AK36" s="6"/>
      <c r="AL36" s="6"/>
      <c r="AM36" s="6"/>
      <c r="AN36" s="6"/>
      <c r="AO36" s="6"/>
      <c r="AP36" s="6"/>
      <c r="AQ36" s="6"/>
      <c r="AR36" s="6"/>
      <c r="AS36" s="6"/>
    </row>
    <row r="37" spans="2:216" ht="12.75" x14ac:dyDescent="0.25">
      <c r="B37" s="141" t="s">
        <v>35</v>
      </c>
      <c r="C37" s="141"/>
      <c r="D37" s="142"/>
      <c r="E37" s="143"/>
      <c r="F37" s="143"/>
      <c r="G37" s="143"/>
      <c r="H37" s="143"/>
      <c r="I37" s="143"/>
      <c r="J37" s="144"/>
      <c r="L37" s="3"/>
      <c r="M37" s="3"/>
      <c r="N37" s="3"/>
      <c r="O37" s="3"/>
      <c r="AI37" s="6"/>
      <c r="AJ37" s="6"/>
      <c r="AK37" s="6"/>
      <c r="AL37" s="6"/>
      <c r="AM37" s="6"/>
      <c r="AN37" s="6"/>
      <c r="AO37" s="6"/>
      <c r="AP37" s="6"/>
      <c r="AQ37" s="6"/>
      <c r="AR37" s="6"/>
      <c r="AS37" s="6"/>
    </row>
    <row r="38" spans="2:216" ht="4.5" customHeight="1" thickBot="1" x14ac:dyDescent="0.3">
      <c r="B38" s="27"/>
      <c r="C38" s="28"/>
      <c r="D38" s="28"/>
      <c r="E38" s="28"/>
      <c r="F38" s="28"/>
      <c r="G38" s="27"/>
      <c r="H38" s="27"/>
      <c r="I38" s="27"/>
      <c r="J38" s="27"/>
      <c r="L38" s="3"/>
      <c r="M38" s="3"/>
      <c r="N38" s="3"/>
      <c r="O38" s="3"/>
      <c r="AI38" s="6"/>
      <c r="AJ38" s="6"/>
      <c r="AK38" s="6"/>
      <c r="AL38" s="6"/>
      <c r="AM38" s="6"/>
      <c r="AN38" s="6"/>
      <c r="AO38" s="6"/>
      <c r="AP38" s="6"/>
      <c r="AQ38" s="6"/>
      <c r="AR38" s="6"/>
      <c r="AS38" s="6"/>
    </row>
    <row r="39" spans="2:216" ht="12.75" x14ac:dyDescent="0.25">
      <c r="B39" s="29" t="s">
        <v>36</v>
      </c>
      <c r="C39" s="145">
        <v>4</v>
      </c>
      <c r="D39" s="146"/>
      <c r="E39" s="147" t="s">
        <v>37</v>
      </c>
      <c r="F39" s="147"/>
      <c r="G39" s="102">
        <v>4</v>
      </c>
      <c r="H39" s="147" t="s">
        <v>175</v>
      </c>
      <c r="I39" s="147"/>
      <c r="J39" s="102">
        <v>3</v>
      </c>
      <c r="L39" s="3"/>
      <c r="M39" s="3"/>
      <c r="N39" s="3"/>
      <c r="O39" s="3"/>
      <c r="AI39" s="6"/>
      <c r="AJ39" s="6"/>
      <c r="AK39" s="6"/>
      <c r="AL39" s="6"/>
      <c r="AM39" s="6"/>
      <c r="AN39" s="6"/>
      <c r="AO39" s="6"/>
      <c r="AP39" s="6"/>
      <c r="AQ39" s="6"/>
      <c r="AR39" s="6"/>
      <c r="AS39" s="6"/>
    </row>
    <row r="40" spans="2:216" ht="12.75" x14ac:dyDescent="0.25">
      <c r="B40" s="127" t="s">
        <v>38</v>
      </c>
      <c r="C40" s="129" t="s">
        <v>39</v>
      </c>
      <c r="D40" s="129"/>
      <c r="E40" s="130" t="s">
        <v>40</v>
      </c>
      <c r="F40" s="130"/>
      <c r="G40" s="131" t="s">
        <v>41</v>
      </c>
      <c r="H40" s="131"/>
      <c r="I40" s="132" t="s">
        <v>42</v>
      </c>
      <c r="J40" s="133"/>
      <c r="L40" s="3"/>
      <c r="M40" s="3"/>
      <c r="N40" s="3"/>
      <c r="O40" s="3"/>
    </row>
    <row r="41" spans="2:216" ht="12.75" x14ac:dyDescent="0.25">
      <c r="B41" s="127"/>
      <c r="C41" s="134" t="s">
        <v>43</v>
      </c>
      <c r="D41" s="134"/>
      <c r="E41" s="109" t="s">
        <v>44</v>
      </c>
      <c r="F41" s="109" t="s">
        <v>43</v>
      </c>
      <c r="G41" s="109" t="s">
        <v>44</v>
      </c>
      <c r="H41" s="109" t="s">
        <v>43</v>
      </c>
      <c r="I41" s="134" t="s">
        <v>45</v>
      </c>
      <c r="J41" s="135"/>
      <c r="L41" s="3"/>
      <c r="M41" s="3"/>
      <c r="N41" s="3"/>
      <c r="O41" s="3"/>
    </row>
    <row r="42" spans="2:216" ht="13.5" thickBot="1" x14ac:dyDescent="0.3">
      <c r="B42" s="128"/>
      <c r="C42" s="136">
        <v>1</v>
      </c>
      <c r="D42" s="136"/>
      <c r="E42" s="111">
        <v>1</v>
      </c>
      <c r="F42" s="111">
        <v>0.85</v>
      </c>
      <c r="G42" s="111">
        <v>0.84</v>
      </c>
      <c r="H42" s="111">
        <v>0.8</v>
      </c>
      <c r="I42" s="137">
        <v>0.79</v>
      </c>
      <c r="J42" s="138"/>
      <c r="L42" s="3"/>
      <c r="M42" s="3"/>
      <c r="N42" s="3"/>
      <c r="O42" s="3"/>
    </row>
    <row r="43" spans="2:216" ht="3.75" customHeight="1" thickBot="1" x14ac:dyDescent="0.3">
      <c r="B43" s="23"/>
      <c r="C43" s="24"/>
      <c r="D43" s="24"/>
      <c r="E43" s="24"/>
      <c r="F43" s="24"/>
      <c r="G43" s="23"/>
      <c r="H43" s="23"/>
      <c r="I43" s="23"/>
      <c r="J43" s="23"/>
      <c r="L43" s="3"/>
      <c r="M43" s="3"/>
      <c r="N43" s="3"/>
      <c r="O43" s="3"/>
      <c r="AI43" s="6"/>
      <c r="AJ43" s="6"/>
      <c r="AK43" s="6"/>
      <c r="AL43" s="6"/>
      <c r="AM43" s="6"/>
      <c r="AN43" s="6"/>
      <c r="AO43" s="6"/>
      <c r="AP43" s="6"/>
      <c r="AQ43" s="6"/>
      <c r="AR43" s="6"/>
      <c r="AS43" s="6"/>
    </row>
    <row r="44" spans="2:216" ht="16.5" thickBot="1" x14ac:dyDescent="0.3">
      <c r="B44" s="117" t="s">
        <v>46</v>
      </c>
      <c r="C44" s="118"/>
      <c r="D44" s="118"/>
      <c r="E44" s="118"/>
      <c r="F44" s="118"/>
      <c r="G44" s="118"/>
      <c r="H44" s="120" t="s">
        <v>176</v>
      </c>
      <c r="I44" s="121"/>
      <c r="J44" s="122"/>
      <c r="L44" s="3"/>
      <c r="M44" s="3"/>
      <c r="N44" s="3"/>
      <c r="O44" s="3"/>
    </row>
    <row r="45" spans="2:216" ht="3.75" customHeight="1" thickBot="1" x14ac:dyDescent="0.3">
      <c r="B45" s="23"/>
      <c r="C45" s="24"/>
      <c r="D45" s="24"/>
      <c r="E45" s="24"/>
      <c r="F45" s="24"/>
      <c r="G45" s="23"/>
      <c r="H45" s="23"/>
      <c r="I45" s="23"/>
      <c r="J45" s="23"/>
      <c r="L45" s="3"/>
      <c r="M45" s="3"/>
      <c r="N45" s="3"/>
      <c r="O45" s="3"/>
    </row>
    <row r="46" spans="2:216" ht="13.5" thickBot="1" x14ac:dyDescent="0.3">
      <c r="B46" s="123" t="s">
        <v>47</v>
      </c>
      <c r="C46" s="124"/>
      <c r="D46" s="125" t="s">
        <v>48</v>
      </c>
      <c r="E46" s="124"/>
      <c r="F46" s="125" t="s">
        <v>49</v>
      </c>
      <c r="G46" s="124"/>
      <c r="H46" s="125" t="s">
        <v>50</v>
      </c>
      <c r="I46" s="126"/>
      <c r="J46" s="30" t="s">
        <v>51</v>
      </c>
      <c r="L46" s="3"/>
      <c r="M46" s="3"/>
      <c r="N46" s="3"/>
      <c r="O46" s="3"/>
    </row>
    <row r="47" spans="2:216" ht="12.75" customHeight="1" thickBot="1" x14ac:dyDescent="0.3">
      <c r="B47" s="114">
        <v>1</v>
      </c>
      <c r="C47" s="115"/>
      <c r="D47" s="116">
        <v>1</v>
      </c>
      <c r="E47" s="115"/>
      <c r="F47" s="116">
        <v>1</v>
      </c>
      <c r="G47" s="115"/>
      <c r="H47" s="116">
        <v>1</v>
      </c>
      <c r="I47" s="115"/>
      <c r="J47" s="103">
        <v>4</v>
      </c>
      <c r="L47" s="3"/>
      <c r="M47" s="3"/>
      <c r="N47" s="3"/>
      <c r="O47" s="3"/>
    </row>
    <row r="48" spans="2:216" ht="16.5" thickBot="1" x14ac:dyDescent="0.3">
      <c r="B48" s="117" t="s">
        <v>52</v>
      </c>
      <c r="C48" s="118"/>
      <c r="D48" s="118"/>
      <c r="E48" s="118"/>
      <c r="F48" s="118"/>
      <c r="G48" s="119"/>
      <c r="H48" s="120" t="str">
        <f>+H44</f>
        <v>2019-2022</v>
      </c>
      <c r="I48" s="121"/>
      <c r="J48" s="122"/>
      <c r="L48" s="3"/>
      <c r="M48" s="3"/>
      <c r="N48" s="3"/>
      <c r="O48" s="3"/>
    </row>
    <row r="49" spans="2:216" s="32" customFormat="1" ht="4.5" customHeight="1" x14ac:dyDescent="0.25">
      <c r="E49" s="113"/>
      <c r="F49" s="113"/>
      <c r="G49" s="113"/>
      <c r="H49" s="113"/>
      <c r="I49" s="113"/>
      <c r="J49" s="113"/>
      <c r="K49" s="6"/>
      <c r="L49" s="6"/>
      <c r="M49" s="6"/>
      <c r="N49" s="6"/>
      <c r="O49" s="6"/>
      <c r="P49" s="5"/>
      <c r="Q49" s="6"/>
      <c r="R49" s="6"/>
      <c r="S49" s="6"/>
      <c r="T49" s="6"/>
      <c r="U49" s="6"/>
      <c r="V49" s="6"/>
      <c r="W49" s="6"/>
      <c r="X49" s="6"/>
      <c r="Y49" s="6"/>
      <c r="Z49" s="6"/>
      <c r="AA49" s="6"/>
      <c r="AB49" s="6"/>
      <c r="AC49" s="6"/>
      <c r="AD49" s="6"/>
      <c r="AE49" s="6"/>
      <c r="AF49" s="6"/>
      <c r="AG49" s="6"/>
      <c r="AH49" s="6"/>
      <c r="AI49" s="3"/>
      <c r="AJ49" s="3"/>
      <c r="AK49" s="3"/>
      <c r="AL49" s="3"/>
      <c r="AM49" s="3"/>
      <c r="AN49" s="3"/>
      <c r="AO49" s="3"/>
      <c r="AP49" s="3"/>
      <c r="AQ49" s="3"/>
      <c r="AR49" s="3"/>
      <c r="AS49" s="3"/>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row>
    <row r="50" spans="2:216" ht="50.25" customHeight="1" x14ac:dyDescent="0.25">
      <c r="B50" s="33" t="s">
        <v>53</v>
      </c>
      <c r="C50" s="34" t="s">
        <v>19</v>
      </c>
      <c r="D50" s="34" t="s">
        <v>21</v>
      </c>
      <c r="E50" s="34" t="s">
        <v>54</v>
      </c>
      <c r="F50" s="34" t="s">
        <v>36</v>
      </c>
      <c r="G50" s="34" t="s">
        <v>55</v>
      </c>
      <c r="H50" s="34" t="s">
        <v>56</v>
      </c>
      <c r="I50" s="34" t="s">
        <v>57</v>
      </c>
      <c r="J50" s="35" t="s">
        <v>58</v>
      </c>
      <c r="L50" s="3"/>
      <c r="M50" s="3"/>
      <c r="N50" s="3"/>
      <c r="O50" s="3"/>
    </row>
    <row r="51" spans="2:216" ht="30" customHeight="1" x14ac:dyDescent="0.25">
      <c r="B51" s="36" t="s">
        <v>177</v>
      </c>
      <c r="C51" s="37"/>
      <c r="D51" s="37"/>
      <c r="E51" s="38"/>
      <c r="F51" s="38"/>
      <c r="G51" s="39"/>
      <c r="H51" s="40"/>
      <c r="I51" s="41"/>
      <c r="J51" s="42"/>
      <c r="L51" s="3"/>
      <c r="M51" s="3"/>
      <c r="N51" s="3"/>
      <c r="O51" s="3"/>
    </row>
    <row r="52" spans="2:216" ht="31.5" customHeight="1" x14ac:dyDescent="0.25">
      <c r="B52" s="43" t="s">
        <v>178</v>
      </c>
      <c r="C52" s="50"/>
      <c r="D52" s="50"/>
      <c r="E52" s="45"/>
      <c r="F52" s="45"/>
      <c r="G52" s="46"/>
      <c r="H52" s="47"/>
      <c r="I52" s="48"/>
      <c r="J52" s="49"/>
      <c r="L52" s="3"/>
      <c r="M52" s="3"/>
      <c r="N52" s="3"/>
      <c r="O52" s="3"/>
    </row>
    <row r="53" spans="2:216" ht="29.25" customHeight="1" x14ac:dyDescent="0.25">
      <c r="B53" s="43" t="s">
        <v>179</v>
      </c>
      <c r="C53" s="44"/>
      <c r="D53" s="44"/>
      <c r="E53" s="45"/>
      <c r="F53" s="45"/>
      <c r="G53" s="46"/>
      <c r="H53" s="47"/>
      <c r="I53" s="48"/>
      <c r="J53" s="49"/>
      <c r="L53" s="3"/>
      <c r="M53" s="3"/>
      <c r="N53" s="3"/>
      <c r="O53" s="3"/>
    </row>
    <row r="54" spans="2:216" ht="28.5" customHeight="1" thickBot="1" x14ac:dyDescent="0.3">
      <c r="B54" s="43" t="s">
        <v>180</v>
      </c>
      <c r="C54" s="44"/>
      <c r="D54" s="44"/>
      <c r="E54" s="45"/>
      <c r="F54" s="45"/>
      <c r="G54" s="46"/>
      <c r="H54" s="47"/>
      <c r="I54" s="48"/>
      <c r="J54" s="49"/>
      <c r="L54" s="3"/>
      <c r="M54" s="3"/>
      <c r="N54" s="3"/>
      <c r="O54" s="3"/>
    </row>
    <row r="55" spans="2:216" ht="32.25" customHeight="1" thickBot="1" x14ac:dyDescent="0.3">
      <c r="B55" s="51" t="s">
        <v>59</v>
      </c>
      <c r="C55" s="52"/>
      <c r="D55" s="52"/>
      <c r="E55" s="53"/>
      <c r="F55" s="54"/>
      <c r="G55" s="55"/>
      <c r="H55" s="56"/>
      <c r="I55" s="57" t="str">
        <f>IF(ISBLANK(D55),"",IF(ISERROR(E55/$J$47),"",IF(C55=0,"",IF($I$31="Incremental",E55/$J$47,IF($I$31="Incremental con línea base",E55/$J$47,IF($I$31="Decremental con líena base",$J$47/E55,$J$47/E55))))))</f>
        <v/>
      </c>
      <c r="J55" s="58" t="str">
        <f>IF(ISBLANK(D55),"",IF(ISBLANK(#REF!),"",IF(ISBLANK(#REF!),"",IF(AND(D55&gt;0,C55=0),"sobresaliente",IF(C55=0,"",IF(AND(E55=0,F55=0),"",IF(G55="Defina oper mate","",IF(I55&gt;#REF!,"Sobresaliente",IF(I55=#REF!,"Sobresaliente",IF(I55&lt;#REF!,"Deficiente","Satisfactorio"))))))))))</f>
        <v/>
      </c>
      <c r="L55" s="3"/>
      <c r="M55" s="3"/>
      <c r="N55" s="3"/>
      <c r="O55" s="3"/>
    </row>
    <row r="56" spans="2:216" ht="12.75" x14ac:dyDescent="0.25">
      <c r="B56" s="59"/>
      <c r="C56" s="59"/>
      <c r="D56" s="59"/>
      <c r="E56" s="59"/>
      <c r="F56" s="59"/>
      <c r="G56" s="59"/>
      <c r="H56" s="59"/>
      <c r="I56" s="60"/>
      <c r="J56" s="60"/>
      <c r="L56" s="3"/>
      <c r="M56" s="3"/>
      <c r="N56" s="3"/>
      <c r="O56" s="3"/>
    </row>
    <row r="57" spans="2:216" ht="12.75" x14ac:dyDescent="0.25">
      <c r="L57" s="3"/>
      <c r="M57" s="3"/>
      <c r="N57" s="3"/>
      <c r="O57" s="3"/>
    </row>
    <row r="165" spans="168:173" x14ac:dyDescent="0.25">
      <c r="FL165" s="7"/>
      <c r="FM165" s="7"/>
      <c r="FN165" s="7"/>
      <c r="FO165" s="7"/>
      <c r="FP165" s="7"/>
      <c r="FQ165" s="7"/>
    </row>
    <row r="166" spans="168:173" x14ac:dyDescent="0.25">
      <c r="FL166" s="7"/>
      <c r="FM166" s="7"/>
      <c r="FN166" s="7"/>
      <c r="FO166" s="7"/>
      <c r="FP166" s="7"/>
      <c r="FQ166" s="7"/>
    </row>
    <row r="167" spans="168:173" x14ac:dyDescent="0.25">
      <c r="FL167" s="7"/>
      <c r="FM167" s="7"/>
      <c r="FN167" s="7"/>
      <c r="FO167" s="7"/>
      <c r="FP167" s="7"/>
      <c r="FQ167" s="7"/>
    </row>
    <row r="168" spans="168:173" x14ac:dyDescent="0.25">
      <c r="FL168" s="7"/>
      <c r="FM168" s="7"/>
      <c r="FN168" s="7"/>
      <c r="FO168" s="7"/>
      <c r="FP168" s="7"/>
      <c r="FQ168" s="7"/>
    </row>
    <row r="169" spans="168:173" x14ac:dyDescent="0.25">
      <c r="FL169" s="7"/>
      <c r="FM169" s="7"/>
      <c r="FN169" s="7"/>
      <c r="FO169" s="7"/>
      <c r="FP169" s="7"/>
      <c r="FQ169" s="7"/>
    </row>
    <row r="170" spans="168:173" x14ac:dyDescent="0.25">
      <c r="FL170" s="7"/>
      <c r="FM170" s="7"/>
      <c r="FN170" s="7"/>
      <c r="FO170" s="7"/>
      <c r="FP170" s="7"/>
      <c r="FQ170" s="7"/>
    </row>
    <row r="171" spans="168:173" x14ac:dyDescent="0.25">
      <c r="FL171" s="7"/>
      <c r="FM171" s="7"/>
      <c r="FN171" s="7"/>
      <c r="FO171" s="7"/>
      <c r="FP171" s="7"/>
      <c r="FQ171" s="7"/>
    </row>
    <row r="172" spans="168:173" x14ac:dyDescent="0.25">
      <c r="FL172" s="7"/>
      <c r="FM172" s="7"/>
      <c r="FN172" s="7"/>
      <c r="FO172" s="7"/>
      <c r="FP172" s="7"/>
      <c r="FQ172" s="7"/>
    </row>
    <row r="173" spans="168:173" x14ac:dyDescent="0.25">
      <c r="FL173" s="7"/>
      <c r="FM173" s="7"/>
      <c r="FN173" s="7"/>
      <c r="FO173" s="7"/>
      <c r="FP173" s="7"/>
      <c r="FQ173" s="7"/>
    </row>
    <row r="174" spans="168:173" x14ac:dyDescent="0.25">
      <c r="FL174" s="7"/>
      <c r="FM174" s="7"/>
      <c r="FN174" s="7"/>
      <c r="FO174" s="7"/>
      <c r="FP174" s="7"/>
      <c r="FQ174" s="7"/>
    </row>
    <row r="175" spans="168:173" x14ac:dyDescent="0.25">
      <c r="FL175" s="7"/>
      <c r="FM175" s="7"/>
      <c r="FN175" s="7"/>
      <c r="FO175" s="7"/>
      <c r="FP175" s="7"/>
      <c r="FQ175" s="7"/>
    </row>
    <row r="176" spans="168:173" x14ac:dyDescent="0.25">
      <c r="FL176" s="7"/>
      <c r="FM176" s="7"/>
      <c r="FN176" s="7"/>
      <c r="FO176" s="7"/>
      <c r="FP176" s="7"/>
      <c r="FQ176" s="7"/>
    </row>
    <row r="177" spans="168:173" x14ac:dyDescent="0.25">
      <c r="FL177" s="7"/>
      <c r="FM177" s="7"/>
      <c r="FN177" s="7"/>
      <c r="FO177" s="7"/>
      <c r="FP177" s="7"/>
      <c r="FQ177" s="7"/>
    </row>
    <row r="178" spans="168:173" x14ac:dyDescent="0.25">
      <c r="FL178" s="7"/>
      <c r="FM178" s="7"/>
      <c r="FN178" s="7"/>
      <c r="FO178" s="7"/>
      <c r="FP178" s="7"/>
      <c r="FQ178" s="7"/>
    </row>
    <row r="179" spans="168:173" x14ac:dyDescent="0.25">
      <c r="FL179" s="7"/>
      <c r="FM179" s="7"/>
      <c r="FN179" s="7"/>
      <c r="FO179" s="7"/>
      <c r="FP179" s="7"/>
      <c r="FQ179" s="7"/>
    </row>
    <row r="180" spans="168:173" x14ac:dyDescent="0.25">
      <c r="FL180" s="7"/>
      <c r="FM180" s="7"/>
      <c r="FN180" s="7"/>
      <c r="FO180" s="7"/>
      <c r="FP180" s="7"/>
      <c r="FQ180" s="7"/>
    </row>
    <row r="181" spans="168:173" x14ac:dyDescent="0.25">
      <c r="FL181" s="7"/>
      <c r="FM181" s="7"/>
      <c r="FN181" s="7"/>
      <c r="FO181" s="7"/>
      <c r="FP181" s="7"/>
      <c r="FQ181" s="7"/>
    </row>
    <row r="182" spans="168:173" x14ac:dyDescent="0.25">
      <c r="FL182" s="7"/>
      <c r="FM182" s="7"/>
      <c r="FN182" s="7"/>
      <c r="FO182" s="7"/>
      <c r="FP182" s="7"/>
      <c r="FQ182" s="7"/>
    </row>
    <row r="183" spans="168:173" x14ac:dyDescent="0.25">
      <c r="FL183" s="7"/>
      <c r="FM183" s="7"/>
      <c r="FN183" s="7"/>
      <c r="FO183" s="7"/>
      <c r="FP183" s="7"/>
      <c r="FQ183" s="7"/>
    </row>
    <row r="184" spans="168:173" x14ac:dyDescent="0.25">
      <c r="FL184" s="7"/>
      <c r="FM184" s="7"/>
      <c r="FN184" s="7"/>
      <c r="FO184" s="7"/>
      <c r="FP184" s="7"/>
      <c r="FQ184" s="7"/>
    </row>
    <row r="185" spans="168:173" x14ac:dyDescent="0.25">
      <c r="FL185" s="7"/>
      <c r="FM185" s="7"/>
      <c r="FN185" s="7"/>
      <c r="FO185" s="7"/>
      <c r="FP185" s="7"/>
      <c r="FQ185" s="7"/>
    </row>
    <row r="186" spans="168:173" x14ac:dyDescent="0.25">
      <c r="FL186" s="7"/>
      <c r="FM186" s="7"/>
      <c r="FN186" s="7"/>
      <c r="FO186" s="7"/>
      <c r="FP186" s="7"/>
      <c r="FQ186" s="7"/>
    </row>
    <row r="187" spans="168:173" x14ac:dyDescent="0.25">
      <c r="FL187" s="7"/>
      <c r="FM187" s="7"/>
      <c r="FN187" s="7"/>
      <c r="FO187" s="7"/>
      <c r="FP187" s="7"/>
      <c r="FQ187" s="7"/>
    </row>
    <row r="188" spans="168:173" x14ac:dyDescent="0.25">
      <c r="FL188" s="7"/>
      <c r="FM188" s="7"/>
      <c r="FN188" s="7"/>
      <c r="FO188" s="7"/>
      <c r="FP188" s="7"/>
      <c r="FQ188" s="7"/>
    </row>
    <row r="189" spans="168:173" x14ac:dyDescent="0.25">
      <c r="FL189" s="7"/>
      <c r="FM189" s="7"/>
      <c r="FN189" s="7"/>
      <c r="FO189" s="7"/>
      <c r="FP189" s="7"/>
      <c r="FQ189" s="7"/>
    </row>
    <row r="190" spans="168:173" x14ac:dyDescent="0.25">
      <c r="FL190" s="7"/>
      <c r="FM190" s="7"/>
      <c r="FN190" s="7"/>
      <c r="FO190" s="7"/>
      <c r="FP190" s="7"/>
      <c r="FQ190" s="7"/>
    </row>
    <row r="191" spans="168:173" x14ac:dyDescent="0.25">
      <c r="FL191" s="7"/>
      <c r="FM191" s="7"/>
      <c r="FN191" s="7"/>
      <c r="FO191" s="7"/>
      <c r="FP191" s="7"/>
      <c r="FQ191" s="7"/>
    </row>
    <row r="192" spans="168:173" x14ac:dyDescent="0.25">
      <c r="FL192" s="7"/>
      <c r="FM192" s="7"/>
      <c r="FN192" s="7"/>
      <c r="FO192" s="7"/>
      <c r="FP192" s="7"/>
      <c r="FQ192" s="7"/>
    </row>
    <row r="193" spans="11:173" x14ac:dyDescent="0.25">
      <c r="FL193" s="7"/>
      <c r="FM193" s="7"/>
      <c r="FN193" s="7"/>
      <c r="FO193" s="7"/>
      <c r="FP193" s="7"/>
      <c r="FQ193" s="7"/>
    </row>
    <row r="194" spans="11:173" x14ac:dyDescent="0.25">
      <c r="FL194" s="7"/>
      <c r="FM194" s="7"/>
      <c r="FN194" s="7"/>
      <c r="FO194" s="7"/>
      <c r="FP194" s="7"/>
      <c r="FQ194" s="7"/>
    </row>
    <row r="195" spans="11:173" x14ac:dyDescent="0.25">
      <c r="FL195" s="7"/>
      <c r="FM195" s="7"/>
      <c r="FN195" s="7"/>
      <c r="FO195" s="7"/>
      <c r="FP195" s="7"/>
      <c r="FQ195" s="7"/>
    </row>
    <row r="196" spans="11:173" x14ac:dyDescent="0.25">
      <c r="FL196" s="7"/>
      <c r="FM196" s="7"/>
      <c r="FN196" s="7"/>
      <c r="FO196" s="7"/>
      <c r="FP196" s="7"/>
      <c r="FQ196" s="7"/>
    </row>
    <row r="197" spans="11:173" x14ac:dyDescent="0.25">
      <c r="FL197" s="7"/>
      <c r="FM197" s="7"/>
      <c r="FN197" s="7"/>
      <c r="FO197" s="7"/>
      <c r="FP197" s="7"/>
      <c r="FQ197" s="7"/>
    </row>
    <row r="198" spans="11:173" x14ac:dyDescent="0.25">
      <c r="FL198" s="7"/>
      <c r="FM198" s="7"/>
      <c r="FN198" s="7"/>
      <c r="FO198" s="7"/>
      <c r="FP198" s="7"/>
      <c r="FQ198" s="7"/>
    </row>
    <row r="199" spans="11:173" x14ac:dyDescent="0.25">
      <c r="FL199" s="7"/>
      <c r="FM199" s="7"/>
      <c r="FN199" s="7"/>
      <c r="FO199" s="7"/>
      <c r="FP199" s="7"/>
      <c r="FQ199" s="7"/>
    </row>
    <row r="200" spans="11:173" ht="75" x14ac:dyDescent="0.25">
      <c r="K200" s="62" t="s">
        <v>61</v>
      </c>
      <c r="O200" s="5"/>
      <c r="P200" s="6"/>
      <c r="Q200" s="3"/>
      <c r="FE200" s="7" t="s">
        <v>60</v>
      </c>
      <c r="FF200" s="61" t="s">
        <v>182</v>
      </c>
      <c r="FG200" s="4"/>
      <c r="FH200" s="61" t="s">
        <v>8</v>
      </c>
      <c r="FI200" s="4"/>
      <c r="FJ200" s="62" t="s">
        <v>61</v>
      </c>
      <c r="FK200" s="61" t="s">
        <v>183</v>
      </c>
      <c r="FL200" s="7"/>
      <c r="FM200" s="7"/>
      <c r="FN200" s="7"/>
      <c r="FO200" s="7"/>
      <c r="FP200" s="7"/>
      <c r="FQ200" s="7"/>
    </row>
    <row r="201" spans="11:173" ht="45" x14ac:dyDescent="0.25">
      <c r="K201" s="62" t="s">
        <v>64</v>
      </c>
      <c r="O201" s="5"/>
      <c r="P201" s="6"/>
      <c r="Q201" s="3"/>
      <c r="FE201" s="7" t="s">
        <v>62</v>
      </c>
      <c r="FF201" s="61" t="s">
        <v>184</v>
      </c>
      <c r="FG201" s="4"/>
      <c r="FH201" s="61" t="s">
        <v>63</v>
      </c>
      <c r="FI201" s="4"/>
      <c r="FJ201" s="62" t="s">
        <v>64</v>
      </c>
      <c r="FK201" s="61" t="s">
        <v>185</v>
      </c>
      <c r="FL201" s="7"/>
      <c r="FM201" s="7"/>
      <c r="FN201" s="7"/>
      <c r="FO201" s="7"/>
      <c r="FP201" s="7"/>
      <c r="FQ201" s="7"/>
    </row>
    <row r="202" spans="11:173" ht="45" x14ac:dyDescent="0.25">
      <c r="K202" s="62" t="s">
        <v>67</v>
      </c>
      <c r="O202" s="5"/>
      <c r="P202" s="6"/>
      <c r="Q202" s="3"/>
      <c r="FE202" s="7" t="s">
        <v>65</v>
      </c>
      <c r="FF202" s="61" t="s">
        <v>186</v>
      </c>
      <c r="FG202" s="4"/>
      <c r="FH202" s="61" t="s">
        <v>66</v>
      </c>
      <c r="FI202" s="4"/>
      <c r="FJ202" s="62" t="s">
        <v>67</v>
      </c>
      <c r="FK202" s="61" t="s">
        <v>187</v>
      </c>
      <c r="FL202" s="7"/>
      <c r="FM202" s="7"/>
      <c r="FN202" s="7"/>
      <c r="FO202" s="7"/>
      <c r="FP202" s="7"/>
      <c r="FQ202" s="7"/>
    </row>
    <row r="203" spans="11:173" ht="60" x14ac:dyDescent="0.25">
      <c r="K203" s="62" t="s">
        <v>70</v>
      </c>
      <c r="O203" s="5"/>
      <c r="P203" s="6"/>
      <c r="Q203" s="3"/>
      <c r="FE203" s="7" t="s">
        <v>68</v>
      </c>
      <c r="FF203" s="61" t="s">
        <v>174</v>
      </c>
      <c r="FG203" s="4"/>
      <c r="FH203" s="61" t="s">
        <v>69</v>
      </c>
      <c r="FI203" s="4"/>
      <c r="FJ203" s="62" t="s">
        <v>70</v>
      </c>
      <c r="FK203" s="61" t="s">
        <v>188</v>
      </c>
      <c r="FL203" s="7"/>
      <c r="FM203" s="7"/>
      <c r="FN203" s="7"/>
      <c r="FO203" s="7"/>
      <c r="FP203" s="7"/>
      <c r="FQ203" s="7"/>
    </row>
    <row r="204" spans="11:173" ht="45" x14ac:dyDescent="0.25">
      <c r="K204" s="62" t="s">
        <v>73</v>
      </c>
      <c r="O204" s="5"/>
      <c r="P204" s="6"/>
      <c r="Q204" s="3"/>
      <c r="FE204" s="7" t="s">
        <v>71</v>
      </c>
      <c r="FF204" s="61" t="s">
        <v>189</v>
      </c>
      <c r="FG204" s="4"/>
      <c r="FH204" s="61" t="s">
        <v>72</v>
      </c>
      <c r="FI204" s="4"/>
      <c r="FJ204" s="62" t="s">
        <v>73</v>
      </c>
      <c r="FK204" s="61" t="s">
        <v>190</v>
      </c>
      <c r="FL204" s="7"/>
      <c r="FM204" s="7"/>
      <c r="FN204" s="7"/>
      <c r="FO204" s="7"/>
      <c r="FP204" s="7"/>
      <c r="FQ204" s="7"/>
    </row>
    <row r="205" spans="11:173" ht="45" x14ac:dyDescent="0.25">
      <c r="K205" s="62" t="s">
        <v>76</v>
      </c>
      <c r="O205" s="5"/>
      <c r="P205" s="6"/>
      <c r="Q205" s="3"/>
      <c r="FE205" s="7" t="s">
        <v>74</v>
      </c>
      <c r="FF205" s="61" t="s">
        <v>191</v>
      </c>
      <c r="FG205" s="4"/>
      <c r="FH205" s="61" t="s">
        <v>75</v>
      </c>
      <c r="FI205" s="4"/>
      <c r="FJ205" s="62" t="s">
        <v>76</v>
      </c>
      <c r="FK205" s="61" t="s">
        <v>192</v>
      </c>
      <c r="FL205" s="7"/>
      <c r="FM205" s="7"/>
      <c r="FN205" s="7"/>
      <c r="FO205" s="7"/>
      <c r="FP205" s="7"/>
      <c r="FQ205" s="7"/>
    </row>
    <row r="206" spans="11:173" ht="75" x14ac:dyDescent="0.25">
      <c r="K206" s="62" t="s">
        <v>79</v>
      </c>
      <c r="O206" s="5"/>
      <c r="P206" s="6"/>
      <c r="Q206" s="3"/>
      <c r="FE206" s="7" t="s">
        <v>77</v>
      </c>
      <c r="FF206" s="61" t="s">
        <v>193</v>
      </c>
      <c r="FG206" s="4"/>
      <c r="FH206" s="61" t="s">
        <v>78</v>
      </c>
      <c r="FI206" s="4"/>
      <c r="FJ206" s="62" t="s">
        <v>79</v>
      </c>
      <c r="FK206" s="61" t="s">
        <v>194</v>
      </c>
      <c r="FL206" s="7"/>
      <c r="FM206" s="7"/>
      <c r="FN206" s="7"/>
      <c r="FO206" s="7"/>
      <c r="FP206" s="7"/>
      <c r="FQ206" s="7"/>
    </row>
    <row r="207" spans="11:173" ht="60" x14ac:dyDescent="0.25">
      <c r="K207" s="62" t="s">
        <v>82</v>
      </c>
      <c r="O207" s="5"/>
      <c r="P207" s="6"/>
      <c r="Q207" s="3"/>
      <c r="FE207" s="7" t="s">
        <v>80</v>
      </c>
      <c r="FF207" s="61" t="s">
        <v>195</v>
      </c>
      <c r="FG207" s="4"/>
      <c r="FH207" s="61" t="s">
        <v>81</v>
      </c>
      <c r="FI207" s="4"/>
      <c r="FJ207" s="62" t="s">
        <v>82</v>
      </c>
      <c r="FK207" s="61" t="s">
        <v>196</v>
      </c>
      <c r="FL207" s="7"/>
      <c r="FM207" s="7"/>
      <c r="FN207" s="7"/>
      <c r="FO207" s="7"/>
      <c r="FP207" s="7"/>
      <c r="FQ207" s="7"/>
    </row>
    <row r="208" spans="11:173" ht="60" x14ac:dyDescent="0.25">
      <c r="K208" s="62" t="s">
        <v>85</v>
      </c>
      <c r="O208" s="5"/>
      <c r="P208" s="6"/>
      <c r="Q208" s="3"/>
      <c r="FE208" s="7" t="s">
        <v>83</v>
      </c>
      <c r="FF208" s="61" t="s">
        <v>197</v>
      </c>
      <c r="FG208" s="4"/>
      <c r="FH208" s="61" t="s">
        <v>84</v>
      </c>
      <c r="FI208" s="4"/>
      <c r="FJ208" s="62" t="s">
        <v>85</v>
      </c>
      <c r="FK208" s="61" t="s">
        <v>198</v>
      </c>
      <c r="FL208" s="7"/>
      <c r="FM208" s="7"/>
      <c r="FN208" s="7"/>
      <c r="FO208" s="7"/>
      <c r="FP208" s="7"/>
      <c r="FQ208" s="7"/>
    </row>
    <row r="209" spans="11:173" ht="60" x14ac:dyDescent="0.25">
      <c r="K209" s="62" t="s">
        <v>88</v>
      </c>
      <c r="O209" s="5"/>
      <c r="P209" s="6"/>
      <c r="Q209" s="3"/>
      <c r="FE209" s="7" t="s">
        <v>86</v>
      </c>
      <c r="FF209" s="61" t="s">
        <v>199</v>
      </c>
      <c r="FG209" s="4"/>
      <c r="FH209" s="61" t="s">
        <v>87</v>
      </c>
      <c r="FI209" s="4"/>
      <c r="FJ209" s="62" t="s">
        <v>88</v>
      </c>
      <c r="FK209" s="61" t="s">
        <v>200</v>
      </c>
      <c r="FL209" s="7"/>
      <c r="FM209" s="7"/>
      <c r="FN209" s="7"/>
      <c r="FO209" s="7"/>
      <c r="FP209" s="7"/>
      <c r="FQ209" s="7"/>
    </row>
    <row r="210" spans="11:173" ht="60" x14ac:dyDescent="0.25">
      <c r="K210" s="62" t="s">
        <v>90</v>
      </c>
      <c r="O210" s="5"/>
      <c r="P210" s="6"/>
      <c r="Q210" s="3"/>
      <c r="FE210" s="7" t="s">
        <v>89</v>
      </c>
      <c r="FF210" s="61" t="s">
        <v>15</v>
      </c>
      <c r="FG210" s="4"/>
      <c r="FH210" s="61" t="s">
        <v>10</v>
      </c>
      <c r="FI210" s="4"/>
      <c r="FJ210" s="62" t="s">
        <v>90</v>
      </c>
      <c r="FK210" s="61" t="s">
        <v>201</v>
      </c>
      <c r="FL210" s="7"/>
      <c r="FM210" s="7"/>
      <c r="FN210" s="7"/>
      <c r="FO210" s="7"/>
      <c r="FP210" s="7"/>
      <c r="FQ210" s="7"/>
    </row>
    <row r="211" spans="11:173" ht="45" x14ac:dyDescent="0.25">
      <c r="K211" s="62" t="s">
        <v>92</v>
      </c>
      <c r="O211" s="5"/>
      <c r="P211" s="6"/>
      <c r="Q211" s="3"/>
      <c r="FE211" s="7" t="s">
        <v>91</v>
      </c>
      <c r="FF211" s="61" t="s">
        <v>202</v>
      </c>
      <c r="FG211" s="4"/>
      <c r="FH211" s="61" t="s">
        <v>96</v>
      </c>
      <c r="FI211" s="4"/>
      <c r="FJ211" s="62" t="s">
        <v>92</v>
      </c>
      <c r="FK211" s="61" t="s">
        <v>203</v>
      </c>
      <c r="FL211" s="7"/>
      <c r="FM211" s="7"/>
      <c r="FN211" s="7"/>
      <c r="FO211" s="7"/>
      <c r="FP211" s="7"/>
      <c r="FQ211" s="7"/>
    </row>
    <row r="212" spans="11:173" ht="45" x14ac:dyDescent="0.25">
      <c r="K212" s="62" t="s">
        <v>94</v>
      </c>
      <c r="O212" s="5"/>
      <c r="P212" s="6"/>
      <c r="Q212" s="3"/>
      <c r="FE212" s="7" t="s">
        <v>93</v>
      </c>
      <c r="FF212" s="61" t="s">
        <v>204</v>
      </c>
      <c r="FG212" s="4"/>
      <c r="FH212" s="61" t="s">
        <v>99</v>
      </c>
      <c r="FI212" s="4"/>
      <c r="FJ212" s="62" t="s">
        <v>94</v>
      </c>
      <c r="FK212" s="61" t="s">
        <v>205</v>
      </c>
      <c r="FL212" s="7"/>
      <c r="FM212" s="7"/>
      <c r="FN212" s="7"/>
      <c r="FO212" s="7"/>
      <c r="FP212" s="7"/>
      <c r="FQ212" s="7"/>
    </row>
    <row r="213" spans="11:173" ht="45" x14ac:dyDescent="0.25">
      <c r="K213" s="62" t="s">
        <v>97</v>
      </c>
      <c r="O213" s="5"/>
      <c r="P213" s="6"/>
      <c r="Q213" s="3"/>
      <c r="FE213" s="7" t="s">
        <v>95</v>
      </c>
      <c r="FF213" s="61" t="s">
        <v>181</v>
      </c>
      <c r="FG213" s="4"/>
      <c r="FH213" s="61" t="s">
        <v>102</v>
      </c>
      <c r="FI213" s="4"/>
      <c r="FJ213" s="62" t="s">
        <v>97</v>
      </c>
      <c r="FK213" s="61" t="s">
        <v>206</v>
      </c>
      <c r="FL213" s="7"/>
      <c r="FM213" s="7"/>
      <c r="FN213" s="7"/>
      <c r="FO213" s="7"/>
      <c r="FP213" s="7"/>
      <c r="FQ213" s="7"/>
    </row>
    <row r="214" spans="11:173" ht="75" x14ac:dyDescent="0.25">
      <c r="K214" s="62" t="s">
        <v>100</v>
      </c>
      <c r="O214" s="5"/>
      <c r="P214" s="6"/>
      <c r="Q214" s="3"/>
      <c r="FE214" s="7" t="s">
        <v>98</v>
      </c>
      <c r="FF214" s="61" t="s">
        <v>207</v>
      </c>
      <c r="FG214" s="4"/>
      <c r="FH214" s="61" t="s">
        <v>104</v>
      </c>
      <c r="FI214" s="4"/>
      <c r="FJ214" s="62" t="s">
        <v>100</v>
      </c>
      <c r="FK214" s="61" t="s">
        <v>208</v>
      </c>
      <c r="FL214" s="7"/>
      <c r="FM214" s="7"/>
      <c r="FN214" s="7"/>
      <c r="FO214" s="7"/>
      <c r="FP214" s="7"/>
      <c r="FQ214" s="7"/>
    </row>
    <row r="215" spans="11:173" ht="45" x14ac:dyDescent="0.25">
      <c r="K215" s="62" t="s">
        <v>103</v>
      </c>
      <c r="O215" s="5"/>
      <c r="P215" s="6"/>
      <c r="Q215" s="3"/>
      <c r="FE215" s="7" t="s">
        <v>101</v>
      </c>
      <c r="FF215" s="61" t="s">
        <v>209</v>
      </c>
      <c r="FG215" s="4"/>
      <c r="FH215" s="61" t="s">
        <v>105</v>
      </c>
      <c r="FI215" s="4"/>
      <c r="FJ215" s="62" t="s">
        <v>103</v>
      </c>
      <c r="FK215" s="61" t="s">
        <v>210</v>
      </c>
      <c r="FL215" s="7"/>
      <c r="FM215" s="7"/>
      <c r="FN215" s="7"/>
      <c r="FO215" s="7"/>
      <c r="FP215" s="7"/>
      <c r="FQ215" s="7"/>
    </row>
    <row r="216" spans="11:173" x14ac:dyDescent="0.25">
      <c r="K216" s="4"/>
      <c r="O216" s="5"/>
      <c r="P216" s="6"/>
      <c r="Q216" s="3"/>
      <c r="FE216" s="7"/>
      <c r="FG216" s="4"/>
      <c r="FH216" s="61" t="s">
        <v>106</v>
      </c>
      <c r="FI216" s="4"/>
      <c r="FJ216" s="4"/>
      <c r="FK216" s="61" t="s">
        <v>211</v>
      </c>
      <c r="FL216" s="7"/>
      <c r="FM216" s="7"/>
      <c r="FN216" s="7"/>
      <c r="FO216" s="7"/>
      <c r="FP216" s="7"/>
      <c r="FQ216" s="7"/>
    </row>
    <row r="217" spans="11:173" ht="30" x14ac:dyDescent="0.25">
      <c r="K217" s="4"/>
      <c r="O217" s="5"/>
      <c r="P217" s="6"/>
      <c r="Q217" s="3"/>
      <c r="FE217" s="7"/>
      <c r="FG217" s="4"/>
      <c r="FH217" s="61" t="s">
        <v>107</v>
      </c>
      <c r="FI217" s="4"/>
      <c r="FJ217" s="62"/>
      <c r="FK217" s="61" t="s">
        <v>212</v>
      </c>
      <c r="FL217" s="7"/>
      <c r="FM217" s="7"/>
      <c r="FN217" s="7"/>
      <c r="FO217" s="7"/>
      <c r="FP217" s="7"/>
      <c r="FQ217" s="7"/>
    </row>
    <row r="218" spans="11:173" ht="45" x14ac:dyDescent="0.25">
      <c r="K218" s="4"/>
      <c r="O218" s="5"/>
      <c r="P218" s="6"/>
      <c r="Q218" s="3"/>
      <c r="FE218" s="7"/>
      <c r="FG218" s="4"/>
      <c r="FH218" s="61" t="s">
        <v>108</v>
      </c>
      <c r="FI218" s="4"/>
      <c r="FJ218" s="4"/>
      <c r="FK218" s="61" t="s">
        <v>213</v>
      </c>
      <c r="FL218" s="7"/>
      <c r="FM218" s="7"/>
      <c r="FN218" s="7"/>
      <c r="FO218" s="7"/>
      <c r="FP218" s="7"/>
      <c r="FQ218" s="7"/>
    </row>
    <row r="219" spans="11:173" ht="30" x14ac:dyDescent="0.25">
      <c r="K219" s="4"/>
      <c r="O219" s="5"/>
      <c r="P219" s="6"/>
      <c r="Q219" s="3"/>
      <c r="FE219" s="7"/>
      <c r="FG219" s="4"/>
      <c r="FH219" s="61" t="s">
        <v>109</v>
      </c>
      <c r="FI219" s="4"/>
      <c r="FJ219" s="4"/>
      <c r="FK219" s="61" t="s">
        <v>214</v>
      </c>
      <c r="FL219" s="7"/>
      <c r="FM219" s="7"/>
      <c r="FN219" s="7"/>
      <c r="FO219" s="7"/>
      <c r="FP219" s="7"/>
      <c r="FQ219" s="7"/>
    </row>
    <row r="220" spans="11:173" ht="30" x14ac:dyDescent="0.25">
      <c r="K220" s="4"/>
      <c r="O220" s="5"/>
      <c r="P220" s="6"/>
      <c r="Q220" s="3"/>
      <c r="FE220" s="7"/>
      <c r="FG220" s="4"/>
      <c r="FH220" s="61" t="s">
        <v>110</v>
      </c>
      <c r="FI220" s="4"/>
      <c r="FJ220" s="4"/>
      <c r="FK220" s="61" t="s">
        <v>215</v>
      </c>
      <c r="FL220" s="7"/>
      <c r="FM220" s="7"/>
      <c r="FN220" s="7"/>
      <c r="FO220" s="7"/>
      <c r="FP220" s="7"/>
      <c r="FQ220" s="7"/>
    </row>
    <row r="221" spans="11:173" ht="45" x14ac:dyDescent="0.25">
      <c r="K221" s="4"/>
      <c r="O221" s="5"/>
      <c r="P221" s="6"/>
      <c r="Q221" s="3"/>
      <c r="FE221" s="7"/>
      <c r="FG221" s="4"/>
      <c r="FH221" s="61" t="s">
        <v>111</v>
      </c>
      <c r="FI221" s="4"/>
      <c r="FJ221" s="4"/>
      <c r="FK221" s="61" t="s">
        <v>216</v>
      </c>
      <c r="FL221" s="7"/>
      <c r="FM221" s="7"/>
      <c r="FN221" s="7"/>
      <c r="FO221" s="7"/>
      <c r="FP221" s="7"/>
      <c r="FQ221" s="7"/>
    </row>
    <row r="222" spans="11:173" ht="30" x14ac:dyDescent="0.25">
      <c r="K222" s="4"/>
      <c r="O222" s="5"/>
      <c r="P222" s="6"/>
      <c r="Q222" s="3"/>
      <c r="FE222" s="7"/>
      <c r="FG222" s="4"/>
      <c r="FH222" s="61" t="s">
        <v>112</v>
      </c>
      <c r="FI222" s="4"/>
      <c r="FJ222" s="4"/>
      <c r="FK222" s="61" t="s">
        <v>217</v>
      </c>
      <c r="FL222" s="7"/>
      <c r="FM222" s="7"/>
      <c r="FN222" s="7"/>
      <c r="FO222" s="7"/>
      <c r="FP222" s="7"/>
      <c r="FQ222" s="7"/>
    </row>
    <row r="223" spans="11:173" ht="30" x14ac:dyDescent="0.25">
      <c r="K223" s="4"/>
      <c r="O223" s="5"/>
      <c r="P223" s="6"/>
      <c r="Q223" s="3"/>
      <c r="FE223" s="7"/>
      <c r="FG223" s="4"/>
      <c r="FH223" s="61" t="s">
        <v>113</v>
      </c>
      <c r="FI223" s="4"/>
      <c r="FJ223" s="4"/>
      <c r="FK223" s="61" t="s">
        <v>218</v>
      </c>
      <c r="FL223" s="7"/>
      <c r="FM223" s="7"/>
      <c r="FN223" s="7"/>
      <c r="FO223" s="7"/>
      <c r="FP223" s="7"/>
      <c r="FQ223" s="7"/>
    </row>
    <row r="224" spans="11:173" ht="30" x14ac:dyDescent="0.25">
      <c r="K224" s="4"/>
      <c r="O224" s="5"/>
      <c r="P224" s="6"/>
      <c r="Q224" s="3"/>
      <c r="FE224" s="7"/>
      <c r="FG224" s="4"/>
      <c r="FH224" s="61" t="s">
        <v>114</v>
      </c>
      <c r="FI224" s="4"/>
      <c r="FJ224" s="4"/>
      <c r="FK224" s="61" t="s">
        <v>219</v>
      </c>
      <c r="FL224" s="7"/>
      <c r="FM224" s="7"/>
      <c r="FN224" s="7"/>
      <c r="FO224" s="7"/>
      <c r="FP224" s="7"/>
      <c r="FQ224" s="7"/>
    </row>
    <row r="225" spans="11:173" ht="30" x14ac:dyDescent="0.25">
      <c r="K225" s="4"/>
      <c r="O225" s="5"/>
      <c r="P225" s="6"/>
      <c r="Q225" s="3"/>
      <c r="FE225" s="7"/>
      <c r="FG225" s="4"/>
      <c r="FH225" s="61" t="s">
        <v>115</v>
      </c>
      <c r="FI225" s="4"/>
      <c r="FJ225" s="4"/>
      <c r="FK225" s="61" t="s">
        <v>220</v>
      </c>
      <c r="FL225" s="7"/>
      <c r="FM225" s="7"/>
      <c r="FN225" s="7"/>
      <c r="FO225" s="7"/>
      <c r="FP225" s="7"/>
      <c r="FQ225" s="7"/>
    </row>
    <row r="226" spans="11:173" x14ac:dyDescent="0.25">
      <c r="K226" s="4"/>
      <c r="O226" s="5"/>
      <c r="P226" s="6"/>
      <c r="Q226" s="3"/>
      <c r="FE226" s="7"/>
      <c r="FG226" s="4"/>
      <c r="FH226" s="61" t="s">
        <v>116</v>
      </c>
      <c r="FI226" s="4"/>
      <c r="FJ226" s="4"/>
      <c r="FK226" s="61" t="s">
        <v>221</v>
      </c>
      <c r="FL226" s="7"/>
      <c r="FM226" s="7"/>
      <c r="FN226" s="7"/>
      <c r="FO226" s="7"/>
      <c r="FP226" s="7"/>
      <c r="FQ226" s="7"/>
    </row>
    <row r="227" spans="11:173" ht="30" x14ac:dyDescent="0.25">
      <c r="K227" s="4"/>
      <c r="O227" s="5"/>
      <c r="P227" s="6"/>
      <c r="Q227" s="3"/>
      <c r="FE227" s="7"/>
      <c r="FG227" s="4"/>
      <c r="FH227" s="61" t="s">
        <v>325</v>
      </c>
      <c r="FI227" s="4"/>
      <c r="FJ227" s="4"/>
      <c r="FK227" s="61" t="s">
        <v>222</v>
      </c>
      <c r="FL227" s="7"/>
      <c r="FM227" s="7"/>
      <c r="FN227" s="7"/>
      <c r="FO227" s="7"/>
      <c r="FP227" s="7"/>
      <c r="FQ227" s="7"/>
    </row>
    <row r="228" spans="11:173" ht="30" x14ac:dyDescent="0.25">
      <c r="K228" s="4"/>
      <c r="O228" s="5"/>
      <c r="P228" s="6"/>
      <c r="Q228" s="3"/>
      <c r="FE228" s="7"/>
      <c r="FG228" s="4"/>
      <c r="FH228" s="61" t="s">
        <v>117</v>
      </c>
      <c r="FI228" s="4"/>
      <c r="FJ228" s="4"/>
      <c r="FK228" s="61" t="s">
        <v>223</v>
      </c>
      <c r="FL228" s="7"/>
      <c r="FM228" s="7"/>
      <c r="FN228" s="7"/>
      <c r="FO228" s="7"/>
      <c r="FP228" s="7"/>
      <c r="FQ228" s="7"/>
    </row>
    <row r="229" spans="11:173" ht="45" x14ac:dyDescent="0.25">
      <c r="K229" s="4"/>
      <c r="O229" s="5"/>
      <c r="P229" s="6"/>
      <c r="Q229" s="3"/>
      <c r="FE229" s="7"/>
      <c r="FG229" s="4"/>
      <c r="FH229" s="61" t="s">
        <v>118</v>
      </c>
      <c r="FI229" s="4"/>
      <c r="FJ229" s="4"/>
      <c r="FK229" s="61" t="s">
        <v>224</v>
      </c>
      <c r="FL229" s="7"/>
      <c r="FM229" s="7"/>
      <c r="FN229" s="7"/>
      <c r="FO229" s="7"/>
      <c r="FP229" s="7"/>
      <c r="FQ229" s="7"/>
    </row>
    <row r="230" spans="11:173" ht="30" x14ac:dyDescent="0.25">
      <c r="K230" s="4"/>
      <c r="O230" s="5"/>
      <c r="P230" s="6"/>
      <c r="Q230" s="3"/>
      <c r="FE230" s="7"/>
      <c r="FG230" s="4"/>
      <c r="FH230" s="61" t="s">
        <v>119</v>
      </c>
      <c r="FI230" s="4"/>
      <c r="FJ230" s="4"/>
      <c r="FK230" s="61" t="s">
        <v>225</v>
      </c>
      <c r="FL230" s="7"/>
      <c r="FM230" s="7"/>
      <c r="FN230" s="7"/>
      <c r="FO230" s="7"/>
      <c r="FP230" s="7"/>
      <c r="FQ230" s="7"/>
    </row>
    <row r="231" spans="11:173" ht="30" x14ac:dyDescent="0.25">
      <c r="K231" s="4"/>
      <c r="O231" s="5"/>
      <c r="P231" s="6"/>
      <c r="Q231" s="3"/>
      <c r="FE231" s="7"/>
      <c r="FG231" s="4"/>
      <c r="FH231" s="61" t="s">
        <v>120</v>
      </c>
      <c r="FI231" s="4"/>
      <c r="FJ231" s="4"/>
      <c r="FK231" s="61" t="s">
        <v>226</v>
      </c>
      <c r="FL231" s="7"/>
      <c r="FM231" s="7"/>
      <c r="FN231" s="7"/>
      <c r="FO231" s="7"/>
      <c r="FP231" s="7"/>
      <c r="FQ231" s="7"/>
    </row>
    <row r="232" spans="11:173" x14ac:dyDescent="0.25">
      <c r="K232" s="4"/>
      <c r="O232" s="5"/>
      <c r="P232" s="6"/>
      <c r="Q232" s="3"/>
      <c r="FE232" s="7"/>
      <c r="FG232" s="4"/>
      <c r="FH232" s="61" t="s">
        <v>121</v>
      </c>
      <c r="FI232" s="4"/>
      <c r="FJ232" s="4"/>
      <c r="FK232" s="61" t="s">
        <v>227</v>
      </c>
      <c r="FL232" s="7"/>
      <c r="FM232" s="7"/>
      <c r="FN232" s="7"/>
      <c r="FO232" s="7"/>
      <c r="FP232" s="7"/>
      <c r="FQ232" s="7"/>
    </row>
    <row r="233" spans="11:173" ht="30" x14ac:dyDescent="0.25">
      <c r="K233" s="4"/>
      <c r="O233" s="5"/>
      <c r="P233" s="6"/>
      <c r="Q233" s="3"/>
      <c r="FE233" s="7"/>
      <c r="FG233" s="4"/>
      <c r="FH233" s="61" t="s">
        <v>122</v>
      </c>
      <c r="FI233" s="4"/>
      <c r="FJ233" s="4"/>
      <c r="FK233" s="61" t="s">
        <v>228</v>
      </c>
      <c r="FL233" s="7"/>
      <c r="FM233" s="7"/>
      <c r="FN233" s="7"/>
      <c r="FO233" s="7"/>
      <c r="FP233" s="7"/>
      <c r="FQ233" s="7"/>
    </row>
    <row r="234" spans="11:173" ht="45" x14ac:dyDescent="0.25">
      <c r="K234" s="4"/>
      <c r="O234" s="5"/>
      <c r="P234" s="6"/>
      <c r="Q234" s="3"/>
      <c r="FE234" s="7"/>
      <c r="FG234" s="4"/>
      <c r="FH234" s="61" t="s">
        <v>123</v>
      </c>
      <c r="FI234" s="4"/>
      <c r="FJ234" s="4"/>
      <c r="FK234" s="61" t="s">
        <v>229</v>
      </c>
      <c r="FL234" s="7"/>
      <c r="FM234" s="7"/>
      <c r="FN234" s="7"/>
      <c r="FO234" s="7"/>
      <c r="FP234" s="7"/>
      <c r="FQ234" s="7"/>
    </row>
    <row r="235" spans="11:173" ht="30" x14ac:dyDescent="0.25">
      <c r="K235" s="4"/>
      <c r="O235" s="5"/>
      <c r="P235" s="6"/>
      <c r="Q235" s="3"/>
      <c r="FE235" s="7"/>
      <c r="FG235" s="4"/>
      <c r="FH235" s="61" t="s">
        <v>124</v>
      </c>
      <c r="FI235" s="4"/>
      <c r="FJ235" s="4"/>
      <c r="FK235" s="61" t="s">
        <v>230</v>
      </c>
      <c r="FL235" s="7"/>
      <c r="FM235" s="7"/>
      <c r="FN235" s="7"/>
      <c r="FO235" s="7"/>
      <c r="FP235" s="7"/>
      <c r="FQ235" s="7"/>
    </row>
    <row r="236" spans="11:173" x14ac:dyDescent="0.25">
      <c r="K236" s="4"/>
      <c r="O236" s="5"/>
      <c r="P236" s="6"/>
      <c r="Q236" s="3"/>
      <c r="FE236" s="7"/>
      <c r="FG236" s="4"/>
      <c r="FH236" s="61" t="s">
        <v>125</v>
      </c>
      <c r="FI236" s="4"/>
      <c r="FJ236" s="4"/>
      <c r="FK236" s="61" t="s">
        <v>231</v>
      </c>
      <c r="FL236" s="7"/>
      <c r="FM236" s="7"/>
      <c r="FN236" s="7"/>
      <c r="FO236" s="7"/>
      <c r="FP236" s="7"/>
      <c r="FQ236" s="7"/>
    </row>
    <row r="237" spans="11:173" x14ac:dyDescent="0.25">
      <c r="K237" s="4"/>
      <c r="O237" s="5"/>
      <c r="P237" s="6"/>
      <c r="Q237" s="3"/>
      <c r="FK237" s="61" t="s">
        <v>232</v>
      </c>
      <c r="FL237" s="7"/>
      <c r="FM237" s="7"/>
      <c r="FN237" s="7"/>
      <c r="FO237" s="7"/>
      <c r="FP237" s="7"/>
      <c r="FQ237" s="7"/>
    </row>
    <row r="238" spans="11:173" x14ac:dyDescent="0.25">
      <c r="K238" s="4"/>
      <c r="O238" s="5"/>
      <c r="P238" s="6"/>
      <c r="Q238" s="3"/>
      <c r="FK238" s="61" t="s">
        <v>233</v>
      </c>
      <c r="FL238" s="7"/>
      <c r="FM238" s="7"/>
      <c r="FN238" s="7"/>
      <c r="FO238" s="7"/>
      <c r="FP238" s="7"/>
      <c r="FQ238" s="7"/>
    </row>
    <row r="239" spans="11:173" x14ac:dyDescent="0.25">
      <c r="K239" s="4"/>
      <c r="O239" s="5"/>
      <c r="P239" s="6"/>
      <c r="Q239" s="3"/>
      <c r="FK239" s="61" t="s">
        <v>234</v>
      </c>
      <c r="FL239" s="7"/>
      <c r="FM239" s="7"/>
      <c r="FN239" s="7"/>
      <c r="FO239" s="7"/>
      <c r="FP239" s="7"/>
      <c r="FQ239" s="7"/>
    </row>
    <row r="240" spans="11:173" x14ac:dyDescent="0.25">
      <c r="K240" s="4"/>
      <c r="O240" s="5"/>
      <c r="P240" s="6"/>
      <c r="Q240" s="3"/>
      <c r="FK240" s="61" t="s">
        <v>235</v>
      </c>
      <c r="FL240" s="7"/>
      <c r="FM240" s="7"/>
      <c r="FN240" s="7"/>
      <c r="FO240" s="7"/>
      <c r="FP240" s="7"/>
      <c r="FQ240" s="7"/>
    </row>
    <row r="241" spans="11:173" x14ac:dyDescent="0.25">
      <c r="K241" s="4"/>
      <c r="O241" s="5"/>
      <c r="P241" s="6"/>
      <c r="Q241" s="3"/>
      <c r="FK241" s="61" t="s">
        <v>236</v>
      </c>
      <c r="FL241" s="7"/>
      <c r="FM241" s="7"/>
      <c r="FN241" s="7"/>
      <c r="FO241" s="7"/>
      <c r="FP241" s="7"/>
      <c r="FQ241" s="7"/>
    </row>
    <row r="242" spans="11:173" x14ac:dyDescent="0.25">
      <c r="K242" s="4"/>
      <c r="O242" s="5"/>
      <c r="P242" s="6"/>
      <c r="Q242" s="3"/>
      <c r="FK242" s="61" t="s">
        <v>237</v>
      </c>
      <c r="FL242" s="7"/>
      <c r="FM242" s="7"/>
      <c r="FN242" s="7"/>
      <c r="FO242" s="7"/>
      <c r="FP242" s="7"/>
      <c r="FQ242" s="7"/>
    </row>
    <row r="243" spans="11:173" ht="30" x14ac:dyDescent="0.25">
      <c r="K243" s="4"/>
      <c r="O243" s="5"/>
      <c r="P243" s="6"/>
      <c r="Q243" s="3"/>
      <c r="FK243" s="61" t="s">
        <v>238</v>
      </c>
      <c r="FL243" s="7"/>
      <c r="FM243" s="7"/>
      <c r="FN243" s="7"/>
      <c r="FO243" s="7"/>
      <c r="FP243" s="7"/>
      <c r="FQ243" s="7"/>
    </row>
    <row r="244" spans="11:173" x14ac:dyDescent="0.25">
      <c r="K244" s="4"/>
      <c r="O244" s="5"/>
      <c r="P244" s="6"/>
      <c r="Q244" s="3"/>
      <c r="FK244" s="61" t="s">
        <v>239</v>
      </c>
      <c r="FL244" s="7"/>
      <c r="FM244" s="7"/>
      <c r="FN244" s="7"/>
      <c r="FO244" s="7"/>
      <c r="FP244" s="7"/>
      <c r="FQ244" s="7"/>
    </row>
    <row r="245" spans="11:173" x14ac:dyDescent="0.25">
      <c r="K245" s="4"/>
      <c r="O245" s="5"/>
      <c r="P245" s="6"/>
      <c r="Q245" s="3"/>
      <c r="FK245" s="61" t="s">
        <v>240</v>
      </c>
      <c r="FL245" s="7"/>
      <c r="FM245" s="7"/>
      <c r="FN245" s="7"/>
      <c r="FO245" s="7"/>
      <c r="FP245" s="7"/>
      <c r="FQ245" s="7"/>
    </row>
    <row r="246" spans="11:173" x14ac:dyDescent="0.25">
      <c r="K246" s="4"/>
      <c r="O246" s="5"/>
      <c r="P246" s="6"/>
      <c r="Q246" s="3"/>
      <c r="FK246" s="61" t="s">
        <v>241</v>
      </c>
      <c r="FL246" s="7"/>
      <c r="FM246" s="7"/>
      <c r="FN246" s="7"/>
      <c r="FO246" s="7"/>
      <c r="FP246" s="7"/>
      <c r="FQ246" s="7"/>
    </row>
    <row r="247" spans="11:173" x14ac:dyDescent="0.25">
      <c r="K247" s="4"/>
      <c r="O247" s="5"/>
      <c r="P247" s="6"/>
      <c r="Q247" s="3"/>
      <c r="FK247" s="61" t="s">
        <v>242</v>
      </c>
      <c r="FL247" s="7"/>
      <c r="FM247" s="7"/>
      <c r="FN247" s="7"/>
      <c r="FO247" s="7"/>
      <c r="FP247" s="7"/>
      <c r="FQ247" s="7"/>
    </row>
    <row r="248" spans="11:173" x14ac:dyDescent="0.25">
      <c r="K248" s="4"/>
      <c r="O248" s="5"/>
      <c r="P248" s="6"/>
      <c r="Q248" s="3"/>
      <c r="FK248" s="61" t="s">
        <v>243</v>
      </c>
      <c r="FL248" s="7"/>
      <c r="FM248" s="7"/>
      <c r="FN248" s="7"/>
      <c r="FO248" s="7"/>
      <c r="FP248" s="7"/>
      <c r="FQ248" s="7"/>
    </row>
    <row r="249" spans="11:173" x14ac:dyDescent="0.25">
      <c r="K249" s="4"/>
      <c r="O249" s="5"/>
      <c r="P249" s="6"/>
      <c r="Q249" s="3"/>
      <c r="FK249" s="61" t="s">
        <v>244</v>
      </c>
      <c r="FL249" s="7"/>
      <c r="FM249" s="7"/>
      <c r="FN249" s="7"/>
      <c r="FO249" s="7"/>
      <c r="FP249" s="7"/>
      <c r="FQ249" s="7"/>
    </row>
    <row r="250" spans="11:173" x14ac:dyDescent="0.25">
      <c r="K250" s="4"/>
      <c r="O250" s="5"/>
      <c r="P250" s="6"/>
      <c r="Q250" s="3"/>
      <c r="FK250" s="61" t="s">
        <v>245</v>
      </c>
      <c r="FL250" s="7"/>
      <c r="FM250" s="7"/>
      <c r="FN250" s="7"/>
      <c r="FO250" s="7"/>
      <c r="FP250" s="7"/>
      <c r="FQ250" s="7"/>
    </row>
    <row r="251" spans="11:173" x14ac:dyDescent="0.25">
      <c r="K251" s="4"/>
      <c r="O251" s="5"/>
      <c r="P251" s="6"/>
      <c r="Q251" s="3"/>
      <c r="FK251" s="61" t="s">
        <v>246</v>
      </c>
      <c r="FL251" s="7"/>
      <c r="FM251" s="7"/>
      <c r="FN251" s="7"/>
      <c r="FO251" s="7"/>
      <c r="FP251" s="7"/>
      <c r="FQ251" s="7"/>
    </row>
    <row r="252" spans="11:173" x14ac:dyDescent="0.25">
      <c r="K252" s="4"/>
      <c r="O252" s="5"/>
      <c r="P252" s="6"/>
      <c r="Q252" s="3"/>
      <c r="FK252" s="61" t="s">
        <v>247</v>
      </c>
      <c r="FL252" s="7"/>
      <c r="FM252" s="7"/>
      <c r="FN252" s="7"/>
      <c r="FO252" s="7"/>
      <c r="FP252" s="7"/>
      <c r="FQ252" s="7"/>
    </row>
    <row r="253" spans="11:173" x14ac:dyDescent="0.25">
      <c r="K253" s="4"/>
      <c r="O253" s="5"/>
      <c r="P253" s="6"/>
      <c r="Q253" s="3"/>
      <c r="FK253" s="61" t="s">
        <v>248</v>
      </c>
      <c r="FL253" s="7"/>
      <c r="FM253" s="7"/>
      <c r="FN253" s="7"/>
      <c r="FO253" s="7"/>
      <c r="FP253" s="7"/>
      <c r="FQ253" s="7"/>
    </row>
    <row r="254" spans="11:173" x14ac:dyDescent="0.25">
      <c r="K254" s="4"/>
      <c r="O254" s="5"/>
      <c r="P254" s="6"/>
      <c r="Q254" s="3"/>
      <c r="FK254" s="61" t="s">
        <v>249</v>
      </c>
      <c r="FL254" s="7"/>
      <c r="FM254" s="7"/>
      <c r="FN254" s="7"/>
      <c r="FO254" s="7"/>
      <c r="FP254" s="7"/>
      <c r="FQ254" s="7"/>
    </row>
    <row r="255" spans="11:173" ht="30" x14ac:dyDescent="0.25">
      <c r="K255" s="4"/>
      <c r="O255" s="5"/>
      <c r="P255" s="6"/>
      <c r="Q255" s="3"/>
      <c r="FK255" s="61" t="s">
        <v>250</v>
      </c>
      <c r="FL255" s="7"/>
      <c r="FM255" s="7"/>
      <c r="FN255" s="7"/>
      <c r="FO255" s="7"/>
      <c r="FP255" s="7"/>
      <c r="FQ255" s="7"/>
    </row>
    <row r="256" spans="11:173" x14ac:dyDescent="0.25">
      <c r="K256" s="4"/>
      <c r="O256" s="5"/>
      <c r="P256" s="6"/>
      <c r="Q256" s="3"/>
      <c r="FK256" s="61" t="s">
        <v>251</v>
      </c>
      <c r="FL256" s="7"/>
      <c r="FM256" s="7"/>
      <c r="FN256" s="7"/>
      <c r="FO256" s="7"/>
      <c r="FP256" s="7"/>
      <c r="FQ256" s="7"/>
    </row>
    <row r="257" spans="11:173" x14ac:dyDescent="0.25">
      <c r="K257" s="4"/>
      <c r="O257" s="5"/>
      <c r="P257" s="6"/>
      <c r="Q257" s="3"/>
      <c r="FK257" s="61" t="s">
        <v>252</v>
      </c>
      <c r="FL257" s="7"/>
      <c r="FM257" s="7"/>
      <c r="FN257" s="7"/>
      <c r="FO257" s="7"/>
      <c r="FP257" s="7"/>
      <c r="FQ257" s="7"/>
    </row>
    <row r="258" spans="11:173" x14ac:dyDescent="0.25">
      <c r="K258" s="4"/>
      <c r="O258" s="5"/>
      <c r="P258" s="6"/>
      <c r="Q258" s="3"/>
      <c r="FK258" s="61" t="s">
        <v>253</v>
      </c>
      <c r="FL258" s="7"/>
      <c r="FM258" s="7"/>
      <c r="FN258" s="7"/>
      <c r="FO258" s="7"/>
      <c r="FP258" s="7"/>
      <c r="FQ258" s="7"/>
    </row>
    <row r="259" spans="11:173" x14ac:dyDescent="0.25">
      <c r="K259" s="4"/>
      <c r="O259" s="5"/>
      <c r="P259" s="6"/>
      <c r="Q259" s="3"/>
      <c r="FK259" s="61" t="s">
        <v>254</v>
      </c>
      <c r="FL259" s="7"/>
      <c r="FM259" s="7"/>
      <c r="FN259" s="7"/>
      <c r="FO259" s="7"/>
      <c r="FP259" s="7"/>
      <c r="FQ259" s="7"/>
    </row>
    <row r="260" spans="11:173" x14ac:dyDescent="0.25">
      <c r="K260" s="4"/>
      <c r="O260" s="5"/>
      <c r="P260" s="6"/>
      <c r="Q260" s="3"/>
      <c r="FK260" s="61" t="s">
        <v>255</v>
      </c>
      <c r="FL260" s="7"/>
      <c r="FM260" s="7"/>
      <c r="FN260" s="7"/>
      <c r="FO260" s="7"/>
      <c r="FP260" s="7"/>
      <c r="FQ260" s="7"/>
    </row>
    <row r="261" spans="11:173" ht="30" x14ac:dyDescent="0.25">
      <c r="K261" s="4"/>
      <c r="O261" s="5"/>
      <c r="P261" s="6"/>
      <c r="Q261" s="3"/>
      <c r="FK261" s="61" t="s">
        <v>256</v>
      </c>
      <c r="FL261" s="7"/>
      <c r="FM261" s="7"/>
      <c r="FN261" s="7"/>
      <c r="FO261" s="7"/>
      <c r="FP261" s="7"/>
      <c r="FQ261" s="7"/>
    </row>
    <row r="262" spans="11:173" x14ac:dyDescent="0.25">
      <c r="K262" s="4"/>
      <c r="O262" s="5"/>
      <c r="P262" s="6"/>
      <c r="Q262" s="3"/>
      <c r="FK262" s="61" t="s">
        <v>257</v>
      </c>
      <c r="FL262" s="7"/>
      <c r="FM262" s="7"/>
      <c r="FN262" s="7"/>
      <c r="FO262" s="7"/>
      <c r="FP262" s="7"/>
      <c r="FQ262" s="7"/>
    </row>
    <row r="263" spans="11:173" x14ac:dyDescent="0.25">
      <c r="K263" s="4"/>
      <c r="O263" s="5"/>
      <c r="P263" s="6"/>
      <c r="Q263" s="3"/>
      <c r="FK263" s="61" t="s">
        <v>258</v>
      </c>
      <c r="FL263" s="7"/>
      <c r="FM263" s="7"/>
      <c r="FN263" s="7"/>
      <c r="FO263" s="7"/>
      <c r="FP263" s="7"/>
      <c r="FQ263" s="7"/>
    </row>
    <row r="264" spans="11:173" x14ac:dyDescent="0.25">
      <c r="K264" s="4"/>
      <c r="O264" s="5"/>
      <c r="P264" s="6"/>
      <c r="Q264" s="3"/>
      <c r="FK264" s="61" t="s">
        <v>259</v>
      </c>
    </row>
    <row r="265" spans="11:173" ht="30" x14ac:dyDescent="0.25">
      <c r="K265" s="4"/>
      <c r="O265" s="5"/>
      <c r="P265" s="6"/>
      <c r="Q265" s="3"/>
      <c r="FK265" s="61" t="s">
        <v>260</v>
      </c>
    </row>
    <row r="266" spans="11:173" x14ac:dyDescent="0.25">
      <c r="K266" s="4"/>
      <c r="O266" s="5"/>
      <c r="P266" s="6"/>
      <c r="Q266" s="3"/>
      <c r="FK266" s="61" t="s">
        <v>261</v>
      </c>
    </row>
    <row r="267" spans="11:173" ht="30" x14ac:dyDescent="0.25">
      <c r="K267" s="4"/>
      <c r="O267" s="5"/>
      <c r="P267" s="6"/>
      <c r="Q267" s="3"/>
      <c r="FK267" s="61" t="s">
        <v>262</v>
      </c>
    </row>
    <row r="268" spans="11:173" x14ac:dyDescent="0.25">
      <c r="K268" s="4"/>
      <c r="O268" s="5"/>
      <c r="P268" s="6"/>
      <c r="Q268" s="3"/>
      <c r="FK268" s="61" t="s">
        <v>263</v>
      </c>
    </row>
    <row r="269" spans="11:173" x14ac:dyDescent="0.25">
      <c r="K269" s="4"/>
      <c r="O269" s="5"/>
      <c r="P269" s="6"/>
      <c r="Q269" s="3"/>
      <c r="FK269" s="61" t="s">
        <v>264</v>
      </c>
    </row>
    <row r="270" spans="11:173" x14ac:dyDescent="0.25">
      <c r="K270" s="4"/>
      <c r="O270" s="5"/>
      <c r="P270" s="6"/>
      <c r="Q270" s="3"/>
      <c r="FK270" s="61" t="s">
        <v>265</v>
      </c>
    </row>
    <row r="271" spans="11:173" x14ac:dyDescent="0.25">
      <c r="K271" s="4"/>
      <c r="O271" s="5"/>
      <c r="P271" s="6"/>
      <c r="Q271" s="3"/>
      <c r="FK271" s="61" t="s">
        <v>266</v>
      </c>
    </row>
    <row r="272" spans="11:173" x14ac:dyDescent="0.25">
      <c r="K272" s="4"/>
      <c r="O272" s="5"/>
      <c r="P272" s="6"/>
      <c r="Q272" s="3"/>
      <c r="FK272" s="61" t="s">
        <v>267</v>
      </c>
    </row>
    <row r="273" spans="11:167" x14ac:dyDescent="0.25">
      <c r="K273" s="4"/>
      <c r="O273" s="5"/>
      <c r="P273" s="6"/>
      <c r="Q273" s="3"/>
      <c r="FK273" s="61" t="s">
        <v>268</v>
      </c>
    </row>
    <row r="274" spans="11:167" x14ac:dyDescent="0.25">
      <c r="K274" s="4"/>
      <c r="O274" s="5"/>
      <c r="P274" s="6"/>
      <c r="Q274" s="3"/>
      <c r="FK274" s="61" t="s">
        <v>269</v>
      </c>
    </row>
    <row r="275" spans="11:167" x14ac:dyDescent="0.25">
      <c r="K275" s="4"/>
      <c r="O275" s="5"/>
      <c r="P275" s="6"/>
      <c r="Q275" s="3"/>
      <c r="FK275" s="61" t="s">
        <v>270</v>
      </c>
    </row>
    <row r="276" spans="11:167" x14ac:dyDescent="0.25">
      <c r="K276" s="4"/>
      <c r="O276" s="5"/>
      <c r="P276" s="6"/>
      <c r="Q276" s="3"/>
      <c r="FK276" s="61" t="s">
        <v>271</v>
      </c>
    </row>
    <row r="277" spans="11:167" x14ac:dyDescent="0.25">
      <c r="K277" s="4"/>
      <c r="O277" s="5"/>
      <c r="P277" s="6"/>
      <c r="Q277" s="3"/>
      <c r="FK277" s="61" t="s">
        <v>272</v>
      </c>
    </row>
    <row r="278" spans="11:167" x14ac:dyDescent="0.25">
      <c r="K278" s="4"/>
      <c r="O278" s="5"/>
      <c r="P278" s="6"/>
      <c r="Q278" s="3"/>
      <c r="FK278" s="61" t="s">
        <v>273</v>
      </c>
    </row>
    <row r="279" spans="11:167" ht="30" x14ac:dyDescent="0.25">
      <c r="K279" s="4"/>
      <c r="O279" s="5"/>
      <c r="P279" s="6"/>
      <c r="Q279" s="3"/>
      <c r="FK279" s="61" t="s">
        <v>274</v>
      </c>
    </row>
    <row r="280" spans="11:167" x14ac:dyDescent="0.25">
      <c r="K280" s="4"/>
      <c r="O280" s="5"/>
      <c r="P280" s="6"/>
      <c r="Q280" s="3"/>
      <c r="FK280" s="61" t="s">
        <v>275</v>
      </c>
    </row>
    <row r="281" spans="11:167" x14ac:dyDescent="0.25">
      <c r="K281" s="4"/>
      <c r="O281" s="5"/>
      <c r="P281" s="6"/>
      <c r="Q281" s="3"/>
      <c r="FK281" s="61" t="s">
        <v>276</v>
      </c>
    </row>
    <row r="282" spans="11:167" x14ac:dyDescent="0.25">
      <c r="K282" s="4"/>
      <c r="O282" s="5"/>
      <c r="P282" s="6"/>
      <c r="Q282" s="3"/>
      <c r="FK282" s="61" t="s">
        <v>277</v>
      </c>
    </row>
    <row r="283" spans="11:167" x14ac:dyDescent="0.25">
      <c r="K283" s="4"/>
      <c r="O283" s="5"/>
      <c r="P283" s="6"/>
      <c r="Q283" s="3"/>
      <c r="FK283" s="61" t="s">
        <v>278</v>
      </c>
    </row>
    <row r="284" spans="11:167" x14ac:dyDescent="0.25">
      <c r="K284" s="4"/>
      <c r="O284" s="5"/>
      <c r="P284" s="6"/>
      <c r="Q284" s="3"/>
      <c r="FK284" s="61" t="s">
        <v>279</v>
      </c>
    </row>
    <row r="285" spans="11:167" x14ac:dyDescent="0.25">
      <c r="K285" s="4"/>
      <c r="O285" s="5"/>
      <c r="P285" s="6"/>
      <c r="Q285" s="3"/>
      <c r="FK285" s="61" t="s">
        <v>280</v>
      </c>
    </row>
    <row r="286" spans="11:167" ht="30" x14ac:dyDescent="0.25">
      <c r="K286" s="4"/>
      <c r="O286" s="5"/>
      <c r="P286" s="6"/>
      <c r="Q286" s="3"/>
      <c r="FK286" s="61" t="s">
        <v>281</v>
      </c>
    </row>
    <row r="287" spans="11:167" x14ac:dyDescent="0.25">
      <c r="K287" s="4"/>
      <c r="O287" s="5"/>
      <c r="P287" s="6"/>
      <c r="Q287" s="3"/>
      <c r="FK287" s="61" t="s">
        <v>282</v>
      </c>
    </row>
    <row r="288" spans="11:167" x14ac:dyDescent="0.25">
      <c r="K288" s="4"/>
      <c r="O288" s="5"/>
      <c r="P288" s="6"/>
      <c r="Q288" s="3"/>
      <c r="FK288" s="61" t="s">
        <v>283</v>
      </c>
    </row>
    <row r="289" spans="11:167" x14ac:dyDescent="0.25">
      <c r="K289" s="4"/>
      <c r="O289" s="5"/>
      <c r="P289" s="6"/>
      <c r="Q289" s="3"/>
      <c r="FK289" s="61" t="s">
        <v>284</v>
      </c>
    </row>
  </sheetData>
  <dataConsolidate/>
  <mergeCells count="120">
    <mergeCell ref="Y4:Y5"/>
    <mergeCell ref="Z4:Z5"/>
    <mergeCell ref="AA4:AA5"/>
    <mergeCell ref="AB4:AB5"/>
    <mergeCell ref="AC4:AC5"/>
    <mergeCell ref="AD4:AD5"/>
    <mergeCell ref="E3:J3"/>
    <mergeCell ref="T4:T5"/>
    <mergeCell ref="U4:U5"/>
    <mergeCell ref="V4:V5"/>
    <mergeCell ref="W4:W5"/>
    <mergeCell ref="X4:X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B7:C7"/>
    <mergeCell ref="D7:H7"/>
    <mergeCell ref="B9:C9"/>
    <mergeCell ref="D9:J9"/>
    <mergeCell ref="B11:C11"/>
    <mergeCell ref="D11:J11"/>
    <mergeCell ref="FA4:FA5"/>
    <mergeCell ref="FB4:FB5"/>
    <mergeCell ref="FC4:FC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B19:C19"/>
    <mergeCell ref="D19:J19"/>
    <mergeCell ref="B21:C21"/>
    <mergeCell ref="D21:J21"/>
    <mergeCell ref="B23:C23"/>
    <mergeCell ref="D23:J23"/>
    <mergeCell ref="B13:C13"/>
    <mergeCell ref="D13:J13"/>
    <mergeCell ref="B15:C15"/>
    <mergeCell ref="D15:J15"/>
    <mergeCell ref="B17:C17"/>
    <mergeCell ref="D17:J17"/>
    <mergeCell ref="B28:B29"/>
    <mergeCell ref="C28:D28"/>
    <mergeCell ref="E28:J28"/>
    <mergeCell ref="C29:D29"/>
    <mergeCell ref="E29:J29"/>
    <mergeCell ref="C31:D31"/>
    <mergeCell ref="F31:G31"/>
    <mergeCell ref="I31:J31"/>
    <mergeCell ref="B25:B26"/>
    <mergeCell ref="C25:C26"/>
    <mergeCell ref="D25:D26"/>
    <mergeCell ref="F25:H25"/>
    <mergeCell ref="I25:I26"/>
    <mergeCell ref="F26:H26"/>
    <mergeCell ref="I35:J35"/>
    <mergeCell ref="B37:C37"/>
    <mergeCell ref="D37:J37"/>
    <mergeCell ref="C39:D39"/>
    <mergeCell ref="E39:F39"/>
    <mergeCell ref="H39:I39"/>
    <mergeCell ref="B33:C33"/>
    <mergeCell ref="D33:E33"/>
    <mergeCell ref="F33:G33"/>
    <mergeCell ref="B35:C35"/>
    <mergeCell ref="D35:F35"/>
    <mergeCell ref="G35:H35"/>
    <mergeCell ref="B40:B42"/>
    <mergeCell ref="C40:D40"/>
    <mergeCell ref="E40:F40"/>
    <mergeCell ref="G40:H40"/>
    <mergeCell ref="I40:J40"/>
    <mergeCell ref="C41:D41"/>
    <mergeCell ref="I41:J41"/>
    <mergeCell ref="C42:D42"/>
    <mergeCell ref="I42:J42"/>
    <mergeCell ref="E49:J49"/>
    <mergeCell ref="B47:C47"/>
    <mergeCell ref="D47:E47"/>
    <mergeCell ref="F47:G47"/>
    <mergeCell ref="H47:I47"/>
    <mergeCell ref="B48:G48"/>
    <mergeCell ref="H48:J48"/>
    <mergeCell ref="B44:G44"/>
    <mergeCell ref="H44:J44"/>
    <mergeCell ref="B46:C46"/>
    <mergeCell ref="D46:E46"/>
    <mergeCell ref="F46:G46"/>
    <mergeCell ref="H46:I46"/>
  </mergeCells>
  <conditionalFormatting sqref="AM28:AR28 AI28:AJ28">
    <cfRule type="cellIs" dxfId="4" priority="1" operator="equal">
      <formula>"Error"</formula>
    </cfRule>
  </conditionalFormatting>
  <dataValidations count="51">
    <dataValidation type="list"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9:J19">
      <formula1>$K$200:$K$215</formula1>
    </dataValidation>
    <dataValidation type="list" allowBlank="1" showInputMessage="1" showErrorMessage="1" promptTitle="Objetivo" prompt="Despliegue la flecha y seleccione el objetivo Estrátegico al que le aportará el cumplimiento y/o avance del indicador " sqref="D13:J13">
      <formula1>$FH$200:$FH$209</formula1>
    </dataValidation>
    <dataValidation type="list" allowBlank="1" showInputMessage="1" showErrorMessage="1" promptTitle="Proceso" prompt="Despliegue la flecha y seleccione el proceso del sistema de Gestión de calidad que corresponde con el indicador " sqref="D17:J17">
      <formula1>$FE$200:$FE$215</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3:J23">
      <formula1>$FF$200:$FF$215</formula1>
    </dataValidation>
    <dataValidation type="list" allowBlank="1" showInputMessage="1" showErrorMessage="1" promptTitle="Responsable del Calculo" prompt="Despliegue la flecha y seleccione la dependencia que sera la responsable de realizar el calculo del Indicador" sqref="D35:F35">
      <formula1>$FF$200:$FF$215</formula1>
    </dataValidation>
    <dataValidation type="list" allowBlank="1" showInputMessage="1" showErrorMessage="1" promptTitle="Objetivo" prompt="Despliegue la flecha y seleccione el objetivo Estrátegico al que le aportará el cumplimiento y/o avance del indicador " sqref="D15:J15">
      <formula1>$FH$210:$FH$236</formula1>
    </dataValidation>
    <dataValidation type="list" allowBlank="1" showInputMessage="1" showErrorMessage="1" sqref="I35:J35">
      <formula1>$FK$200:$FK$289</formula1>
    </dataValidation>
    <dataValidation type="list" allowBlank="1" showInputMessage="1" showErrorMessage="1" promptTitle="Periodicidad" prompt="Despliegue la flecha y seleccione la periodicidad en que se va a medir el indicador " sqref="C31:D31">
      <formula1>"Semestral,Anual,"</formula1>
    </dataValidation>
    <dataValidation allowBlank="1" showInputMessage="1" showErrorMessage="1" promptTitle="Ingreso de variables" prompt="Si la operación matemática es tipo suma por favor ingrese valores en ambas columnas. Si el valor es uno (1) ingrese en la otra columna cero (0)" sqref="C51:D54"/>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8:AK28 AM28:AR28"/>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7:AR27 AI27:AK2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7"/>
    <dataValidation allowBlank="1" showInputMessage="1" showErrorMessage="1" promptTitle="Fecha de creación" prompt="Ingrese en formato día/mes/año la fecha de creación del indicador o la fecha a partir de la cual se cuenta con esta inforamción" sqref="AO19:AQ19"/>
    <dataValidation allowBlank="1" showInputMessage="1" showErrorMessage="1" promptTitle="Unidad de medida" prompt="Corresponde al parámetro de referencia apra determinar las magnitudes del indicador. (Porcentaje, talleres, documentos, etc.)" sqref="AK19:AL19"/>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20:AR20 AS19:AS20"/>
    <dataValidation errorStyle="information" allowBlank="1" errorTitle="Dato invalido" error="Debe seleccionar uno de la lista." prompt="Seleccione " sqref="Y4 W4 B17 B21:B22"/>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21:J22">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21:C22">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 un Indicador" prompt="Digite de manera clara y concisa el nombre que se le dará al indicador " sqref="D8:E8 W6:X6 C18 C9: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"Proceso,Proyecto,Estrategico,Sector"</formula1>
    </dataValidation>
    <dataValidation type="list" allowBlank="1" showInputMessage="1" showErrorMessage="1" sqref="C25:C26">
      <formula1>"División,Suma,Multiplicación,Resta "</formula1>
    </dataValidation>
    <dataValidation allowBlank="1" showInputMessage="1" showErrorMessage="1" promptTitle="Variable" prompt="Registre el nombre completo de cada una de las Variables que componen el indicador " sqref="F25:H26"/>
    <dataValidation allowBlank="1" showInputMessage="1" showErrorMessage="1" promptTitle="Fuente de datos" prompt="Registre el nombre de la fuente de datos que suministrara la información de cada una de las variables. Ejemplo modulo XX de SISGSTION, ISOLICION, etc. " sqref="J25:J26"/>
    <dataValidation allowBlank="1" showInputMessage="1" showErrorMessage="1" promptTitle="Definición de Variables " prompt="Estas celdas no permiten el ingreso de datos, corresponde a los nombres de las variables registradas en las celdas &quot;definición de variables&quot;" sqref="C28:D29"/>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8:J29"/>
    <dataValidation allowBlank="1" showInputMessage="1" showErrorMessage="1" promptTitle="Fecha de Creación " prompt="Registre en formato día/mes/Año la fecha en que se crea y/o aprueba la formulación del indicador. " sqref="H33"/>
    <dataValidation allowBlank="1" showInputMessage="1" showErrorMessage="1" promptTitle="Línea base" prompt="Registre el Valor inicial que tiene el calculo del indicador y a partir del cual se proyectaran la metas. " sqref="J33"/>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31:J31">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31:G31"/>
    <dataValidation type="list" allowBlank="1" showInputMessage="1" showErrorMessage="1" promptTitle="Unidad de Medida " prompt="DEspliegue la flecha y seleccione si el indicador sera leido y tiene metas en terminos numericos o porcentuales " sqref="D33:E33">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7:J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9:D39"/>
    <dataValidation allowBlank="1" showInputMessage="1" showErrorMessage="1" promptTitle="Tolerancia Superior " prompt="Ingrese en formato número el valor superior a la meta que puede obtener el indicador, para considerarse como una dato tolerante.  " sqref="G39"/>
    <dataValidation allowBlank="1" showInputMessage="1" showErrorMessage="1" promptTitle="Tolerancia Superior " prompt="Ingrese en formato número el valor inferior  a la meta que puede obtener el indicador, para considerarse como una dato tolerante.  " sqref="J39"/>
    <dataValidation allowBlank="1" showInputMessage="1" showErrorMessage="1" promptTitle="Meta año 1 " prompt="Este dato debe ser igual al registrado en la celda meta _x000a_" sqref="B47:C47"/>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7:I47"/>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7"/>
    <dataValidation allowBlank="1" showInputMessage="1" showErrorMessage="1" promptTitle="Periodo" prompt="Corresponde a los periodos de seguimiento de caclulo y reporte del indicador de acuerdo con la periodicidad seleccionada." sqref="B50"/>
    <dataValidation allowBlank="1" showInputMessage="1" showErrorMessage="1" promptTitle="Variable 1" prompt="Registre el valor correspondiente a la variable uno de acuerdo con la formula matemática seleccionada. " sqref="C50"/>
    <dataValidation allowBlank="1" showInputMessage="1" showErrorMessage="1" promptTitle="Variable 2" prompt="Registre el valor correspondiente a la variabledos de acuerdo con la fórmula matemática seleccionada. " sqref="D50"/>
    <dataValidation allowBlank="1" showInputMessage="1" showErrorMessage="1" promptTitle="Calculo del Indicador " prompt="En esta celda se debe realizar el calculo del indicador de acuerdo con a información suministrada en las columnas variables y la formula matemática del indicador " sqref="E50"/>
    <dataValidation allowBlank="1" showInputMessage="1" showErrorMessage="1" promptTitle="Meta" prompt="En esta celda se debe registrar la meta programada para el periodo evaluado de acuerdo con la programación de metas realizada. " sqref="F50"/>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50"/>
    <dataValidation allowBlank="1" showInputMessage="1" showErrorMessage="1" promptTitle="Rango de Cumplimiento " prompt="Esta celda definira de acuerdo con el avance de cumplimiento de la meta el rango en el que se encuentra el indicador " sqref="H50"/>
    <dataValidation allowBlank="1" showInputMessage="1" showErrorMessage="1" promptTitle="Análisis de datos " prompt="En esta columan se debe registrar un anlsis cualitativo y/o lectura del indicador que permita evidenciar losp rincipales avances obtenidos y/o retrazasos presentados. " sqref="I50"/>
    <dataValidation allowBlank="1" showInputMessage="1" showErrorMessage="1" promptTitle="Rangos de cumplimiento " prompt="Estos valores no se pueden modificar, fueron definidos por la Oficina Asesora de Planeación.  " sqref="C42:J42"/>
    <dataValidation allowBlank="1" showInputMessage="1" showErrorMessage="1" promptTitle="Acciones a tomar " prompt="Si el seguimiento del indicador esta por debajo de las metas establecidas, registre en esta columna las acciones que se tomaran para lograr el cumplimiento de las metas. " sqref="J50"/>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289"/>
  <sheetViews>
    <sheetView topLeftCell="A10" zoomScaleNormal="100" zoomScaleSheetLayoutView="80" zoomScalePageLayoutView="80" workbookViewId="0">
      <selection activeCell="K47" sqref="K47"/>
    </sheetView>
  </sheetViews>
  <sheetFormatPr baseColWidth="10" defaultRowHeight="15" x14ac:dyDescent="0.25"/>
  <cols>
    <col min="1" max="1" width="5.140625" style="7" customWidth="1"/>
    <col min="2" max="2" width="12.85546875" style="7" customWidth="1"/>
    <col min="3" max="3" width="10.28515625" style="7" customWidth="1"/>
    <col min="4" max="4" width="13.85546875"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75.85546875" style="3" customWidth="1"/>
    <col min="12" max="12" width="11.42578125" style="4"/>
    <col min="13" max="15" width="0" style="4" hidden="1" customWidth="1"/>
    <col min="16" max="16" width="20.28515625" style="5" hidden="1" customWidth="1"/>
    <col min="17" max="17" width="9.7109375" style="6" hidden="1" customWidth="1"/>
    <col min="18" max="18" width="9.7109375" style="3" hidden="1" customWidth="1"/>
    <col min="19" max="19" width="20.85546875" style="3" hidden="1" customWidth="1"/>
    <col min="20" max="123" width="17.85546875" style="3" hidden="1" customWidth="1"/>
    <col min="124" max="160" width="0" style="3" hidden="1" customWidth="1"/>
    <col min="161" max="161" width="23.28515625" style="3" customWidth="1"/>
    <col min="162" max="162" width="42.85546875" style="3" customWidth="1"/>
    <col min="163" max="163" width="11.42578125" style="3"/>
    <col min="164" max="164" width="97.7109375" style="3" customWidth="1"/>
    <col min="165" max="165" width="11.42578125" style="3" customWidth="1"/>
    <col min="166" max="166" width="75.85546875" style="3" customWidth="1"/>
    <col min="167" max="167" width="42.28515625" style="3" customWidth="1"/>
    <col min="168" max="216" width="11.42578125" style="3"/>
    <col min="217" max="16384" width="11.42578125" style="7"/>
  </cols>
  <sheetData>
    <row r="2" spans="2:216" ht="12" customHeight="1" x14ac:dyDescent="0.25">
      <c r="B2" s="1"/>
      <c r="C2" s="1"/>
      <c r="D2" s="2"/>
      <c r="E2" s="2"/>
      <c r="F2" s="2"/>
      <c r="G2" s="2"/>
      <c r="H2" s="2"/>
      <c r="I2" s="1"/>
      <c r="J2" s="1"/>
    </row>
    <row r="3" spans="2:216" ht="22.5" customHeight="1" thickBot="1" x14ac:dyDescent="0.3">
      <c r="B3" s="1"/>
      <c r="C3" s="1"/>
      <c r="D3" s="2"/>
      <c r="E3" s="184" t="s">
        <v>0</v>
      </c>
      <c r="F3" s="184"/>
      <c r="G3" s="184"/>
      <c r="H3" s="184"/>
      <c r="I3" s="184"/>
      <c r="J3" s="184"/>
    </row>
    <row r="4" spans="2:216" ht="10.5" customHeight="1" thickBot="1" x14ac:dyDescent="0.3">
      <c r="B4" s="1"/>
      <c r="C4" s="1"/>
      <c r="D4" s="1"/>
      <c r="E4" s="1"/>
      <c r="F4" s="1"/>
      <c r="G4" s="1"/>
      <c r="H4" s="1"/>
      <c r="I4" s="1"/>
      <c r="J4" s="1"/>
      <c r="T4" s="173" t="s">
        <v>2</v>
      </c>
      <c r="U4" s="168" t="s">
        <v>4</v>
      </c>
      <c r="V4" s="168" t="s">
        <v>126</v>
      </c>
      <c r="W4" s="168" t="s">
        <v>11</v>
      </c>
      <c r="X4" s="168" t="s">
        <v>127</v>
      </c>
      <c r="Y4" s="168" t="s">
        <v>128</v>
      </c>
      <c r="Z4" s="168" t="s">
        <v>14</v>
      </c>
      <c r="AA4" s="168" t="s">
        <v>129</v>
      </c>
      <c r="AB4" s="168" t="s">
        <v>130</v>
      </c>
      <c r="AC4" s="168" t="s">
        <v>131</v>
      </c>
      <c r="AD4" s="168" t="s">
        <v>132</v>
      </c>
      <c r="AE4" s="168" t="s">
        <v>133</v>
      </c>
      <c r="AF4" s="168" t="s">
        <v>134</v>
      </c>
      <c r="AG4" s="168" t="s">
        <v>135</v>
      </c>
      <c r="AH4" s="168" t="s">
        <v>25</v>
      </c>
      <c r="AI4" s="168" t="s">
        <v>136</v>
      </c>
      <c r="AJ4" s="168" t="s">
        <v>29</v>
      </c>
      <c r="AK4" s="168" t="s">
        <v>31</v>
      </c>
      <c r="AL4" s="168" t="s">
        <v>32</v>
      </c>
      <c r="AM4" s="168" t="s">
        <v>33</v>
      </c>
      <c r="AN4" s="168" t="s">
        <v>137</v>
      </c>
      <c r="AO4" s="173" t="s">
        <v>138</v>
      </c>
      <c r="AP4" s="168"/>
      <c r="AQ4" s="168"/>
      <c r="AR4" s="174"/>
      <c r="AS4" s="168" t="s">
        <v>139</v>
      </c>
      <c r="AT4" s="168" t="s">
        <v>140</v>
      </c>
      <c r="AU4" s="168" t="s">
        <v>141</v>
      </c>
      <c r="AV4" s="168" t="s">
        <v>142</v>
      </c>
      <c r="AW4" s="168" t="s">
        <v>143</v>
      </c>
      <c r="AX4" s="168" t="s">
        <v>144</v>
      </c>
      <c r="AY4" s="170" t="s">
        <v>145</v>
      </c>
      <c r="AZ4" s="171"/>
      <c r="BA4" s="171"/>
      <c r="BB4" s="171"/>
      <c r="BC4" s="171"/>
      <c r="BD4" s="171"/>
      <c r="BE4" s="171"/>
      <c r="BF4" s="172"/>
      <c r="BG4" s="170" t="s">
        <v>146</v>
      </c>
      <c r="BH4" s="171"/>
      <c r="BI4" s="171"/>
      <c r="BJ4" s="171"/>
      <c r="BK4" s="171"/>
      <c r="BL4" s="171"/>
      <c r="BM4" s="171"/>
      <c r="BN4" s="172"/>
      <c r="BO4" s="170" t="s">
        <v>147</v>
      </c>
      <c r="BP4" s="171"/>
      <c r="BQ4" s="171"/>
      <c r="BR4" s="171"/>
      <c r="BS4" s="171"/>
      <c r="BT4" s="171"/>
      <c r="BU4" s="171"/>
      <c r="BV4" s="172"/>
      <c r="BW4" s="170" t="s">
        <v>148</v>
      </c>
      <c r="BX4" s="171"/>
      <c r="BY4" s="171"/>
      <c r="BZ4" s="171"/>
      <c r="CA4" s="171"/>
      <c r="CB4" s="171"/>
      <c r="CC4" s="171"/>
      <c r="CD4" s="172"/>
      <c r="CE4" s="170" t="s">
        <v>149</v>
      </c>
      <c r="CF4" s="171"/>
      <c r="CG4" s="171"/>
      <c r="CH4" s="171"/>
      <c r="CI4" s="171"/>
      <c r="CJ4" s="171"/>
      <c r="CK4" s="171"/>
      <c r="CL4" s="172"/>
      <c r="CM4" s="170" t="s">
        <v>150</v>
      </c>
      <c r="CN4" s="171"/>
      <c r="CO4" s="171"/>
      <c r="CP4" s="171"/>
      <c r="CQ4" s="171"/>
      <c r="CR4" s="171"/>
      <c r="CS4" s="171"/>
      <c r="CT4" s="172"/>
      <c r="CU4" s="170" t="s">
        <v>151</v>
      </c>
      <c r="CV4" s="171"/>
      <c r="CW4" s="171"/>
      <c r="CX4" s="171"/>
      <c r="CY4" s="171"/>
      <c r="CZ4" s="171"/>
      <c r="DA4" s="171"/>
      <c r="DB4" s="172"/>
      <c r="DC4" s="170" t="s">
        <v>152</v>
      </c>
      <c r="DD4" s="171"/>
      <c r="DE4" s="171"/>
      <c r="DF4" s="171"/>
      <c r="DG4" s="171"/>
      <c r="DH4" s="171"/>
      <c r="DI4" s="171"/>
      <c r="DJ4" s="172"/>
      <c r="DK4" s="170" t="s">
        <v>153</v>
      </c>
      <c r="DL4" s="171"/>
      <c r="DM4" s="171"/>
      <c r="DN4" s="171"/>
      <c r="DO4" s="171"/>
      <c r="DP4" s="171"/>
      <c r="DQ4" s="171"/>
      <c r="DR4" s="172"/>
      <c r="DS4" s="170" t="s">
        <v>154</v>
      </c>
      <c r="DT4" s="171"/>
      <c r="DU4" s="171"/>
      <c r="DV4" s="171"/>
      <c r="DW4" s="171"/>
      <c r="DX4" s="171"/>
      <c r="DY4" s="171"/>
      <c r="DZ4" s="172"/>
      <c r="EA4" s="170" t="s">
        <v>155</v>
      </c>
      <c r="EB4" s="171"/>
      <c r="EC4" s="171"/>
      <c r="ED4" s="171"/>
      <c r="EE4" s="171"/>
      <c r="EF4" s="171"/>
      <c r="EG4" s="171"/>
      <c r="EH4" s="172"/>
      <c r="EI4" s="170" t="s">
        <v>156</v>
      </c>
      <c r="EJ4" s="171"/>
      <c r="EK4" s="171"/>
      <c r="EL4" s="171"/>
      <c r="EM4" s="171"/>
      <c r="EN4" s="171"/>
      <c r="EO4" s="171"/>
      <c r="EP4" s="171"/>
      <c r="EQ4" s="181" t="s">
        <v>157</v>
      </c>
      <c r="ER4" s="182"/>
      <c r="ES4" s="182"/>
      <c r="ET4" s="183"/>
      <c r="EU4" s="179" t="s">
        <v>158</v>
      </c>
      <c r="EV4" s="168" t="s">
        <v>159</v>
      </c>
      <c r="EW4" s="168" t="s">
        <v>160</v>
      </c>
      <c r="EX4" s="168" t="s">
        <v>161</v>
      </c>
      <c r="EY4" s="168" t="s">
        <v>162</v>
      </c>
      <c r="EZ4" s="168" t="s">
        <v>163</v>
      </c>
      <c r="FA4" s="168" t="s">
        <v>164</v>
      </c>
      <c r="FB4" s="168" t="s">
        <v>165</v>
      </c>
      <c r="FC4" s="168" t="s">
        <v>166</v>
      </c>
      <c r="FD4" s="174" t="s">
        <v>167</v>
      </c>
    </row>
    <row r="5" spans="2:216" ht="18" customHeight="1" thickBot="1" x14ac:dyDescent="0.3">
      <c r="B5" s="176" t="s">
        <v>1</v>
      </c>
      <c r="C5" s="177"/>
      <c r="D5" s="177"/>
      <c r="E5" s="177"/>
      <c r="F5" s="177"/>
      <c r="G5" s="177"/>
      <c r="H5" s="177"/>
      <c r="I5" s="177"/>
      <c r="J5" s="178"/>
      <c r="T5" s="185"/>
      <c r="U5" s="169"/>
      <c r="V5" s="169"/>
      <c r="W5" s="169"/>
      <c r="X5" s="169"/>
      <c r="Y5" s="169"/>
      <c r="Z5" s="169"/>
      <c r="AA5" s="169"/>
      <c r="AB5" s="169"/>
      <c r="AC5" s="169"/>
      <c r="AD5" s="169"/>
      <c r="AE5" s="169"/>
      <c r="AF5" s="169"/>
      <c r="AG5" s="169"/>
      <c r="AH5" s="169"/>
      <c r="AI5" s="169"/>
      <c r="AJ5" s="169"/>
      <c r="AK5" s="169"/>
      <c r="AL5" s="169"/>
      <c r="AM5" s="169"/>
      <c r="AN5" s="169"/>
      <c r="AO5" s="64" t="s">
        <v>168</v>
      </c>
      <c r="AP5" s="169" t="s">
        <v>41</v>
      </c>
      <c r="AQ5" s="169"/>
      <c r="AR5" s="65" t="s">
        <v>169</v>
      </c>
      <c r="AS5" s="169"/>
      <c r="AT5" s="169"/>
      <c r="AU5" s="169"/>
      <c r="AV5" s="169"/>
      <c r="AW5" s="169"/>
      <c r="AX5" s="169"/>
      <c r="AY5" s="66" t="s">
        <v>19</v>
      </c>
      <c r="AZ5" s="66" t="s">
        <v>21</v>
      </c>
      <c r="BA5" s="66" t="s">
        <v>170</v>
      </c>
      <c r="BB5" s="66" t="s">
        <v>36</v>
      </c>
      <c r="BC5" s="66" t="s">
        <v>171</v>
      </c>
      <c r="BD5" s="66" t="s">
        <v>172</v>
      </c>
      <c r="BE5" s="66" t="s">
        <v>55</v>
      </c>
      <c r="BF5" s="67" t="s">
        <v>173</v>
      </c>
      <c r="BG5" s="66" t="s">
        <v>19</v>
      </c>
      <c r="BH5" s="66" t="s">
        <v>21</v>
      </c>
      <c r="BI5" s="66" t="s">
        <v>170</v>
      </c>
      <c r="BJ5" s="66" t="s">
        <v>36</v>
      </c>
      <c r="BK5" s="66" t="s">
        <v>171</v>
      </c>
      <c r="BL5" s="66" t="s">
        <v>172</v>
      </c>
      <c r="BM5" s="66" t="s">
        <v>55</v>
      </c>
      <c r="BN5" s="67" t="s">
        <v>173</v>
      </c>
      <c r="BO5" s="66" t="s">
        <v>19</v>
      </c>
      <c r="BP5" s="66" t="s">
        <v>21</v>
      </c>
      <c r="BQ5" s="66" t="s">
        <v>170</v>
      </c>
      <c r="BR5" s="66" t="s">
        <v>36</v>
      </c>
      <c r="BS5" s="66" t="s">
        <v>171</v>
      </c>
      <c r="BT5" s="66" t="s">
        <v>172</v>
      </c>
      <c r="BU5" s="66" t="s">
        <v>55</v>
      </c>
      <c r="BV5" s="67" t="s">
        <v>173</v>
      </c>
      <c r="BW5" s="66" t="s">
        <v>19</v>
      </c>
      <c r="BX5" s="66" t="s">
        <v>21</v>
      </c>
      <c r="BY5" s="66" t="s">
        <v>170</v>
      </c>
      <c r="BZ5" s="66" t="s">
        <v>36</v>
      </c>
      <c r="CA5" s="66" t="s">
        <v>171</v>
      </c>
      <c r="CB5" s="66" t="s">
        <v>172</v>
      </c>
      <c r="CC5" s="66" t="s">
        <v>55</v>
      </c>
      <c r="CD5" s="67" t="s">
        <v>173</v>
      </c>
      <c r="CE5" s="66" t="s">
        <v>19</v>
      </c>
      <c r="CF5" s="66" t="s">
        <v>21</v>
      </c>
      <c r="CG5" s="66" t="s">
        <v>170</v>
      </c>
      <c r="CH5" s="66" t="s">
        <v>36</v>
      </c>
      <c r="CI5" s="66" t="s">
        <v>171</v>
      </c>
      <c r="CJ5" s="66" t="s">
        <v>172</v>
      </c>
      <c r="CK5" s="66" t="s">
        <v>55</v>
      </c>
      <c r="CL5" s="67" t="s">
        <v>173</v>
      </c>
      <c r="CM5" s="66" t="s">
        <v>19</v>
      </c>
      <c r="CN5" s="66" t="s">
        <v>21</v>
      </c>
      <c r="CO5" s="66" t="s">
        <v>170</v>
      </c>
      <c r="CP5" s="66" t="s">
        <v>36</v>
      </c>
      <c r="CQ5" s="66" t="s">
        <v>171</v>
      </c>
      <c r="CR5" s="66" t="s">
        <v>172</v>
      </c>
      <c r="CS5" s="66" t="s">
        <v>55</v>
      </c>
      <c r="CT5" s="67" t="s">
        <v>173</v>
      </c>
      <c r="CU5" s="66" t="s">
        <v>19</v>
      </c>
      <c r="CV5" s="66" t="s">
        <v>21</v>
      </c>
      <c r="CW5" s="66" t="s">
        <v>170</v>
      </c>
      <c r="CX5" s="66" t="s">
        <v>36</v>
      </c>
      <c r="CY5" s="66" t="s">
        <v>171</v>
      </c>
      <c r="CZ5" s="66" t="s">
        <v>172</v>
      </c>
      <c r="DA5" s="66" t="s">
        <v>55</v>
      </c>
      <c r="DB5" s="67" t="s">
        <v>173</v>
      </c>
      <c r="DC5" s="66" t="s">
        <v>19</v>
      </c>
      <c r="DD5" s="66" t="s">
        <v>21</v>
      </c>
      <c r="DE5" s="66" t="s">
        <v>170</v>
      </c>
      <c r="DF5" s="66" t="s">
        <v>36</v>
      </c>
      <c r="DG5" s="66" t="s">
        <v>171</v>
      </c>
      <c r="DH5" s="66" t="s">
        <v>172</v>
      </c>
      <c r="DI5" s="66" t="s">
        <v>55</v>
      </c>
      <c r="DJ5" s="67" t="s">
        <v>173</v>
      </c>
      <c r="DK5" s="66" t="s">
        <v>19</v>
      </c>
      <c r="DL5" s="66" t="s">
        <v>21</v>
      </c>
      <c r="DM5" s="66" t="s">
        <v>170</v>
      </c>
      <c r="DN5" s="66" t="s">
        <v>36</v>
      </c>
      <c r="DO5" s="66" t="s">
        <v>171</v>
      </c>
      <c r="DP5" s="66" t="s">
        <v>172</v>
      </c>
      <c r="DQ5" s="66" t="s">
        <v>55</v>
      </c>
      <c r="DR5" s="67" t="s">
        <v>173</v>
      </c>
      <c r="DS5" s="66" t="s">
        <v>19</v>
      </c>
      <c r="DT5" s="66" t="s">
        <v>21</v>
      </c>
      <c r="DU5" s="66" t="s">
        <v>170</v>
      </c>
      <c r="DV5" s="66" t="s">
        <v>36</v>
      </c>
      <c r="DW5" s="66" t="s">
        <v>171</v>
      </c>
      <c r="DX5" s="66" t="s">
        <v>172</v>
      </c>
      <c r="DY5" s="66" t="s">
        <v>55</v>
      </c>
      <c r="DZ5" s="67" t="s">
        <v>173</v>
      </c>
      <c r="EA5" s="66" t="s">
        <v>19</v>
      </c>
      <c r="EB5" s="66" t="s">
        <v>21</v>
      </c>
      <c r="EC5" s="66" t="s">
        <v>170</v>
      </c>
      <c r="ED5" s="66" t="s">
        <v>36</v>
      </c>
      <c r="EE5" s="66" t="s">
        <v>171</v>
      </c>
      <c r="EF5" s="66" t="s">
        <v>172</v>
      </c>
      <c r="EG5" s="66" t="s">
        <v>55</v>
      </c>
      <c r="EH5" s="67" t="s">
        <v>173</v>
      </c>
      <c r="EI5" s="66" t="s">
        <v>19</v>
      </c>
      <c r="EJ5" s="66" t="s">
        <v>21</v>
      </c>
      <c r="EK5" s="66" t="s">
        <v>170</v>
      </c>
      <c r="EL5" s="66" t="s">
        <v>36</v>
      </c>
      <c r="EM5" s="66" t="s">
        <v>171</v>
      </c>
      <c r="EN5" s="66" t="s">
        <v>172</v>
      </c>
      <c r="EO5" s="66" t="s">
        <v>55</v>
      </c>
      <c r="EP5" s="68" t="s">
        <v>173</v>
      </c>
      <c r="EQ5" s="69" t="str">
        <f>+G50</f>
        <v xml:space="preserve">Avance % Meta AÑO  </v>
      </c>
      <c r="ER5" s="70" t="str">
        <f>+I50</f>
        <v>Análisis de resultado</v>
      </c>
      <c r="ES5" s="70" t="e">
        <f>+#REF!</f>
        <v>#REF!</v>
      </c>
      <c r="ET5" s="71" t="str">
        <f>+J50</f>
        <v xml:space="preserve">Acciones a tomar </v>
      </c>
      <c r="EU5" s="180"/>
      <c r="EV5" s="169"/>
      <c r="EW5" s="169"/>
      <c r="EX5" s="169"/>
      <c r="EY5" s="169"/>
      <c r="EZ5" s="169"/>
      <c r="FA5" s="169"/>
      <c r="FB5" s="169"/>
      <c r="FC5" s="169"/>
      <c r="FD5" s="175"/>
    </row>
    <row r="6" spans="2:216" s="10" customFormat="1" ht="2.25" customHeight="1" thickBot="1" x14ac:dyDescent="0.3">
      <c r="B6" s="8"/>
      <c r="C6" s="8"/>
      <c r="D6" s="9"/>
      <c r="E6" s="9"/>
      <c r="F6" s="9"/>
      <c r="G6" s="9"/>
      <c r="H6" s="9"/>
      <c r="I6" s="9"/>
      <c r="J6" s="9"/>
      <c r="K6" s="6"/>
      <c r="L6" s="6"/>
      <c r="M6" s="6"/>
      <c r="N6" s="6"/>
      <c r="O6" s="6"/>
      <c r="P6" s="5"/>
      <c r="Q6" s="6"/>
      <c r="R6" s="6"/>
      <c r="S6" s="6"/>
      <c r="T6" s="72"/>
      <c r="U6" s="72"/>
      <c r="V6" s="72"/>
      <c r="W6" s="73"/>
      <c r="X6" s="73"/>
      <c r="Y6" s="73"/>
      <c r="Z6" s="73"/>
      <c r="AA6" s="73"/>
      <c r="AB6" s="73"/>
      <c r="AC6" s="73"/>
      <c r="AD6" s="73"/>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row>
    <row r="7" spans="2:216" ht="29.25" customHeight="1" thickBot="1" x14ac:dyDescent="0.3">
      <c r="B7" s="160" t="s">
        <v>2</v>
      </c>
      <c r="C7" s="160"/>
      <c r="D7" s="164" t="s">
        <v>303</v>
      </c>
      <c r="E7" s="165"/>
      <c r="F7" s="165"/>
      <c r="G7" s="165"/>
      <c r="H7" s="166"/>
      <c r="I7" s="108" t="s">
        <v>3</v>
      </c>
      <c r="J7" s="74" t="s">
        <v>304</v>
      </c>
      <c r="T7" s="75" t="str">
        <f>+D7</f>
        <v>Evaluación del Estado del Sistema de Control Interno realizada</v>
      </c>
      <c r="U7" s="76" t="str">
        <f>+D9</f>
        <v>Corresponde al cumplimiento en la evaluación del Estado del Sistema de Control Interno.</v>
      </c>
      <c r="V7" s="76" t="e">
        <f>+#REF!</f>
        <v>#REF!</v>
      </c>
      <c r="W7" s="76" t="e">
        <f>+#REF!</f>
        <v>#REF!</v>
      </c>
      <c r="X7" s="76" t="str">
        <f>+D19</f>
        <v>CONTROL INTERNO: Realizar la verificación y evaluación del Sistema de Control Interno y del Sistema de Gestión de Calidad en el Instituto Nacional Penitenciario y Carcelario INPEC, a través de las herramientas y modelos de control.</v>
      </c>
      <c r="Y7" s="76">
        <f>+D21</f>
        <v>0</v>
      </c>
      <c r="Z7" s="76" t="e">
        <f>+#REF!</f>
        <v>#REF!</v>
      </c>
      <c r="AA7" s="76" t="str">
        <f>+F25</f>
        <v>N° evaluaciones realizadas</v>
      </c>
      <c r="AB7" s="76" t="str">
        <f>+F26</f>
        <v>N° evaluaciones programadas</v>
      </c>
      <c r="AC7" s="76" t="str">
        <f>+E29</f>
        <v>Obligaciones legales de realizar la evaluacion (periodicidad)</v>
      </c>
      <c r="AD7" s="76" t="str">
        <f>+E28</f>
        <v>Evaluaciones independientes del estado del SCI realizadas durante la vigencia que reposan en la OFICI</v>
      </c>
      <c r="AE7" s="76" t="str">
        <f>+J25</f>
        <v>Publicación pagina web</v>
      </c>
      <c r="AF7" s="76" t="str">
        <f>+J26</f>
        <v>Normatividad que obligue</v>
      </c>
      <c r="AG7" s="76" t="str">
        <f>+C31</f>
        <v>Anual</v>
      </c>
      <c r="AH7" s="76" t="str">
        <f>+F31</f>
        <v>Eficacia</v>
      </c>
      <c r="AI7" s="76">
        <f>+I31</f>
        <v>0</v>
      </c>
      <c r="AJ7" s="77" t="str">
        <f>+D33</f>
        <v>Número</v>
      </c>
      <c r="AK7" s="78">
        <f>+H33</f>
        <v>43466</v>
      </c>
      <c r="AL7" s="79">
        <f>+J33</f>
        <v>4</v>
      </c>
      <c r="AM7" s="76" t="str">
        <f>+D35</f>
        <v xml:space="preserve">OFICI - OFICINA DE CONTROL INTERNO </v>
      </c>
      <c r="AN7" s="76" t="str">
        <f>CONCATENATE(I35," ",J35)</f>
        <v xml:space="preserve">18 Grupo de Evaluación y Seguimiento </v>
      </c>
      <c r="AO7" s="80" t="e">
        <f>+#REF!</f>
        <v>#REF!</v>
      </c>
      <c r="AP7" s="80" t="e">
        <f>+#REF!</f>
        <v>#REF!</v>
      </c>
      <c r="AQ7" s="80" t="e">
        <f>+#REF!</f>
        <v>#REF!</v>
      </c>
      <c r="AR7" s="80" t="e">
        <f>+#REF!</f>
        <v>#REF!</v>
      </c>
      <c r="AS7" s="81">
        <f>+B47</f>
        <v>4</v>
      </c>
      <c r="AT7" s="81">
        <f>+D47</f>
        <v>2</v>
      </c>
      <c r="AU7" s="81">
        <f>+F47</f>
        <v>2</v>
      </c>
      <c r="AV7" s="81">
        <f>+H47</f>
        <v>2</v>
      </c>
      <c r="AW7" s="79">
        <f>+J47</f>
        <v>10</v>
      </c>
      <c r="AX7" s="79" t="str">
        <f>+C25</f>
        <v>División</v>
      </c>
      <c r="AY7" s="82">
        <f t="shared" ref="AY7:BF7" si="0">+C51</f>
        <v>0</v>
      </c>
      <c r="AZ7" s="82">
        <f t="shared" si="0"/>
        <v>0</v>
      </c>
      <c r="BA7" s="82">
        <f t="shared" si="0"/>
        <v>0</v>
      </c>
      <c r="BB7" s="82">
        <f t="shared" si="0"/>
        <v>0</v>
      </c>
      <c r="BC7" s="82">
        <f t="shared" si="0"/>
        <v>0</v>
      </c>
      <c r="BD7" s="82">
        <f t="shared" si="0"/>
        <v>0</v>
      </c>
      <c r="BE7" s="82">
        <f t="shared" si="0"/>
        <v>0</v>
      </c>
      <c r="BF7" s="82">
        <f t="shared" si="0"/>
        <v>0</v>
      </c>
      <c r="BG7" s="82">
        <f t="shared" ref="BG7:BN7" si="1">+C53</f>
        <v>0</v>
      </c>
      <c r="BH7" s="82">
        <f t="shared" si="1"/>
        <v>0</v>
      </c>
      <c r="BI7" s="82">
        <f t="shared" si="1"/>
        <v>0</v>
      </c>
      <c r="BJ7" s="82">
        <f t="shared" si="1"/>
        <v>0</v>
      </c>
      <c r="BK7" s="82">
        <f t="shared" si="1"/>
        <v>0</v>
      </c>
      <c r="BL7" s="82">
        <f t="shared" si="1"/>
        <v>0</v>
      </c>
      <c r="BM7" s="82">
        <f t="shared" si="1"/>
        <v>0</v>
      </c>
      <c r="BN7" s="82">
        <f t="shared" si="1"/>
        <v>0</v>
      </c>
      <c r="BO7" s="82" t="e">
        <f>+#REF!</f>
        <v>#REF!</v>
      </c>
      <c r="BP7" s="82" t="e">
        <f>+#REF!</f>
        <v>#REF!</v>
      </c>
      <c r="BQ7" s="82" t="e">
        <f>+#REF!</f>
        <v>#REF!</v>
      </c>
      <c r="BR7" s="82" t="e">
        <f>+#REF!</f>
        <v>#REF!</v>
      </c>
      <c r="BS7" s="82" t="e">
        <f>+#REF!</f>
        <v>#REF!</v>
      </c>
      <c r="BT7" s="82" t="e">
        <f>+#REF!</f>
        <v>#REF!</v>
      </c>
      <c r="BU7" s="82" t="e">
        <f>+#REF!</f>
        <v>#REF!</v>
      </c>
      <c r="BV7" s="82" t="e">
        <f>+#REF!</f>
        <v>#REF!</v>
      </c>
      <c r="BW7" s="82" t="e">
        <f>+#REF!</f>
        <v>#REF!</v>
      </c>
      <c r="BX7" s="82" t="e">
        <f>+#REF!</f>
        <v>#REF!</v>
      </c>
      <c r="BY7" s="82" t="e">
        <f>+#REF!</f>
        <v>#REF!</v>
      </c>
      <c r="BZ7" s="82" t="e">
        <f>+#REF!</f>
        <v>#REF!</v>
      </c>
      <c r="CA7" s="82" t="e">
        <f>+#REF!</f>
        <v>#REF!</v>
      </c>
      <c r="CB7" s="82" t="e">
        <f>+#REF!</f>
        <v>#REF!</v>
      </c>
      <c r="CC7" s="82" t="e">
        <f>+#REF!</f>
        <v>#REF!</v>
      </c>
      <c r="CD7" s="82" t="e">
        <f>+#REF!</f>
        <v>#REF!</v>
      </c>
      <c r="CE7" s="82" t="e">
        <f>+#REF!</f>
        <v>#REF!</v>
      </c>
      <c r="CF7" s="82" t="e">
        <f>+#REF!</f>
        <v>#REF!</v>
      </c>
      <c r="CG7" s="82" t="e">
        <f>+#REF!</f>
        <v>#REF!</v>
      </c>
      <c r="CH7" s="82" t="e">
        <f>+#REF!</f>
        <v>#REF!</v>
      </c>
      <c r="CI7" s="82" t="e">
        <f>+#REF!</f>
        <v>#REF!</v>
      </c>
      <c r="CJ7" s="82" t="e">
        <f>+#REF!</f>
        <v>#REF!</v>
      </c>
      <c r="CK7" s="82" t="e">
        <f>+#REF!</f>
        <v>#REF!</v>
      </c>
      <c r="CL7" s="82" t="e">
        <f>+#REF!</f>
        <v>#REF!</v>
      </c>
      <c r="CM7" s="82" t="e">
        <f>+#REF!</f>
        <v>#REF!</v>
      </c>
      <c r="CN7" s="82" t="e">
        <f>+#REF!</f>
        <v>#REF!</v>
      </c>
      <c r="CO7" s="82" t="e">
        <f>+#REF!</f>
        <v>#REF!</v>
      </c>
      <c r="CP7" s="82" t="e">
        <f>+#REF!</f>
        <v>#REF!</v>
      </c>
      <c r="CQ7" s="82" t="e">
        <f>+#REF!</f>
        <v>#REF!</v>
      </c>
      <c r="CR7" s="82" t="e">
        <f>+#REF!</f>
        <v>#REF!</v>
      </c>
      <c r="CS7" s="82" t="e">
        <f>+#REF!</f>
        <v>#REF!</v>
      </c>
      <c r="CT7" s="82" t="e">
        <f>+#REF!</f>
        <v>#REF!</v>
      </c>
      <c r="CU7" s="82" t="e">
        <f>+#REF!</f>
        <v>#REF!</v>
      </c>
      <c r="CV7" s="82" t="e">
        <f>+#REF!</f>
        <v>#REF!</v>
      </c>
      <c r="CW7" s="82" t="e">
        <f>+#REF!</f>
        <v>#REF!</v>
      </c>
      <c r="CX7" s="82" t="e">
        <f>+#REF!</f>
        <v>#REF!</v>
      </c>
      <c r="CY7" s="82" t="e">
        <f>+#REF!</f>
        <v>#REF!</v>
      </c>
      <c r="CZ7" s="82" t="e">
        <f>+#REF!</f>
        <v>#REF!</v>
      </c>
      <c r="DA7" s="82" t="e">
        <f>+#REF!</f>
        <v>#REF!</v>
      </c>
      <c r="DB7" s="82" t="e">
        <f>+#REF!</f>
        <v>#REF!</v>
      </c>
      <c r="DC7" s="82" t="e">
        <f>+#REF!</f>
        <v>#REF!</v>
      </c>
      <c r="DD7" s="82" t="e">
        <f>+#REF!</f>
        <v>#REF!</v>
      </c>
      <c r="DE7" s="82" t="e">
        <f>+#REF!</f>
        <v>#REF!</v>
      </c>
      <c r="DF7" s="82" t="e">
        <f>+#REF!</f>
        <v>#REF!</v>
      </c>
      <c r="DG7" s="82" t="e">
        <f>+#REF!</f>
        <v>#REF!</v>
      </c>
      <c r="DH7" s="82" t="e">
        <f>+#REF!</f>
        <v>#REF!</v>
      </c>
      <c r="DI7" s="82" t="e">
        <f>+#REF!</f>
        <v>#REF!</v>
      </c>
      <c r="DJ7" s="82" t="e">
        <f>+#REF!</f>
        <v>#REF!</v>
      </c>
      <c r="DK7" s="82" t="e">
        <f>+#REF!</f>
        <v>#REF!</v>
      </c>
      <c r="DL7" s="82" t="e">
        <f>+#REF!</f>
        <v>#REF!</v>
      </c>
      <c r="DM7" s="82" t="e">
        <f>+#REF!</f>
        <v>#REF!</v>
      </c>
      <c r="DN7" s="82" t="e">
        <f>+#REF!</f>
        <v>#REF!</v>
      </c>
      <c r="DO7" s="82" t="e">
        <f>+#REF!</f>
        <v>#REF!</v>
      </c>
      <c r="DP7" s="82" t="e">
        <f>+#REF!</f>
        <v>#REF!</v>
      </c>
      <c r="DQ7" s="82" t="e">
        <f>+#REF!</f>
        <v>#REF!</v>
      </c>
      <c r="DR7" s="82" t="e">
        <f>+#REF!</f>
        <v>#REF!</v>
      </c>
      <c r="DS7" s="82" t="e">
        <f>+#REF!</f>
        <v>#REF!</v>
      </c>
      <c r="DT7" s="82" t="e">
        <f>+#REF!</f>
        <v>#REF!</v>
      </c>
      <c r="DU7" s="82" t="e">
        <f>+#REF!</f>
        <v>#REF!</v>
      </c>
      <c r="DV7" s="82" t="e">
        <f>+#REF!</f>
        <v>#REF!</v>
      </c>
      <c r="DW7" s="82" t="e">
        <f>+#REF!</f>
        <v>#REF!</v>
      </c>
      <c r="DX7" s="82" t="e">
        <f>+#REF!</f>
        <v>#REF!</v>
      </c>
      <c r="DY7" s="82" t="e">
        <f>+#REF!</f>
        <v>#REF!</v>
      </c>
      <c r="DZ7" s="82" t="e">
        <f>+#REF!</f>
        <v>#REF!</v>
      </c>
      <c r="EA7" s="82" t="e">
        <f>+#REF!</f>
        <v>#REF!</v>
      </c>
      <c r="EB7" s="82" t="e">
        <f>+#REF!</f>
        <v>#REF!</v>
      </c>
      <c r="EC7" s="82" t="e">
        <f>+#REF!</f>
        <v>#REF!</v>
      </c>
      <c r="ED7" s="82" t="e">
        <f>+#REF!</f>
        <v>#REF!</v>
      </c>
      <c r="EE7" s="82" t="e">
        <f>+#REF!</f>
        <v>#REF!</v>
      </c>
      <c r="EF7" s="82" t="e">
        <f>+#REF!</f>
        <v>#REF!</v>
      </c>
      <c r="EG7" s="82" t="e">
        <f>+#REF!</f>
        <v>#REF!</v>
      </c>
      <c r="EH7" s="82" t="e">
        <f>+#REF!</f>
        <v>#REF!</v>
      </c>
      <c r="EI7" s="82" t="e">
        <f>+#REF!</f>
        <v>#REF!</v>
      </c>
      <c r="EJ7" s="82" t="e">
        <f>+#REF!</f>
        <v>#REF!</v>
      </c>
      <c r="EK7" s="82" t="e">
        <f>+#REF!</f>
        <v>#REF!</v>
      </c>
      <c r="EL7" s="82" t="e">
        <f>+#REF!</f>
        <v>#REF!</v>
      </c>
      <c r="EM7" s="82" t="e">
        <f>+#REF!</f>
        <v>#REF!</v>
      </c>
      <c r="EN7" s="82" t="e">
        <f>+#REF!</f>
        <v>#REF!</v>
      </c>
      <c r="EO7" s="82" t="e">
        <f>+#REF!</f>
        <v>#REF!</v>
      </c>
      <c r="EP7" s="82" t="e">
        <f>+#REF!</f>
        <v>#REF!</v>
      </c>
      <c r="EQ7" s="83" t="e">
        <f>+#REF!</f>
        <v>#REF!</v>
      </c>
      <c r="ER7" s="83">
        <f>+G55</f>
        <v>0</v>
      </c>
      <c r="ES7" s="83" t="str">
        <f>+I55</f>
        <v/>
      </c>
      <c r="ET7" s="83" t="str">
        <f>+J55</f>
        <v/>
      </c>
      <c r="EU7" s="82" t="e">
        <f>+#REF!</f>
        <v>#REF!</v>
      </c>
      <c r="EV7" s="82" t="e">
        <f>+#REF!</f>
        <v>#REF!</v>
      </c>
      <c r="EW7" s="82" t="e">
        <f>+#REF!</f>
        <v>#REF!</v>
      </c>
      <c r="EX7" s="82" t="e">
        <f>+#REF!</f>
        <v>#REF!</v>
      </c>
      <c r="EY7" s="82" t="e">
        <f>+#REF!</f>
        <v>#REF!</v>
      </c>
      <c r="EZ7" s="82" t="e">
        <f>+#REF!</f>
        <v>#REF!</v>
      </c>
      <c r="FA7" s="78" t="e">
        <f>+#REF!</f>
        <v>#REF!</v>
      </c>
      <c r="FB7" s="82" t="e">
        <f>+#REF!</f>
        <v>#REF!</v>
      </c>
      <c r="FC7" s="78" t="e">
        <f>IF(#REF!=0,"",#REF!)</f>
        <v>#REF!</v>
      </c>
      <c r="FD7" s="84" t="e">
        <f>+IF(#REF!=0,"",#REF!)</f>
        <v>#REF!</v>
      </c>
    </row>
    <row r="8" spans="2:216" s="10" customFormat="1" ht="2.25" customHeight="1" x14ac:dyDescent="0.25">
      <c r="B8" s="11"/>
      <c r="C8" s="11"/>
      <c r="D8" s="12"/>
      <c r="E8" s="12"/>
      <c r="F8" s="12"/>
      <c r="G8" s="12"/>
      <c r="H8" s="12"/>
      <c r="I8" s="12"/>
      <c r="J8" s="12"/>
      <c r="K8" s="6"/>
      <c r="L8" s="6"/>
      <c r="M8" s="6"/>
      <c r="N8" s="6"/>
      <c r="O8" s="6"/>
      <c r="P8" s="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85"/>
      <c r="DC8" s="85"/>
      <c r="DD8" s="85"/>
      <c r="DE8" s="85"/>
      <c r="DF8" s="85"/>
      <c r="DG8" s="85"/>
      <c r="DH8" s="85"/>
      <c r="DI8" s="85"/>
      <c r="DJ8" s="86"/>
      <c r="DK8" s="86"/>
      <c r="DL8" s="86"/>
      <c r="DM8" s="86"/>
      <c r="DN8" s="86"/>
      <c r="DO8" s="86"/>
      <c r="DP8" s="86"/>
      <c r="DQ8" s="86"/>
      <c r="DR8" s="86"/>
      <c r="DS8" s="8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row>
    <row r="9" spans="2:216" ht="26.25" customHeight="1" x14ac:dyDescent="0.25">
      <c r="B9" s="160" t="s">
        <v>4</v>
      </c>
      <c r="C9" s="160"/>
      <c r="D9" s="167" t="s">
        <v>305</v>
      </c>
      <c r="E9" s="167"/>
      <c r="F9" s="167"/>
      <c r="G9" s="167"/>
      <c r="H9" s="167"/>
      <c r="I9" s="167"/>
      <c r="J9" s="16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8"/>
      <c r="DC9" s="88"/>
      <c r="DD9" s="88"/>
      <c r="DE9" s="88"/>
      <c r="DF9" s="88"/>
      <c r="DG9" s="88"/>
      <c r="DH9" s="88"/>
      <c r="DI9" s="88"/>
      <c r="DJ9" s="87"/>
      <c r="DK9" s="87"/>
      <c r="DL9" s="87"/>
      <c r="DM9" s="87"/>
      <c r="DN9" s="87"/>
      <c r="DO9" s="87"/>
      <c r="DP9" s="87"/>
      <c r="DQ9" s="87"/>
      <c r="DR9" s="87"/>
      <c r="DS9" s="87"/>
      <c r="DT9" s="87"/>
      <c r="DU9" s="87"/>
      <c r="DV9" s="87"/>
      <c r="DW9" s="87"/>
      <c r="DX9" s="87"/>
    </row>
    <row r="10" spans="2:216" s="10" customFormat="1" ht="3" customHeight="1" x14ac:dyDescent="0.25">
      <c r="B10" s="11"/>
      <c r="C10" s="11"/>
      <c r="D10" s="12"/>
      <c r="E10" s="12"/>
      <c r="F10" s="12"/>
      <c r="G10" s="12"/>
      <c r="H10" s="12"/>
      <c r="I10" s="12"/>
      <c r="J10" s="12"/>
      <c r="K10" s="6"/>
      <c r="L10" s="6"/>
      <c r="M10" s="6"/>
      <c r="N10" s="6"/>
      <c r="O10" s="6"/>
      <c r="P10" s="5"/>
      <c r="Q10" s="6"/>
      <c r="R10" s="6"/>
      <c r="S10" s="6"/>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8"/>
      <c r="DC10" s="88"/>
      <c r="DD10" s="88"/>
      <c r="DE10" s="88"/>
      <c r="DF10" s="88"/>
      <c r="DG10" s="88"/>
      <c r="DH10" s="88"/>
      <c r="DI10" s="88"/>
      <c r="DJ10" s="87"/>
      <c r="DK10" s="87"/>
      <c r="DL10" s="87"/>
      <c r="DM10" s="87"/>
      <c r="DN10" s="87"/>
      <c r="DO10" s="87"/>
      <c r="DP10" s="87"/>
      <c r="DQ10" s="87"/>
      <c r="DR10" s="87"/>
      <c r="DS10" s="87"/>
      <c r="DT10" s="87"/>
      <c r="DU10" s="87"/>
      <c r="DV10" s="87"/>
      <c r="DW10" s="87"/>
      <c r="DX10" s="87"/>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row>
    <row r="11" spans="2:216" s="10" customFormat="1" ht="18" customHeight="1" x14ac:dyDescent="0.25">
      <c r="B11" s="160" t="s">
        <v>5</v>
      </c>
      <c r="C11" s="160"/>
      <c r="D11" s="167" t="s">
        <v>6</v>
      </c>
      <c r="E11" s="167"/>
      <c r="F11" s="167"/>
      <c r="G11" s="167"/>
      <c r="H11" s="167"/>
      <c r="I11" s="167"/>
      <c r="J11" s="167"/>
      <c r="K11" s="6"/>
      <c r="L11" s="6"/>
      <c r="M11" s="6"/>
      <c r="N11" s="6"/>
      <c r="O11" s="6"/>
      <c r="P11" s="5"/>
      <c r="Q11" s="6"/>
      <c r="R11" s="6"/>
      <c r="S11" s="6"/>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8"/>
      <c r="DC11" s="88"/>
      <c r="DD11" s="88"/>
      <c r="DE11" s="88"/>
      <c r="DF11" s="88"/>
      <c r="DG11" s="88"/>
      <c r="DH11" s="88"/>
      <c r="DI11" s="88"/>
      <c r="DJ11" s="87"/>
      <c r="DK11" s="87"/>
      <c r="DL11" s="87"/>
      <c r="DM11" s="87"/>
      <c r="DN11" s="87"/>
      <c r="DO11" s="87"/>
      <c r="DP11" s="87"/>
      <c r="DQ11" s="87"/>
      <c r="DR11" s="87"/>
      <c r="DS11" s="87"/>
      <c r="DT11" s="87"/>
      <c r="DU11" s="87"/>
      <c r="DV11" s="87"/>
      <c r="DW11" s="87"/>
      <c r="DX11" s="87"/>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row>
    <row r="12" spans="2:216" s="10" customFormat="1" ht="3" customHeight="1" x14ac:dyDescent="0.25">
      <c r="B12" s="11"/>
      <c r="C12" s="11"/>
      <c r="D12" s="12"/>
      <c r="E12" s="12"/>
      <c r="F12" s="12"/>
      <c r="G12" s="12"/>
      <c r="H12" s="12"/>
      <c r="I12" s="12"/>
      <c r="J12" s="12"/>
      <c r="K12" s="6"/>
      <c r="L12" s="6"/>
      <c r="M12" s="6"/>
      <c r="N12" s="6"/>
      <c r="O12" s="6"/>
      <c r="P12" s="5"/>
      <c r="Q12" s="6"/>
      <c r="R12" s="6"/>
      <c r="S12" s="6"/>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8"/>
      <c r="DC12" s="88"/>
      <c r="DD12" s="88"/>
      <c r="DE12" s="88"/>
      <c r="DF12" s="88"/>
      <c r="DG12" s="88"/>
      <c r="DH12" s="88"/>
      <c r="DI12" s="88"/>
      <c r="DJ12" s="87"/>
      <c r="DK12" s="87"/>
      <c r="DL12" s="87"/>
      <c r="DM12" s="87"/>
      <c r="DN12" s="87"/>
      <c r="DO12" s="87"/>
      <c r="DP12" s="87"/>
      <c r="DQ12" s="87"/>
      <c r="DR12" s="87"/>
      <c r="DS12" s="87"/>
      <c r="DT12" s="87"/>
      <c r="DU12" s="87"/>
      <c r="DV12" s="87"/>
      <c r="DW12" s="87"/>
      <c r="DX12" s="87"/>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row>
    <row r="13" spans="2:216" s="10" customFormat="1" ht="39" customHeight="1" x14ac:dyDescent="0.25">
      <c r="B13" s="160" t="s">
        <v>7</v>
      </c>
      <c r="C13" s="160"/>
      <c r="D13" s="167" t="s">
        <v>75</v>
      </c>
      <c r="E13" s="167"/>
      <c r="F13" s="167"/>
      <c r="G13" s="167"/>
      <c r="H13" s="167"/>
      <c r="I13" s="167"/>
      <c r="J13" s="167"/>
      <c r="K13" s="6"/>
      <c r="L13" s="6"/>
      <c r="M13" s="6"/>
      <c r="N13" s="6"/>
      <c r="O13" s="6"/>
      <c r="P13" s="5"/>
      <c r="Q13" s="6"/>
      <c r="R13" s="6"/>
      <c r="S13" s="6"/>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8"/>
      <c r="DC13" s="88"/>
      <c r="DD13" s="88"/>
      <c r="DE13" s="88"/>
      <c r="DF13" s="88"/>
      <c r="DG13" s="88"/>
      <c r="DH13" s="88"/>
      <c r="DI13" s="88"/>
      <c r="DJ13" s="87"/>
      <c r="DK13" s="87"/>
      <c r="DL13" s="87"/>
      <c r="DM13" s="87"/>
      <c r="DN13" s="87"/>
      <c r="DO13" s="87"/>
      <c r="DP13" s="87"/>
      <c r="DQ13" s="87"/>
      <c r="DR13" s="87"/>
      <c r="DS13" s="87"/>
      <c r="DT13" s="87"/>
      <c r="DU13" s="87"/>
      <c r="DV13" s="87"/>
      <c r="DW13" s="87"/>
      <c r="DX13" s="87"/>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row>
    <row r="14" spans="2:216" s="10" customFormat="1" ht="3.75" customHeight="1" x14ac:dyDescent="0.25">
      <c r="B14" s="11"/>
      <c r="C14" s="11"/>
      <c r="D14" s="12"/>
      <c r="E14" s="12"/>
      <c r="F14" s="12"/>
      <c r="G14" s="12"/>
      <c r="H14" s="12"/>
      <c r="I14" s="12"/>
      <c r="J14" s="12"/>
      <c r="K14" s="6"/>
      <c r="L14" s="6"/>
      <c r="M14" s="6"/>
      <c r="N14" s="6"/>
      <c r="O14" s="6"/>
      <c r="P14" s="5"/>
      <c r="Q14" s="6"/>
      <c r="R14" s="6"/>
      <c r="S14" s="6"/>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8"/>
      <c r="DC14" s="88"/>
      <c r="DD14" s="88"/>
      <c r="DE14" s="88"/>
      <c r="DF14" s="88"/>
      <c r="DG14" s="88"/>
      <c r="DH14" s="88"/>
      <c r="DI14" s="88"/>
      <c r="DJ14" s="87"/>
      <c r="DK14" s="87"/>
      <c r="DL14" s="87"/>
      <c r="DM14" s="87"/>
      <c r="DN14" s="87"/>
      <c r="DO14" s="87"/>
      <c r="DP14" s="87"/>
      <c r="DQ14" s="87"/>
      <c r="DR14" s="87"/>
      <c r="DS14" s="87"/>
      <c r="DT14" s="87"/>
      <c r="DU14" s="87"/>
      <c r="DV14" s="87"/>
      <c r="DW14" s="87"/>
      <c r="DX14" s="87"/>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row>
    <row r="15" spans="2:216" s="10" customFormat="1" ht="37.5" customHeight="1" x14ac:dyDescent="0.25">
      <c r="B15" s="160" t="s">
        <v>9</v>
      </c>
      <c r="C15" s="160"/>
      <c r="D15" s="167" t="s">
        <v>325</v>
      </c>
      <c r="E15" s="167"/>
      <c r="F15" s="167"/>
      <c r="G15" s="167"/>
      <c r="H15" s="167"/>
      <c r="I15" s="167"/>
      <c r="J15" s="167"/>
      <c r="K15" s="6"/>
      <c r="L15" s="6"/>
      <c r="M15" s="6"/>
      <c r="N15" s="6"/>
      <c r="O15" s="6"/>
      <c r="P15" s="5"/>
      <c r="Q15" s="6"/>
      <c r="R15" s="6"/>
      <c r="S15" s="6"/>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8"/>
      <c r="DC15" s="88"/>
      <c r="DD15" s="88"/>
      <c r="DE15" s="88"/>
      <c r="DF15" s="88"/>
      <c r="DG15" s="88"/>
      <c r="DH15" s="88"/>
      <c r="DI15" s="88"/>
      <c r="DJ15" s="87"/>
      <c r="DK15" s="87"/>
      <c r="DL15" s="87"/>
      <c r="DM15" s="87"/>
      <c r="DN15" s="87"/>
      <c r="DO15" s="87"/>
      <c r="DP15" s="87"/>
      <c r="DQ15" s="87"/>
      <c r="DR15" s="87"/>
      <c r="DS15" s="87"/>
      <c r="DT15" s="87"/>
      <c r="DU15" s="87"/>
      <c r="DV15" s="87"/>
      <c r="DW15" s="87"/>
      <c r="DX15" s="87"/>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row>
    <row r="16" spans="2:216" s="10" customFormat="1" ht="3.75" customHeight="1" x14ac:dyDescent="0.25">
      <c r="B16" s="11"/>
      <c r="C16" s="11"/>
      <c r="D16" s="12"/>
      <c r="E16" s="12"/>
      <c r="F16" s="12"/>
      <c r="G16" s="12"/>
      <c r="H16" s="12"/>
      <c r="I16" s="12"/>
      <c r="J16" s="12"/>
      <c r="K16" s="6"/>
      <c r="L16" s="6"/>
      <c r="M16" s="6"/>
      <c r="N16" s="6"/>
      <c r="O16" s="6"/>
      <c r="P16" s="5"/>
      <c r="Q16" s="6"/>
      <c r="R16" s="6"/>
      <c r="S16" s="6"/>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8"/>
      <c r="DC16" s="88"/>
      <c r="DD16" s="88"/>
      <c r="DE16" s="88"/>
      <c r="DF16" s="88"/>
      <c r="DG16" s="88"/>
      <c r="DH16" s="88"/>
      <c r="DI16" s="88"/>
      <c r="DJ16" s="87"/>
      <c r="DK16" s="87"/>
      <c r="DL16" s="87"/>
      <c r="DM16" s="87"/>
      <c r="DN16" s="87"/>
      <c r="DO16" s="87"/>
      <c r="DP16" s="87"/>
      <c r="DQ16" s="87"/>
      <c r="DR16" s="87"/>
      <c r="DS16" s="87"/>
      <c r="DT16" s="87"/>
      <c r="DU16" s="87"/>
      <c r="DV16" s="87"/>
      <c r="DW16" s="87"/>
      <c r="DX16" s="87"/>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row>
    <row r="17" spans="2:216" s="10" customFormat="1" ht="13.5" customHeight="1" x14ac:dyDescent="0.25">
      <c r="B17" s="160" t="s">
        <v>11</v>
      </c>
      <c r="C17" s="160" t="str">
        <f>IF(ISERROR(VLOOKUP(#REF!,[8]listas!$B$5:$G$54,2,0)),"",VLOOKUP(#REF!,[8]listas!$B$5:$G$54,2,0))</f>
        <v/>
      </c>
      <c r="D17" s="167" t="s">
        <v>101</v>
      </c>
      <c r="E17" s="167"/>
      <c r="F17" s="167"/>
      <c r="G17" s="167"/>
      <c r="H17" s="167"/>
      <c r="I17" s="167"/>
      <c r="J17" s="167"/>
      <c r="K17" s="6"/>
      <c r="L17" s="6"/>
      <c r="M17" s="6"/>
      <c r="N17" s="6"/>
      <c r="O17" s="6"/>
      <c r="P17" s="5"/>
      <c r="Q17" s="6"/>
      <c r="R17" s="6"/>
      <c r="S17" s="6"/>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8"/>
      <c r="DC17" s="88"/>
      <c r="DD17" s="88"/>
      <c r="DE17" s="88"/>
      <c r="DF17" s="88"/>
      <c r="DG17" s="88"/>
      <c r="DH17" s="88"/>
      <c r="DI17" s="88"/>
      <c r="DJ17" s="87"/>
      <c r="DK17" s="87"/>
      <c r="DL17" s="87"/>
      <c r="DM17" s="87"/>
      <c r="DN17" s="87"/>
      <c r="DO17" s="87"/>
      <c r="DP17" s="87"/>
      <c r="DQ17" s="87"/>
      <c r="DR17" s="87"/>
      <c r="DS17" s="87"/>
      <c r="DT17" s="87"/>
      <c r="DU17" s="87"/>
      <c r="DV17" s="87"/>
      <c r="DW17" s="87"/>
      <c r="DX17" s="87"/>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row>
    <row r="18" spans="2:216" s="10" customFormat="1" ht="3.75" customHeight="1" x14ac:dyDescent="0.25">
      <c r="B18" s="11"/>
      <c r="C18" s="11"/>
      <c r="D18" s="12"/>
      <c r="E18" s="12"/>
      <c r="F18" s="12"/>
      <c r="G18" s="12"/>
      <c r="H18" s="12"/>
      <c r="I18" s="12"/>
      <c r="J18" s="12"/>
      <c r="K18" s="6"/>
      <c r="L18" s="6"/>
      <c r="M18" s="6"/>
      <c r="N18" s="6"/>
      <c r="O18" s="6"/>
      <c r="P18" s="5"/>
      <c r="Q18" s="6"/>
      <c r="R18" s="6"/>
      <c r="S18" s="6"/>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8"/>
      <c r="DC18" s="88"/>
      <c r="DD18" s="88"/>
      <c r="DE18" s="88"/>
      <c r="DF18" s="88"/>
      <c r="DG18" s="88"/>
      <c r="DH18" s="88"/>
      <c r="DI18" s="88"/>
      <c r="DJ18" s="87"/>
      <c r="DK18" s="87"/>
      <c r="DL18" s="87"/>
      <c r="DM18" s="87"/>
      <c r="DN18" s="87"/>
      <c r="DO18" s="87"/>
      <c r="DP18" s="87"/>
      <c r="DQ18" s="87"/>
      <c r="DR18" s="87"/>
      <c r="DS18" s="87"/>
      <c r="DT18" s="87"/>
      <c r="DU18" s="87"/>
      <c r="DV18" s="87"/>
      <c r="DW18" s="87"/>
      <c r="DX18" s="87"/>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row>
    <row r="19" spans="2:216" ht="30" customHeight="1" x14ac:dyDescent="0.25">
      <c r="B19" s="160" t="s">
        <v>12</v>
      </c>
      <c r="C19" s="160"/>
      <c r="D19" s="161" t="s">
        <v>76</v>
      </c>
      <c r="E19" s="162"/>
      <c r="F19" s="162"/>
      <c r="G19" s="162"/>
      <c r="H19" s="162"/>
      <c r="I19" s="162"/>
      <c r="J19" s="163"/>
      <c r="L19" s="3"/>
      <c r="M19" s="3"/>
      <c r="N19" s="3"/>
      <c r="O19" s="3"/>
      <c r="T19" s="87"/>
      <c r="U19" s="87"/>
      <c r="V19" s="87"/>
      <c r="W19" s="87"/>
      <c r="X19" s="87"/>
      <c r="Y19" s="87"/>
      <c r="Z19" s="87"/>
      <c r="AA19" s="87"/>
      <c r="AB19" s="87"/>
      <c r="AC19" s="87"/>
      <c r="AD19" s="87"/>
      <c r="AE19" s="87"/>
      <c r="AF19" s="87"/>
      <c r="AG19" s="87"/>
      <c r="AH19" s="87"/>
      <c r="AI19" s="87"/>
      <c r="AJ19" s="89"/>
      <c r="AK19" s="90"/>
      <c r="AL19" s="90"/>
      <c r="AM19" s="87"/>
      <c r="AN19" s="91"/>
      <c r="AO19" s="87"/>
      <c r="AP19" s="87"/>
      <c r="AQ19" s="87"/>
      <c r="AR19" s="87"/>
      <c r="AS19" s="92"/>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8"/>
      <c r="DC19" s="88"/>
      <c r="DD19" s="88"/>
      <c r="DE19" s="88"/>
      <c r="DF19" s="88"/>
      <c r="DG19" s="88"/>
      <c r="DH19" s="88"/>
      <c r="DI19" s="88"/>
      <c r="DJ19" s="87"/>
      <c r="DK19" s="87"/>
      <c r="DL19" s="87"/>
      <c r="DM19" s="87"/>
      <c r="DN19" s="87"/>
      <c r="DO19" s="87"/>
      <c r="DP19" s="87"/>
      <c r="DQ19" s="87"/>
      <c r="DR19" s="87"/>
      <c r="DS19" s="87"/>
      <c r="DT19" s="87"/>
      <c r="DU19" s="87"/>
      <c r="DV19" s="87"/>
      <c r="DW19" s="87"/>
      <c r="DX19" s="87"/>
    </row>
    <row r="20" spans="2:216" s="10" customFormat="1" ht="3.75" customHeight="1" x14ac:dyDescent="0.25">
      <c r="B20" s="11"/>
      <c r="C20" s="11"/>
      <c r="D20" s="12"/>
      <c r="E20" s="12"/>
      <c r="F20" s="12"/>
      <c r="G20" s="12"/>
      <c r="H20" s="12"/>
      <c r="I20" s="12"/>
      <c r="J20" s="12"/>
      <c r="K20" s="6"/>
      <c r="L20" s="6"/>
      <c r="M20" s="6"/>
      <c r="N20" s="6"/>
      <c r="O20" s="6"/>
      <c r="P20" s="5"/>
      <c r="Q20" s="6"/>
      <c r="R20" s="6"/>
      <c r="S20" s="6"/>
      <c r="T20" s="87"/>
      <c r="U20" s="87"/>
      <c r="V20" s="87"/>
      <c r="W20" s="87"/>
      <c r="X20" s="87"/>
      <c r="Y20" s="87"/>
      <c r="Z20" s="87"/>
      <c r="AA20" s="87"/>
      <c r="AB20" s="87"/>
      <c r="AC20" s="87"/>
      <c r="AD20" s="87"/>
      <c r="AE20" s="87"/>
      <c r="AF20" s="87"/>
      <c r="AG20" s="87"/>
      <c r="AH20" s="87"/>
      <c r="AI20" s="93"/>
      <c r="AJ20" s="93"/>
      <c r="AK20" s="94"/>
      <c r="AL20" s="94"/>
      <c r="AM20" s="95"/>
      <c r="AN20" s="95"/>
      <c r="AO20" s="96"/>
      <c r="AP20" s="96"/>
      <c r="AQ20" s="96"/>
      <c r="AR20" s="96"/>
      <c r="AS20" s="96"/>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8"/>
      <c r="DC20" s="88"/>
      <c r="DD20" s="88"/>
      <c r="DE20" s="88"/>
      <c r="DF20" s="88"/>
      <c r="DG20" s="88"/>
      <c r="DH20" s="88"/>
      <c r="DI20" s="88"/>
      <c r="DJ20" s="87"/>
      <c r="DK20" s="87"/>
      <c r="DL20" s="87"/>
      <c r="DM20" s="87"/>
      <c r="DN20" s="87"/>
      <c r="DO20" s="87"/>
      <c r="DP20" s="87"/>
      <c r="DQ20" s="87"/>
      <c r="DR20" s="87"/>
      <c r="DS20" s="87"/>
      <c r="DT20" s="87"/>
      <c r="DU20" s="87"/>
      <c r="DV20" s="87"/>
      <c r="DW20" s="87"/>
      <c r="DX20" s="87"/>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row>
    <row r="21" spans="2:216" ht="12.75" x14ac:dyDescent="0.25">
      <c r="B21" s="160" t="s">
        <v>13</v>
      </c>
      <c r="C21" s="160"/>
      <c r="D21" s="164"/>
      <c r="E21" s="165"/>
      <c r="F21" s="165"/>
      <c r="G21" s="165"/>
      <c r="H21" s="165"/>
      <c r="I21" s="165"/>
      <c r="J21" s="166"/>
      <c r="L21" s="3"/>
      <c r="M21" s="3"/>
      <c r="N21" s="3"/>
      <c r="O21" s="3"/>
      <c r="T21" s="87"/>
      <c r="U21" s="87"/>
      <c r="V21" s="87"/>
      <c r="W21" s="87"/>
      <c r="X21" s="87"/>
      <c r="Y21" s="87"/>
      <c r="Z21" s="87"/>
      <c r="AA21" s="87"/>
      <c r="AB21" s="87"/>
      <c r="AC21" s="87"/>
      <c r="AD21" s="87"/>
      <c r="AE21" s="87"/>
      <c r="AF21" s="87"/>
      <c r="AG21" s="87"/>
      <c r="AH21" s="87"/>
      <c r="AI21" s="87"/>
      <c r="AJ21" s="89"/>
      <c r="AK21" s="89"/>
      <c r="AL21" s="89"/>
      <c r="AM21" s="89"/>
      <c r="AN21" s="87"/>
      <c r="AO21" s="89"/>
      <c r="AP21" s="89"/>
      <c r="AQ21" s="89"/>
      <c r="AR21" s="89"/>
      <c r="AS21" s="89"/>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8"/>
      <c r="DE21" s="88"/>
      <c r="DF21" s="88"/>
      <c r="DG21" s="88"/>
      <c r="DH21" s="88"/>
      <c r="DI21" s="88"/>
      <c r="DJ21" s="87"/>
      <c r="DK21" s="87"/>
      <c r="DL21" s="87"/>
      <c r="DM21" s="87"/>
      <c r="DN21" s="87"/>
      <c r="DO21" s="87"/>
      <c r="DP21" s="87"/>
      <c r="DQ21" s="87"/>
      <c r="DR21" s="87"/>
      <c r="DS21" s="87"/>
      <c r="DT21" s="87"/>
      <c r="DU21" s="87"/>
      <c r="DV21" s="87"/>
      <c r="DW21" s="87"/>
      <c r="DX21" s="87"/>
    </row>
    <row r="22" spans="2:216" s="10" customFormat="1" ht="4.5" customHeight="1" x14ac:dyDescent="0.25">
      <c r="B22" s="11"/>
      <c r="C22" s="11"/>
      <c r="D22" s="12"/>
      <c r="E22" s="12"/>
      <c r="F22" s="12"/>
      <c r="G22" s="12"/>
      <c r="H22" s="12"/>
      <c r="I22" s="12"/>
      <c r="J22" s="12"/>
      <c r="K22" s="6"/>
      <c r="L22" s="6"/>
      <c r="M22" s="6"/>
      <c r="N22" s="6"/>
      <c r="O22" s="6"/>
      <c r="P22" s="5"/>
      <c r="Q22" s="6"/>
      <c r="R22" s="6"/>
      <c r="S22" s="6"/>
      <c r="T22" s="87"/>
      <c r="U22" s="87"/>
      <c r="V22" s="87"/>
      <c r="W22" s="87"/>
      <c r="X22" s="87"/>
      <c r="Y22" s="87"/>
      <c r="Z22" s="87"/>
      <c r="AA22" s="87"/>
      <c r="AB22" s="87"/>
      <c r="AC22" s="87"/>
      <c r="AD22" s="87"/>
      <c r="AE22" s="87"/>
      <c r="AF22" s="87"/>
      <c r="AG22" s="87"/>
      <c r="AH22" s="87"/>
      <c r="AI22" s="93"/>
      <c r="AJ22" s="97"/>
      <c r="AK22" s="97"/>
      <c r="AL22" s="97"/>
      <c r="AM22" s="97"/>
      <c r="AN22" s="93"/>
      <c r="AO22" s="93"/>
      <c r="AP22" s="93"/>
      <c r="AQ22" s="93"/>
      <c r="AR22" s="93"/>
      <c r="AS22" s="93"/>
      <c r="AT22" s="87"/>
      <c r="AU22" s="87"/>
      <c r="AV22" s="87"/>
      <c r="AW22" s="87"/>
      <c r="AX22" s="98"/>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8"/>
      <c r="DE22" s="88"/>
      <c r="DF22" s="88"/>
      <c r="DG22" s="88"/>
      <c r="DH22" s="88"/>
      <c r="DI22" s="88"/>
      <c r="DJ22" s="87"/>
      <c r="DK22" s="87"/>
      <c r="DL22" s="87"/>
      <c r="DM22" s="87"/>
      <c r="DN22" s="87"/>
      <c r="DO22" s="87"/>
      <c r="DP22" s="87"/>
      <c r="DQ22" s="87"/>
      <c r="DR22" s="87"/>
      <c r="DS22" s="87"/>
      <c r="DT22" s="87"/>
      <c r="DU22" s="87"/>
      <c r="DV22" s="87"/>
      <c r="DW22" s="87"/>
      <c r="DX22" s="87"/>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row>
    <row r="23" spans="2:216" s="10" customFormat="1" ht="16.5" customHeight="1" x14ac:dyDescent="0.25">
      <c r="B23" s="160" t="s">
        <v>14</v>
      </c>
      <c r="C23" s="160"/>
      <c r="D23" s="164" t="s">
        <v>195</v>
      </c>
      <c r="E23" s="165"/>
      <c r="F23" s="165"/>
      <c r="G23" s="165"/>
      <c r="H23" s="165"/>
      <c r="I23" s="165"/>
      <c r="J23" s="166"/>
      <c r="K23" s="6"/>
      <c r="L23" s="6"/>
      <c r="M23" s="6"/>
      <c r="N23" s="6"/>
      <c r="O23" s="6"/>
      <c r="P23" s="5"/>
      <c r="Q23" s="6"/>
      <c r="R23" s="6"/>
      <c r="S23" s="6"/>
      <c r="T23" s="87"/>
      <c r="U23" s="87"/>
      <c r="V23" s="87"/>
      <c r="W23" s="87"/>
      <c r="X23" s="87"/>
      <c r="Y23" s="87"/>
      <c r="Z23" s="87"/>
      <c r="AA23" s="87"/>
      <c r="AB23" s="87"/>
      <c r="AC23" s="87"/>
      <c r="AD23" s="87"/>
      <c r="AE23" s="87"/>
      <c r="AF23" s="87"/>
      <c r="AG23" s="87"/>
      <c r="AH23" s="87"/>
      <c r="AI23" s="93"/>
      <c r="AJ23" s="97"/>
      <c r="AK23" s="97"/>
      <c r="AL23" s="97"/>
      <c r="AM23" s="97"/>
      <c r="AN23" s="93"/>
      <c r="AO23" s="93"/>
      <c r="AP23" s="93"/>
      <c r="AQ23" s="93"/>
      <c r="AR23" s="93"/>
      <c r="AS23" s="93"/>
      <c r="AT23" s="87"/>
      <c r="AU23" s="87"/>
      <c r="AV23" s="87"/>
      <c r="AW23" s="87"/>
      <c r="AX23" s="98"/>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8"/>
      <c r="DE23" s="88"/>
      <c r="DF23" s="88"/>
      <c r="DG23" s="88"/>
      <c r="DH23" s="88"/>
      <c r="DI23" s="88"/>
      <c r="DJ23" s="87"/>
      <c r="DK23" s="87"/>
      <c r="DL23" s="87"/>
      <c r="DM23" s="87"/>
      <c r="DN23" s="87"/>
      <c r="DO23" s="87"/>
      <c r="DP23" s="87"/>
      <c r="DQ23" s="87"/>
      <c r="DR23" s="87"/>
      <c r="DS23" s="87"/>
      <c r="DT23" s="87"/>
      <c r="DU23" s="87"/>
      <c r="DV23" s="87"/>
      <c r="DW23" s="87"/>
      <c r="DX23" s="87"/>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row>
    <row r="24" spans="2:216" s="10" customFormat="1" ht="3.75" customHeight="1" x14ac:dyDescent="0.25">
      <c r="B24" s="11"/>
      <c r="C24" s="11"/>
      <c r="D24" s="12"/>
      <c r="E24" s="12"/>
      <c r="F24" s="12"/>
      <c r="G24" s="12"/>
      <c r="H24" s="12"/>
      <c r="I24" s="12"/>
      <c r="J24" s="12"/>
      <c r="K24" s="6"/>
      <c r="L24" s="6"/>
      <c r="M24" s="6"/>
      <c r="N24" s="6"/>
      <c r="O24" s="6"/>
      <c r="P24" s="5"/>
      <c r="Q24" s="6"/>
      <c r="R24" s="6"/>
      <c r="S24" s="6"/>
      <c r="T24" s="87"/>
      <c r="U24" s="87"/>
      <c r="V24" s="87"/>
      <c r="W24" s="87"/>
      <c r="X24" s="87"/>
      <c r="Y24" s="87"/>
      <c r="Z24" s="87"/>
      <c r="AA24" s="87"/>
      <c r="AB24" s="87"/>
      <c r="AC24" s="87"/>
      <c r="AD24" s="87"/>
      <c r="AE24" s="87"/>
      <c r="AF24" s="87"/>
      <c r="AG24" s="87"/>
      <c r="AH24" s="87"/>
      <c r="AI24" s="93"/>
      <c r="AJ24" s="97"/>
      <c r="AK24" s="97"/>
      <c r="AL24" s="97"/>
      <c r="AM24" s="97"/>
      <c r="AN24" s="93"/>
      <c r="AO24" s="93"/>
      <c r="AP24" s="93"/>
      <c r="AQ24" s="93"/>
      <c r="AR24" s="93"/>
      <c r="AS24" s="93"/>
      <c r="AT24" s="87"/>
      <c r="AU24" s="87"/>
      <c r="AV24" s="87"/>
      <c r="AW24" s="87"/>
      <c r="AX24" s="98"/>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8"/>
      <c r="DE24" s="88"/>
      <c r="DF24" s="88"/>
      <c r="DG24" s="88"/>
      <c r="DH24" s="88"/>
      <c r="DI24" s="88"/>
      <c r="DJ24" s="87"/>
      <c r="DK24" s="87"/>
      <c r="DL24" s="87"/>
      <c r="DM24" s="87"/>
      <c r="DN24" s="87"/>
      <c r="DO24" s="87"/>
      <c r="DP24" s="87"/>
      <c r="DQ24" s="87"/>
      <c r="DR24" s="87"/>
      <c r="DS24" s="87"/>
      <c r="DT24" s="87"/>
      <c r="DU24" s="87"/>
      <c r="DV24" s="87"/>
      <c r="DW24" s="87"/>
      <c r="DX24" s="87"/>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row>
    <row r="25" spans="2:216" s="10" customFormat="1" ht="25.5" customHeight="1" x14ac:dyDescent="0.25">
      <c r="B25" s="134" t="s">
        <v>16</v>
      </c>
      <c r="C25" s="154" t="s">
        <v>17</v>
      </c>
      <c r="D25" s="134" t="s">
        <v>18</v>
      </c>
      <c r="E25" s="108" t="s">
        <v>19</v>
      </c>
      <c r="F25" s="155" t="s">
        <v>298</v>
      </c>
      <c r="G25" s="156"/>
      <c r="H25" s="156"/>
      <c r="I25" s="134" t="s">
        <v>20</v>
      </c>
      <c r="J25" s="13" t="s">
        <v>292</v>
      </c>
      <c r="K25" s="6"/>
      <c r="L25" s="6"/>
      <c r="M25" s="6"/>
      <c r="N25" s="6"/>
      <c r="O25" s="6"/>
      <c r="P25" s="3"/>
      <c r="Q25" s="6"/>
      <c r="R25" s="6"/>
      <c r="S25" s="6"/>
      <c r="T25" s="87"/>
      <c r="U25" s="87"/>
      <c r="V25" s="87"/>
      <c r="W25" s="87"/>
      <c r="X25" s="87"/>
      <c r="Y25" s="87"/>
      <c r="Z25" s="87"/>
      <c r="AA25" s="87"/>
      <c r="AB25" s="87"/>
      <c r="AC25" s="87"/>
      <c r="AD25" s="87"/>
      <c r="AE25" s="87"/>
      <c r="AF25" s="87"/>
      <c r="AG25" s="87"/>
      <c r="AH25" s="87"/>
      <c r="AI25" s="93"/>
      <c r="AJ25" s="97"/>
      <c r="AK25" s="97"/>
      <c r="AL25" s="97"/>
      <c r="AM25" s="97"/>
      <c r="AN25" s="93"/>
      <c r="AO25" s="93"/>
      <c r="AP25" s="93"/>
      <c r="AQ25" s="93"/>
      <c r="AR25" s="93"/>
      <c r="AS25" s="93"/>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8"/>
      <c r="DE25" s="88"/>
      <c r="DF25" s="88"/>
      <c r="DG25" s="88"/>
      <c r="DH25" s="88"/>
      <c r="DI25" s="88"/>
      <c r="DJ25" s="87"/>
      <c r="DK25" s="87"/>
      <c r="DL25" s="87"/>
      <c r="DM25" s="87"/>
      <c r="DN25" s="87"/>
      <c r="DO25" s="87"/>
      <c r="DP25" s="87"/>
      <c r="DQ25" s="87"/>
      <c r="DR25" s="87"/>
      <c r="DS25" s="87"/>
      <c r="DT25" s="87"/>
      <c r="DU25" s="87"/>
      <c r="DV25" s="87"/>
      <c r="DW25" s="87"/>
      <c r="DX25" s="87"/>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row>
    <row r="26" spans="2:216" ht="26.25" customHeight="1" x14ac:dyDescent="0.25">
      <c r="B26" s="134"/>
      <c r="C26" s="154"/>
      <c r="D26" s="134"/>
      <c r="E26" s="108" t="s">
        <v>21</v>
      </c>
      <c r="F26" s="157" t="s">
        <v>299</v>
      </c>
      <c r="G26" s="158"/>
      <c r="H26" s="159"/>
      <c r="I26" s="134"/>
      <c r="J26" s="13" t="s">
        <v>300</v>
      </c>
      <c r="L26" s="3"/>
      <c r="M26" s="3"/>
      <c r="N26" s="3"/>
      <c r="O26" s="3"/>
      <c r="P26" s="3"/>
      <c r="T26" s="87"/>
      <c r="U26" s="87"/>
      <c r="V26" s="87"/>
      <c r="W26" s="87"/>
      <c r="X26" s="87"/>
      <c r="Y26" s="87"/>
      <c r="Z26" s="87"/>
      <c r="AA26" s="87"/>
      <c r="AB26" s="87"/>
      <c r="AC26" s="87"/>
      <c r="AD26" s="87"/>
      <c r="AE26" s="87"/>
      <c r="AF26" s="87"/>
      <c r="AG26" s="87"/>
      <c r="AH26" s="87"/>
      <c r="AI26" s="87"/>
      <c r="AJ26" s="89"/>
      <c r="AK26" s="87"/>
      <c r="AL26" s="89"/>
      <c r="AM26" s="87"/>
      <c r="AN26" s="89"/>
      <c r="AO26" s="87"/>
      <c r="AP26" s="87"/>
      <c r="AQ26" s="87"/>
      <c r="AR26" s="89"/>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8"/>
      <c r="DE26" s="88"/>
      <c r="DF26" s="88"/>
      <c r="DG26" s="88"/>
      <c r="DH26" s="88"/>
      <c r="DI26" s="88"/>
      <c r="DJ26" s="87"/>
      <c r="DK26" s="87"/>
      <c r="DL26" s="87"/>
      <c r="DM26" s="87"/>
      <c r="DN26" s="87"/>
      <c r="DO26" s="87"/>
      <c r="DP26" s="87"/>
      <c r="DQ26" s="87"/>
      <c r="DR26" s="87"/>
      <c r="DS26" s="87"/>
      <c r="DT26" s="87"/>
      <c r="DU26" s="87"/>
      <c r="DV26" s="87"/>
      <c r="DW26" s="87"/>
      <c r="DX26" s="87"/>
    </row>
    <row r="27" spans="2:216" s="10" customFormat="1" ht="3.75" customHeight="1" x14ac:dyDescent="0.25">
      <c r="B27" s="11"/>
      <c r="C27" s="11"/>
      <c r="D27" s="14"/>
      <c r="E27" s="14"/>
      <c r="F27" s="14"/>
      <c r="G27" s="14"/>
      <c r="H27" s="14"/>
      <c r="I27" s="14"/>
      <c r="J27" s="14"/>
      <c r="K27" s="6"/>
      <c r="L27" s="6"/>
      <c r="M27" s="6"/>
      <c r="N27" s="6"/>
      <c r="O27" s="6"/>
      <c r="P27" s="3"/>
      <c r="Q27" s="6"/>
      <c r="R27" s="6"/>
      <c r="S27" s="6"/>
      <c r="T27" s="87"/>
      <c r="U27" s="87"/>
      <c r="V27" s="87"/>
      <c r="W27" s="87"/>
      <c r="X27" s="87"/>
      <c r="Y27" s="87"/>
      <c r="Z27" s="87"/>
      <c r="AA27" s="87"/>
      <c r="AB27" s="87"/>
      <c r="AC27" s="87"/>
      <c r="AD27" s="87"/>
      <c r="AE27" s="87"/>
      <c r="AF27" s="87"/>
      <c r="AG27" s="87"/>
      <c r="AH27" s="87"/>
      <c r="AI27" s="99"/>
      <c r="AJ27" s="99"/>
      <c r="AK27" s="99"/>
      <c r="AL27" s="99"/>
      <c r="AM27" s="99"/>
      <c r="AN27" s="99"/>
      <c r="AO27" s="99"/>
      <c r="AP27" s="99"/>
      <c r="AQ27" s="99"/>
      <c r="AR27" s="99"/>
      <c r="AS27" s="100"/>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row>
    <row r="28" spans="2:216" ht="24.95" customHeight="1" x14ac:dyDescent="0.25">
      <c r="B28" s="141" t="s">
        <v>22</v>
      </c>
      <c r="C28" s="150" t="str">
        <f>+F25</f>
        <v>N° evaluaciones realizadas</v>
      </c>
      <c r="D28" s="150"/>
      <c r="E28" s="151" t="s">
        <v>306</v>
      </c>
      <c r="F28" s="151"/>
      <c r="G28" s="151"/>
      <c r="H28" s="151"/>
      <c r="I28" s="151"/>
      <c r="J28" s="151"/>
      <c r="L28" s="3"/>
      <c r="M28" s="3"/>
      <c r="N28" s="3"/>
      <c r="O28" s="3"/>
      <c r="P28" s="3"/>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100"/>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c r="BU28" s="87"/>
      <c r="BV28" s="87"/>
      <c r="BW28" s="87"/>
      <c r="BX28" s="87"/>
      <c r="BY28" s="87"/>
      <c r="BZ28" s="87"/>
      <c r="CA28" s="87"/>
      <c r="CB28" s="87"/>
      <c r="CC28" s="87"/>
      <c r="CD28" s="87"/>
      <c r="CE28" s="87"/>
      <c r="CF28" s="87"/>
      <c r="CG28" s="87"/>
      <c r="CH28" s="87"/>
      <c r="CI28" s="87"/>
      <c r="CJ28" s="87"/>
      <c r="CK28" s="87"/>
      <c r="CL28" s="87"/>
      <c r="CM28" s="87"/>
      <c r="CN28" s="87"/>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c r="DM28" s="87"/>
      <c r="DN28" s="87"/>
      <c r="DO28" s="87"/>
      <c r="DP28" s="87"/>
      <c r="DQ28" s="87"/>
      <c r="DR28" s="87"/>
      <c r="DS28" s="87"/>
      <c r="DT28" s="87"/>
      <c r="DU28" s="87"/>
      <c r="DV28" s="87"/>
      <c r="DW28" s="87"/>
      <c r="DX28" s="87"/>
    </row>
    <row r="29" spans="2:216" ht="24.95" customHeight="1" x14ac:dyDescent="0.25">
      <c r="B29" s="141"/>
      <c r="C29" s="150" t="str">
        <f>+F26</f>
        <v>N° evaluaciones programadas</v>
      </c>
      <c r="D29" s="150"/>
      <c r="E29" s="151" t="s">
        <v>307</v>
      </c>
      <c r="F29" s="151"/>
      <c r="G29" s="151"/>
      <c r="H29" s="151"/>
      <c r="I29" s="151"/>
      <c r="J29" s="151"/>
      <c r="L29" s="3"/>
      <c r="M29" s="3"/>
      <c r="N29" s="3"/>
      <c r="O29" s="3"/>
      <c r="P29" s="3"/>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7"/>
      <c r="CN29" s="87"/>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c r="DM29" s="87"/>
      <c r="DN29" s="87"/>
      <c r="DO29" s="87"/>
      <c r="DP29" s="87"/>
      <c r="DQ29" s="87"/>
      <c r="DR29" s="87"/>
      <c r="DS29" s="87"/>
      <c r="DT29" s="87"/>
      <c r="DU29" s="87"/>
      <c r="DV29" s="87"/>
      <c r="DW29" s="87"/>
      <c r="DX29" s="87"/>
    </row>
    <row r="30" spans="2:216" s="10" customFormat="1" ht="6" customHeight="1" thickBot="1" x14ac:dyDescent="0.3">
      <c r="B30" s="15"/>
      <c r="C30" s="16"/>
      <c r="D30" s="16"/>
      <c r="E30" s="16"/>
      <c r="F30" s="16"/>
      <c r="G30" s="16"/>
      <c r="H30" s="14"/>
      <c r="I30" s="16"/>
      <c r="J30" s="16"/>
      <c r="K30" s="6"/>
      <c r="L30" s="6"/>
      <c r="M30" s="6"/>
      <c r="N30" s="6"/>
      <c r="O30" s="6"/>
      <c r="P30" s="3"/>
      <c r="Q30" s="6"/>
      <c r="R30" s="6"/>
      <c r="S30" s="6"/>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7"/>
      <c r="CC30" s="87"/>
      <c r="CD30" s="87"/>
      <c r="CE30" s="87"/>
      <c r="CF30" s="87"/>
      <c r="CG30" s="87"/>
      <c r="CH30" s="87"/>
      <c r="CI30" s="87"/>
      <c r="CJ30" s="87"/>
      <c r="CK30" s="87"/>
      <c r="CL30" s="87"/>
      <c r="CM30" s="87"/>
      <c r="CN30" s="87"/>
      <c r="CO30" s="87"/>
      <c r="CP30" s="87"/>
      <c r="CQ30" s="87"/>
      <c r="CR30" s="87"/>
      <c r="CS30" s="87"/>
      <c r="CT30" s="87"/>
      <c r="CU30" s="87"/>
      <c r="CV30" s="87"/>
      <c r="CW30" s="87"/>
      <c r="CX30" s="87"/>
      <c r="CY30" s="87"/>
      <c r="CZ30" s="87"/>
      <c r="DA30" s="87"/>
      <c r="DB30" s="87"/>
      <c r="DC30" s="87"/>
      <c r="DD30" s="87"/>
      <c r="DE30" s="87"/>
      <c r="DF30" s="87"/>
      <c r="DG30" s="87"/>
      <c r="DH30" s="87"/>
      <c r="DI30" s="87"/>
      <c r="DJ30" s="87"/>
      <c r="DK30" s="87"/>
      <c r="DL30" s="87"/>
      <c r="DM30" s="87"/>
      <c r="DN30" s="87"/>
      <c r="DO30" s="87"/>
      <c r="DP30" s="87"/>
      <c r="DQ30" s="87"/>
      <c r="DR30" s="87"/>
      <c r="DS30" s="87"/>
      <c r="DT30" s="87"/>
      <c r="DU30" s="87"/>
      <c r="DV30" s="87"/>
      <c r="DW30" s="87"/>
      <c r="DX30" s="87"/>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row>
    <row r="31" spans="2:216" ht="26.25" thickBot="1" x14ac:dyDescent="0.3">
      <c r="B31" s="110" t="s">
        <v>23</v>
      </c>
      <c r="C31" s="151" t="s">
        <v>24</v>
      </c>
      <c r="D31" s="151"/>
      <c r="E31" s="110" t="s">
        <v>25</v>
      </c>
      <c r="F31" s="151" t="s">
        <v>26</v>
      </c>
      <c r="G31" s="151"/>
      <c r="H31" s="110" t="s">
        <v>27</v>
      </c>
      <c r="I31" s="152"/>
      <c r="J31" s="153"/>
      <c r="K31" s="17" t="str">
        <f>+IF(I31="Incremental con línea base",1,IF(I31="Decremental con línea Base",1,""))</f>
        <v/>
      </c>
      <c r="L31" s="3"/>
      <c r="M31" s="3"/>
      <c r="N31" s="3"/>
      <c r="O31" s="3"/>
      <c r="P31" s="3"/>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7"/>
      <c r="CO31" s="87"/>
      <c r="CP31" s="87"/>
      <c r="CQ31" s="87"/>
      <c r="CR31" s="87"/>
      <c r="CS31" s="87"/>
      <c r="CT31" s="87"/>
      <c r="CU31" s="87"/>
      <c r="CV31" s="87"/>
      <c r="CW31" s="87"/>
      <c r="CX31" s="87"/>
      <c r="CY31" s="87"/>
      <c r="CZ31" s="87"/>
      <c r="DA31" s="87"/>
      <c r="DB31" s="87"/>
      <c r="DC31" s="87"/>
      <c r="DD31" s="87"/>
      <c r="DE31" s="87"/>
      <c r="DF31" s="87"/>
      <c r="DG31" s="87"/>
      <c r="DH31" s="87"/>
      <c r="DI31" s="87"/>
      <c r="DJ31" s="87"/>
      <c r="DK31" s="87"/>
      <c r="DL31" s="87"/>
      <c r="DM31" s="87"/>
      <c r="DN31" s="87"/>
      <c r="DO31" s="87"/>
      <c r="DP31" s="87"/>
      <c r="DQ31" s="87"/>
      <c r="DR31" s="87"/>
      <c r="DS31" s="87"/>
      <c r="DT31" s="87"/>
      <c r="DU31" s="87"/>
      <c r="DV31" s="87"/>
      <c r="DW31" s="87"/>
      <c r="DX31" s="87"/>
    </row>
    <row r="32" spans="2:216" s="10" customFormat="1" ht="3.75" customHeight="1" x14ac:dyDescent="0.25">
      <c r="B32" s="15"/>
      <c r="C32" s="16"/>
      <c r="D32" s="16"/>
      <c r="E32" s="15"/>
      <c r="F32" s="16"/>
      <c r="G32" s="16"/>
      <c r="H32" s="15"/>
      <c r="I32" s="18"/>
      <c r="J32" s="18"/>
      <c r="K32" s="6"/>
      <c r="L32" s="6"/>
      <c r="M32" s="6"/>
      <c r="N32" s="6"/>
      <c r="O32" s="6"/>
      <c r="P32" s="3"/>
      <c r="Q32" s="6"/>
      <c r="R32" s="6"/>
      <c r="S32" s="6"/>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c r="CL32" s="87"/>
      <c r="CM32" s="87"/>
      <c r="CN32" s="87"/>
      <c r="CO32" s="87"/>
      <c r="CP32" s="87"/>
      <c r="CQ32" s="87"/>
      <c r="CR32" s="87"/>
      <c r="CS32" s="87"/>
      <c r="CT32" s="87"/>
      <c r="CU32" s="87"/>
      <c r="CV32" s="87"/>
      <c r="CW32" s="87"/>
      <c r="CX32" s="87"/>
      <c r="CY32" s="87"/>
      <c r="CZ32" s="87"/>
      <c r="DA32" s="87"/>
      <c r="DB32" s="87"/>
      <c r="DC32" s="87"/>
      <c r="DD32" s="87"/>
      <c r="DE32" s="87"/>
      <c r="DF32" s="87"/>
      <c r="DG32" s="87"/>
      <c r="DH32" s="87"/>
      <c r="DI32" s="87"/>
      <c r="DJ32" s="87"/>
      <c r="DK32" s="87"/>
      <c r="DL32" s="87"/>
      <c r="DM32" s="87"/>
      <c r="DN32" s="87"/>
      <c r="DO32" s="87"/>
      <c r="DP32" s="87"/>
      <c r="DQ32" s="87"/>
      <c r="DR32" s="87"/>
      <c r="DS32" s="87"/>
      <c r="DT32" s="87"/>
      <c r="DU32" s="87"/>
      <c r="DV32" s="87"/>
      <c r="DW32" s="87"/>
      <c r="DX32" s="87"/>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row>
    <row r="33" spans="2:216" ht="12.75" x14ac:dyDescent="0.25">
      <c r="B33" s="141" t="s">
        <v>29</v>
      </c>
      <c r="C33" s="141"/>
      <c r="D33" s="148" t="s">
        <v>286</v>
      </c>
      <c r="E33" s="148"/>
      <c r="F33" s="141" t="s">
        <v>31</v>
      </c>
      <c r="G33" s="141"/>
      <c r="H33" s="19">
        <v>43466</v>
      </c>
      <c r="I33" s="20" t="s">
        <v>32</v>
      </c>
      <c r="J33" s="101">
        <v>4</v>
      </c>
      <c r="L33" s="3"/>
      <c r="M33" s="3"/>
      <c r="N33" s="3"/>
      <c r="O33" s="3"/>
      <c r="P33" s="3"/>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c r="CE33" s="87"/>
      <c r="CF33" s="87"/>
      <c r="CG33" s="87"/>
      <c r="CH33" s="87"/>
      <c r="CI33" s="87"/>
      <c r="CJ33" s="87"/>
      <c r="CK33" s="87"/>
      <c r="CL33" s="87"/>
      <c r="CM33" s="87"/>
      <c r="CN33" s="87"/>
      <c r="CO33" s="87"/>
      <c r="CP33" s="87"/>
      <c r="CQ33" s="87"/>
      <c r="CR33" s="87"/>
      <c r="CS33" s="87"/>
      <c r="CT33" s="87"/>
      <c r="CU33" s="87"/>
      <c r="CV33" s="87"/>
      <c r="CW33" s="87"/>
      <c r="CX33" s="87"/>
      <c r="CY33" s="87"/>
      <c r="CZ33" s="87"/>
      <c r="DA33" s="87"/>
      <c r="DB33" s="87"/>
      <c r="DC33" s="87"/>
      <c r="DD33" s="87"/>
      <c r="DE33" s="87"/>
      <c r="DF33" s="87"/>
      <c r="DG33" s="87"/>
      <c r="DH33" s="87"/>
      <c r="DI33" s="87"/>
      <c r="DJ33" s="87"/>
      <c r="DK33" s="87"/>
      <c r="DL33" s="87"/>
      <c r="DM33" s="87"/>
      <c r="DN33" s="87"/>
      <c r="DO33" s="87"/>
      <c r="DP33" s="87"/>
      <c r="DQ33" s="87"/>
      <c r="DR33" s="87"/>
      <c r="DS33" s="87"/>
      <c r="DT33" s="87"/>
      <c r="DU33" s="87"/>
      <c r="DV33" s="87"/>
      <c r="DW33" s="87"/>
      <c r="DX33" s="87"/>
    </row>
    <row r="34" spans="2:216" s="10" customFormat="1" ht="3.75" customHeight="1" x14ac:dyDescent="0.25">
      <c r="B34" s="15"/>
      <c r="C34" s="15"/>
      <c r="D34" s="21"/>
      <c r="E34" s="21"/>
      <c r="F34" s="15"/>
      <c r="G34" s="15"/>
      <c r="H34" s="22"/>
      <c r="I34" s="22"/>
      <c r="J34" s="22"/>
      <c r="K34" s="6"/>
      <c r="L34" s="6"/>
      <c r="M34" s="6"/>
      <c r="N34" s="6"/>
      <c r="O34" s="6"/>
      <c r="P34" s="3"/>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3"/>
      <c r="AV34" s="3"/>
      <c r="AW34" s="3"/>
      <c r="AX34" s="3"/>
      <c r="AY34" s="3"/>
      <c r="AZ34" s="3"/>
      <c r="BA34" s="6"/>
      <c r="BB34" s="6"/>
      <c r="BC34" s="3"/>
      <c r="BD34" s="3"/>
      <c r="BE34" s="3"/>
      <c r="BF34" s="6"/>
      <c r="BG34" s="6"/>
      <c r="BH34" s="3"/>
      <c r="BI34" s="3"/>
      <c r="BJ34" s="3"/>
      <c r="BK34" s="6"/>
      <c r="BL34" s="6"/>
      <c r="BM34" s="3"/>
      <c r="BN34" s="3"/>
      <c r="BO34" s="3"/>
      <c r="BP34" s="3"/>
      <c r="BQ34" s="3"/>
      <c r="BR34" s="3"/>
      <c r="BS34" s="3"/>
      <c r="BT34" s="3"/>
      <c r="BU34" s="3"/>
      <c r="BV34" s="3"/>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row>
    <row r="35" spans="2:216" ht="23.25" customHeight="1" x14ac:dyDescent="0.25">
      <c r="B35" s="141" t="s">
        <v>33</v>
      </c>
      <c r="C35" s="141"/>
      <c r="D35" s="149" t="s">
        <v>195</v>
      </c>
      <c r="E35" s="149"/>
      <c r="F35" s="149"/>
      <c r="G35" s="141" t="s">
        <v>34</v>
      </c>
      <c r="H35" s="141"/>
      <c r="I35" s="139" t="s">
        <v>212</v>
      </c>
      <c r="J35" s="140"/>
      <c r="L35" s="3"/>
      <c r="M35" s="3"/>
      <c r="N35" s="3"/>
      <c r="O35" s="3"/>
      <c r="P35" s="3"/>
    </row>
    <row r="36" spans="2:216" ht="4.5" customHeight="1" x14ac:dyDescent="0.25">
      <c r="B36" s="23"/>
      <c r="C36" s="24"/>
      <c r="D36" s="24"/>
      <c r="E36" s="24"/>
      <c r="F36" s="24"/>
      <c r="G36" s="25"/>
      <c r="H36" s="25"/>
      <c r="I36" s="23"/>
      <c r="J36" s="26"/>
      <c r="L36" s="3"/>
      <c r="M36" s="3"/>
      <c r="N36" s="3"/>
      <c r="O36" s="3"/>
      <c r="AI36" s="6"/>
      <c r="AJ36" s="6"/>
      <c r="AK36" s="6"/>
      <c r="AL36" s="6"/>
      <c r="AM36" s="6"/>
      <c r="AN36" s="6"/>
      <c r="AO36" s="6"/>
      <c r="AP36" s="6"/>
      <c r="AQ36" s="6"/>
      <c r="AR36" s="6"/>
      <c r="AS36" s="6"/>
    </row>
    <row r="37" spans="2:216" ht="12.75" x14ac:dyDescent="0.25">
      <c r="B37" s="141" t="s">
        <v>35</v>
      </c>
      <c r="C37" s="141"/>
      <c r="D37" s="142"/>
      <c r="E37" s="143"/>
      <c r="F37" s="143"/>
      <c r="G37" s="143"/>
      <c r="H37" s="143"/>
      <c r="I37" s="143"/>
      <c r="J37" s="144"/>
      <c r="L37" s="3"/>
      <c r="M37" s="3"/>
      <c r="N37" s="3"/>
      <c r="O37" s="3"/>
      <c r="AI37" s="6"/>
      <c r="AJ37" s="6"/>
      <c r="AK37" s="6"/>
      <c r="AL37" s="6"/>
      <c r="AM37" s="6"/>
      <c r="AN37" s="6"/>
      <c r="AO37" s="6"/>
      <c r="AP37" s="6"/>
      <c r="AQ37" s="6"/>
      <c r="AR37" s="6"/>
      <c r="AS37" s="6"/>
    </row>
    <row r="38" spans="2:216" ht="4.5" customHeight="1" thickBot="1" x14ac:dyDescent="0.3">
      <c r="B38" s="27"/>
      <c r="C38" s="28"/>
      <c r="D38" s="28"/>
      <c r="E38" s="28"/>
      <c r="F38" s="28"/>
      <c r="G38" s="27"/>
      <c r="H38" s="27"/>
      <c r="I38" s="27"/>
      <c r="J38" s="27"/>
      <c r="L38" s="3"/>
      <c r="M38" s="3"/>
      <c r="N38" s="3"/>
      <c r="O38" s="3"/>
      <c r="AI38" s="6"/>
      <c r="AJ38" s="6"/>
      <c r="AK38" s="6"/>
      <c r="AL38" s="6"/>
      <c r="AM38" s="6"/>
      <c r="AN38" s="6"/>
      <c r="AO38" s="6"/>
      <c r="AP38" s="6"/>
      <c r="AQ38" s="6"/>
      <c r="AR38" s="6"/>
      <c r="AS38" s="6"/>
    </row>
    <row r="39" spans="2:216" ht="12.75" x14ac:dyDescent="0.25">
      <c r="B39" s="29" t="s">
        <v>36</v>
      </c>
      <c r="C39" s="145">
        <v>10</v>
      </c>
      <c r="D39" s="146"/>
      <c r="E39" s="147" t="s">
        <v>37</v>
      </c>
      <c r="F39" s="147"/>
      <c r="G39" s="102">
        <v>11</v>
      </c>
      <c r="H39" s="147" t="s">
        <v>175</v>
      </c>
      <c r="I39" s="147"/>
      <c r="J39" s="102">
        <v>9</v>
      </c>
      <c r="L39" s="3"/>
      <c r="M39" s="3"/>
      <c r="N39" s="3"/>
      <c r="O39" s="3"/>
      <c r="AI39" s="6"/>
      <c r="AJ39" s="6"/>
      <c r="AK39" s="6"/>
      <c r="AL39" s="6"/>
      <c r="AM39" s="6"/>
      <c r="AN39" s="6"/>
      <c r="AO39" s="6"/>
      <c r="AP39" s="6"/>
      <c r="AQ39" s="6"/>
      <c r="AR39" s="6"/>
      <c r="AS39" s="6"/>
    </row>
    <row r="40" spans="2:216" ht="12.75" x14ac:dyDescent="0.25">
      <c r="B40" s="127" t="s">
        <v>38</v>
      </c>
      <c r="C40" s="129" t="s">
        <v>39</v>
      </c>
      <c r="D40" s="129"/>
      <c r="E40" s="130" t="s">
        <v>40</v>
      </c>
      <c r="F40" s="130"/>
      <c r="G40" s="131" t="s">
        <v>41</v>
      </c>
      <c r="H40" s="131"/>
      <c r="I40" s="132" t="s">
        <v>42</v>
      </c>
      <c r="J40" s="133"/>
      <c r="L40" s="3"/>
      <c r="M40" s="3"/>
      <c r="N40" s="3"/>
      <c r="O40" s="3"/>
    </row>
    <row r="41" spans="2:216" ht="12.75" x14ac:dyDescent="0.25">
      <c r="B41" s="127"/>
      <c r="C41" s="134" t="s">
        <v>43</v>
      </c>
      <c r="D41" s="134"/>
      <c r="E41" s="109" t="s">
        <v>44</v>
      </c>
      <c r="F41" s="109" t="s">
        <v>43</v>
      </c>
      <c r="G41" s="109" t="s">
        <v>44</v>
      </c>
      <c r="H41" s="109" t="s">
        <v>43</v>
      </c>
      <c r="I41" s="134" t="s">
        <v>45</v>
      </c>
      <c r="J41" s="135"/>
      <c r="L41" s="3"/>
      <c r="M41" s="3"/>
      <c r="N41" s="3"/>
      <c r="O41" s="3"/>
    </row>
    <row r="42" spans="2:216" ht="13.5" thickBot="1" x14ac:dyDescent="0.3">
      <c r="B42" s="128"/>
      <c r="C42" s="136">
        <v>1</v>
      </c>
      <c r="D42" s="136"/>
      <c r="E42" s="111">
        <v>1</v>
      </c>
      <c r="F42" s="111">
        <v>0.85</v>
      </c>
      <c r="G42" s="111">
        <v>0.84</v>
      </c>
      <c r="H42" s="111">
        <v>0.8</v>
      </c>
      <c r="I42" s="137">
        <v>0.79</v>
      </c>
      <c r="J42" s="138"/>
      <c r="L42" s="3"/>
      <c r="M42" s="3"/>
      <c r="N42" s="3"/>
      <c r="O42" s="3"/>
    </row>
    <row r="43" spans="2:216" ht="3.75" customHeight="1" thickBot="1" x14ac:dyDescent="0.3">
      <c r="B43" s="23"/>
      <c r="C43" s="24"/>
      <c r="D43" s="24"/>
      <c r="E43" s="24"/>
      <c r="F43" s="24"/>
      <c r="G43" s="23"/>
      <c r="H43" s="23"/>
      <c r="I43" s="23"/>
      <c r="J43" s="23"/>
      <c r="L43" s="3"/>
      <c r="M43" s="3"/>
      <c r="N43" s="3"/>
      <c r="O43" s="3"/>
      <c r="AI43" s="6"/>
      <c r="AJ43" s="6"/>
      <c r="AK43" s="6"/>
      <c r="AL43" s="6"/>
      <c r="AM43" s="6"/>
      <c r="AN43" s="6"/>
      <c r="AO43" s="6"/>
      <c r="AP43" s="6"/>
      <c r="AQ43" s="6"/>
      <c r="AR43" s="6"/>
      <c r="AS43" s="6"/>
    </row>
    <row r="44" spans="2:216" ht="16.5" thickBot="1" x14ac:dyDescent="0.3">
      <c r="B44" s="117" t="s">
        <v>46</v>
      </c>
      <c r="C44" s="118"/>
      <c r="D44" s="118"/>
      <c r="E44" s="118"/>
      <c r="F44" s="118"/>
      <c r="G44" s="118"/>
      <c r="H44" s="120" t="s">
        <v>176</v>
      </c>
      <c r="I44" s="121"/>
      <c r="J44" s="122"/>
      <c r="L44" s="3"/>
      <c r="M44" s="3"/>
      <c r="N44" s="3"/>
      <c r="O44" s="3"/>
    </row>
    <row r="45" spans="2:216" ht="3.75" customHeight="1" thickBot="1" x14ac:dyDescent="0.3">
      <c r="B45" s="23"/>
      <c r="C45" s="24"/>
      <c r="D45" s="24"/>
      <c r="E45" s="24"/>
      <c r="F45" s="24"/>
      <c r="G45" s="23"/>
      <c r="H45" s="23"/>
      <c r="I45" s="23"/>
      <c r="J45" s="23"/>
      <c r="L45" s="3"/>
      <c r="M45" s="3"/>
      <c r="N45" s="3"/>
      <c r="O45" s="3"/>
    </row>
    <row r="46" spans="2:216" ht="13.5" thickBot="1" x14ac:dyDescent="0.3">
      <c r="B46" s="123" t="s">
        <v>47</v>
      </c>
      <c r="C46" s="124"/>
      <c r="D46" s="125" t="s">
        <v>48</v>
      </c>
      <c r="E46" s="124"/>
      <c r="F46" s="125" t="s">
        <v>49</v>
      </c>
      <c r="G46" s="124"/>
      <c r="H46" s="125" t="s">
        <v>50</v>
      </c>
      <c r="I46" s="126"/>
      <c r="J46" s="30" t="s">
        <v>51</v>
      </c>
      <c r="L46" s="3"/>
      <c r="M46" s="3"/>
      <c r="N46" s="3"/>
      <c r="O46" s="3"/>
    </row>
    <row r="47" spans="2:216" ht="12.75" customHeight="1" thickBot="1" x14ac:dyDescent="0.3">
      <c r="B47" s="114">
        <v>4</v>
      </c>
      <c r="C47" s="115"/>
      <c r="D47" s="116">
        <v>2</v>
      </c>
      <c r="E47" s="115"/>
      <c r="F47" s="116">
        <v>2</v>
      </c>
      <c r="G47" s="115"/>
      <c r="H47" s="116">
        <v>2</v>
      </c>
      <c r="I47" s="115"/>
      <c r="J47" s="103">
        <v>10</v>
      </c>
      <c r="L47" s="3"/>
      <c r="M47" s="3"/>
      <c r="N47" s="3"/>
      <c r="O47" s="3"/>
    </row>
    <row r="48" spans="2:216" ht="16.5" thickBot="1" x14ac:dyDescent="0.3">
      <c r="B48" s="117" t="s">
        <v>52</v>
      </c>
      <c r="C48" s="118"/>
      <c r="D48" s="118"/>
      <c r="E48" s="118"/>
      <c r="F48" s="118"/>
      <c r="G48" s="119"/>
      <c r="H48" s="120" t="str">
        <f>+H44</f>
        <v>2019-2022</v>
      </c>
      <c r="I48" s="121"/>
      <c r="J48" s="122"/>
      <c r="L48" s="3"/>
      <c r="M48" s="3"/>
      <c r="N48" s="3"/>
      <c r="O48" s="3"/>
    </row>
    <row r="49" spans="2:216" s="32" customFormat="1" ht="4.5" customHeight="1" x14ac:dyDescent="0.25">
      <c r="E49" s="113"/>
      <c r="F49" s="113"/>
      <c r="G49" s="113"/>
      <c r="H49" s="113"/>
      <c r="I49" s="113"/>
      <c r="J49" s="113"/>
      <c r="K49" s="6"/>
      <c r="L49" s="6"/>
      <c r="M49" s="6"/>
      <c r="N49" s="6"/>
      <c r="O49" s="6"/>
      <c r="P49" s="5"/>
      <c r="Q49" s="6"/>
      <c r="R49" s="6"/>
      <c r="S49" s="6"/>
      <c r="T49" s="6"/>
      <c r="U49" s="6"/>
      <c r="V49" s="6"/>
      <c r="W49" s="6"/>
      <c r="X49" s="6"/>
      <c r="Y49" s="6"/>
      <c r="Z49" s="6"/>
      <c r="AA49" s="6"/>
      <c r="AB49" s="6"/>
      <c r="AC49" s="6"/>
      <c r="AD49" s="6"/>
      <c r="AE49" s="6"/>
      <c r="AF49" s="6"/>
      <c r="AG49" s="6"/>
      <c r="AH49" s="6"/>
      <c r="AI49" s="3"/>
      <c r="AJ49" s="3"/>
      <c r="AK49" s="3"/>
      <c r="AL49" s="3"/>
      <c r="AM49" s="3"/>
      <c r="AN49" s="3"/>
      <c r="AO49" s="3"/>
      <c r="AP49" s="3"/>
      <c r="AQ49" s="3"/>
      <c r="AR49" s="3"/>
      <c r="AS49" s="3"/>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row>
    <row r="50" spans="2:216" ht="50.25" customHeight="1" x14ac:dyDescent="0.25">
      <c r="B50" s="33" t="s">
        <v>53</v>
      </c>
      <c r="C50" s="34" t="s">
        <v>19</v>
      </c>
      <c r="D50" s="34" t="s">
        <v>21</v>
      </c>
      <c r="E50" s="34" t="s">
        <v>54</v>
      </c>
      <c r="F50" s="34" t="s">
        <v>36</v>
      </c>
      <c r="G50" s="34" t="s">
        <v>55</v>
      </c>
      <c r="H50" s="34" t="s">
        <v>56</v>
      </c>
      <c r="I50" s="34" t="s">
        <v>57</v>
      </c>
      <c r="J50" s="35" t="s">
        <v>58</v>
      </c>
      <c r="L50" s="3"/>
      <c r="M50" s="3"/>
      <c r="N50" s="3"/>
      <c r="O50" s="3"/>
    </row>
    <row r="51" spans="2:216" ht="30" customHeight="1" x14ac:dyDescent="0.25">
      <c r="B51" s="36" t="s">
        <v>177</v>
      </c>
      <c r="C51" s="37"/>
      <c r="D51" s="37"/>
      <c r="E51" s="38"/>
      <c r="F51" s="38"/>
      <c r="G51" s="39"/>
      <c r="H51" s="40"/>
      <c r="I51" s="41"/>
      <c r="J51" s="42"/>
      <c r="L51" s="3"/>
      <c r="M51" s="3"/>
      <c r="N51" s="3"/>
      <c r="O51" s="3"/>
    </row>
    <row r="52" spans="2:216" ht="31.5" customHeight="1" x14ac:dyDescent="0.25">
      <c r="B52" s="43" t="s">
        <v>178</v>
      </c>
      <c r="C52" s="50"/>
      <c r="D52" s="50"/>
      <c r="E52" s="45"/>
      <c r="F52" s="45"/>
      <c r="G52" s="46"/>
      <c r="H52" s="47"/>
      <c r="I52" s="48"/>
      <c r="J52" s="49"/>
      <c r="L52" s="3"/>
      <c r="M52" s="3"/>
      <c r="N52" s="3"/>
      <c r="O52" s="3"/>
    </row>
    <row r="53" spans="2:216" ht="29.25" customHeight="1" x14ac:dyDescent="0.25">
      <c r="B53" s="43" t="s">
        <v>179</v>
      </c>
      <c r="C53" s="44"/>
      <c r="D53" s="44"/>
      <c r="E53" s="45"/>
      <c r="F53" s="45"/>
      <c r="G53" s="46"/>
      <c r="H53" s="47"/>
      <c r="I53" s="48"/>
      <c r="J53" s="49"/>
      <c r="L53" s="3"/>
      <c r="M53" s="3"/>
      <c r="N53" s="3"/>
      <c r="O53" s="3"/>
    </row>
    <row r="54" spans="2:216" ht="28.5" customHeight="1" thickBot="1" x14ac:dyDescent="0.3">
      <c r="B54" s="43" t="s">
        <v>180</v>
      </c>
      <c r="C54" s="44"/>
      <c r="D54" s="44"/>
      <c r="E54" s="45"/>
      <c r="F54" s="45"/>
      <c r="G54" s="46"/>
      <c r="H54" s="47"/>
      <c r="I54" s="48"/>
      <c r="J54" s="49"/>
      <c r="L54" s="3"/>
      <c r="M54" s="3"/>
      <c r="N54" s="3"/>
      <c r="O54" s="3"/>
    </row>
    <row r="55" spans="2:216" ht="32.25" customHeight="1" thickBot="1" x14ac:dyDescent="0.3">
      <c r="B55" s="51" t="s">
        <v>59</v>
      </c>
      <c r="C55" s="52"/>
      <c r="D55" s="52"/>
      <c r="E55" s="53"/>
      <c r="F55" s="54"/>
      <c r="G55" s="55"/>
      <c r="H55" s="56"/>
      <c r="I55" s="57" t="str">
        <f>IF(ISBLANK(D55),"",IF(ISERROR(E55/$J$47),"",IF(C55=0,"",IF($I$31="Incremental",E55/$J$47,IF($I$31="Incremental con línea base",E55/$J$47,IF($I$31="Decremental con líena base",$J$47/E55,$J$47/E55))))))</f>
        <v/>
      </c>
      <c r="J55" s="58" t="str">
        <f>IF(ISBLANK(D55),"",IF(ISBLANK(#REF!),"",IF(ISBLANK(#REF!),"",IF(AND(D55&gt;0,C55=0),"sobresaliente",IF(C55=0,"",IF(AND(E55=0,F55=0),"",IF(G55="Defina oper mate","",IF(I55&gt;#REF!,"Sobresaliente",IF(I55=#REF!,"Sobresaliente",IF(I55&lt;#REF!,"Deficiente","Satisfactorio"))))))))))</f>
        <v/>
      </c>
      <c r="L55" s="3"/>
      <c r="M55" s="3"/>
      <c r="N55" s="3"/>
      <c r="O55" s="3"/>
    </row>
    <row r="56" spans="2:216" ht="12.75" x14ac:dyDescent="0.25">
      <c r="B56" s="59"/>
      <c r="C56" s="59"/>
      <c r="D56" s="59"/>
      <c r="E56" s="59"/>
      <c r="F56" s="59"/>
      <c r="G56" s="59"/>
      <c r="H56" s="59"/>
      <c r="I56" s="60"/>
      <c r="J56" s="60"/>
      <c r="L56" s="3"/>
      <c r="M56" s="3"/>
      <c r="N56" s="3"/>
      <c r="O56" s="3"/>
    </row>
    <row r="57" spans="2:216" ht="12.75" x14ac:dyDescent="0.25">
      <c r="L57" s="3"/>
      <c r="M57" s="3"/>
      <c r="N57" s="3"/>
      <c r="O57" s="3"/>
    </row>
    <row r="165" spans="168:173" x14ac:dyDescent="0.25">
      <c r="FL165" s="7"/>
      <c r="FM165" s="7"/>
      <c r="FN165" s="7"/>
      <c r="FO165" s="7"/>
      <c r="FP165" s="7"/>
      <c r="FQ165" s="7"/>
    </row>
    <row r="166" spans="168:173" x14ac:dyDescent="0.25">
      <c r="FL166" s="7"/>
      <c r="FM166" s="7"/>
      <c r="FN166" s="7"/>
      <c r="FO166" s="7"/>
      <c r="FP166" s="7"/>
      <c r="FQ166" s="7"/>
    </row>
    <row r="167" spans="168:173" x14ac:dyDescent="0.25">
      <c r="FL167" s="7"/>
      <c r="FM167" s="7"/>
      <c r="FN167" s="7"/>
      <c r="FO167" s="7"/>
      <c r="FP167" s="7"/>
      <c r="FQ167" s="7"/>
    </row>
    <row r="168" spans="168:173" x14ac:dyDescent="0.25">
      <c r="FL168" s="7"/>
      <c r="FM168" s="7"/>
      <c r="FN168" s="7"/>
      <c r="FO168" s="7"/>
      <c r="FP168" s="7"/>
      <c r="FQ168" s="7"/>
    </row>
    <row r="169" spans="168:173" x14ac:dyDescent="0.25">
      <c r="FL169" s="7"/>
      <c r="FM169" s="7"/>
      <c r="FN169" s="7"/>
      <c r="FO169" s="7"/>
      <c r="FP169" s="7"/>
      <c r="FQ169" s="7"/>
    </row>
    <row r="170" spans="168:173" x14ac:dyDescent="0.25">
      <c r="FL170" s="7"/>
      <c r="FM170" s="7"/>
      <c r="FN170" s="7"/>
      <c r="FO170" s="7"/>
      <c r="FP170" s="7"/>
      <c r="FQ170" s="7"/>
    </row>
    <row r="171" spans="168:173" x14ac:dyDescent="0.25">
      <c r="FL171" s="7"/>
      <c r="FM171" s="7"/>
      <c r="FN171" s="7"/>
      <c r="FO171" s="7"/>
      <c r="FP171" s="7"/>
      <c r="FQ171" s="7"/>
    </row>
    <row r="172" spans="168:173" x14ac:dyDescent="0.25">
      <c r="FL172" s="7"/>
      <c r="FM172" s="7"/>
      <c r="FN172" s="7"/>
      <c r="FO172" s="7"/>
      <c r="FP172" s="7"/>
      <c r="FQ172" s="7"/>
    </row>
    <row r="173" spans="168:173" x14ac:dyDescent="0.25">
      <c r="FL173" s="7"/>
      <c r="FM173" s="7"/>
      <c r="FN173" s="7"/>
      <c r="FO173" s="7"/>
      <c r="FP173" s="7"/>
      <c r="FQ173" s="7"/>
    </row>
    <row r="174" spans="168:173" x14ac:dyDescent="0.25">
      <c r="FL174" s="7"/>
      <c r="FM174" s="7"/>
      <c r="FN174" s="7"/>
      <c r="FO174" s="7"/>
      <c r="FP174" s="7"/>
      <c r="FQ174" s="7"/>
    </row>
    <row r="175" spans="168:173" x14ac:dyDescent="0.25">
      <c r="FL175" s="7"/>
      <c r="FM175" s="7"/>
      <c r="FN175" s="7"/>
      <c r="FO175" s="7"/>
      <c r="FP175" s="7"/>
      <c r="FQ175" s="7"/>
    </row>
    <row r="176" spans="168:173" x14ac:dyDescent="0.25">
      <c r="FL176" s="7"/>
      <c r="FM176" s="7"/>
      <c r="FN176" s="7"/>
      <c r="FO176" s="7"/>
      <c r="FP176" s="7"/>
      <c r="FQ176" s="7"/>
    </row>
    <row r="177" spans="168:173" x14ac:dyDescent="0.25">
      <c r="FL177" s="7"/>
      <c r="FM177" s="7"/>
      <c r="FN177" s="7"/>
      <c r="FO177" s="7"/>
      <c r="FP177" s="7"/>
      <c r="FQ177" s="7"/>
    </row>
    <row r="178" spans="168:173" x14ac:dyDescent="0.25">
      <c r="FL178" s="7"/>
      <c r="FM178" s="7"/>
      <c r="FN178" s="7"/>
      <c r="FO178" s="7"/>
      <c r="FP178" s="7"/>
      <c r="FQ178" s="7"/>
    </row>
    <row r="179" spans="168:173" x14ac:dyDescent="0.25">
      <c r="FL179" s="7"/>
      <c r="FM179" s="7"/>
      <c r="FN179" s="7"/>
      <c r="FO179" s="7"/>
      <c r="FP179" s="7"/>
      <c r="FQ179" s="7"/>
    </row>
    <row r="180" spans="168:173" x14ac:dyDescent="0.25">
      <c r="FL180" s="7"/>
      <c r="FM180" s="7"/>
      <c r="FN180" s="7"/>
      <c r="FO180" s="7"/>
      <c r="FP180" s="7"/>
      <c r="FQ180" s="7"/>
    </row>
    <row r="181" spans="168:173" x14ac:dyDescent="0.25">
      <c r="FL181" s="7"/>
      <c r="FM181" s="7"/>
      <c r="FN181" s="7"/>
      <c r="FO181" s="7"/>
      <c r="FP181" s="7"/>
      <c r="FQ181" s="7"/>
    </row>
    <row r="182" spans="168:173" x14ac:dyDescent="0.25">
      <c r="FL182" s="7"/>
      <c r="FM182" s="7"/>
      <c r="FN182" s="7"/>
      <c r="FO182" s="7"/>
      <c r="FP182" s="7"/>
      <c r="FQ182" s="7"/>
    </row>
    <row r="183" spans="168:173" x14ac:dyDescent="0.25">
      <c r="FL183" s="7"/>
      <c r="FM183" s="7"/>
      <c r="FN183" s="7"/>
      <c r="FO183" s="7"/>
      <c r="FP183" s="7"/>
      <c r="FQ183" s="7"/>
    </row>
    <row r="184" spans="168:173" x14ac:dyDescent="0.25">
      <c r="FL184" s="7"/>
      <c r="FM184" s="7"/>
      <c r="FN184" s="7"/>
      <c r="FO184" s="7"/>
      <c r="FP184" s="7"/>
      <c r="FQ184" s="7"/>
    </row>
    <row r="185" spans="168:173" x14ac:dyDescent="0.25">
      <c r="FL185" s="7"/>
      <c r="FM185" s="7"/>
      <c r="FN185" s="7"/>
      <c r="FO185" s="7"/>
      <c r="FP185" s="7"/>
      <c r="FQ185" s="7"/>
    </row>
    <row r="186" spans="168:173" x14ac:dyDescent="0.25">
      <c r="FL186" s="7"/>
      <c r="FM186" s="7"/>
      <c r="FN186" s="7"/>
      <c r="FO186" s="7"/>
      <c r="FP186" s="7"/>
      <c r="FQ186" s="7"/>
    </row>
    <row r="187" spans="168:173" x14ac:dyDescent="0.25">
      <c r="FL187" s="7"/>
      <c r="FM187" s="7"/>
      <c r="FN187" s="7"/>
      <c r="FO187" s="7"/>
      <c r="FP187" s="7"/>
      <c r="FQ187" s="7"/>
    </row>
    <row r="188" spans="168:173" x14ac:dyDescent="0.25">
      <c r="FL188" s="7"/>
      <c r="FM188" s="7"/>
      <c r="FN188" s="7"/>
      <c r="FO188" s="7"/>
      <c r="FP188" s="7"/>
      <c r="FQ188" s="7"/>
    </row>
    <row r="189" spans="168:173" x14ac:dyDescent="0.25">
      <c r="FL189" s="7"/>
      <c r="FM189" s="7"/>
      <c r="FN189" s="7"/>
      <c r="FO189" s="7"/>
      <c r="FP189" s="7"/>
      <c r="FQ189" s="7"/>
    </row>
    <row r="190" spans="168:173" x14ac:dyDescent="0.25">
      <c r="FL190" s="7"/>
      <c r="FM190" s="7"/>
      <c r="FN190" s="7"/>
      <c r="FO190" s="7"/>
      <c r="FP190" s="7"/>
      <c r="FQ190" s="7"/>
    </row>
    <row r="191" spans="168:173" x14ac:dyDescent="0.25">
      <c r="FL191" s="7"/>
      <c r="FM191" s="7"/>
      <c r="FN191" s="7"/>
      <c r="FO191" s="7"/>
      <c r="FP191" s="7"/>
      <c r="FQ191" s="7"/>
    </row>
    <row r="192" spans="168:173" x14ac:dyDescent="0.25">
      <c r="FL192" s="7"/>
      <c r="FM192" s="7"/>
      <c r="FN192" s="7"/>
      <c r="FO192" s="7"/>
      <c r="FP192" s="7"/>
      <c r="FQ192" s="7"/>
    </row>
    <row r="193" spans="11:173" x14ac:dyDescent="0.25">
      <c r="FL193" s="7"/>
      <c r="FM193" s="7"/>
      <c r="FN193" s="7"/>
      <c r="FO193" s="7"/>
      <c r="FP193" s="7"/>
      <c r="FQ193" s="7"/>
    </row>
    <row r="194" spans="11:173" x14ac:dyDescent="0.25">
      <c r="FL194" s="7"/>
      <c r="FM194" s="7"/>
      <c r="FN194" s="7"/>
      <c r="FO194" s="7"/>
      <c r="FP194" s="7"/>
      <c r="FQ194" s="7"/>
    </row>
    <row r="195" spans="11:173" x14ac:dyDescent="0.25">
      <c r="FL195" s="7"/>
      <c r="FM195" s="7"/>
      <c r="FN195" s="7"/>
      <c r="FO195" s="7"/>
      <c r="FP195" s="7"/>
      <c r="FQ195" s="7"/>
    </row>
    <row r="196" spans="11:173" x14ac:dyDescent="0.25">
      <c r="FL196" s="7"/>
      <c r="FM196" s="7"/>
      <c r="FN196" s="7"/>
      <c r="FO196" s="7"/>
      <c r="FP196" s="7"/>
      <c r="FQ196" s="7"/>
    </row>
    <row r="197" spans="11:173" x14ac:dyDescent="0.25">
      <c r="FL197" s="7"/>
      <c r="FM197" s="7"/>
      <c r="FN197" s="7"/>
      <c r="FO197" s="7"/>
      <c r="FP197" s="7"/>
      <c r="FQ197" s="7"/>
    </row>
    <row r="198" spans="11:173" x14ac:dyDescent="0.25">
      <c r="FL198" s="7"/>
      <c r="FM198" s="7"/>
      <c r="FN198" s="7"/>
      <c r="FO198" s="7"/>
      <c r="FP198" s="7"/>
      <c r="FQ198" s="7"/>
    </row>
    <row r="199" spans="11:173" x14ac:dyDescent="0.25">
      <c r="FL199" s="7"/>
      <c r="FM199" s="7"/>
      <c r="FN199" s="7"/>
      <c r="FO199" s="7"/>
      <c r="FP199" s="7"/>
      <c r="FQ199" s="7"/>
    </row>
    <row r="200" spans="11:173" ht="75" x14ac:dyDescent="0.25">
      <c r="K200" s="62" t="s">
        <v>61</v>
      </c>
      <c r="O200" s="5"/>
      <c r="P200" s="6"/>
      <c r="Q200" s="3"/>
      <c r="FE200" s="7" t="s">
        <v>60</v>
      </c>
      <c r="FF200" s="61" t="s">
        <v>182</v>
      </c>
      <c r="FG200" s="4"/>
      <c r="FH200" s="61" t="s">
        <v>8</v>
      </c>
      <c r="FI200" s="4"/>
      <c r="FJ200" s="62" t="s">
        <v>61</v>
      </c>
      <c r="FK200" s="61" t="s">
        <v>183</v>
      </c>
      <c r="FL200" s="7"/>
      <c r="FM200" s="7"/>
      <c r="FN200" s="7"/>
      <c r="FO200" s="7"/>
      <c r="FP200" s="7"/>
      <c r="FQ200" s="7"/>
    </row>
    <row r="201" spans="11:173" ht="45" x14ac:dyDescent="0.25">
      <c r="K201" s="62" t="s">
        <v>64</v>
      </c>
      <c r="O201" s="5"/>
      <c r="P201" s="6"/>
      <c r="Q201" s="3"/>
      <c r="FE201" s="7" t="s">
        <v>62</v>
      </c>
      <c r="FF201" s="61" t="s">
        <v>184</v>
      </c>
      <c r="FG201" s="4"/>
      <c r="FH201" s="61" t="s">
        <v>63</v>
      </c>
      <c r="FI201" s="4"/>
      <c r="FJ201" s="62" t="s">
        <v>64</v>
      </c>
      <c r="FK201" s="61" t="s">
        <v>185</v>
      </c>
      <c r="FL201" s="7"/>
      <c r="FM201" s="7"/>
      <c r="FN201" s="7"/>
      <c r="FO201" s="7"/>
      <c r="FP201" s="7"/>
      <c r="FQ201" s="7"/>
    </row>
    <row r="202" spans="11:173" ht="45" x14ac:dyDescent="0.25">
      <c r="K202" s="62" t="s">
        <v>67</v>
      </c>
      <c r="O202" s="5"/>
      <c r="P202" s="6"/>
      <c r="Q202" s="3"/>
      <c r="FE202" s="7" t="s">
        <v>65</v>
      </c>
      <c r="FF202" s="61" t="s">
        <v>186</v>
      </c>
      <c r="FG202" s="4"/>
      <c r="FH202" s="61" t="s">
        <v>66</v>
      </c>
      <c r="FI202" s="4"/>
      <c r="FJ202" s="62" t="s">
        <v>67</v>
      </c>
      <c r="FK202" s="61" t="s">
        <v>187</v>
      </c>
      <c r="FL202" s="7"/>
      <c r="FM202" s="7"/>
      <c r="FN202" s="7"/>
      <c r="FO202" s="7"/>
      <c r="FP202" s="7"/>
      <c r="FQ202" s="7"/>
    </row>
    <row r="203" spans="11:173" ht="60" x14ac:dyDescent="0.25">
      <c r="K203" s="62" t="s">
        <v>70</v>
      </c>
      <c r="O203" s="5"/>
      <c r="P203" s="6"/>
      <c r="Q203" s="3"/>
      <c r="FE203" s="7" t="s">
        <v>68</v>
      </c>
      <c r="FF203" s="61" t="s">
        <v>174</v>
      </c>
      <c r="FG203" s="4"/>
      <c r="FH203" s="61" t="s">
        <v>69</v>
      </c>
      <c r="FI203" s="4"/>
      <c r="FJ203" s="62" t="s">
        <v>70</v>
      </c>
      <c r="FK203" s="61" t="s">
        <v>188</v>
      </c>
      <c r="FL203" s="7"/>
      <c r="FM203" s="7"/>
      <c r="FN203" s="7"/>
      <c r="FO203" s="7"/>
      <c r="FP203" s="7"/>
      <c r="FQ203" s="7"/>
    </row>
    <row r="204" spans="11:173" ht="45" x14ac:dyDescent="0.25">
      <c r="K204" s="62" t="s">
        <v>73</v>
      </c>
      <c r="O204" s="5"/>
      <c r="P204" s="6"/>
      <c r="Q204" s="3"/>
      <c r="FE204" s="7" t="s">
        <v>71</v>
      </c>
      <c r="FF204" s="61" t="s">
        <v>189</v>
      </c>
      <c r="FG204" s="4"/>
      <c r="FH204" s="61" t="s">
        <v>72</v>
      </c>
      <c r="FI204" s="4"/>
      <c r="FJ204" s="62" t="s">
        <v>73</v>
      </c>
      <c r="FK204" s="61" t="s">
        <v>190</v>
      </c>
      <c r="FL204" s="7"/>
      <c r="FM204" s="7"/>
      <c r="FN204" s="7"/>
      <c r="FO204" s="7"/>
      <c r="FP204" s="7"/>
      <c r="FQ204" s="7"/>
    </row>
    <row r="205" spans="11:173" ht="45" x14ac:dyDescent="0.25">
      <c r="K205" s="62" t="s">
        <v>76</v>
      </c>
      <c r="O205" s="5"/>
      <c r="P205" s="6"/>
      <c r="Q205" s="3"/>
      <c r="FE205" s="7" t="s">
        <v>74</v>
      </c>
      <c r="FF205" s="61" t="s">
        <v>191</v>
      </c>
      <c r="FG205" s="4"/>
      <c r="FH205" s="61" t="s">
        <v>75</v>
      </c>
      <c r="FI205" s="4"/>
      <c r="FJ205" s="62" t="s">
        <v>76</v>
      </c>
      <c r="FK205" s="61" t="s">
        <v>192</v>
      </c>
      <c r="FL205" s="7"/>
      <c r="FM205" s="7"/>
      <c r="FN205" s="7"/>
      <c r="FO205" s="7"/>
      <c r="FP205" s="7"/>
      <c r="FQ205" s="7"/>
    </row>
    <row r="206" spans="11:173" ht="75" x14ac:dyDescent="0.25">
      <c r="K206" s="62" t="s">
        <v>79</v>
      </c>
      <c r="O206" s="5"/>
      <c r="P206" s="6"/>
      <c r="Q206" s="3"/>
      <c r="FE206" s="7" t="s">
        <v>77</v>
      </c>
      <c r="FF206" s="61" t="s">
        <v>193</v>
      </c>
      <c r="FG206" s="4"/>
      <c r="FH206" s="61" t="s">
        <v>78</v>
      </c>
      <c r="FI206" s="4"/>
      <c r="FJ206" s="62" t="s">
        <v>79</v>
      </c>
      <c r="FK206" s="61" t="s">
        <v>194</v>
      </c>
      <c r="FL206" s="7"/>
      <c r="FM206" s="7"/>
      <c r="FN206" s="7"/>
      <c r="FO206" s="7"/>
      <c r="FP206" s="7"/>
      <c r="FQ206" s="7"/>
    </row>
    <row r="207" spans="11:173" ht="60" x14ac:dyDescent="0.25">
      <c r="K207" s="62" t="s">
        <v>82</v>
      </c>
      <c r="O207" s="5"/>
      <c r="P207" s="6"/>
      <c r="Q207" s="3"/>
      <c r="FE207" s="7" t="s">
        <v>80</v>
      </c>
      <c r="FF207" s="61" t="s">
        <v>195</v>
      </c>
      <c r="FG207" s="4"/>
      <c r="FH207" s="61" t="s">
        <v>81</v>
      </c>
      <c r="FI207" s="4"/>
      <c r="FJ207" s="62" t="s">
        <v>82</v>
      </c>
      <c r="FK207" s="61" t="s">
        <v>196</v>
      </c>
      <c r="FL207" s="7"/>
      <c r="FM207" s="7"/>
      <c r="FN207" s="7"/>
      <c r="FO207" s="7"/>
      <c r="FP207" s="7"/>
      <c r="FQ207" s="7"/>
    </row>
    <row r="208" spans="11:173" ht="60" x14ac:dyDescent="0.25">
      <c r="K208" s="62" t="s">
        <v>85</v>
      </c>
      <c r="O208" s="5"/>
      <c r="P208" s="6"/>
      <c r="Q208" s="3"/>
      <c r="FE208" s="7" t="s">
        <v>83</v>
      </c>
      <c r="FF208" s="61" t="s">
        <v>197</v>
      </c>
      <c r="FG208" s="4"/>
      <c r="FH208" s="61" t="s">
        <v>84</v>
      </c>
      <c r="FI208" s="4"/>
      <c r="FJ208" s="62" t="s">
        <v>85</v>
      </c>
      <c r="FK208" s="61" t="s">
        <v>198</v>
      </c>
      <c r="FL208" s="7"/>
      <c r="FM208" s="7"/>
      <c r="FN208" s="7"/>
      <c r="FO208" s="7"/>
      <c r="FP208" s="7"/>
      <c r="FQ208" s="7"/>
    </row>
    <row r="209" spans="11:173" ht="60" x14ac:dyDescent="0.25">
      <c r="K209" s="62" t="s">
        <v>88</v>
      </c>
      <c r="O209" s="5"/>
      <c r="P209" s="6"/>
      <c r="Q209" s="3"/>
      <c r="FE209" s="7" t="s">
        <v>86</v>
      </c>
      <c r="FF209" s="61" t="s">
        <v>199</v>
      </c>
      <c r="FG209" s="4"/>
      <c r="FH209" s="61" t="s">
        <v>87</v>
      </c>
      <c r="FI209" s="4"/>
      <c r="FJ209" s="62" t="s">
        <v>88</v>
      </c>
      <c r="FK209" s="61" t="s">
        <v>200</v>
      </c>
      <c r="FL209" s="7"/>
      <c r="FM209" s="7"/>
      <c r="FN209" s="7"/>
      <c r="FO209" s="7"/>
      <c r="FP209" s="7"/>
      <c r="FQ209" s="7"/>
    </row>
    <row r="210" spans="11:173" ht="60" x14ac:dyDescent="0.25">
      <c r="K210" s="62" t="s">
        <v>90</v>
      </c>
      <c r="O210" s="5"/>
      <c r="P210" s="6"/>
      <c r="Q210" s="3"/>
      <c r="FE210" s="7" t="s">
        <v>89</v>
      </c>
      <c r="FF210" s="61" t="s">
        <v>15</v>
      </c>
      <c r="FG210" s="4"/>
      <c r="FH210" s="61" t="s">
        <v>10</v>
      </c>
      <c r="FI210" s="4"/>
      <c r="FJ210" s="62" t="s">
        <v>90</v>
      </c>
      <c r="FK210" s="61" t="s">
        <v>201</v>
      </c>
      <c r="FL210" s="7"/>
      <c r="FM210" s="7"/>
      <c r="FN210" s="7"/>
      <c r="FO210" s="7"/>
      <c r="FP210" s="7"/>
      <c r="FQ210" s="7"/>
    </row>
    <row r="211" spans="11:173" ht="45" x14ac:dyDescent="0.25">
      <c r="K211" s="62" t="s">
        <v>92</v>
      </c>
      <c r="O211" s="5"/>
      <c r="P211" s="6"/>
      <c r="Q211" s="3"/>
      <c r="FE211" s="7" t="s">
        <v>91</v>
      </c>
      <c r="FF211" s="61" t="s">
        <v>202</v>
      </c>
      <c r="FG211" s="4"/>
      <c r="FH211" s="61" t="s">
        <v>96</v>
      </c>
      <c r="FI211" s="4"/>
      <c r="FJ211" s="62" t="s">
        <v>92</v>
      </c>
      <c r="FK211" s="61" t="s">
        <v>203</v>
      </c>
      <c r="FL211" s="7"/>
      <c r="FM211" s="7"/>
      <c r="FN211" s="7"/>
      <c r="FO211" s="7"/>
      <c r="FP211" s="7"/>
      <c r="FQ211" s="7"/>
    </row>
    <row r="212" spans="11:173" ht="45" x14ac:dyDescent="0.25">
      <c r="K212" s="62" t="s">
        <v>94</v>
      </c>
      <c r="O212" s="5"/>
      <c r="P212" s="6"/>
      <c r="Q212" s="3"/>
      <c r="FE212" s="7" t="s">
        <v>93</v>
      </c>
      <c r="FF212" s="61" t="s">
        <v>204</v>
      </c>
      <c r="FG212" s="4"/>
      <c r="FH212" s="61" t="s">
        <v>99</v>
      </c>
      <c r="FI212" s="4"/>
      <c r="FJ212" s="62" t="s">
        <v>94</v>
      </c>
      <c r="FK212" s="61" t="s">
        <v>205</v>
      </c>
      <c r="FL212" s="7"/>
      <c r="FM212" s="7"/>
      <c r="FN212" s="7"/>
      <c r="FO212" s="7"/>
      <c r="FP212" s="7"/>
      <c r="FQ212" s="7"/>
    </row>
    <row r="213" spans="11:173" ht="45" x14ac:dyDescent="0.25">
      <c r="K213" s="62" t="s">
        <v>97</v>
      </c>
      <c r="O213" s="5"/>
      <c r="P213" s="6"/>
      <c r="Q213" s="3"/>
      <c r="FE213" s="7" t="s">
        <v>95</v>
      </c>
      <c r="FF213" s="61" t="s">
        <v>181</v>
      </c>
      <c r="FG213" s="4"/>
      <c r="FH213" s="61" t="s">
        <v>102</v>
      </c>
      <c r="FI213" s="4"/>
      <c r="FJ213" s="62" t="s">
        <v>97</v>
      </c>
      <c r="FK213" s="61" t="s">
        <v>206</v>
      </c>
      <c r="FL213" s="7"/>
      <c r="FM213" s="7"/>
      <c r="FN213" s="7"/>
      <c r="FO213" s="7"/>
      <c r="FP213" s="7"/>
      <c r="FQ213" s="7"/>
    </row>
    <row r="214" spans="11:173" ht="75" x14ac:dyDescent="0.25">
      <c r="K214" s="62" t="s">
        <v>100</v>
      </c>
      <c r="O214" s="5"/>
      <c r="P214" s="6"/>
      <c r="Q214" s="3"/>
      <c r="FE214" s="7" t="s">
        <v>98</v>
      </c>
      <c r="FF214" s="61" t="s">
        <v>207</v>
      </c>
      <c r="FG214" s="4"/>
      <c r="FH214" s="61" t="s">
        <v>104</v>
      </c>
      <c r="FI214" s="4"/>
      <c r="FJ214" s="62" t="s">
        <v>100</v>
      </c>
      <c r="FK214" s="61" t="s">
        <v>208</v>
      </c>
      <c r="FL214" s="7"/>
      <c r="FM214" s="7"/>
      <c r="FN214" s="7"/>
      <c r="FO214" s="7"/>
      <c r="FP214" s="7"/>
      <c r="FQ214" s="7"/>
    </row>
    <row r="215" spans="11:173" ht="45" x14ac:dyDescent="0.25">
      <c r="K215" s="62" t="s">
        <v>103</v>
      </c>
      <c r="O215" s="5"/>
      <c r="P215" s="6"/>
      <c r="Q215" s="3"/>
      <c r="FE215" s="7" t="s">
        <v>101</v>
      </c>
      <c r="FF215" s="61" t="s">
        <v>209</v>
      </c>
      <c r="FG215" s="4"/>
      <c r="FH215" s="61" t="s">
        <v>105</v>
      </c>
      <c r="FI215" s="4"/>
      <c r="FJ215" s="62" t="s">
        <v>103</v>
      </c>
      <c r="FK215" s="61" t="s">
        <v>210</v>
      </c>
      <c r="FL215" s="7"/>
      <c r="FM215" s="7"/>
      <c r="FN215" s="7"/>
      <c r="FO215" s="7"/>
      <c r="FP215" s="7"/>
      <c r="FQ215" s="7"/>
    </row>
    <row r="216" spans="11:173" x14ac:dyDescent="0.25">
      <c r="K216" s="4"/>
      <c r="O216" s="5"/>
      <c r="P216" s="6"/>
      <c r="Q216" s="3"/>
      <c r="FE216" s="7"/>
      <c r="FG216" s="4"/>
      <c r="FH216" s="61" t="s">
        <v>106</v>
      </c>
      <c r="FI216" s="4"/>
      <c r="FJ216" s="4"/>
      <c r="FK216" s="61" t="s">
        <v>211</v>
      </c>
      <c r="FL216" s="7"/>
      <c r="FM216" s="7"/>
      <c r="FN216" s="7"/>
      <c r="FO216" s="7"/>
      <c r="FP216" s="7"/>
      <c r="FQ216" s="7"/>
    </row>
    <row r="217" spans="11:173" ht="30" x14ac:dyDescent="0.25">
      <c r="K217" s="4"/>
      <c r="O217" s="5"/>
      <c r="P217" s="6"/>
      <c r="Q217" s="3"/>
      <c r="FE217" s="7"/>
      <c r="FG217" s="4"/>
      <c r="FH217" s="61" t="s">
        <v>107</v>
      </c>
      <c r="FI217" s="4"/>
      <c r="FJ217" s="62"/>
      <c r="FK217" s="61" t="s">
        <v>212</v>
      </c>
      <c r="FL217" s="7"/>
      <c r="FM217" s="7"/>
      <c r="FN217" s="7"/>
      <c r="FO217" s="7"/>
      <c r="FP217" s="7"/>
      <c r="FQ217" s="7"/>
    </row>
    <row r="218" spans="11:173" ht="45" x14ac:dyDescent="0.25">
      <c r="K218" s="4"/>
      <c r="O218" s="5"/>
      <c r="P218" s="6"/>
      <c r="Q218" s="3"/>
      <c r="FE218" s="7"/>
      <c r="FG218" s="4"/>
      <c r="FH218" s="61" t="s">
        <v>108</v>
      </c>
      <c r="FI218" s="4"/>
      <c r="FJ218" s="4"/>
      <c r="FK218" s="61" t="s">
        <v>213</v>
      </c>
      <c r="FL218" s="7"/>
      <c r="FM218" s="7"/>
      <c r="FN218" s="7"/>
      <c r="FO218" s="7"/>
      <c r="FP218" s="7"/>
      <c r="FQ218" s="7"/>
    </row>
    <row r="219" spans="11:173" ht="30" x14ac:dyDescent="0.25">
      <c r="K219" s="4"/>
      <c r="O219" s="5"/>
      <c r="P219" s="6"/>
      <c r="Q219" s="3"/>
      <c r="FE219" s="7"/>
      <c r="FG219" s="4"/>
      <c r="FH219" s="61" t="s">
        <v>109</v>
      </c>
      <c r="FI219" s="4"/>
      <c r="FJ219" s="4"/>
      <c r="FK219" s="61" t="s">
        <v>214</v>
      </c>
      <c r="FL219" s="7"/>
      <c r="FM219" s="7"/>
      <c r="FN219" s="7"/>
      <c r="FO219" s="7"/>
      <c r="FP219" s="7"/>
      <c r="FQ219" s="7"/>
    </row>
    <row r="220" spans="11:173" ht="30" x14ac:dyDescent="0.25">
      <c r="K220" s="4"/>
      <c r="O220" s="5"/>
      <c r="P220" s="6"/>
      <c r="Q220" s="3"/>
      <c r="FE220" s="7"/>
      <c r="FG220" s="4"/>
      <c r="FH220" s="61" t="s">
        <v>110</v>
      </c>
      <c r="FI220" s="4"/>
      <c r="FJ220" s="4"/>
      <c r="FK220" s="61" t="s">
        <v>215</v>
      </c>
      <c r="FL220" s="7"/>
      <c r="FM220" s="7"/>
      <c r="FN220" s="7"/>
      <c r="FO220" s="7"/>
      <c r="FP220" s="7"/>
      <c r="FQ220" s="7"/>
    </row>
    <row r="221" spans="11:173" ht="45" x14ac:dyDescent="0.25">
      <c r="K221" s="4"/>
      <c r="O221" s="5"/>
      <c r="P221" s="6"/>
      <c r="Q221" s="3"/>
      <c r="FE221" s="7"/>
      <c r="FG221" s="4"/>
      <c r="FH221" s="61" t="s">
        <v>111</v>
      </c>
      <c r="FI221" s="4"/>
      <c r="FJ221" s="4"/>
      <c r="FK221" s="61" t="s">
        <v>216</v>
      </c>
      <c r="FL221" s="7"/>
      <c r="FM221" s="7"/>
      <c r="FN221" s="7"/>
      <c r="FO221" s="7"/>
      <c r="FP221" s="7"/>
      <c r="FQ221" s="7"/>
    </row>
    <row r="222" spans="11:173" ht="30" x14ac:dyDescent="0.25">
      <c r="K222" s="4"/>
      <c r="O222" s="5"/>
      <c r="P222" s="6"/>
      <c r="Q222" s="3"/>
      <c r="FE222" s="7"/>
      <c r="FG222" s="4"/>
      <c r="FH222" s="61" t="s">
        <v>112</v>
      </c>
      <c r="FI222" s="4"/>
      <c r="FJ222" s="4"/>
      <c r="FK222" s="61" t="s">
        <v>217</v>
      </c>
      <c r="FL222" s="7"/>
      <c r="FM222" s="7"/>
      <c r="FN222" s="7"/>
      <c r="FO222" s="7"/>
      <c r="FP222" s="7"/>
      <c r="FQ222" s="7"/>
    </row>
    <row r="223" spans="11:173" ht="30" x14ac:dyDescent="0.25">
      <c r="K223" s="4"/>
      <c r="O223" s="5"/>
      <c r="P223" s="6"/>
      <c r="Q223" s="3"/>
      <c r="FE223" s="7"/>
      <c r="FG223" s="4"/>
      <c r="FH223" s="61" t="s">
        <v>113</v>
      </c>
      <c r="FI223" s="4"/>
      <c r="FJ223" s="4"/>
      <c r="FK223" s="61" t="s">
        <v>218</v>
      </c>
      <c r="FL223" s="7"/>
      <c r="FM223" s="7"/>
      <c r="FN223" s="7"/>
      <c r="FO223" s="7"/>
      <c r="FP223" s="7"/>
      <c r="FQ223" s="7"/>
    </row>
    <row r="224" spans="11:173" ht="30" x14ac:dyDescent="0.25">
      <c r="K224" s="4"/>
      <c r="O224" s="5"/>
      <c r="P224" s="6"/>
      <c r="Q224" s="3"/>
      <c r="FE224" s="7"/>
      <c r="FG224" s="4"/>
      <c r="FH224" s="61" t="s">
        <v>114</v>
      </c>
      <c r="FI224" s="4"/>
      <c r="FJ224" s="4"/>
      <c r="FK224" s="61" t="s">
        <v>219</v>
      </c>
      <c r="FL224" s="7"/>
      <c r="FM224" s="7"/>
      <c r="FN224" s="7"/>
      <c r="FO224" s="7"/>
      <c r="FP224" s="7"/>
      <c r="FQ224" s="7"/>
    </row>
    <row r="225" spans="11:173" ht="30" x14ac:dyDescent="0.25">
      <c r="K225" s="4"/>
      <c r="O225" s="5"/>
      <c r="P225" s="6"/>
      <c r="Q225" s="3"/>
      <c r="FE225" s="7"/>
      <c r="FG225" s="4"/>
      <c r="FH225" s="61" t="s">
        <v>115</v>
      </c>
      <c r="FI225" s="4"/>
      <c r="FJ225" s="4"/>
      <c r="FK225" s="61" t="s">
        <v>220</v>
      </c>
      <c r="FL225" s="7"/>
      <c r="FM225" s="7"/>
      <c r="FN225" s="7"/>
      <c r="FO225" s="7"/>
      <c r="FP225" s="7"/>
      <c r="FQ225" s="7"/>
    </row>
    <row r="226" spans="11:173" x14ac:dyDescent="0.25">
      <c r="K226" s="4"/>
      <c r="O226" s="5"/>
      <c r="P226" s="6"/>
      <c r="Q226" s="3"/>
      <c r="FE226" s="7"/>
      <c r="FG226" s="4"/>
      <c r="FH226" s="61" t="s">
        <v>116</v>
      </c>
      <c r="FI226" s="4"/>
      <c r="FJ226" s="4"/>
      <c r="FK226" s="61" t="s">
        <v>221</v>
      </c>
      <c r="FL226" s="7"/>
      <c r="FM226" s="7"/>
      <c r="FN226" s="7"/>
      <c r="FO226" s="7"/>
      <c r="FP226" s="7"/>
      <c r="FQ226" s="7"/>
    </row>
    <row r="227" spans="11:173" ht="30" x14ac:dyDescent="0.25">
      <c r="K227" s="4"/>
      <c r="O227" s="5"/>
      <c r="P227" s="6"/>
      <c r="Q227" s="3"/>
      <c r="FE227" s="7"/>
      <c r="FG227" s="4"/>
      <c r="FH227" s="61" t="s">
        <v>325</v>
      </c>
      <c r="FI227" s="4"/>
      <c r="FJ227" s="4"/>
      <c r="FK227" s="61" t="s">
        <v>222</v>
      </c>
      <c r="FL227" s="7"/>
      <c r="FM227" s="7"/>
      <c r="FN227" s="7"/>
      <c r="FO227" s="7"/>
      <c r="FP227" s="7"/>
      <c r="FQ227" s="7"/>
    </row>
    <row r="228" spans="11:173" ht="30" x14ac:dyDescent="0.25">
      <c r="K228" s="4"/>
      <c r="O228" s="5"/>
      <c r="P228" s="6"/>
      <c r="Q228" s="3"/>
      <c r="FE228" s="7"/>
      <c r="FG228" s="4"/>
      <c r="FH228" s="61" t="s">
        <v>117</v>
      </c>
      <c r="FI228" s="4"/>
      <c r="FJ228" s="4"/>
      <c r="FK228" s="61" t="s">
        <v>223</v>
      </c>
      <c r="FL228" s="7"/>
      <c r="FM228" s="7"/>
      <c r="FN228" s="7"/>
      <c r="FO228" s="7"/>
      <c r="FP228" s="7"/>
      <c r="FQ228" s="7"/>
    </row>
    <row r="229" spans="11:173" ht="45" x14ac:dyDescent="0.25">
      <c r="K229" s="4"/>
      <c r="O229" s="5"/>
      <c r="P229" s="6"/>
      <c r="Q229" s="3"/>
      <c r="FE229" s="7"/>
      <c r="FG229" s="4"/>
      <c r="FH229" s="61" t="s">
        <v>118</v>
      </c>
      <c r="FI229" s="4"/>
      <c r="FJ229" s="4"/>
      <c r="FK229" s="61" t="s">
        <v>224</v>
      </c>
      <c r="FL229" s="7"/>
      <c r="FM229" s="7"/>
      <c r="FN229" s="7"/>
      <c r="FO229" s="7"/>
      <c r="FP229" s="7"/>
      <c r="FQ229" s="7"/>
    </row>
    <row r="230" spans="11:173" ht="30" x14ac:dyDescent="0.25">
      <c r="K230" s="4"/>
      <c r="O230" s="5"/>
      <c r="P230" s="6"/>
      <c r="Q230" s="3"/>
      <c r="FE230" s="7"/>
      <c r="FG230" s="4"/>
      <c r="FH230" s="61" t="s">
        <v>119</v>
      </c>
      <c r="FI230" s="4"/>
      <c r="FJ230" s="4"/>
      <c r="FK230" s="61" t="s">
        <v>225</v>
      </c>
      <c r="FL230" s="7"/>
      <c r="FM230" s="7"/>
      <c r="FN230" s="7"/>
      <c r="FO230" s="7"/>
      <c r="FP230" s="7"/>
      <c r="FQ230" s="7"/>
    </row>
    <row r="231" spans="11:173" ht="30" x14ac:dyDescent="0.25">
      <c r="K231" s="4"/>
      <c r="O231" s="5"/>
      <c r="P231" s="6"/>
      <c r="Q231" s="3"/>
      <c r="FE231" s="7"/>
      <c r="FG231" s="4"/>
      <c r="FH231" s="61" t="s">
        <v>120</v>
      </c>
      <c r="FI231" s="4"/>
      <c r="FJ231" s="4"/>
      <c r="FK231" s="61" t="s">
        <v>226</v>
      </c>
      <c r="FL231" s="7"/>
      <c r="FM231" s="7"/>
      <c r="FN231" s="7"/>
      <c r="FO231" s="7"/>
      <c r="FP231" s="7"/>
      <c r="FQ231" s="7"/>
    </row>
    <row r="232" spans="11:173" x14ac:dyDescent="0.25">
      <c r="K232" s="4"/>
      <c r="O232" s="5"/>
      <c r="P232" s="6"/>
      <c r="Q232" s="3"/>
      <c r="FE232" s="7"/>
      <c r="FG232" s="4"/>
      <c r="FH232" s="61" t="s">
        <v>121</v>
      </c>
      <c r="FI232" s="4"/>
      <c r="FJ232" s="4"/>
      <c r="FK232" s="61" t="s">
        <v>227</v>
      </c>
      <c r="FL232" s="7"/>
      <c r="FM232" s="7"/>
      <c r="FN232" s="7"/>
      <c r="FO232" s="7"/>
      <c r="FP232" s="7"/>
      <c r="FQ232" s="7"/>
    </row>
    <row r="233" spans="11:173" ht="30" x14ac:dyDescent="0.25">
      <c r="K233" s="4"/>
      <c r="O233" s="5"/>
      <c r="P233" s="6"/>
      <c r="Q233" s="3"/>
      <c r="FE233" s="7"/>
      <c r="FG233" s="4"/>
      <c r="FH233" s="61" t="s">
        <v>122</v>
      </c>
      <c r="FI233" s="4"/>
      <c r="FJ233" s="4"/>
      <c r="FK233" s="61" t="s">
        <v>228</v>
      </c>
      <c r="FL233" s="7"/>
      <c r="FM233" s="7"/>
      <c r="FN233" s="7"/>
      <c r="FO233" s="7"/>
      <c r="FP233" s="7"/>
      <c r="FQ233" s="7"/>
    </row>
    <row r="234" spans="11:173" ht="45" x14ac:dyDescent="0.25">
      <c r="K234" s="4"/>
      <c r="O234" s="5"/>
      <c r="P234" s="6"/>
      <c r="Q234" s="3"/>
      <c r="FE234" s="7"/>
      <c r="FG234" s="4"/>
      <c r="FH234" s="61" t="s">
        <v>123</v>
      </c>
      <c r="FI234" s="4"/>
      <c r="FJ234" s="4"/>
      <c r="FK234" s="61" t="s">
        <v>229</v>
      </c>
      <c r="FL234" s="7"/>
      <c r="FM234" s="7"/>
      <c r="FN234" s="7"/>
      <c r="FO234" s="7"/>
      <c r="FP234" s="7"/>
      <c r="FQ234" s="7"/>
    </row>
    <row r="235" spans="11:173" ht="30" x14ac:dyDescent="0.25">
      <c r="K235" s="4"/>
      <c r="O235" s="5"/>
      <c r="P235" s="6"/>
      <c r="Q235" s="3"/>
      <c r="FE235" s="7"/>
      <c r="FG235" s="4"/>
      <c r="FH235" s="61" t="s">
        <v>124</v>
      </c>
      <c r="FI235" s="4"/>
      <c r="FJ235" s="4"/>
      <c r="FK235" s="61" t="s">
        <v>230</v>
      </c>
      <c r="FL235" s="7"/>
      <c r="FM235" s="7"/>
      <c r="FN235" s="7"/>
      <c r="FO235" s="7"/>
      <c r="FP235" s="7"/>
      <c r="FQ235" s="7"/>
    </row>
    <row r="236" spans="11:173" x14ac:dyDescent="0.25">
      <c r="K236" s="4"/>
      <c r="O236" s="5"/>
      <c r="P236" s="6"/>
      <c r="Q236" s="3"/>
      <c r="FE236" s="7"/>
      <c r="FG236" s="4"/>
      <c r="FH236" s="61" t="s">
        <v>125</v>
      </c>
      <c r="FI236" s="4"/>
      <c r="FJ236" s="4"/>
      <c r="FK236" s="61" t="s">
        <v>231</v>
      </c>
      <c r="FL236" s="7"/>
      <c r="FM236" s="7"/>
      <c r="FN236" s="7"/>
      <c r="FO236" s="7"/>
      <c r="FP236" s="7"/>
      <c r="FQ236" s="7"/>
    </row>
    <row r="237" spans="11:173" x14ac:dyDescent="0.25">
      <c r="K237" s="4"/>
      <c r="O237" s="5"/>
      <c r="P237" s="6"/>
      <c r="Q237" s="3"/>
      <c r="FK237" s="61" t="s">
        <v>232</v>
      </c>
      <c r="FL237" s="7"/>
      <c r="FM237" s="7"/>
      <c r="FN237" s="7"/>
      <c r="FO237" s="7"/>
      <c r="FP237" s="7"/>
      <c r="FQ237" s="7"/>
    </row>
    <row r="238" spans="11:173" x14ac:dyDescent="0.25">
      <c r="K238" s="4"/>
      <c r="O238" s="5"/>
      <c r="P238" s="6"/>
      <c r="Q238" s="3"/>
      <c r="FK238" s="61" t="s">
        <v>233</v>
      </c>
      <c r="FL238" s="7"/>
      <c r="FM238" s="7"/>
      <c r="FN238" s="7"/>
      <c r="FO238" s="7"/>
      <c r="FP238" s="7"/>
      <c r="FQ238" s="7"/>
    </row>
    <row r="239" spans="11:173" x14ac:dyDescent="0.25">
      <c r="K239" s="4"/>
      <c r="O239" s="5"/>
      <c r="P239" s="6"/>
      <c r="Q239" s="3"/>
      <c r="FK239" s="61" t="s">
        <v>234</v>
      </c>
      <c r="FL239" s="7"/>
      <c r="FM239" s="7"/>
      <c r="FN239" s="7"/>
      <c r="FO239" s="7"/>
      <c r="FP239" s="7"/>
      <c r="FQ239" s="7"/>
    </row>
    <row r="240" spans="11:173" x14ac:dyDescent="0.25">
      <c r="K240" s="4"/>
      <c r="O240" s="5"/>
      <c r="P240" s="6"/>
      <c r="Q240" s="3"/>
      <c r="FK240" s="61" t="s">
        <v>235</v>
      </c>
      <c r="FL240" s="7"/>
      <c r="FM240" s="7"/>
      <c r="FN240" s="7"/>
      <c r="FO240" s="7"/>
      <c r="FP240" s="7"/>
      <c r="FQ240" s="7"/>
    </row>
    <row r="241" spans="11:173" x14ac:dyDescent="0.25">
      <c r="K241" s="4"/>
      <c r="O241" s="5"/>
      <c r="P241" s="6"/>
      <c r="Q241" s="3"/>
      <c r="FK241" s="61" t="s">
        <v>236</v>
      </c>
      <c r="FL241" s="7"/>
      <c r="FM241" s="7"/>
      <c r="FN241" s="7"/>
      <c r="FO241" s="7"/>
      <c r="FP241" s="7"/>
      <c r="FQ241" s="7"/>
    </row>
    <row r="242" spans="11:173" x14ac:dyDescent="0.25">
      <c r="K242" s="4"/>
      <c r="O242" s="5"/>
      <c r="P242" s="6"/>
      <c r="Q242" s="3"/>
      <c r="FK242" s="61" t="s">
        <v>237</v>
      </c>
      <c r="FL242" s="7"/>
      <c r="FM242" s="7"/>
      <c r="FN242" s="7"/>
      <c r="FO242" s="7"/>
      <c r="FP242" s="7"/>
      <c r="FQ242" s="7"/>
    </row>
    <row r="243" spans="11:173" ht="30" x14ac:dyDescent="0.25">
      <c r="K243" s="4"/>
      <c r="O243" s="5"/>
      <c r="P243" s="6"/>
      <c r="Q243" s="3"/>
      <c r="FK243" s="61" t="s">
        <v>238</v>
      </c>
      <c r="FL243" s="7"/>
      <c r="FM243" s="7"/>
      <c r="FN243" s="7"/>
      <c r="FO243" s="7"/>
      <c r="FP243" s="7"/>
      <c r="FQ243" s="7"/>
    </row>
    <row r="244" spans="11:173" x14ac:dyDescent="0.25">
      <c r="K244" s="4"/>
      <c r="O244" s="5"/>
      <c r="P244" s="6"/>
      <c r="Q244" s="3"/>
      <c r="FK244" s="61" t="s">
        <v>239</v>
      </c>
      <c r="FL244" s="7"/>
      <c r="FM244" s="7"/>
      <c r="FN244" s="7"/>
      <c r="FO244" s="7"/>
      <c r="FP244" s="7"/>
      <c r="FQ244" s="7"/>
    </row>
    <row r="245" spans="11:173" x14ac:dyDescent="0.25">
      <c r="K245" s="4"/>
      <c r="O245" s="5"/>
      <c r="P245" s="6"/>
      <c r="Q245" s="3"/>
      <c r="FK245" s="61" t="s">
        <v>240</v>
      </c>
      <c r="FL245" s="7"/>
      <c r="FM245" s="7"/>
      <c r="FN245" s="7"/>
      <c r="FO245" s="7"/>
      <c r="FP245" s="7"/>
      <c r="FQ245" s="7"/>
    </row>
    <row r="246" spans="11:173" x14ac:dyDescent="0.25">
      <c r="K246" s="4"/>
      <c r="O246" s="5"/>
      <c r="P246" s="6"/>
      <c r="Q246" s="3"/>
      <c r="FK246" s="61" t="s">
        <v>241</v>
      </c>
      <c r="FL246" s="7"/>
      <c r="FM246" s="7"/>
      <c r="FN246" s="7"/>
      <c r="FO246" s="7"/>
      <c r="FP246" s="7"/>
      <c r="FQ246" s="7"/>
    </row>
    <row r="247" spans="11:173" x14ac:dyDescent="0.25">
      <c r="K247" s="4"/>
      <c r="O247" s="5"/>
      <c r="P247" s="6"/>
      <c r="Q247" s="3"/>
      <c r="FK247" s="61" t="s">
        <v>242</v>
      </c>
      <c r="FL247" s="7"/>
      <c r="FM247" s="7"/>
      <c r="FN247" s="7"/>
      <c r="FO247" s="7"/>
      <c r="FP247" s="7"/>
      <c r="FQ247" s="7"/>
    </row>
    <row r="248" spans="11:173" x14ac:dyDescent="0.25">
      <c r="K248" s="4"/>
      <c r="O248" s="5"/>
      <c r="P248" s="6"/>
      <c r="Q248" s="3"/>
      <c r="FK248" s="61" t="s">
        <v>243</v>
      </c>
      <c r="FL248" s="7"/>
      <c r="FM248" s="7"/>
      <c r="FN248" s="7"/>
      <c r="FO248" s="7"/>
      <c r="FP248" s="7"/>
      <c r="FQ248" s="7"/>
    </row>
    <row r="249" spans="11:173" x14ac:dyDescent="0.25">
      <c r="K249" s="4"/>
      <c r="O249" s="5"/>
      <c r="P249" s="6"/>
      <c r="Q249" s="3"/>
      <c r="FK249" s="61" t="s">
        <v>244</v>
      </c>
      <c r="FL249" s="7"/>
      <c r="FM249" s="7"/>
      <c r="FN249" s="7"/>
      <c r="FO249" s="7"/>
      <c r="FP249" s="7"/>
      <c r="FQ249" s="7"/>
    </row>
    <row r="250" spans="11:173" x14ac:dyDescent="0.25">
      <c r="K250" s="4"/>
      <c r="O250" s="5"/>
      <c r="P250" s="6"/>
      <c r="Q250" s="3"/>
      <c r="FK250" s="61" t="s">
        <v>245</v>
      </c>
      <c r="FL250" s="7"/>
      <c r="FM250" s="7"/>
      <c r="FN250" s="7"/>
      <c r="FO250" s="7"/>
      <c r="FP250" s="7"/>
      <c r="FQ250" s="7"/>
    </row>
    <row r="251" spans="11:173" x14ac:dyDescent="0.25">
      <c r="K251" s="4"/>
      <c r="O251" s="5"/>
      <c r="P251" s="6"/>
      <c r="Q251" s="3"/>
      <c r="FK251" s="61" t="s">
        <v>246</v>
      </c>
      <c r="FL251" s="7"/>
      <c r="FM251" s="7"/>
      <c r="FN251" s="7"/>
      <c r="FO251" s="7"/>
      <c r="FP251" s="7"/>
      <c r="FQ251" s="7"/>
    </row>
    <row r="252" spans="11:173" x14ac:dyDescent="0.25">
      <c r="K252" s="4"/>
      <c r="O252" s="5"/>
      <c r="P252" s="6"/>
      <c r="Q252" s="3"/>
      <c r="FK252" s="61" t="s">
        <v>247</v>
      </c>
      <c r="FL252" s="7"/>
      <c r="FM252" s="7"/>
      <c r="FN252" s="7"/>
      <c r="FO252" s="7"/>
      <c r="FP252" s="7"/>
      <c r="FQ252" s="7"/>
    </row>
    <row r="253" spans="11:173" x14ac:dyDescent="0.25">
      <c r="K253" s="4"/>
      <c r="O253" s="5"/>
      <c r="P253" s="6"/>
      <c r="Q253" s="3"/>
      <c r="FK253" s="61" t="s">
        <v>248</v>
      </c>
      <c r="FL253" s="7"/>
      <c r="FM253" s="7"/>
      <c r="FN253" s="7"/>
      <c r="FO253" s="7"/>
      <c r="FP253" s="7"/>
      <c r="FQ253" s="7"/>
    </row>
    <row r="254" spans="11:173" x14ac:dyDescent="0.25">
      <c r="K254" s="4"/>
      <c r="O254" s="5"/>
      <c r="P254" s="6"/>
      <c r="Q254" s="3"/>
      <c r="FK254" s="61" t="s">
        <v>249</v>
      </c>
      <c r="FL254" s="7"/>
      <c r="FM254" s="7"/>
      <c r="FN254" s="7"/>
      <c r="FO254" s="7"/>
      <c r="FP254" s="7"/>
      <c r="FQ254" s="7"/>
    </row>
    <row r="255" spans="11:173" ht="30" x14ac:dyDescent="0.25">
      <c r="K255" s="4"/>
      <c r="O255" s="5"/>
      <c r="P255" s="6"/>
      <c r="Q255" s="3"/>
      <c r="FK255" s="61" t="s">
        <v>250</v>
      </c>
      <c r="FL255" s="7"/>
      <c r="FM255" s="7"/>
      <c r="FN255" s="7"/>
      <c r="FO255" s="7"/>
      <c r="FP255" s="7"/>
      <c r="FQ255" s="7"/>
    </row>
    <row r="256" spans="11:173" x14ac:dyDescent="0.25">
      <c r="K256" s="4"/>
      <c r="O256" s="5"/>
      <c r="P256" s="6"/>
      <c r="Q256" s="3"/>
      <c r="FK256" s="61" t="s">
        <v>251</v>
      </c>
      <c r="FL256" s="7"/>
      <c r="FM256" s="7"/>
      <c r="FN256" s="7"/>
      <c r="FO256" s="7"/>
      <c r="FP256" s="7"/>
      <c r="FQ256" s="7"/>
    </row>
    <row r="257" spans="11:173" x14ac:dyDescent="0.25">
      <c r="K257" s="4"/>
      <c r="O257" s="5"/>
      <c r="P257" s="6"/>
      <c r="Q257" s="3"/>
      <c r="FK257" s="61" t="s">
        <v>252</v>
      </c>
      <c r="FL257" s="7"/>
      <c r="FM257" s="7"/>
      <c r="FN257" s="7"/>
      <c r="FO257" s="7"/>
      <c r="FP257" s="7"/>
      <c r="FQ257" s="7"/>
    </row>
    <row r="258" spans="11:173" x14ac:dyDescent="0.25">
      <c r="K258" s="4"/>
      <c r="O258" s="5"/>
      <c r="P258" s="6"/>
      <c r="Q258" s="3"/>
      <c r="FK258" s="61" t="s">
        <v>253</v>
      </c>
      <c r="FL258" s="7"/>
      <c r="FM258" s="7"/>
      <c r="FN258" s="7"/>
      <c r="FO258" s="7"/>
      <c r="FP258" s="7"/>
      <c r="FQ258" s="7"/>
    </row>
    <row r="259" spans="11:173" x14ac:dyDescent="0.25">
      <c r="K259" s="4"/>
      <c r="O259" s="5"/>
      <c r="P259" s="6"/>
      <c r="Q259" s="3"/>
      <c r="FK259" s="61" t="s">
        <v>254</v>
      </c>
      <c r="FL259" s="7"/>
      <c r="FM259" s="7"/>
      <c r="FN259" s="7"/>
      <c r="FO259" s="7"/>
      <c r="FP259" s="7"/>
      <c r="FQ259" s="7"/>
    </row>
    <row r="260" spans="11:173" x14ac:dyDescent="0.25">
      <c r="K260" s="4"/>
      <c r="O260" s="5"/>
      <c r="P260" s="6"/>
      <c r="Q260" s="3"/>
      <c r="FK260" s="61" t="s">
        <v>255</v>
      </c>
      <c r="FL260" s="7"/>
      <c r="FM260" s="7"/>
      <c r="FN260" s="7"/>
      <c r="FO260" s="7"/>
      <c r="FP260" s="7"/>
      <c r="FQ260" s="7"/>
    </row>
    <row r="261" spans="11:173" ht="30" x14ac:dyDescent="0.25">
      <c r="K261" s="4"/>
      <c r="O261" s="5"/>
      <c r="P261" s="6"/>
      <c r="Q261" s="3"/>
      <c r="FK261" s="61" t="s">
        <v>256</v>
      </c>
      <c r="FL261" s="7"/>
      <c r="FM261" s="7"/>
      <c r="FN261" s="7"/>
      <c r="FO261" s="7"/>
      <c r="FP261" s="7"/>
      <c r="FQ261" s="7"/>
    </row>
    <row r="262" spans="11:173" x14ac:dyDescent="0.25">
      <c r="K262" s="4"/>
      <c r="O262" s="5"/>
      <c r="P262" s="6"/>
      <c r="Q262" s="3"/>
      <c r="FK262" s="61" t="s">
        <v>257</v>
      </c>
      <c r="FL262" s="7"/>
      <c r="FM262" s="7"/>
      <c r="FN262" s="7"/>
      <c r="FO262" s="7"/>
      <c r="FP262" s="7"/>
      <c r="FQ262" s="7"/>
    </row>
    <row r="263" spans="11:173" x14ac:dyDescent="0.25">
      <c r="K263" s="4"/>
      <c r="O263" s="5"/>
      <c r="P263" s="6"/>
      <c r="Q263" s="3"/>
      <c r="FK263" s="61" t="s">
        <v>258</v>
      </c>
      <c r="FL263" s="7"/>
      <c r="FM263" s="7"/>
      <c r="FN263" s="7"/>
      <c r="FO263" s="7"/>
      <c r="FP263" s="7"/>
      <c r="FQ263" s="7"/>
    </row>
    <row r="264" spans="11:173" x14ac:dyDescent="0.25">
      <c r="K264" s="4"/>
      <c r="O264" s="5"/>
      <c r="P264" s="6"/>
      <c r="Q264" s="3"/>
      <c r="FK264" s="61" t="s">
        <v>259</v>
      </c>
    </row>
    <row r="265" spans="11:173" ht="30" x14ac:dyDescent="0.25">
      <c r="K265" s="4"/>
      <c r="O265" s="5"/>
      <c r="P265" s="6"/>
      <c r="Q265" s="3"/>
      <c r="FK265" s="61" t="s">
        <v>260</v>
      </c>
    </row>
    <row r="266" spans="11:173" x14ac:dyDescent="0.25">
      <c r="K266" s="4"/>
      <c r="O266" s="5"/>
      <c r="P266" s="6"/>
      <c r="Q266" s="3"/>
      <c r="FK266" s="61" t="s">
        <v>261</v>
      </c>
    </row>
    <row r="267" spans="11:173" ht="30" x14ac:dyDescent="0.25">
      <c r="K267" s="4"/>
      <c r="O267" s="5"/>
      <c r="P267" s="6"/>
      <c r="Q267" s="3"/>
      <c r="FK267" s="61" t="s">
        <v>262</v>
      </c>
    </row>
    <row r="268" spans="11:173" x14ac:dyDescent="0.25">
      <c r="K268" s="4"/>
      <c r="O268" s="5"/>
      <c r="P268" s="6"/>
      <c r="Q268" s="3"/>
      <c r="FK268" s="61" t="s">
        <v>263</v>
      </c>
    </row>
    <row r="269" spans="11:173" x14ac:dyDescent="0.25">
      <c r="K269" s="4"/>
      <c r="O269" s="5"/>
      <c r="P269" s="6"/>
      <c r="Q269" s="3"/>
      <c r="FK269" s="61" t="s">
        <v>264</v>
      </c>
    </row>
    <row r="270" spans="11:173" x14ac:dyDescent="0.25">
      <c r="K270" s="4"/>
      <c r="O270" s="5"/>
      <c r="P270" s="6"/>
      <c r="Q270" s="3"/>
      <c r="FK270" s="61" t="s">
        <v>265</v>
      </c>
    </row>
    <row r="271" spans="11:173" x14ac:dyDescent="0.25">
      <c r="K271" s="4"/>
      <c r="O271" s="5"/>
      <c r="P271" s="6"/>
      <c r="Q271" s="3"/>
      <c r="FK271" s="61" t="s">
        <v>266</v>
      </c>
    </row>
    <row r="272" spans="11:173" x14ac:dyDescent="0.25">
      <c r="K272" s="4"/>
      <c r="O272" s="5"/>
      <c r="P272" s="6"/>
      <c r="Q272" s="3"/>
      <c r="FK272" s="61" t="s">
        <v>267</v>
      </c>
    </row>
    <row r="273" spans="11:167" x14ac:dyDescent="0.25">
      <c r="K273" s="4"/>
      <c r="O273" s="5"/>
      <c r="P273" s="6"/>
      <c r="Q273" s="3"/>
      <c r="FK273" s="61" t="s">
        <v>268</v>
      </c>
    </row>
    <row r="274" spans="11:167" x14ac:dyDescent="0.25">
      <c r="K274" s="4"/>
      <c r="O274" s="5"/>
      <c r="P274" s="6"/>
      <c r="Q274" s="3"/>
      <c r="FK274" s="61" t="s">
        <v>269</v>
      </c>
    </row>
    <row r="275" spans="11:167" x14ac:dyDescent="0.25">
      <c r="K275" s="4"/>
      <c r="O275" s="5"/>
      <c r="P275" s="6"/>
      <c r="Q275" s="3"/>
      <c r="FK275" s="61" t="s">
        <v>270</v>
      </c>
    </row>
    <row r="276" spans="11:167" x14ac:dyDescent="0.25">
      <c r="K276" s="4"/>
      <c r="O276" s="5"/>
      <c r="P276" s="6"/>
      <c r="Q276" s="3"/>
      <c r="FK276" s="61" t="s">
        <v>271</v>
      </c>
    </row>
    <row r="277" spans="11:167" x14ac:dyDescent="0.25">
      <c r="K277" s="4"/>
      <c r="O277" s="5"/>
      <c r="P277" s="6"/>
      <c r="Q277" s="3"/>
      <c r="FK277" s="61" t="s">
        <v>272</v>
      </c>
    </row>
    <row r="278" spans="11:167" x14ac:dyDescent="0.25">
      <c r="K278" s="4"/>
      <c r="O278" s="5"/>
      <c r="P278" s="6"/>
      <c r="Q278" s="3"/>
      <c r="FK278" s="61" t="s">
        <v>273</v>
      </c>
    </row>
    <row r="279" spans="11:167" ht="30" x14ac:dyDescent="0.25">
      <c r="K279" s="4"/>
      <c r="O279" s="5"/>
      <c r="P279" s="6"/>
      <c r="Q279" s="3"/>
      <c r="FK279" s="61" t="s">
        <v>274</v>
      </c>
    </row>
    <row r="280" spans="11:167" x14ac:dyDescent="0.25">
      <c r="K280" s="4"/>
      <c r="O280" s="5"/>
      <c r="P280" s="6"/>
      <c r="Q280" s="3"/>
      <c r="FK280" s="61" t="s">
        <v>275</v>
      </c>
    </row>
    <row r="281" spans="11:167" x14ac:dyDescent="0.25">
      <c r="K281" s="4"/>
      <c r="O281" s="5"/>
      <c r="P281" s="6"/>
      <c r="Q281" s="3"/>
      <c r="FK281" s="61" t="s">
        <v>276</v>
      </c>
    </row>
    <row r="282" spans="11:167" x14ac:dyDescent="0.25">
      <c r="K282" s="4"/>
      <c r="O282" s="5"/>
      <c r="P282" s="6"/>
      <c r="Q282" s="3"/>
      <c r="FK282" s="61" t="s">
        <v>277</v>
      </c>
    </row>
    <row r="283" spans="11:167" x14ac:dyDescent="0.25">
      <c r="K283" s="4"/>
      <c r="O283" s="5"/>
      <c r="P283" s="6"/>
      <c r="Q283" s="3"/>
      <c r="FK283" s="61" t="s">
        <v>278</v>
      </c>
    </row>
    <row r="284" spans="11:167" x14ac:dyDescent="0.25">
      <c r="K284" s="4"/>
      <c r="O284" s="5"/>
      <c r="P284" s="6"/>
      <c r="Q284" s="3"/>
      <c r="FK284" s="61" t="s">
        <v>279</v>
      </c>
    </row>
    <row r="285" spans="11:167" x14ac:dyDescent="0.25">
      <c r="K285" s="4"/>
      <c r="O285" s="5"/>
      <c r="P285" s="6"/>
      <c r="Q285" s="3"/>
      <c r="FK285" s="61" t="s">
        <v>280</v>
      </c>
    </row>
    <row r="286" spans="11:167" ht="30" x14ac:dyDescent="0.25">
      <c r="K286" s="4"/>
      <c r="O286" s="5"/>
      <c r="P286" s="6"/>
      <c r="Q286" s="3"/>
      <c r="FK286" s="61" t="s">
        <v>281</v>
      </c>
    </row>
    <row r="287" spans="11:167" x14ac:dyDescent="0.25">
      <c r="K287" s="4"/>
      <c r="O287" s="5"/>
      <c r="P287" s="6"/>
      <c r="Q287" s="3"/>
      <c r="FK287" s="61" t="s">
        <v>282</v>
      </c>
    </row>
    <row r="288" spans="11:167" x14ac:dyDescent="0.25">
      <c r="K288" s="4"/>
      <c r="O288" s="5"/>
      <c r="P288" s="6"/>
      <c r="Q288" s="3"/>
      <c r="FK288" s="61" t="s">
        <v>283</v>
      </c>
    </row>
    <row r="289" spans="11:167" x14ac:dyDescent="0.25">
      <c r="K289" s="4"/>
      <c r="O289" s="5"/>
      <c r="P289" s="6"/>
      <c r="Q289" s="3"/>
      <c r="FK289" s="61" t="s">
        <v>284</v>
      </c>
    </row>
  </sheetData>
  <dataConsolidate/>
  <mergeCells count="120">
    <mergeCell ref="Y4:Y5"/>
    <mergeCell ref="Z4:Z5"/>
    <mergeCell ref="AA4:AA5"/>
    <mergeCell ref="AB4:AB5"/>
    <mergeCell ref="AC4:AC5"/>
    <mergeCell ref="AD4:AD5"/>
    <mergeCell ref="E3:J3"/>
    <mergeCell ref="T4:T5"/>
    <mergeCell ref="U4:U5"/>
    <mergeCell ref="V4:V5"/>
    <mergeCell ref="W4:W5"/>
    <mergeCell ref="X4:X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B7:C7"/>
    <mergeCell ref="D7:H7"/>
    <mergeCell ref="B9:C9"/>
    <mergeCell ref="D9:J9"/>
    <mergeCell ref="B11:C11"/>
    <mergeCell ref="D11:J11"/>
    <mergeCell ref="FA4:FA5"/>
    <mergeCell ref="FB4:FB5"/>
    <mergeCell ref="FC4:FC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B19:C19"/>
    <mergeCell ref="D19:J19"/>
    <mergeCell ref="B21:C21"/>
    <mergeCell ref="D21:J21"/>
    <mergeCell ref="B23:C23"/>
    <mergeCell ref="D23:J23"/>
    <mergeCell ref="B13:C13"/>
    <mergeCell ref="D13:J13"/>
    <mergeCell ref="B15:C15"/>
    <mergeCell ref="D15:J15"/>
    <mergeCell ref="B17:C17"/>
    <mergeCell ref="D17:J17"/>
    <mergeCell ref="B28:B29"/>
    <mergeCell ref="C28:D28"/>
    <mergeCell ref="E28:J28"/>
    <mergeCell ref="C29:D29"/>
    <mergeCell ref="E29:J29"/>
    <mergeCell ref="C31:D31"/>
    <mergeCell ref="F31:G31"/>
    <mergeCell ref="I31:J31"/>
    <mergeCell ref="B25:B26"/>
    <mergeCell ref="C25:C26"/>
    <mergeCell ref="D25:D26"/>
    <mergeCell ref="F25:H25"/>
    <mergeCell ref="I25:I26"/>
    <mergeCell ref="F26:H26"/>
    <mergeCell ref="I35:J35"/>
    <mergeCell ref="B37:C37"/>
    <mergeCell ref="D37:J37"/>
    <mergeCell ref="C39:D39"/>
    <mergeCell ref="E39:F39"/>
    <mergeCell ref="H39:I39"/>
    <mergeCell ref="B33:C33"/>
    <mergeCell ref="D33:E33"/>
    <mergeCell ref="F33:G33"/>
    <mergeCell ref="B35:C35"/>
    <mergeCell ref="D35:F35"/>
    <mergeCell ref="G35:H35"/>
    <mergeCell ref="B40:B42"/>
    <mergeCell ref="C40:D40"/>
    <mergeCell ref="E40:F40"/>
    <mergeCell ref="G40:H40"/>
    <mergeCell ref="I40:J40"/>
    <mergeCell ref="C41:D41"/>
    <mergeCell ref="I41:J41"/>
    <mergeCell ref="C42:D42"/>
    <mergeCell ref="I42:J42"/>
    <mergeCell ref="E49:J49"/>
    <mergeCell ref="B47:C47"/>
    <mergeCell ref="D47:E47"/>
    <mergeCell ref="F47:G47"/>
    <mergeCell ref="H47:I47"/>
    <mergeCell ref="B48:G48"/>
    <mergeCell ref="H48:J48"/>
    <mergeCell ref="B44:G44"/>
    <mergeCell ref="H44:J44"/>
    <mergeCell ref="B46:C46"/>
    <mergeCell ref="D46:E46"/>
    <mergeCell ref="F46:G46"/>
    <mergeCell ref="H46:I46"/>
  </mergeCells>
  <conditionalFormatting sqref="AM28:AR28 AI28:AJ28">
    <cfRule type="cellIs" dxfId="3" priority="1" operator="equal">
      <formula>"Error"</formula>
    </cfRule>
  </conditionalFormatting>
  <dataValidations count="51">
    <dataValidation allowBlank="1" showInputMessage="1" showErrorMessage="1" promptTitle="Acciones a tomar " prompt="Si el seguimiento del indicador esta por debajo de las metas establecidas, registre en esta columna las acciones que se tomaran para lograr el cumplimiento de las metas. " sqref="J50"/>
    <dataValidation allowBlank="1" showInputMessage="1" showErrorMessage="1" promptTitle="Rangos de cumplimiento " prompt="Estos valores no se pueden modificar, fueron definidos por la Oficina Asesora de Planeación.  " sqref="C42:J42"/>
    <dataValidation allowBlank="1" showInputMessage="1" showErrorMessage="1" promptTitle="Análisis de datos " prompt="En esta columan se debe registrar un anlsis cualitativo y/o lectura del indicador que permita evidenciar losp rincipales avances obtenidos y/o retrazasos presentados. " sqref="I50"/>
    <dataValidation allowBlank="1" showInputMessage="1" showErrorMessage="1" promptTitle="Rango de Cumplimiento " prompt="Esta celda definira de acuerdo con el avance de cumplimiento de la meta el rango en el que se encuentra el indicador " sqref="H50"/>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50"/>
    <dataValidation allowBlank="1" showInputMessage="1" showErrorMessage="1" promptTitle="Meta" prompt="En esta celda se debe registrar la meta programada para el periodo evaluado de acuerdo con la programación de metas realizada. " sqref="F50"/>
    <dataValidation allowBlank="1" showInputMessage="1" showErrorMessage="1" promptTitle="Calculo del Indicador " prompt="En esta celda se debe realizar el calculo del indicador de acuerdo con a información suministrada en las columnas variables y la formula matemática del indicador " sqref="E50"/>
    <dataValidation allowBlank="1" showInputMessage="1" showErrorMessage="1" promptTitle="Variable 2" prompt="Registre el valor correspondiente a la variabledos de acuerdo con la fórmula matemática seleccionada. " sqref="D50"/>
    <dataValidation allowBlank="1" showInputMessage="1" showErrorMessage="1" promptTitle="Variable 1" prompt="Registre el valor correspondiente a la variable uno de acuerdo con la formula matemática seleccionada. " sqref="C50"/>
    <dataValidation allowBlank="1" showInputMessage="1" showErrorMessage="1" promptTitle="Periodo" prompt="Corresponde a los periodos de seguimiento de caclulo y reporte del indicador de acuerdo con la periodicidad seleccionada." sqref="B50"/>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7"/>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7:I47"/>
    <dataValidation allowBlank="1" showInputMessage="1" showErrorMessage="1" promptTitle="Meta año 1 " prompt="Este dato debe ser igual al registrado en la celda meta _x000a_" sqref="B47:C47"/>
    <dataValidation allowBlank="1" showInputMessage="1" showErrorMessage="1" promptTitle="Tolerancia Superior " prompt="Ingrese en formato número el valor inferior  a la meta que puede obtener el indicador, para considerarse como una dato tolerante.  " sqref="J39"/>
    <dataValidation allowBlank="1" showInputMessage="1" showErrorMessage="1" promptTitle="Tolerancia Superior " prompt="Ingrese en formato número el valor superior a la meta que puede obtener el indicador, para considerarse como una dato tolerante.  " sqref="G39"/>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9:D39"/>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7:J37"/>
    <dataValidation type="list" allowBlank="1" showInputMessage="1" showErrorMessage="1" promptTitle="Unidad de Medida " prompt="DEspliegue la flecha y seleccione si el indicador sera leido y tiene metas en terminos numericos o porcentuales " sqref="D33:E33">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31:G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31:J31">
      <formula1>"Positiva,Negativa,Niguna"</formula1>
    </dataValidation>
    <dataValidation allowBlank="1" showInputMessage="1" showErrorMessage="1" promptTitle="Línea base" prompt="Registre el Valor inicial que tiene el calculo del indicador y a partir del cual se proyectaran la metas. " sqref="J33"/>
    <dataValidation allowBlank="1" showInputMessage="1" showErrorMessage="1" promptTitle="Fecha de Creación " prompt="Registre en formato día/mes/Año la fecha en que se crea y/o aprueba la formulación del indicador. " sqref="H33"/>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8:J29"/>
    <dataValidation allowBlank="1" showInputMessage="1" showErrorMessage="1" promptTitle="Definición de Variables " prompt="Estas celdas no permiten el ingreso de datos, corresponde a los nombres de las variables registradas en las celdas &quot;definición de variables&quot;" sqref="C28:D29"/>
    <dataValidation allowBlank="1" showInputMessage="1" showErrorMessage="1" promptTitle="Fuente de datos" prompt="Registre el nombre de la fuente de datos que suministrara la información de cada una de las variables. Ejemplo modulo XX de SISGSTION, ISOLICION, etc. " sqref="J25:J26"/>
    <dataValidation allowBlank="1" showInputMessage="1" showErrorMessage="1" promptTitle="Variable" prompt="Registre el nombre completo de cada una de las Variables que componen el indicador " sqref="F25:H26"/>
    <dataValidation type="list" allowBlank="1" showInputMessage="1" showErrorMessage="1" sqref="C25:C26">
      <formula1>"División,Suma,Multiplicación,Resta "</formula1>
    </dataValidation>
    <dataValidation type="list" allowBlank="1" showInputMessage="1" showErrorMessage="1" promptTitle="Familia " prompt="Despliegue la flecha y seleccione si el indicador creado corresponde a Proceso, Proyecto o Plan Estratégico" sqref="D11:J11">
      <formula1>"Proceso,Proyecto,Estrategico,Sector"</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18 C9:C16"/>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21:C22">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21:J22">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7 B21:B22"/>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20:AR20 AS19:AS20"/>
    <dataValidation allowBlank="1" showInputMessage="1" showErrorMessage="1" promptTitle="Unidad de medida" prompt="Corresponde al parámetro de referencia apra determinar las magnitudes del indicador. (Porcentaje, talleres, documentos, etc.)" sqref="AK19:AL19"/>
    <dataValidation allowBlank="1" showInputMessage="1" showErrorMessage="1" promptTitle="Fecha de creación" prompt="Ingrese en formato día/mes/año la fecha de creación del indicador o la fecha a partir de la cual se cuenta con esta inforamción" sqref="AO19:AQ19"/>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7"/>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7:AR27 AI27:AK27"/>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8:AK28 AM28:AR28"/>
    <dataValidation allowBlank="1" showInputMessage="1" showErrorMessage="1" promptTitle="Ingreso de variables" prompt="Si la operación matemática es tipo suma por favor ingrese valores en ambas columnas. Si el valor es uno (1) ingrese en la otra columna cero (0)" sqref="C51:D54"/>
    <dataValidation type="list" allowBlank="1" showInputMessage="1" showErrorMessage="1" promptTitle="Periodicidad" prompt="Despliegue la flecha y seleccione la periodicidad en que se va a medir el indicador " sqref="C31:D31">
      <formula1>"Semestral,Anual,"</formula1>
    </dataValidation>
    <dataValidation type="list" allowBlank="1" showInputMessage="1" showErrorMessage="1" sqref="I35:J35">
      <formula1>$FK$200:$FK$289</formula1>
    </dataValidation>
    <dataValidation type="list" allowBlank="1" showInputMessage="1" showErrorMessage="1" promptTitle="Objetivo" prompt="Despliegue la flecha y seleccione el objetivo Estrátegico al que le aportará el cumplimiento y/o avance del indicador " sqref="D15:J15">
      <formula1>$FH$210:$FH$236</formula1>
    </dataValidation>
    <dataValidation type="list" allowBlank="1" showInputMessage="1" showErrorMessage="1" promptTitle="Responsable del Calculo" prompt="Despliegue la flecha y seleccione la dependencia que sera la responsable de realizar el calculo del Indicador" sqref="D35:F35">
      <formula1>$FF$200:$FF$215</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3:J23">
      <formula1>$FF$200:$FF$215</formula1>
    </dataValidation>
    <dataValidation type="list" allowBlank="1" showInputMessage="1" showErrorMessage="1" promptTitle="Proceso" prompt="Despliegue la flecha y seleccione el proceso del sistema de Gestión de calidad que corresponde con el indicador " sqref="D17:J17">
      <formula1>$FE$200:$FE$215</formula1>
    </dataValidation>
    <dataValidation type="list" allowBlank="1" showInputMessage="1" showErrorMessage="1" promptTitle="Objetivo" prompt="Despliegue la flecha y seleccione el objetivo Estrátegico al que le aportará el cumplimiento y/o avance del indicador " sqref="D13:J13">
      <formula1>$FH$200:$FH$209</formula1>
    </dataValidation>
    <dataValidation type="list"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9:J19">
      <formula1>$K$200:$K$215</formula1>
    </dataValidation>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289"/>
  <sheetViews>
    <sheetView topLeftCell="A10" zoomScaleNormal="100" zoomScaleSheetLayoutView="80" zoomScalePageLayoutView="80" workbookViewId="0">
      <selection activeCell="K37" sqref="K37"/>
    </sheetView>
  </sheetViews>
  <sheetFormatPr baseColWidth="10" defaultRowHeight="15" x14ac:dyDescent="0.25"/>
  <cols>
    <col min="1" max="1" width="5.140625" style="7" customWidth="1"/>
    <col min="2" max="2" width="12.85546875" style="7" customWidth="1"/>
    <col min="3" max="3" width="10.28515625" style="7" customWidth="1"/>
    <col min="4" max="4" width="13.85546875"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75.85546875" style="3" customWidth="1"/>
    <col min="12" max="12" width="11.42578125" style="4"/>
    <col min="13" max="15" width="0" style="4" hidden="1" customWidth="1"/>
    <col min="16" max="16" width="20.28515625" style="5" hidden="1" customWidth="1"/>
    <col min="17" max="17" width="9.7109375" style="6" hidden="1" customWidth="1"/>
    <col min="18" max="18" width="9.7109375" style="3" hidden="1" customWidth="1"/>
    <col min="19" max="19" width="20.85546875" style="3" hidden="1" customWidth="1"/>
    <col min="20" max="123" width="17.85546875" style="3" hidden="1" customWidth="1"/>
    <col min="124" max="160" width="0" style="3" hidden="1" customWidth="1"/>
    <col min="161" max="161" width="23.28515625" style="3" customWidth="1"/>
    <col min="162" max="162" width="42.85546875" style="3" customWidth="1"/>
    <col min="163" max="163" width="11.42578125" style="3"/>
    <col min="164" max="164" width="97.7109375" style="3" customWidth="1"/>
    <col min="165" max="165" width="11.42578125" style="3" customWidth="1"/>
    <col min="166" max="166" width="75.85546875" style="3" customWidth="1"/>
    <col min="167" max="167" width="42.28515625" style="3" customWidth="1"/>
    <col min="168" max="216" width="11.42578125" style="3"/>
    <col min="217" max="16384" width="11.42578125" style="7"/>
  </cols>
  <sheetData>
    <row r="2" spans="2:216" ht="12" customHeight="1" x14ac:dyDescent="0.25">
      <c r="B2" s="1"/>
      <c r="C2" s="1"/>
      <c r="D2" s="2"/>
      <c r="E2" s="2"/>
      <c r="F2" s="2"/>
      <c r="G2" s="2"/>
      <c r="H2" s="2"/>
      <c r="I2" s="1"/>
      <c r="J2" s="1"/>
    </row>
    <row r="3" spans="2:216" ht="22.5" customHeight="1" thickBot="1" x14ac:dyDescent="0.3">
      <c r="B3" s="1"/>
      <c r="C3" s="1"/>
      <c r="D3" s="2"/>
      <c r="E3" s="184" t="s">
        <v>0</v>
      </c>
      <c r="F3" s="184"/>
      <c r="G3" s="184"/>
      <c r="H3" s="184"/>
      <c r="I3" s="184"/>
      <c r="J3" s="184"/>
    </row>
    <row r="4" spans="2:216" ht="10.5" customHeight="1" thickBot="1" x14ac:dyDescent="0.3">
      <c r="B4" s="1"/>
      <c r="C4" s="1"/>
      <c r="D4" s="1"/>
      <c r="E4" s="1"/>
      <c r="F4" s="1"/>
      <c r="G4" s="1"/>
      <c r="H4" s="1"/>
      <c r="I4" s="1"/>
      <c r="J4" s="1"/>
      <c r="T4" s="173" t="s">
        <v>2</v>
      </c>
      <c r="U4" s="168" t="s">
        <v>4</v>
      </c>
      <c r="V4" s="168" t="s">
        <v>126</v>
      </c>
      <c r="W4" s="168" t="s">
        <v>11</v>
      </c>
      <c r="X4" s="168" t="s">
        <v>127</v>
      </c>
      <c r="Y4" s="168" t="s">
        <v>128</v>
      </c>
      <c r="Z4" s="168" t="s">
        <v>14</v>
      </c>
      <c r="AA4" s="168" t="s">
        <v>129</v>
      </c>
      <c r="AB4" s="168" t="s">
        <v>130</v>
      </c>
      <c r="AC4" s="168" t="s">
        <v>131</v>
      </c>
      <c r="AD4" s="168" t="s">
        <v>132</v>
      </c>
      <c r="AE4" s="168" t="s">
        <v>133</v>
      </c>
      <c r="AF4" s="168" t="s">
        <v>134</v>
      </c>
      <c r="AG4" s="168" t="s">
        <v>135</v>
      </c>
      <c r="AH4" s="168" t="s">
        <v>25</v>
      </c>
      <c r="AI4" s="168" t="s">
        <v>136</v>
      </c>
      <c r="AJ4" s="168" t="s">
        <v>29</v>
      </c>
      <c r="AK4" s="168" t="s">
        <v>31</v>
      </c>
      <c r="AL4" s="168" t="s">
        <v>32</v>
      </c>
      <c r="AM4" s="168" t="s">
        <v>33</v>
      </c>
      <c r="AN4" s="168" t="s">
        <v>137</v>
      </c>
      <c r="AO4" s="173" t="s">
        <v>138</v>
      </c>
      <c r="AP4" s="168"/>
      <c r="AQ4" s="168"/>
      <c r="AR4" s="174"/>
      <c r="AS4" s="168" t="s">
        <v>139</v>
      </c>
      <c r="AT4" s="168" t="s">
        <v>140</v>
      </c>
      <c r="AU4" s="168" t="s">
        <v>141</v>
      </c>
      <c r="AV4" s="168" t="s">
        <v>142</v>
      </c>
      <c r="AW4" s="168" t="s">
        <v>143</v>
      </c>
      <c r="AX4" s="168" t="s">
        <v>144</v>
      </c>
      <c r="AY4" s="170" t="s">
        <v>145</v>
      </c>
      <c r="AZ4" s="171"/>
      <c r="BA4" s="171"/>
      <c r="BB4" s="171"/>
      <c r="BC4" s="171"/>
      <c r="BD4" s="171"/>
      <c r="BE4" s="171"/>
      <c r="BF4" s="172"/>
      <c r="BG4" s="170" t="s">
        <v>146</v>
      </c>
      <c r="BH4" s="171"/>
      <c r="BI4" s="171"/>
      <c r="BJ4" s="171"/>
      <c r="BK4" s="171"/>
      <c r="BL4" s="171"/>
      <c r="BM4" s="171"/>
      <c r="BN4" s="172"/>
      <c r="BO4" s="170" t="s">
        <v>147</v>
      </c>
      <c r="BP4" s="171"/>
      <c r="BQ4" s="171"/>
      <c r="BR4" s="171"/>
      <c r="BS4" s="171"/>
      <c r="BT4" s="171"/>
      <c r="BU4" s="171"/>
      <c r="BV4" s="172"/>
      <c r="BW4" s="170" t="s">
        <v>148</v>
      </c>
      <c r="BX4" s="171"/>
      <c r="BY4" s="171"/>
      <c r="BZ4" s="171"/>
      <c r="CA4" s="171"/>
      <c r="CB4" s="171"/>
      <c r="CC4" s="171"/>
      <c r="CD4" s="172"/>
      <c r="CE4" s="170" t="s">
        <v>149</v>
      </c>
      <c r="CF4" s="171"/>
      <c r="CG4" s="171"/>
      <c r="CH4" s="171"/>
      <c r="CI4" s="171"/>
      <c r="CJ4" s="171"/>
      <c r="CK4" s="171"/>
      <c r="CL4" s="172"/>
      <c r="CM4" s="170" t="s">
        <v>150</v>
      </c>
      <c r="CN4" s="171"/>
      <c r="CO4" s="171"/>
      <c r="CP4" s="171"/>
      <c r="CQ4" s="171"/>
      <c r="CR4" s="171"/>
      <c r="CS4" s="171"/>
      <c r="CT4" s="172"/>
      <c r="CU4" s="170" t="s">
        <v>151</v>
      </c>
      <c r="CV4" s="171"/>
      <c r="CW4" s="171"/>
      <c r="CX4" s="171"/>
      <c r="CY4" s="171"/>
      <c r="CZ4" s="171"/>
      <c r="DA4" s="171"/>
      <c r="DB4" s="172"/>
      <c r="DC4" s="170" t="s">
        <v>152</v>
      </c>
      <c r="DD4" s="171"/>
      <c r="DE4" s="171"/>
      <c r="DF4" s="171"/>
      <c r="DG4" s="171"/>
      <c r="DH4" s="171"/>
      <c r="DI4" s="171"/>
      <c r="DJ4" s="172"/>
      <c r="DK4" s="170" t="s">
        <v>153</v>
      </c>
      <c r="DL4" s="171"/>
      <c r="DM4" s="171"/>
      <c r="DN4" s="171"/>
      <c r="DO4" s="171"/>
      <c r="DP4" s="171"/>
      <c r="DQ4" s="171"/>
      <c r="DR4" s="172"/>
      <c r="DS4" s="170" t="s">
        <v>154</v>
      </c>
      <c r="DT4" s="171"/>
      <c r="DU4" s="171"/>
      <c r="DV4" s="171"/>
      <c r="DW4" s="171"/>
      <c r="DX4" s="171"/>
      <c r="DY4" s="171"/>
      <c r="DZ4" s="172"/>
      <c r="EA4" s="170" t="s">
        <v>155</v>
      </c>
      <c r="EB4" s="171"/>
      <c r="EC4" s="171"/>
      <c r="ED4" s="171"/>
      <c r="EE4" s="171"/>
      <c r="EF4" s="171"/>
      <c r="EG4" s="171"/>
      <c r="EH4" s="172"/>
      <c r="EI4" s="170" t="s">
        <v>156</v>
      </c>
      <c r="EJ4" s="171"/>
      <c r="EK4" s="171"/>
      <c r="EL4" s="171"/>
      <c r="EM4" s="171"/>
      <c r="EN4" s="171"/>
      <c r="EO4" s="171"/>
      <c r="EP4" s="171"/>
      <c r="EQ4" s="181" t="s">
        <v>157</v>
      </c>
      <c r="ER4" s="182"/>
      <c r="ES4" s="182"/>
      <c r="ET4" s="183"/>
      <c r="EU4" s="179" t="s">
        <v>158</v>
      </c>
      <c r="EV4" s="168" t="s">
        <v>159</v>
      </c>
      <c r="EW4" s="168" t="s">
        <v>160</v>
      </c>
      <c r="EX4" s="168" t="s">
        <v>161</v>
      </c>
      <c r="EY4" s="168" t="s">
        <v>162</v>
      </c>
      <c r="EZ4" s="168" t="s">
        <v>163</v>
      </c>
      <c r="FA4" s="168" t="s">
        <v>164</v>
      </c>
      <c r="FB4" s="168" t="s">
        <v>165</v>
      </c>
      <c r="FC4" s="168" t="s">
        <v>166</v>
      </c>
      <c r="FD4" s="174" t="s">
        <v>167</v>
      </c>
    </row>
    <row r="5" spans="2:216" ht="18" customHeight="1" thickBot="1" x14ac:dyDescent="0.3">
      <c r="B5" s="176" t="s">
        <v>1</v>
      </c>
      <c r="C5" s="177"/>
      <c r="D5" s="177"/>
      <c r="E5" s="177"/>
      <c r="F5" s="177"/>
      <c r="G5" s="177"/>
      <c r="H5" s="177"/>
      <c r="I5" s="177"/>
      <c r="J5" s="178"/>
      <c r="T5" s="185"/>
      <c r="U5" s="169"/>
      <c r="V5" s="169"/>
      <c r="W5" s="169"/>
      <c r="X5" s="169"/>
      <c r="Y5" s="169"/>
      <c r="Z5" s="169"/>
      <c r="AA5" s="169"/>
      <c r="AB5" s="169"/>
      <c r="AC5" s="169"/>
      <c r="AD5" s="169"/>
      <c r="AE5" s="169"/>
      <c r="AF5" s="169"/>
      <c r="AG5" s="169"/>
      <c r="AH5" s="169"/>
      <c r="AI5" s="169"/>
      <c r="AJ5" s="169"/>
      <c r="AK5" s="169"/>
      <c r="AL5" s="169"/>
      <c r="AM5" s="169"/>
      <c r="AN5" s="169"/>
      <c r="AO5" s="64" t="s">
        <v>168</v>
      </c>
      <c r="AP5" s="169" t="s">
        <v>41</v>
      </c>
      <c r="AQ5" s="169"/>
      <c r="AR5" s="65" t="s">
        <v>169</v>
      </c>
      <c r="AS5" s="169"/>
      <c r="AT5" s="169"/>
      <c r="AU5" s="169"/>
      <c r="AV5" s="169"/>
      <c r="AW5" s="169"/>
      <c r="AX5" s="169"/>
      <c r="AY5" s="66" t="s">
        <v>19</v>
      </c>
      <c r="AZ5" s="66" t="s">
        <v>21</v>
      </c>
      <c r="BA5" s="66" t="s">
        <v>170</v>
      </c>
      <c r="BB5" s="66" t="s">
        <v>36</v>
      </c>
      <c r="BC5" s="66" t="s">
        <v>171</v>
      </c>
      <c r="BD5" s="66" t="s">
        <v>172</v>
      </c>
      <c r="BE5" s="66" t="s">
        <v>55</v>
      </c>
      <c r="BF5" s="67" t="s">
        <v>173</v>
      </c>
      <c r="BG5" s="66" t="s">
        <v>19</v>
      </c>
      <c r="BH5" s="66" t="s">
        <v>21</v>
      </c>
      <c r="BI5" s="66" t="s">
        <v>170</v>
      </c>
      <c r="BJ5" s="66" t="s">
        <v>36</v>
      </c>
      <c r="BK5" s="66" t="s">
        <v>171</v>
      </c>
      <c r="BL5" s="66" t="s">
        <v>172</v>
      </c>
      <c r="BM5" s="66" t="s">
        <v>55</v>
      </c>
      <c r="BN5" s="67" t="s">
        <v>173</v>
      </c>
      <c r="BO5" s="66" t="s">
        <v>19</v>
      </c>
      <c r="BP5" s="66" t="s">
        <v>21</v>
      </c>
      <c r="BQ5" s="66" t="s">
        <v>170</v>
      </c>
      <c r="BR5" s="66" t="s">
        <v>36</v>
      </c>
      <c r="BS5" s="66" t="s">
        <v>171</v>
      </c>
      <c r="BT5" s="66" t="s">
        <v>172</v>
      </c>
      <c r="BU5" s="66" t="s">
        <v>55</v>
      </c>
      <c r="BV5" s="67" t="s">
        <v>173</v>
      </c>
      <c r="BW5" s="66" t="s">
        <v>19</v>
      </c>
      <c r="BX5" s="66" t="s">
        <v>21</v>
      </c>
      <c r="BY5" s="66" t="s">
        <v>170</v>
      </c>
      <c r="BZ5" s="66" t="s">
        <v>36</v>
      </c>
      <c r="CA5" s="66" t="s">
        <v>171</v>
      </c>
      <c r="CB5" s="66" t="s">
        <v>172</v>
      </c>
      <c r="CC5" s="66" t="s">
        <v>55</v>
      </c>
      <c r="CD5" s="67" t="s">
        <v>173</v>
      </c>
      <c r="CE5" s="66" t="s">
        <v>19</v>
      </c>
      <c r="CF5" s="66" t="s">
        <v>21</v>
      </c>
      <c r="CG5" s="66" t="s">
        <v>170</v>
      </c>
      <c r="CH5" s="66" t="s">
        <v>36</v>
      </c>
      <c r="CI5" s="66" t="s">
        <v>171</v>
      </c>
      <c r="CJ5" s="66" t="s">
        <v>172</v>
      </c>
      <c r="CK5" s="66" t="s">
        <v>55</v>
      </c>
      <c r="CL5" s="67" t="s">
        <v>173</v>
      </c>
      <c r="CM5" s="66" t="s">
        <v>19</v>
      </c>
      <c r="CN5" s="66" t="s">
        <v>21</v>
      </c>
      <c r="CO5" s="66" t="s">
        <v>170</v>
      </c>
      <c r="CP5" s="66" t="s">
        <v>36</v>
      </c>
      <c r="CQ5" s="66" t="s">
        <v>171</v>
      </c>
      <c r="CR5" s="66" t="s">
        <v>172</v>
      </c>
      <c r="CS5" s="66" t="s">
        <v>55</v>
      </c>
      <c r="CT5" s="67" t="s">
        <v>173</v>
      </c>
      <c r="CU5" s="66" t="s">
        <v>19</v>
      </c>
      <c r="CV5" s="66" t="s">
        <v>21</v>
      </c>
      <c r="CW5" s="66" t="s">
        <v>170</v>
      </c>
      <c r="CX5" s="66" t="s">
        <v>36</v>
      </c>
      <c r="CY5" s="66" t="s">
        <v>171</v>
      </c>
      <c r="CZ5" s="66" t="s">
        <v>172</v>
      </c>
      <c r="DA5" s="66" t="s">
        <v>55</v>
      </c>
      <c r="DB5" s="67" t="s">
        <v>173</v>
      </c>
      <c r="DC5" s="66" t="s">
        <v>19</v>
      </c>
      <c r="DD5" s="66" t="s">
        <v>21</v>
      </c>
      <c r="DE5" s="66" t="s">
        <v>170</v>
      </c>
      <c r="DF5" s="66" t="s">
        <v>36</v>
      </c>
      <c r="DG5" s="66" t="s">
        <v>171</v>
      </c>
      <c r="DH5" s="66" t="s">
        <v>172</v>
      </c>
      <c r="DI5" s="66" t="s">
        <v>55</v>
      </c>
      <c r="DJ5" s="67" t="s">
        <v>173</v>
      </c>
      <c r="DK5" s="66" t="s">
        <v>19</v>
      </c>
      <c r="DL5" s="66" t="s">
        <v>21</v>
      </c>
      <c r="DM5" s="66" t="s">
        <v>170</v>
      </c>
      <c r="DN5" s="66" t="s">
        <v>36</v>
      </c>
      <c r="DO5" s="66" t="s">
        <v>171</v>
      </c>
      <c r="DP5" s="66" t="s">
        <v>172</v>
      </c>
      <c r="DQ5" s="66" t="s">
        <v>55</v>
      </c>
      <c r="DR5" s="67" t="s">
        <v>173</v>
      </c>
      <c r="DS5" s="66" t="s">
        <v>19</v>
      </c>
      <c r="DT5" s="66" t="s">
        <v>21</v>
      </c>
      <c r="DU5" s="66" t="s">
        <v>170</v>
      </c>
      <c r="DV5" s="66" t="s">
        <v>36</v>
      </c>
      <c r="DW5" s="66" t="s">
        <v>171</v>
      </c>
      <c r="DX5" s="66" t="s">
        <v>172</v>
      </c>
      <c r="DY5" s="66" t="s">
        <v>55</v>
      </c>
      <c r="DZ5" s="67" t="s">
        <v>173</v>
      </c>
      <c r="EA5" s="66" t="s">
        <v>19</v>
      </c>
      <c r="EB5" s="66" t="s">
        <v>21</v>
      </c>
      <c r="EC5" s="66" t="s">
        <v>170</v>
      </c>
      <c r="ED5" s="66" t="s">
        <v>36</v>
      </c>
      <c r="EE5" s="66" t="s">
        <v>171</v>
      </c>
      <c r="EF5" s="66" t="s">
        <v>172</v>
      </c>
      <c r="EG5" s="66" t="s">
        <v>55</v>
      </c>
      <c r="EH5" s="67" t="s">
        <v>173</v>
      </c>
      <c r="EI5" s="66" t="s">
        <v>19</v>
      </c>
      <c r="EJ5" s="66" t="s">
        <v>21</v>
      </c>
      <c r="EK5" s="66" t="s">
        <v>170</v>
      </c>
      <c r="EL5" s="66" t="s">
        <v>36</v>
      </c>
      <c r="EM5" s="66" t="s">
        <v>171</v>
      </c>
      <c r="EN5" s="66" t="s">
        <v>172</v>
      </c>
      <c r="EO5" s="66" t="s">
        <v>55</v>
      </c>
      <c r="EP5" s="68" t="s">
        <v>173</v>
      </c>
      <c r="EQ5" s="69" t="str">
        <f>+G50</f>
        <v xml:space="preserve">Avance % Meta AÑO  </v>
      </c>
      <c r="ER5" s="70" t="str">
        <f>+I50</f>
        <v>Análisis de resultado</v>
      </c>
      <c r="ES5" s="70" t="e">
        <f>+#REF!</f>
        <v>#REF!</v>
      </c>
      <c r="ET5" s="71" t="str">
        <f>+J50</f>
        <v xml:space="preserve">Acciones a tomar </v>
      </c>
      <c r="EU5" s="180"/>
      <c r="EV5" s="169"/>
      <c r="EW5" s="169"/>
      <c r="EX5" s="169"/>
      <c r="EY5" s="169"/>
      <c r="EZ5" s="169"/>
      <c r="FA5" s="169"/>
      <c r="FB5" s="169"/>
      <c r="FC5" s="169"/>
      <c r="FD5" s="175"/>
    </row>
    <row r="6" spans="2:216" s="10" customFormat="1" ht="2.25" customHeight="1" thickBot="1" x14ac:dyDescent="0.3">
      <c r="B6" s="8"/>
      <c r="C6" s="8"/>
      <c r="D6" s="9"/>
      <c r="E6" s="9"/>
      <c r="F6" s="9"/>
      <c r="G6" s="9"/>
      <c r="H6" s="9"/>
      <c r="I6" s="9"/>
      <c r="J6" s="9"/>
      <c r="K6" s="6"/>
      <c r="L6" s="6"/>
      <c r="M6" s="6"/>
      <c r="N6" s="6"/>
      <c r="O6" s="6"/>
      <c r="P6" s="5"/>
      <c r="Q6" s="6"/>
      <c r="R6" s="6"/>
      <c r="S6" s="6"/>
      <c r="T6" s="72"/>
      <c r="U6" s="72"/>
      <c r="V6" s="72"/>
      <c r="W6" s="73"/>
      <c r="X6" s="73"/>
      <c r="Y6" s="73"/>
      <c r="Z6" s="73"/>
      <c r="AA6" s="73"/>
      <c r="AB6" s="73"/>
      <c r="AC6" s="73"/>
      <c r="AD6" s="73"/>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row>
    <row r="7" spans="2:216" ht="29.25" customHeight="1" thickBot="1" x14ac:dyDescent="0.3">
      <c r="B7" s="160" t="s">
        <v>2</v>
      </c>
      <c r="C7" s="160"/>
      <c r="D7" s="164" t="s">
        <v>308</v>
      </c>
      <c r="E7" s="165"/>
      <c r="F7" s="165"/>
      <c r="G7" s="165"/>
      <c r="H7" s="166"/>
      <c r="I7" s="108" t="s">
        <v>3</v>
      </c>
      <c r="J7" s="74" t="s">
        <v>309</v>
      </c>
      <c r="T7" s="75" t="str">
        <f>+D7</f>
        <v>Incremento Porcentual de percepción del sistema</v>
      </c>
      <c r="U7" s="76" t="str">
        <f>+D9</f>
        <v>Hace referencia al incremento en la percepcion del sistema de control interno por parte de los funcionarios</v>
      </c>
      <c r="V7" s="76" t="e">
        <f>+#REF!</f>
        <v>#REF!</v>
      </c>
      <c r="W7" s="76" t="e">
        <f>+#REF!</f>
        <v>#REF!</v>
      </c>
      <c r="X7" s="76" t="str">
        <f>+D19</f>
        <v>CONTROL INTERNO: Realizar la verificación y evaluación del Sistema de Control Interno y del Sistema de Gestión de Calidad en el Instituto Nacional Penitenciario y Carcelario INPEC, a través de las herramientas y modelos de control.</v>
      </c>
      <c r="Y7" s="76">
        <f>+D21</f>
        <v>0</v>
      </c>
      <c r="Z7" s="76" t="e">
        <f>+#REF!</f>
        <v>#REF!</v>
      </c>
      <c r="AA7" s="76" t="str">
        <f>+F25</f>
        <v>% percepcion positiva hoy</v>
      </c>
      <c r="AB7" s="76" t="str">
        <f>+F26</f>
        <v>% percepcion positiva del año anterior</v>
      </c>
      <c r="AC7" s="76" t="str">
        <f>+E29</f>
        <v>Se tomara los resultados de la encuesta de percepcion realizada el año anterior</v>
      </c>
      <c r="AD7" s="76" t="str">
        <f>+E28</f>
        <v>Se debera realizar encuesta de percepcion entre los funcionarios del Instituto</v>
      </c>
      <c r="AE7" s="76" t="str">
        <f>+J25</f>
        <v>Encuesta</v>
      </c>
      <c r="AF7" s="76" t="str">
        <f>+J26</f>
        <v>Encuesta</v>
      </c>
      <c r="AG7" s="76" t="str">
        <f>+C31</f>
        <v>Anual</v>
      </c>
      <c r="AH7" s="76" t="str">
        <f>+F31</f>
        <v>Efectividad</v>
      </c>
      <c r="AI7" s="76" t="str">
        <f>+I31</f>
        <v>Positiva</v>
      </c>
      <c r="AJ7" s="77" t="str">
        <f>+D33</f>
        <v>Porcentaje</v>
      </c>
      <c r="AK7" s="78">
        <f>+H33</f>
        <v>43466</v>
      </c>
      <c r="AL7" s="79">
        <f>+J33</f>
        <v>0.01</v>
      </c>
      <c r="AM7" s="76" t="str">
        <f>+D35</f>
        <v xml:space="preserve">OFICI - OFICINA DE CONTROL INTERNO </v>
      </c>
      <c r="AN7" s="76" t="str">
        <f>CONCATENATE(I35," ",J35)</f>
        <v xml:space="preserve">19  Grupo de Enfoque hacia la Prevención </v>
      </c>
      <c r="AO7" s="80" t="e">
        <f>+#REF!</f>
        <v>#REF!</v>
      </c>
      <c r="AP7" s="80" t="e">
        <f>+#REF!</f>
        <v>#REF!</v>
      </c>
      <c r="AQ7" s="80" t="e">
        <f>+#REF!</f>
        <v>#REF!</v>
      </c>
      <c r="AR7" s="80" t="e">
        <f>+#REF!</f>
        <v>#REF!</v>
      </c>
      <c r="AS7" s="81">
        <f>+B47</f>
        <v>0.2</v>
      </c>
      <c r="AT7" s="81">
        <f>+D47</f>
        <v>0.25</v>
      </c>
      <c r="AU7" s="81">
        <f>+F47</f>
        <v>0.3</v>
      </c>
      <c r="AV7" s="81">
        <f>+H47</f>
        <v>0.25</v>
      </c>
      <c r="AW7" s="79">
        <f>+J47</f>
        <v>1</v>
      </c>
      <c r="AX7" s="79" t="str">
        <f>+C25</f>
        <v>División</v>
      </c>
      <c r="AY7" s="82">
        <f t="shared" ref="AY7:BF7" si="0">+C51</f>
        <v>0</v>
      </c>
      <c r="AZ7" s="82">
        <f t="shared" si="0"/>
        <v>0</v>
      </c>
      <c r="BA7" s="82">
        <f t="shared" si="0"/>
        <v>0</v>
      </c>
      <c r="BB7" s="82">
        <f t="shared" si="0"/>
        <v>0</v>
      </c>
      <c r="BC7" s="82">
        <f t="shared" si="0"/>
        <v>0</v>
      </c>
      <c r="BD7" s="82">
        <f t="shared" si="0"/>
        <v>0</v>
      </c>
      <c r="BE7" s="82">
        <f t="shared" si="0"/>
        <v>0</v>
      </c>
      <c r="BF7" s="82">
        <f t="shared" si="0"/>
        <v>0</v>
      </c>
      <c r="BG7" s="82">
        <f t="shared" ref="BG7:BN7" si="1">+C53</f>
        <v>0</v>
      </c>
      <c r="BH7" s="82">
        <f t="shared" si="1"/>
        <v>0</v>
      </c>
      <c r="BI7" s="82">
        <f t="shared" si="1"/>
        <v>0</v>
      </c>
      <c r="BJ7" s="82">
        <f t="shared" si="1"/>
        <v>0</v>
      </c>
      <c r="BK7" s="82">
        <f t="shared" si="1"/>
        <v>0</v>
      </c>
      <c r="BL7" s="82">
        <f t="shared" si="1"/>
        <v>0</v>
      </c>
      <c r="BM7" s="82">
        <f t="shared" si="1"/>
        <v>0</v>
      </c>
      <c r="BN7" s="82">
        <f t="shared" si="1"/>
        <v>0</v>
      </c>
      <c r="BO7" s="82" t="e">
        <f>+#REF!</f>
        <v>#REF!</v>
      </c>
      <c r="BP7" s="82" t="e">
        <f>+#REF!</f>
        <v>#REF!</v>
      </c>
      <c r="BQ7" s="82" t="e">
        <f>+#REF!</f>
        <v>#REF!</v>
      </c>
      <c r="BR7" s="82" t="e">
        <f>+#REF!</f>
        <v>#REF!</v>
      </c>
      <c r="BS7" s="82" t="e">
        <f>+#REF!</f>
        <v>#REF!</v>
      </c>
      <c r="BT7" s="82" t="e">
        <f>+#REF!</f>
        <v>#REF!</v>
      </c>
      <c r="BU7" s="82" t="e">
        <f>+#REF!</f>
        <v>#REF!</v>
      </c>
      <c r="BV7" s="82" t="e">
        <f>+#REF!</f>
        <v>#REF!</v>
      </c>
      <c r="BW7" s="82" t="e">
        <f>+#REF!</f>
        <v>#REF!</v>
      </c>
      <c r="BX7" s="82" t="e">
        <f>+#REF!</f>
        <v>#REF!</v>
      </c>
      <c r="BY7" s="82" t="e">
        <f>+#REF!</f>
        <v>#REF!</v>
      </c>
      <c r="BZ7" s="82" t="e">
        <f>+#REF!</f>
        <v>#REF!</v>
      </c>
      <c r="CA7" s="82" t="e">
        <f>+#REF!</f>
        <v>#REF!</v>
      </c>
      <c r="CB7" s="82" t="e">
        <f>+#REF!</f>
        <v>#REF!</v>
      </c>
      <c r="CC7" s="82" t="e">
        <f>+#REF!</f>
        <v>#REF!</v>
      </c>
      <c r="CD7" s="82" t="e">
        <f>+#REF!</f>
        <v>#REF!</v>
      </c>
      <c r="CE7" s="82" t="e">
        <f>+#REF!</f>
        <v>#REF!</v>
      </c>
      <c r="CF7" s="82" t="e">
        <f>+#REF!</f>
        <v>#REF!</v>
      </c>
      <c r="CG7" s="82" t="e">
        <f>+#REF!</f>
        <v>#REF!</v>
      </c>
      <c r="CH7" s="82" t="e">
        <f>+#REF!</f>
        <v>#REF!</v>
      </c>
      <c r="CI7" s="82" t="e">
        <f>+#REF!</f>
        <v>#REF!</v>
      </c>
      <c r="CJ7" s="82" t="e">
        <f>+#REF!</f>
        <v>#REF!</v>
      </c>
      <c r="CK7" s="82" t="e">
        <f>+#REF!</f>
        <v>#REF!</v>
      </c>
      <c r="CL7" s="82" t="e">
        <f>+#REF!</f>
        <v>#REF!</v>
      </c>
      <c r="CM7" s="82" t="e">
        <f>+#REF!</f>
        <v>#REF!</v>
      </c>
      <c r="CN7" s="82" t="e">
        <f>+#REF!</f>
        <v>#REF!</v>
      </c>
      <c r="CO7" s="82" t="e">
        <f>+#REF!</f>
        <v>#REF!</v>
      </c>
      <c r="CP7" s="82" t="e">
        <f>+#REF!</f>
        <v>#REF!</v>
      </c>
      <c r="CQ7" s="82" t="e">
        <f>+#REF!</f>
        <v>#REF!</v>
      </c>
      <c r="CR7" s="82" t="e">
        <f>+#REF!</f>
        <v>#REF!</v>
      </c>
      <c r="CS7" s="82" t="e">
        <f>+#REF!</f>
        <v>#REF!</v>
      </c>
      <c r="CT7" s="82" t="e">
        <f>+#REF!</f>
        <v>#REF!</v>
      </c>
      <c r="CU7" s="82" t="e">
        <f>+#REF!</f>
        <v>#REF!</v>
      </c>
      <c r="CV7" s="82" t="e">
        <f>+#REF!</f>
        <v>#REF!</v>
      </c>
      <c r="CW7" s="82" t="e">
        <f>+#REF!</f>
        <v>#REF!</v>
      </c>
      <c r="CX7" s="82" t="e">
        <f>+#REF!</f>
        <v>#REF!</v>
      </c>
      <c r="CY7" s="82" t="e">
        <f>+#REF!</f>
        <v>#REF!</v>
      </c>
      <c r="CZ7" s="82" t="e">
        <f>+#REF!</f>
        <v>#REF!</v>
      </c>
      <c r="DA7" s="82" t="e">
        <f>+#REF!</f>
        <v>#REF!</v>
      </c>
      <c r="DB7" s="82" t="e">
        <f>+#REF!</f>
        <v>#REF!</v>
      </c>
      <c r="DC7" s="82" t="e">
        <f>+#REF!</f>
        <v>#REF!</v>
      </c>
      <c r="DD7" s="82" t="e">
        <f>+#REF!</f>
        <v>#REF!</v>
      </c>
      <c r="DE7" s="82" t="e">
        <f>+#REF!</f>
        <v>#REF!</v>
      </c>
      <c r="DF7" s="82" t="e">
        <f>+#REF!</f>
        <v>#REF!</v>
      </c>
      <c r="DG7" s="82" t="e">
        <f>+#REF!</f>
        <v>#REF!</v>
      </c>
      <c r="DH7" s="82" t="e">
        <f>+#REF!</f>
        <v>#REF!</v>
      </c>
      <c r="DI7" s="82" t="e">
        <f>+#REF!</f>
        <v>#REF!</v>
      </c>
      <c r="DJ7" s="82" t="e">
        <f>+#REF!</f>
        <v>#REF!</v>
      </c>
      <c r="DK7" s="82" t="e">
        <f>+#REF!</f>
        <v>#REF!</v>
      </c>
      <c r="DL7" s="82" t="e">
        <f>+#REF!</f>
        <v>#REF!</v>
      </c>
      <c r="DM7" s="82" t="e">
        <f>+#REF!</f>
        <v>#REF!</v>
      </c>
      <c r="DN7" s="82" t="e">
        <f>+#REF!</f>
        <v>#REF!</v>
      </c>
      <c r="DO7" s="82" t="e">
        <f>+#REF!</f>
        <v>#REF!</v>
      </c>
      <c r="DP7" s="82" t="e">
        <f>+#REF!</f>
        <v>#REF!</v>
      </c>
      <c r="DQ7" s="82" t="e">
        <f>+#REF!</f>
        <v>#REF!</v>
      </c>
      <c r="DR7" s="82" t="e">
        <f>+#REF!</f>
        <v>#REF!</v>
      </c>
      <c r="DS7" s="82" t="e">
        <f>+#REF!</f>
        <v>#REF!</v>
      </c>
      <c r="DT7" s="82" t="e">
        <f>+#REF!</f>
        <v>#REF!</v>
      </c>
      <c r="DU7" s="82" t="e">
        <f>+#REF!</f>
        <v>#REF!</v>
      </c>
      <c r="DV7" s="82" t="e">
        <f>+#REF!</f>
        <v>#REF!</v>
      </c>
      <c r="DW7" s="82" t="e">
        <f>+#REF!</f>
        <v>#REF!</v>
      </c>
      <c r="DX7" s="82" t="e">
        <f>+#REF!</f>
        <v>#REF!</v>
      </c>
      <c r="DY7" s="82" t="e">
        <f>+#REF!</f>
        <v>#REF!</v>
      </c>
      <c r="DZ7" s="82" t="e">
        <f>+#REF!</f>
        <v>#REF!</v>
      </c>
      <c r="EA7" s="82" t="e">
        <f>+#REF!</f>
        <v>#REF!</v>
      </c>
      <c r="EB7" s="82" t="e">
        <f>+#REF!</f>
        <v>#REF!</v>
      </c>
      <c r="EC7" s="82" t="e">
        <f>+#REF!</f>
        <v>#REF!</v>
      </c>
      <c r="ED7" s="82" t="e">
        <f>+#REF!</f>
        <v>#REF!</v>
      </c>
      <c r="EE7" s="82" t="e">
        <f>+#REF!</f>
        <v>#REF!</v>
      </c>
      <c r="EF7" s="82" t="e">
        <f>+#REF!</f>
        <v>#REF!</v>
      </c>
      <c r="EG7" s="82" t="e">
        <f>+#REF!</f>
        <v>#REF!</v>
      </c>
      <c r="EH7" s="82" t="e">
        <f>+#REF!</f>
        <v>#REF!</v>
      </c>
      <c r="EI7" s="82" t="e">
        <f>+#REF!</f>
        <v>#REF!</v>
      </c>
      <c r="EJ7" s="82" t="e">
        <f>+#REF!</f>
        <v>#REF!</v>
      </c>
      <c r="EK7" s="82" t="e">
        <f>+#REF!</f>
        <v>#REF!</v>
      </c>
      <c r="EL7" s="82" t="e">
        <f>+#REF!</f>
        <v>#REF!</v>
      </c>
      <c r="EM7" s="82" t="e">
        <f>+#REF!</f>
        <v>#REF!</v>
      </c>
      <c r="EN7" s="82" t="e">
        <f>+#REF!</f>
        <v>#REF!</v>
      </c>
      <c r="EO7" s="82" t="e">
        <f>+#REF!</f>
        <v>#REF!</v>
      </c>
      <c r="EP7" s="82" t="e">
        <f>+#REF!</f>
        <v>#REF!</v>
      </c>
      <c r="EQ7" s="83" t="e">
        <f>+#REF!</f>
        <v>#REF!</v>
      </c>
      <c r="ER7" s="83">
        <f>+G55</f>
        <v>0</v>
      </c>
      <c r="ES7" s="83" t="str">
        <f>+I55</f>
        <v/>
      </c>
      <c r="ET7" s="83" t="str">
        <f>+J55</f>
        <v/>
      </c>
      <c r="EU7" s="82" t="e">
        <f>+#REF!</f>
        <v>#REF!</v>
      </c>
      <c r="EV7" s="82" t="e">
        <f>+#REF!</f>
        <v>#REF!</v>
      </c>
      <c r="EW7" s="82" t="e">
        <f>+#REF!</f>
        <v>#REF!</v>
      </c>
      <c r="EX7" s="82" t="e">
        <f>+#REF!</f>
        <v>#REF!</v>
      </c>
      <c r="EY7" s="82" t="e">
        <f>+#REF!</f>
        <v>#REF!</v>
      </c>
      <c r="EZ7" s="82" t="e">
        <f>+#REF!</f>
        <v>#REF!</v>
      </c>
      <c r="FA7" s="78" t="e">
        <f>+#REF!</f>
        <v>#REF!</v>
      </c>
      <c r="FB7" s="82" t="e">
        <f>+#REF!</f>
        <v>#REF!</v>
      </c>
      <c r="FC7" s="78" t="e">
        <f>IF(#REF!=0,"",#REF!)</f>
        <v>#REF!</v>
      </c>
      <c r="FD7" s="84" t="e">
        <f>+IF(#REF!=0,"",#REF!)</f>
        <v>#REF!</v>
      </c>
    </row>
    <row r="8" spans="2:216" s="10" customFormat="1" ht="2.25" customHeight="1" x14ac:dyDescent="0.25">
      <c r="B8" s="11"/>
      <c r="C8" s="11"/>
      <c r="D8" s="12"/>
      <c r="E8" s="12"/>
      <c r="F8" s="12"/>
      <c r="G8" s="12"/>
      <c r="H8" s="12"/>
      <c r="I8" s="12"/>
      <c r="J8" s="12"/>
      <c r="K8" s="6"/>
      <c r="L8" s="6"/>
      <c r="M8" s="6"/>
      <c r="N8" s="6"/>
      <c r="O8" s="6"/>
      <c r="P8" s="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85"/>
      <c r="DC8" s="85"/>
      <c r="DD8" s="85"/>
      <c r="DE8" s="85"/>
      <c r="DF8" s="85"/>
      <c r="DG8" s="85"/>
      <c r="DH8" s="85"/>
      <c r="DI8" s="85"/>
      <c r="DJ8" s="86"/>
      <c r="DK8" s="86"/>
      <c r="DL8" s="86"/>
      <c r="DM8" s="86"/>
      <c r="DN8" s="86"/>
      <c r="DO8" s="86"/>
      <c r="DP8" s="86"/>
      <c r="DQ8" s="86"/>
      <c r="DR8" s="86"/>
      <c r="DS8" s="8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row>
    <row r="9" spans="2:216" ht="26.25" customHeight="1" x14ac:dyDescent="0.25">
      <c r="B9" s="160" t="s">
        <v>4</v>
      </c>
      <c r="C9" s="160"/>
      <c r="D9" s="167" t="s">
        <v>310</v>
      </c>
      <c r="E9" s="167"/>
      <c r="F9" s="167"/>
      <c r="G9" s="167"/>
      <c r="H9" s="167"/>
      <c r="I9" s="167"/>
      <c r="J9" s="16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8"/>
      <c r="DC9" s="88"/>
      <c r="DD9" s="88"/>
      <c r="DE9" s="88"/>
      <c r="DF9" s="88"/>
      <c r="DG9" s="88"/>
      <c r="DH9" s="88"/>
      <c r="DI9" s="88"/>
      <c r="DJ9" s="87"/>
      <c r="DK9" s="87"/>
      <c r="DL9" s="87"/>
      <c r="DM9" s="87"/>
      <c r="DN9" s="87"/>
      <c r="DO9" s="87"/>
      <c r="DP9" s="87"/>
      <c r="DQ9" s="87"/>
      <c r="DR9" s="87"/>
      <c r="DS9" s="87"/>
      <c r="DT9" s="87"/>
      <c r="DU9" s="87"/>
      <c r="DV9" s="87"/>
      <c r="DW9" s="87"/>
      <c r="DX9" s="87"/>
    </row>
    <row r="10" spans="2:216" s="10" customFormat="1" ht="3" customHeight="1" x14ac:dyDescent="0.25">
      <c r="B10" s="11"/>
      <c r="C10" s="11"/>
      <c r="D10" s="12"/>
      <c r="E10" s="12"/>
      <c r="F10" s="12"/>
      <c r="G10" s="12"/>
      <c r="H10" s="12"/>
      <c r="I10" s="12"/>
      <c r="J10" s="12"/>
      <c r="K10" s="6"/>
      <c r="L10" s="6"/>
      <c r="M10" s="6"/>
      <c r="N10" s="6"/>
      <c r="O10" s="6"/>
      <c r="P10" s="5"/>
      <c r="Q10" s="6"/>
      <c r="R10" s="6"/>
      <c r="S10" s="6"/>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8"/>
      <c r="DC10" s="88"/>
      <c r="DD10" s="88"/>
      <c r="DE10" s="88"/>
      <c r="DF10" s="88"/>
      <c r="DG10" s="88"/>
      <c r="DH10" s="88"/>
      <c r="DI10" s="88"/>
      <c r="DJ10" s="87"/>
      <c r="DK10" s="87"/>
      <c r="DL10" s="87"/>
      <c r="DM10" s="87"/>
      <c r="DN10" s="87"/>
      <c r="DO10" s="87"/>
      <c r="DP10" s="87"/>
      <c r="DQ10" s="87"/>
      <c r="DR10" s="87"/>
      <c r="DS10" s="87"/>
      <c r="DT10" s="87"/>
      <c r="DU10" s="87"/>
      <c r="DV10" s="87"/>
      <c r="DW10" s="87"/>
      <c r="DX10" s="87"/>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row>
    <row r="11" spans="2:216" s="10" customFormat="1" ht="18" customHeight="1" x14ac:dyDescent="0.25">
      <c r="B11" s="160" t="s">
        <v>5</v>
      </c>
      <c r="C11" s="160"/>
      <c r="D11" s="167" t="s">
        <v>6</v>
      </c>
      <c r="E11" s="167"/>
      <c r="F11" s="167"/>
      <c r="G11" s="167"/>
      <c r="H11" s="167"/>
      <c r="I11" s="167"/>
      <c r="J11" s="167"/>
      <c r="K11" s="6"/>
      <c r="L11" s="6"/>
      <c r="M11" s="6"/>
      <c r="N11" s="6"/>
      <c r="O11" s="6"/>
      <c r="P11" s="5"/>
      <c r="Q11" s="6"/>
      <c r="R11" s="6"/>
      <c r="S11" s="6"/>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8"/>
      <c r="DC11" s="88"/>
      <c r="DD11" s="88"/>
      <c r="DE11" s="88"/>
      <c r="DF11" s="88"/>
      <c r="DG11" s="88"/>
      <c r="DH11" s="88"/>
      <c r="DI11" s="88"/>
      <c r="DJ11" s="87"/>
      <c r="DK11" s="87"/>
      <c r="DL11" s="87"/>
      <c r="DM11" s="87"/>
      <c r="DN11" s="87"/>
      <c r="DO11" s="87"/>
      <c r="DP11" s="87"/>
      <c r="DQ11" s="87"/>
      <c r="DR11" s="87"/>
      <c r="DS11" s="87"/>
      <c r="DT11" s="87"/>
      <c r="DU11" s="87"/>
      <c r="DV11" s="87"/>
      <c r="DW11" s="87"/>
      <c r="DX11" s="87"/>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row>
    <row r="12" spans="2:216" s="10" customFormat="1" ht="3" customHeight="1" x14ac:dyDescent="0.25">
      <c r="B12" s="11"/>
      <c r="C12" s="11"/>
      <c r="D12" s="12"/>
      <c r="E12" s="12"/>
      <c r="F12" s="12"/>
      <c r="G12" s="12"/>
      <c r="H12" s="12"/>
      <c r="I12" s="12"/>
      <c r="J12" s="12"/>
      <c r="K12" s="6"/>
      <c r="L12" s="6"/>
      <c r="M12" s="6"/>
      <c r="N12" s="6"/>
      <c r="O12" s="6"/>
      <c r="P12" s="5"/>
      <c r="Q12" s="6"/>
      <c r="R12" s="6"/>
      <c r="S12" s="6"/>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8"/>
      <c r="DC12" s="88"/>
      <c r="DD12" s="88"/>
      <c r="DE12" s="88"/>
      <c r="DF12" s="88"/>
      <c r="DG12" s="88"/>
      <c r="DH12" s="88"/>
      <c r="DI12" s="88"/>
      <c r="DJ12" s="87"/>
      <c r="DK12" s="87"/>
      <c r="DL12" s="87"/>
      <c r="DM12" s="87"/>
      <c r="DN12" s="87"/>
      <c r="DO12" s="87"/>
      <c r="DP12" s="87"/>
      <c r="DQ12" s="87"/>
      <c r="DR12" s="87"/>
      <c r="DS12" s="87"/>
      <c r="DT12" s="87"/>
      <c r="DU12" s="87"/>
      <c r="DV12" s="87"/>
      <c r="DW12" s="87"/>
      <c r="DX12" s="87"/>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row>
    <row r="13" spans="2:216" s="10" customFormat="1" ht="39" customHeight="1" x14ac:dyDescent="0.25">
      <c r="B13" s="160" t="s">
        <v>7</v>
      </c>
      <c r="C13" s="160"/>
      <c r="D13" s="167" t="s">
        <v>75</v>
      </c>
      <c r="E13" s="167"/>
      <c r="F13" s="167"/>
      <c r="G13" s="167"/>
      <c r="H13" s="167"/>
      <c r="I13" s="167"/>
      <c r="J13" s="167"/>
      <c r="K13" s="6"/>
      <c r="L13" s="6"/>
      <c r="M13" s="6"/>
      <c r="N13" s="6"/>
      <c r="O13" s="6"/>
      <c r="P13" s="5"/>
      <c r="Q13" s="6"/>
      <c r="R13" s="6"/>
      <c r="S13" s="6"/>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8"/>
      <c r="DC13" s="88"/>
      <c r="DD13" s="88"/>
      <c r="DE13" s="88"/>
      <c r="DF13" s="88"/>
      <c r="DG13" s="88"/>
      <c r="DH13" s="88"/>
      <c r="DI13" s="88"/>
      <c r="DJ13" s="87"/>
      <c r="DK13" s="87"/>
      <c r="DL13" s="87"/>
      <c r="DM13" s="87"/>
      <c r="DN13" s="87"/>
      <c r="DO13" s="87"/>
      <c r="DP13" s="87"/>
      <c r="DQ13" s="87"/>
      <c r="DR13" s="87"/>
      <c r="DS13" s="87"/>
      <c r="DT13" s="87"/>
      <c r="DU13" s="87"/>
      <c r="DV13" s="87"/>
      <c r="DW13" s="87"/>
      <c r="DX13" s="87"/>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row>
    <row r="14" spans="2:216" s="10" customFormat="1" ht="3.75" customHeight="1" x14ac:dyDescent="0.25">
      <c r="B14" s="11"/>
      <c r="C14" s="11"/>
      <c r="D14" s="12"/>
      <c r="E14" s="12"/>
      <c r="F14" s="12"/>
      <c r="G14" s="12"/>
      <c r="H14" s="12"/>
      <c r="I14" s="12"/>
      <c r="J14" s="12"/>
      <c r="K14" s="6"/>
      <c r="L14" s="6"/>
      <c r="M14" s="6"/>
      <c r="N14" s="6"/>
      <c r="O14" s="6"/>
      <c r="P14" s="5"/>
      <c r="Q14" s="6"/>
      <c r="R14" s="6"/>
      <c r="S14" s="6"/>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8"/>
      <c r="DC14" s="88"/>
      <c r="DD14" s="88"/>
      <c r="DE14" s="88"/>
      <c r="DF14" s="88"/>
      <c r="DG14" s="88"/>
      <c r="DH14" s="88"/>
      <c r="DI14" s="88"/>
      <c r="DJ14" s="87"/>
      <c r="DK14" s="87"/>
      <c r="DL14" s="87"/>
      <c r="DM14" s="87"/>
      <c r="DN14" s="87"/>
      <c r="DO14" s="87"/>
      <c r="DP14" s="87"/>
      <c r="DQ14" s="87"/>
      <c r="DR14" s="87"/>
      <c r="DS14" s="87"/>
      <c r="DT14" s="87"/>
      <c r="DU14" s="87"/>
      <c r="DV14" s="87"/>
      <c r="DW14" s="87"/>
      <c r="DX14" s="87"/>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row>
    <row r="15" spans="2:216" s="10" customFormat="1" ht="37.5" customHeight="1" x14ac:dyDescent="0.25">
      <c r="B15" s="160" t="s">
        <v>9</v>
      </c>
      <c r="C15" s="160"/>
      <c r="D15" s="167" t="s">
        <v>325</v>
      </c>
      <c r="E15" s="167"/>
      <c r="F15" s="167"/>
      <c r="G15" s="167"/>
      <c r="H15" s="167"/>
      <c r="I15" s="167"/>
      <c r="J15" s="167"/>
      <c r="K15" s="6"/>
      <c r="L15" s="6"/>
      <c r="M15" s="6"/>
      <c r="N15" s="6"/>
      <c r="O15" s="6"/>
      <c r="P15" s="5"/>
      <c r="Q15" s="6"/>
      <c r="R15" s="6"/>
      <c r="S15" s="6"/>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8"/>
      <c r="DC15" s="88"/>
      <c r="DD15" s="88"/>
      <c r="DE15" s="88"/>
      <c r="DF15" s="88"/>
      <c r="DG15" s="88"/>
      <c r="DH15" s="88"/>
      <c r="DI15" s="88"/>
      <c r="DJ15" s="87"/>
      <c r="DK15" s="87"/>
      <c r="DL15" s="87"/>
      <c r="DM15" s="87"/>
      <c r="DN15" s="87"/>
      <c r="DO15" s="87"/>
      <c r="DP15" s="87"/>
      <c r="DQ15" s="87"/>
      <c r="DR15" s="87"/>
      <c r="DS15" s="87"/>
      <c r="DT15" s="87"/>
      <c r="DU15" s="87"/>
      <c r="DV15" s="87"/>
      <c r="DW15" s="87"/>
      <c r="DX15" s="87"/>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row>
    <row r="16" spans="2:216" s="10" customFormat="1" ht="3.75" customHeight="1" x14ac:dyDescent="0.25">
      <c r="B16" s="11"/>
      <c r="C16" s="11"/>
      <c r="D16" s="12"/>
      <c r="E16" s="12"/>
      <c r="F16" s="12"/>
      <c r="G16" s="12"/>
      <c r="H16" s="12"/>
      <c r="I16" s="12"/>
      <c r="J16" s="12"/>
      <c r="K16" s="6"/>
      <c r="L16" s="6"/>
      <c r="M16" s="6"/>
      <c r="N16" s="6"/>
      <c r="O16" s="6"/>
      <c r="P16" s="5"/>
      <c r="Q16" s="6"/>
      <c r="R16" s="6"/>
      <c r="S16" s="6"/>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8"/>
      <c r="DC16" s="88"/>
      <c r="DD16" s="88"/>
      <c r="DE16" s="88"/>
      <c r="DF16" s="88"/>
      <c r="DG16" s="88"/>
      <c r="DH16" s="88"/>
      <c r="DI16" s="88"/>
      <c r="DJ16" s="87"/>
      <c r="DK16" s="87"/>
      <c r="DL16" s="87"/>
      <c r="DM16" s="87"/>
      <c r="DN16" s="87"/>
      <c r="DO16" s="87"/>
      <c r="DP16" s="87"/>
      <c r="DQ16" s="87"/>
      <c r="DR16" s="87"/>
      <c r="DS16" s="87"/>
      <c r="DT16" s="87"/>
      <c r="DU16" s="87"/>
      <c r="DV16" s="87"/>
      <c r="DW16" s="87"/>
      <c r="DX16" s="87"/>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row>
    <row r="17" spans="2:216" s="10" customFormat="1" ht="13.5" customHeight="1" x14ac:dyDescent="0.25">
      <c r="B17" s="160" t="s">
        <v>11</v>
      </c>
      <c r="C17" s="160" t="str">
        <f>IF(ISERROR(VLOOKUP(#REF!,[8]listas!$B$5:$G$54,2,0)),"",VLOOKUP(#REF!,[8]listas!$B$5:$G$54,2,0))</f>
        <v/>
      </c>
      <c r="D17" s="167" t="s">
        <v>101</v>
      </c>
      <c r="E17" s="167"/>
      <c r="F17" s="167"/>
      <c r="G17" s="167"/>
      <c r="H17" s="167"/>
      <c r="I17" s="167"/>
      <c r="J17" s="167"/>
      <c r="K17" s="6"/>
      <c r="L17" s="6"/>
      <c r="M17" s="6"/>
      <c r="N17" s="6"/>
      <c r="O17" s="6"/>
      <c r="P17" s="5"/>
      <c r="Q17" s="6"/>
      <c r="R17" s="6"/>
      <c r="S17" s="6"/>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8"/>
      <c r="DC17" s="88"/>
      <c r="DD17" s="88"/>
      <c r="DE17" s="88"/>
      <c r="DF17" s="88"/>
      <c r="DG17" s="88"/>
      <c r="DH17" s="88"/>
      <c r="DI17" s="88"/>
      <c r="DJ17" s="87"/>
      <c r="DK17" s="87"/>
      <c r="DL17" s="87"/>
      <c r="DM17" s="87"/>
      <c r="DN17" s="87"/>
      <c r="DO17" s="87"/>
      <c r="DP17" s="87"/>
      <c r="DQ17" s="87"/>
      <c r="DR17" s="87"/>
      <c r="DS17" s="87"/>
      <c r="DT17" s="87"/>
      <c r="DU17" s="87"/>
      <c r="DV17" s="87"/>
      <c r="DW17" s="87"/>
      <c r="DX17" s="87"/>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row>
    <row r="18" spans="2:216" s="10" customFormat="1" ht="3.75" customHeight="1" x14ac:dyDescent="0.25">
      <c r="B18" s="11"/>
      <c r="C18" s="11"/>
      <c r="D18" s="12"/>
      <c r="E18" s="12"/>
      <c r="F18" s="12"/>
      <c r="G18" s="12"/>
      <c r="H18" s="12"/>
      <c r="I18" s="12"/>
      <c r="J18" s="12"/>
      <c r="K18" s="6"/>
      <c r="L18" s="6"/>
      <c r="M18" s="6"/>
      <c r="N18" s="6"/>
      <c r="O18" s="6"/>
      <c r="P18" s="5"/>
      <c r="Q18" s="6"/>
      <c r="R18" s="6"/>
      <c r="S18" s="6"/>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8"/>
      <c r="DC18" s="88"/>
      <c r="DD18" s="88"/>
      <c r="DE18" s="88"/>
      <c r="DF18" s="88"/>
      <c r="DG18" s="88"/>
      <c r="DH18" s="88"/>
      <c r="DI18" s="88"/>
      <c r="DJ18" s="87"/>
      <c r="DK18" s="87"/>
      <c r="DL18" s="87"/>
      <c r="DM18" s="87"/>
      <c r="DN18" s="87"/>
      <c r="DO18" s="87"/>
      <c r="DP18" s="87"/>
      <c r="DQ18" s="87"/>
      <c r="DR18" s="87"/>
      <c r="DS18" s="87"/>
      <c r="DT18" s="87"/>
      <c r="DU18" s="87"/>
      <c r="DV18" s="87"/>
      <c r="DW18" s="87"/>
      <c r="DX18" s="87"/>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row>
    <row r="19" spans="2:216" ht="30" customHeight="1" x14ac:dyDescent="0.25">
      <c r="B19" s="160" t="s">
        <v>12</v>
      </c>
      <c r="C19" s="160"/>
      <c r="D19" s="161" t="s">
        <v>76</v>
      </c>
      <c r="E19" s="162"/>
      <c r="F19" s="162"/>
      <c r="G19" s="162"/>
      <c r="H19" s="162"/>
      <c r="I19" s="162"/>
      <c r="J19" s="163"/>
      <c r="L19" s="3"/>
      <c r="M19" s="3"/>
      <c r="N19" s="3"/>
      <c r="O19" s="3"/>
      <c r="T19" s="87"/>
      <c r="U19" s="87"/>
      <c r="V19" s="87"/>
      <c r="W19" s="87"/>
      <c r="X19" s="87"/>
      <c r="Y19" s="87"/>
      <c r="Z19" s="87"/>
      <c r="AA19" s="87"/>
      <c r="AB19" s="87"/>
      <c r="AC19" s="87"/>
      <c r="AD19" s="87"/>
      <c r="AE19" s="87"/>
      <c r="AF19" s="87"/>
      <c r="AG19" s="87"/>
      <c r="AH19" s="87"/>
      <c r="AI19" s="87"/>
      <c r="AJ19" s="89"/>
      <c r="AK19" s="90"/>
      <c r="AL19" s="90"/>
      <c r="AM19" s="87"/>
      <c r="AN19" s="91"/>
      <c r="AO19" s="87"/>
      <c r="AP19" s="87"/>
      <c r="AQ19" s="87"/>
      <c r="AR19" s="87"/>
      <c r="AS19" s="92"/>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8"/>
      <c r="DC19" s="88"/>
      <c r="DD19" s="88"/>
      <c r="DE19" s="88"/>
      <c r="DF19" s="88"/>
      <c r="DG19" s="88"/>
      <c r="DH19" s="88"/>
      <c r="DI19" s="88"/>
      <c r="DJ19" s="87"/>
      <c r="DK19" s="87"/>
      <c r="DL19" s="87"/>
      <c r="DM19" s="87"/>
      <c r="DN19" s="87"/>
      <c r="DO19" s="87"/>
      <c r="DP19" s="87"/>
      <c r="DQ19" s="87"/>
      <c r="DR19" s="87"/>
      <c r="DS19" s="87"/>
      <c r="DT19" s="87"/>
      <c r="DU19" s="87"/>
      <c r="DV19" s="87"/>
      <c r="DW19" s="87"/>
      <c r="DX19" s="87"/>
    </row>
    <row r="20" spans="2:216" s="10" customFormat="1" ht="3.75" customHeight="1" x14ac:dyDescent="0.25">
      <c r="B20" s="11"/>
      <c r="C20" s="11"/>
      <c r="D20" s="12"/>
      <c r="E20" s="12"/>
      <c r="F20" s="12"/>
      <c r="G20" s="12"/>
      <c r="H20" s="12"/>
      <c r="I20" s="12"/>
      <c r="J20" s="12"/>
      <c r="K20" s="6"/>
      <c r="L20" s="6"/>
      <c r="M20" s="6"/>
      <c r="N20" s="6"/>
      <c r="O20" s="6"/>
      <c r="P20" s="5"/>
      <c r="Q20" s="6"/>
      <c r="R20" s="6"/>
      <c r="S20" s="6"/>
      <c r="T20" s="87"/>
      <c r="U20" s="87"/>
      <c r="V20" s="87"/>
      <c r="W20" s="87"/>
      <c r="X20" s="87"/>
      <c r="Y20" s="87"/>
      <c r="Z20" s="87"/>
      <c r="AA20" s="87"/>
      <c r="AB20" s="87"/>
      <c r="AC20" s="87"/>
      <c r="AD20" s="87"/>
      <c r="AE20" s="87"/>
      <c r="AF20" s="87"/>
      <c r="AG20" s="87"/>
      <c r="AH20" s="87"/>
      <c r="AI20" s="93"/>
      <c r="AJ20" s="93"/>
      <c r="AK20" s="94"/>
      <c r="AL20" s="94"/>
      <c r="AM20" s="95"/>
      <c r="AN20" s="95"/>
      <c r="AO20" s="96"/>
      <c r="AP20" s="96"/>
      <c r="AQ20" s="96"/>
      <c r="AR20" s="96"/>
      <c r="AS20" s="96"/>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8"/>
      <c r="DC20" s="88"/>
      <c r="DD20" s="88"/>
      <c r="DE20" s="88"/>
      <c r="DF20" s="88"/>
      <c r="DG20" s="88"/>
      <c r="DH20" s="88"/>
      <c r="DI20" s="88"/>
      <c r="DJ20" s="87"/>
      <c r="DK20" s="87"/>
      <c r="DL20" s="87"/>
      <c r="DM20" s="87"/>
      <c r="DN20" s="87"/>
      <c r="DO20" s="87"/>
      <c r="DP20" s="87"/>
      <c r="DQ20" s="87"/>
      <c r="DR20" s="87"/>
      <c r="DS20" s="87"/>
      <c r="DT20" s="87"/>
      <c r="DU20" s="87"/>
      <c r="DV20" s="87"/>
      <c r="DW20" s="87"/>
      <c r="DX20" s="87"/>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row>
    <row r="21" spans="2:216" ht="12.75" x14ac:dyDescent="0.25">
      <c r="B21" s="160" t="s">
        <v>13</v>
      </c>
      <c r="C21" s="160"/>
      <c r="D21" s="164"/>
      <c r="E21" s="165"/>
      <c r="F21" s="165"/>
      <c r="G21" s="165"/>
      <c r="H21" s="165"/>
      <c r="I21" s="165"/>
      <c r="J21" s="166"/>
      <c r="L21" s="3"/>
      <c r="M21" s="3"/>
      <c r="N21" s="3"/>
      <c r="O21" s="3"/>
      <c r="T21" s="87"/>
      <c r="U21" s="87"/>
      <c r="V21" s="87"/>
      <c r="W21" s="87"/>
      <c r="X21" s="87"/>
      <c r="Y21" s="87"/>
      <c r="Z21" s="87"/>
      <c r="AA21" s="87"/>
      <c r="AB21" s="87"/>
      <c r="AC21" s="87"/>
      <c r="AD21" s="87"/>
      <c r="AE21" s="87"/>
      <c r="AF21" s="87"/>
      <c r="AG21" s="87"/>
      <c r="AH21" s="87"/>
      <c r="AI21" s="87"/>
      <c r="AJ21" s="89"/>
      <c r="AK21" s="89"/>
      <c r="AL21" s="89"/>
      <c r="AM21" s="89"/>
      <c r="AN21" s="87"/>
      <c r="AO21" s="89"/>
      <c r="AP21" s="89"/>
      <c r="AQ21" s="89"/>
      <c r="AR21" s="89"/>
      <c r="AS21" s="89"/>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8"/>
      <c r="DE21" s="88"/>
      <c r="DF21" s="88"/>
      <c r="DG21" s="88"/>
      <c r="DH21" s="88"/>
      <c r="DI21" s="88"/>
      <c r="DJ21" s="87"/>
      <c r="DK21" s="87"/>
      <c r="DL21" s="87"/>
      <c r="DM21" s="87"/>
      <c r="DN21" s="87"/>
      <c r="DO21" s="87"/>
      <c r="DP21" s="87"/>
      <c r="DQ21" s="87"/>
      <c r="DR21" s="87"/>
      <c r="DS21" s="87"/>
      <c r="DT21" s="87"/>
      <c r="DU21" s="87"/>
      <c r="DV21" s="87"/>
      <c r="DW21" s="87"/>
      <c r="DX21" s="87"/>
    </row>
    <row r="22" spans="2:216" s="10" customFormat="1" ht="4.5" customHeight="1" x14ac:dyDescent="0.25">
      <c r="B22" s="11"/>
      <c r="C22" s="11"/>
      <c r="D22" s="12"/>
      <c r="E22" s="12"/>
      <c r="F22" s="12"/>
      <c r="G22" s="12"/>
      <c r="H22" s="12"/>
      <c r="I22" s="12"/>
      <c r="J22" s="12"/>
      <c r="K22" s="6"/>
      <c r="L22" s="6"/>
      <c r="M22" s="6"/>
      <c r="N22" s="6"/>
      <c r="O22" s="6"/>
      <c r="P22" s="5"/>
      <c r="Q22" s="6"/>
      <c r="R22" s="6"/>
      <c r="S22" s="6"/>
      <c r="T22" s="87"/>
      <c r="U22" s="87"/>
      <c r="V22" s="87"/>
      <c r="W22" s="87"/>
      <c r="X22" s="87"/>
      <c r="Y22" s="87"/>
      <c r="Z22" s="87"/>
      <c r="AA22" s="87"/>
      <c r="AB22" s="87"/>
      <c r="AC22" s="87"/>
      <c r="AD22" s="87"/>
      <c r="AE22" s="87"/>
      <c r="AF22" s="87"/>
      <c r="AG22" s="87"/>
      <c r="AH22" s="87"/>
      <c r="AI22" s="93"/>
      <c r="AJ22" s="97"/>
      <c r="AK22" s="97"/>
      <c r="AL22" s="97"/>
      <c r="AM22" s="97"/>
      <c r="AN22" s="93"/>
      <c r="AO22" s="93"/>
      <c r="AP22" s="93"/>
      <c r="AQ22" s="93"/>
      <c r="AR22" s="93"/>
      <c r="AS22" s="93"/>
      <c r="AT22" s="87"/>
      <c r="AU22" s="87"/>
      <c r="AV22" s="87"/>
      <c r="AW22" s="87"/>
      <c r="AX22" s="98"/>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8"/>
      <c r="DE22" s="88"/>
      <c r="DF22" s="88"/>
      <c r="DG22" s="88"/>
      <c r="DH22" s="88"/>
      <c r="DI22" s="88"/>
      <c r="DJ22" s="87"/>
      <c r="DK22" s="87"/>
      <c r="DL22" s="87"/>
      <c r="DM22" s="87"/>
      <c r="DN22" s="87"/>
      <c r="DO22" s="87"/>
      <c r="DP22" s="87"/>
      <c r="DQ22" s="87"/>
      <c r="DR22" s="87"/>
      <c r="DS22" s="87"/>
      <c r="DT22" s="87"/>
      <c r="DU22" s="87"/>
      <c r="DV22" s="87"/>
      <c r="DW22" s="87"/>
      <c r="DX22" s="87"/>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row>
    <row r="23" spans="2:216" s="10" customFormat="1" ht="16.5" customHeight="1" x14ac:dyDescent="0.25">
      <c r="B23" s="160" t="s">
        <v>14</v>
      </c>
      <c r="C23" s="160"/>
      <c r="D23" s="164" t="s">
        <v>195</v>
      </c>
      <c r="E23" s="165"/>
      <c r="F23" s="165"/>
      <c r="G23" s="165"/>
      <c r="H23" s="165"/>
      <c r="I23" s="165"/>
      <c r="J23" s="166"/>
      <c r="K23" s="6"/>
      <c r="L23" s="6"/>
      <c r="M23" s="6"/>
      <c r="N23" s="6"/>
      <c r="O23" s="6"/>
      <c r="P23" s="5"/>
      <c r="Q23" s="6"/>
      <c r="R23" s="6"/>
      <c r="S23" s="6"/>
      <c r="T23" s="87"/>
      <c r="U23" s="87"/>
      <c r="V23" s="87"/>
      <c r="W23" s="87"/>
      <c r="X23" s="87"/>
      <c r="Y23" s="87"/>
      <c r="Z23" s="87"/>
      <c r="AA23" s="87"/>
      <c r="AB23" s="87"/>
      <c r="AC23" s="87"/>
      <c r="AD23" s="87"/>
      <c r="AE23" s="87"/>
      <c r="AF23" s="87"/>
      <c r="AG23" s="87"/>
      <c r="AH23" s="87"/>
      <c r="AI23" s="93"/>
      <c r="AJ23" s="97"/>
      <c r="AK23" s="97"/>
      <c r="AL23" s="97"/>
      <c r="AM23" s="97"/>
      <c r="AN23" s="93"/>
      <c r="AO23" s="93"/>
      <c r="AP23" s="93"/>
      <c r="AQ23" s="93"/>
      <c r="AR23" s="93"/>
      <c r="AS23" s="93"/>
      <c r="AT23" s="87"/>
      <c r="AU23" s="87"/>
      <c r="AV23" s="87"/>
      <c r="AW23" s="87"/>
      <c r="AX23" s="98"/>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8"/>
      <c r="DE23" s="88"/>
      <c r="DF23" s="88"/>
      <c r="DG23" s="88"/>
      <c r="DH23" s="88"/>
      <c r="DI23" s="88"/>
      <c r="DJ23" s="87"/>
      <c r="DK23" s="87"/>
      <c r="DL23" s="87"/>
      <c r="DM23" s="87"/>
      <c r="DN23" s="87"/>
      <c r="DO23" s="87"/>
      <c r="DP23" s="87"/>
      <c r="DQ23" s="87"/>
      <c r="DR23" s="87"/>
      <c r="DS23" s="87"/>
      <c r="DT23" s="87"/>
      <c r="DU23" s="87"/>
      <c r="DV23" s="87"/>
      <c r="DW23" s="87"/>
      <c r="DX23" s="87"/>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row>
    <row r="24" spans="2:216" s="10" customFormat="1" ht="3.75" customHeight="1" x14ac:dyDescent="0.25">
      <c r="B24" s="11"/>
      <c r="C24" s="11"/>
      <c r="D24" s="12"/>
      <c r="E24" s="12"/>
      <c r="F24" s="12"/>
      <c r="G24" s="12"/>
      <c r="H24" s="12"/>
      <c r="I24" s="12"/>
      <c r="J24" s="12"/>
      <c r="K24" s="6"/>
      <c r="L24" s="6"/>
      <c r="M24" s="6"/>
      <c r="N24" s="6"/>
      <c r="O24" s="6"/>
      <c r="P24" s="5"/>
      <c r="Q24" s="6"/>
      <c r="R24" s="6"/>
      <c r="S24" s="6"/>
      <c r="T24" s="87"/>
      <c r="U24" s="87"/>
      <c r="V24" s="87"/>
      <c r="W24" s="87"/>
      <c r="X24" s="87"/>
      <c r="Y24" s="87"/>
      <c r="Z24" s="87"/>
      <c r="AA24" s="87"/>
      <c r="AB24" s="87"/>
      <c r="AC24" s="87"/>
      <c r="AD24" s="87"/>
      <c r="AE24" s="87"/>
      <c r="AF24" s="87"/>
      <c r="AG24" s="87"/>
      <c r="AH24" s="87"/>
      <c r="AI24" s="93"/>
      <c r="AJ24" s="97"/>
      <c r="AK24" s="97"/>
      <c r="AL24" s="97"/>
      <c r="AM24" s="97"/>
      <c r="AN24" s="93"/>
      <c r="AO24" s="93"/>
      <c r="AP24" s="93"/>
      <c r="AQ24" s="93"/>
      <c r="AR24" s="93"/>
      <c r="AS24" s="93"/>
      <c r="AT24" s="87"/>
      <c r="AU24" s="87"/>
      <c r="AV24" s="87"/>
      <c r="AW24" s="87"/>
      <c r="AX24" s="98"/>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8"/>
      <c r="DE24" s="88"/>
      <c r="DF24" s="88"/>
      <c r="DG24" s="88"/>
      <c r="DH24" s="88"/>
      <c r="DI24" s="88"/>
      <c r="DJ24" s="87"/>
      <c r="DK24" s="87"/>
      <c r="DL24" s="87"/>
      <c r="DM24" s="87"/>
      <c r="DN24" s="87"/>
      <c r="DO24" s="87"/>
      <c r="DP24" s="87"/>
      <c r="DQ24" s="87"/>
      <c r="DR24" s="87"/>
      <c r="DS24" s="87"/>
      <c r="DT24" s="87"/>
      <c r="DU24" s="87"/>
      <c r="DV24" s="87"/>
      <c r="DW24" s="87"/>
      <c r="DX24" s="87"/>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row>
    <row r="25" spans="2:216" s="10" customFormat="1" ht="25.5" customHeight="1" x14ac:dyDescent="0.25">
      <c r="B25" s="134" t="s">
        <v>16</v>
      </c>
      <c r="C25" s="154" t="s">
        <v>17</v>
      </c>
      <c r="D25" s="134" t="s">
        <v>18</v>
      </c>
      <c r="E25" s="108" t="s">
        <v>19</v>
      </c>
      <c r="F25" s="155" t="s">
        <v>311</v>
      </c>
      <c r="G25" s="156"/>
      <c r="H25" s="156"/>
      <c r="I25" s="134" t="s">
        <v>20</v>
      </c>
      <c r="J25" s="13" t="s">
        <v>285</v>
      </c>
      <c r="K25" s="6"/>
      <c r="L25" s="6"/>
      <c r="M25" s="6"/>
      <c r="N25" s="6"/>
      <c r="O25" s="6"/>
      <c r="P25" s="3"/>
      <c r="Q25" s="6"/>
      <c r="R25" s="6"/>
      <c r="S25" s="6"/>
      <c r="T25" s="87"/>
      <c r="U25" s="87"/>
      <c r="V25" s="87"/>
      <c r="W25" s="87"/>
      <c r="X25" s="87"/>
      <c r="Y25" s="87"/>
      <c r="Z25" s="87"/>
      <c r="AA25" s="87"/>
      <c r="AB25" s="87"/>
      <c r="AC25" s="87"/>
      <c r="AD25" s="87"/>
      <c r="AE25" s="87"/>
      <c r="AF25" s="87"/>
      <c r="AG25" s="87"/>
      <c r="AH25" s="87"/>
      <c r="AI25" s="93"/>
      <c r="AJ25" s="97"/>
      <c r="AK25" s="97"/>
      <c r="AL25" s="97"/>
      <c r="AM25" s="97"/>
      <c r="AN25" s="93"/>
      <c r="AO25" s="93"/>
      <c r="AP25" s="93"/>
      <c r="AQ25" s="93"/>
      <c r="AR25" s="93"/>
      <c r="AS25" s="93"/>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8"/>
      <c r="DE25" s="88"/>
      <c r="DF25" s="88"/>
      <c r="DG25" s="88"/>
      <c r="DH25" s="88"/>
      <c r="DI25" s="88"/>
      <c r="DJ25" s="87"/>
      <c r="DK25" s="87"/>
      <c r="DL25" s="87"/>
      <c r="DM25" s="87"/>
      <c r="DN25" s="87"/>
      <c r="DO25" s="87"/>
      <c r="DP25" s="87"/>
      <c r="DQ25" s="87"/>
      <c r="DR25" s="87"/>
      <c r="DS25" s="87"/>
      <c r="DT25" s="87"/>
      <c r="DU25" s="87"/>
      <c r="DV25" s="87"/>
      <c r="DW25" s="87"/>
      <c r="DX25" s="87"/>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row>
    <row r="26" spans="2:216" ht="26.25" customHeight="1" x14ac:dyDescent="0.25">
      <c r="B26" s="134"/>
      <c r="C26" s="154"/>
      <c r="D26" s="134"/>
      <c r="E26" s="108" t="s">
        <v>21</v>
      </c>
      <c r="F26" s="157" t="s">
        <v>312</v>
      </c>
      <c r="G26" s="158"/>
      <c r="H26" s="159"/>
      <c r="I26" s="134"/>
      <c r="J26" s="13" t="s">
        <v>285</v>
      </c>
      <c r="L26" s="3"/>
      <c r="M26" s="3"/>
      <c r="N26" s="3"/>
      <c r="O26" s="3"/>
      <c r="P26" s="3"/>
      <c r="T26" s="87"/>
      <c r="U26" s="87"/>
      <c r="V26" s="87"/>
      <c r="W26" s="87"/>
      <c r="X26" s="87"/>
      <c r="Y26" s="87"/>
      <c r="Z26" s="87"/>
      <c r="AA26" s="87"/>
      <c r="AB26" s="87"/>
      <c r="AC26" s="87"/>
      <c r="AD26" s="87"/>
      <c r="AE26" s="87"/>
      <c r="AF26" s="87"/>
      <c r="AG26" s="87"/>
      <c r="AH26" s="87"/>
      <c r="AI26" s="87"/>
      <c r="AJ26" s="89"/>
      <c r="AK26" s="87"/>
      <c r="AL26" s="89"/>
      <c r="AM26" s="87"/>
      <c r="AN26" s="89"/>
      <c r="AO26" s="87"/>
      <c r="AP26" s="87"/>
      <c r="AQ26" s="87"/>
      <c r="AR26" s="89"/>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8"/>
      <c r="DE26" s="88"/>
      <c r="DF26" s="88"/>
      <c r="DG26" s="88"/>
      <c r="DH26" s="88"/>
      <c r="DI26" s="88"/>
      <c r="DJ26" s="87"/>
      <c r="DK26" s="87"/>
      <c r="DL26" s="87"/>
      <c r="DM26" s="87"/>
      <c r="DN26" s="87"/>
      <c r="DO26" s="87"/>
      <c r="DP26" s="87"/>
      <c r="DQ26" s="87"/>
      <c r="DR26" s="87"/>
      <c r="DS26" s="87"/>
      <c r="DT26" s="87"/>
      <c r="DU26" s="87"/>
      <c r="DV26" s="87"/>
      <c r="DW26" s="87"/>
      <c r="DX26" s="87"/>
    </row>
    <row r="27" spans="2:216" s="10" customFormat="1" ht="3.75" customHeight="1" x14ac:dyDescent="0.25">
      <c r="B27" s="11"/>
      <c r="C27" s="11"/>
      <c r="D27" s="14"/>
      <c r="E27" s="14"/>
      <c r="F27" s="14"/>
      <c r="G27" s="14"/>
      <c r="H27" s="14"/>
      <c r="I27" s="14"/>
      <c r="J27" s="14"/>
      <c r="K27" s="6"/>
      <c r="L27" s="6"/>
      <c r="M27" s="6"/>
      <c r="N27" s="6"/>
      <c r="O27" s="6"/>
      <c r="P27" s="3"/>
      <c r="Q27" s="6"/>
      <c r="R27" s="6"/>
      <c r="S27" s="6"/>
      <c r="T27" s="87"/>
      <c r="U27" s="87"/>
      <c r="V27" s="87"/>
      <c r="W27" s="87"/>
      <c r="X27" s="87"/>
      <c r="Y27" s="87"/>
      <c r="Z27" s="87"/>
      <c r="AA27" s="87"/>
      <c r="AB27" s="87"/>
      <c r="AC27" s="87"/>
      <c r="AD27" s="87"/>
      <c r="AE27" s="87"/>
      <c r="AF27" s="87"/>
      <c r="AG27" s="87"/>
      <c r="AH27" s="87"/>
      <c r="AI27" s="99"/>
      <c r="AJ27" s="99"/>
      <c r="AK27" s="99"/>
      <c r="AL27" s="99"/>
      <c r="AM27" s="99"/>
      <c r="AN27" s="99"/>
      <c r="AO27" s="99"/>
      <c r="AP27" s="99"/>
      <c r="AQ27" s="99"/>
      <c r="AR27" s="99"/>
      <c r="AS27" s="100"/>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row>
    <row r="28" spans="2:216" ht="24.95" customHeight="1" x14ac:dyDescent="0.25">
      <c r="B28" s="141" t="s">
        <v>22</v>
      </c>
      <c r="C28" s="150" t="str">
        <f>+F25</f>
        <v>% percepcion positiva hoy</v>
      </c>
      <c r="D28" s="150"/>
      <c r="E28" s="151" t="s">
        <v>313</v>
      </c>
      <c r="F28" s="151"/>
      <c r="G28" s="151"/>
      <c r="H28" s="151"/>
      <c r="I28" s="151"/>
      <c r="J28" s="151"/>
      <c r="L28" s="3"/>
      <c r="M28" s="3"/>
      <c r="N28" s="3"/>
      <c r="O28" s="3"/>
      <c r="P28" s="3"/>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100"/>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c r="BU28" s="87"/>
      <c r="BV28" s="87"/>
      <c r="BW28" s="87"/>
      <c r="BX28" s="87"/>
      <c r="BY28" s="87"/>
      <c r="BZ28" s="87"/>
      <c r="CA28" s="87"/>
      <c r="CB28" s="87"/>
      <c r="CC28" s="87"/>
      <c r="CD28" s="87"/>
      <c r="CE28" s="87"/>
      <c r="CF28" s="87"/>
      <c r="CG28" s="87"/>
      <c r="CH28" s="87"/>
      <c r="CI28" s="87"/>
      <c r="CJ28" s="87"/>
      <c r="CK28" s="87"/>
      <c r="CL28" s="87"/>
      <c r="CM28" s="87"/>
      <c r="CN28" s="87"/>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c r="DM28" s="87"/>
      <c r="DN28" s="87"/>
      <c r="DO28" s="87"/>
      <c r="DP28" s="87"/>
      <c r="DQ28" s="87"/>
      <c r="DR28" s="87"/>
      <c r="DS28" s="87"/>
      <c r="DT28" s="87"/>
      <c r="DU28" s="87"/>
      <c r="DV28" s="87"/>
      <c r="DW28" s="87"/>
      <c r="DX28" s="87"/>
    </row>
    <row r="29" spans="2:216" ht="24.95" customHeight="1" x14ac:dyDescent="0.25">
      <c r="B29" s="141"/>
      <c r="C29" s="150" t="str">
        <f>+F26</f>
        <v>% percepcion positiva del año anterior</v>
      </c>
      <c r="D29" s="150"/>
      <c r="E29" s="151" t="s">
        <v>314</v>
      </c>
      <c r="F29" s="151"/>
      <c r="G29" s="151"/>
      <c r="H29" s="151"/>
      <c r="I29" s="151"/>
      <c r="J29" s="151"/>
      <c r="L29" s="3"/>
      <c r="M29" s="3"/>
      <c r="N29" s="3"/>
      <c r="O29" s="3"/>
      <c r="P29" s="3"/>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7"/>
      <c r="CN29" s="87"/>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c r="DM29" s="87"/>
      <c r="DN29" s="87"/>
      <c r="DO29" s="87"/>
      <c r="DP29" s="87"/>
      <c r="DQ29" s="87"/>
      <c r="DR29" s="87"/>
      <c r="DS29" s="87"/>
      <c r="DT29" s="87"/>
      <c r="DU29" s="87"/>
      <c r="DV29" s="87"/>
      <c r="DW29" s="87"/>
      <c r="DX29" s="87"/>
    </row>
    <row r="30" spans="2:216" s="10" customFormat="1" ht="6" customHeight="1" thickBot="1" x14ac:dyDescent="0.3">
      <c r="B30" s="15"/>
      <c r="C30" s="16"/>
      <c r="D30" s="16"/>
      <c r="E30" s="16"/>
      <c r="F30" s="16"/>
      <c r="G30" s="16"/>
      <c r="H30" s="14"/>
      <c r="I30" s="16"/>
      <c r="J30" s="16"/>
      <c r="K30" s="6"/>
      <c r="L30" s="6"/>
      <c r="M30" s="6"/>
      <c r="N30" s="6"/>
      <c r="O30" s="6"/>
      <c r="P30" s="3"/>
      <c r="Q30" s="6"/>
      <c r="R30" s="6"/>
      <c r="S30" s="6"/>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7"/>
      <c r="CC30" s="87"/>
      <c r="CD30" s="87"/>
      <c r="CE30" s="87"/>
      <c r="CF30" s="87"/>
      <c r="CG30" s="87"/>
      <c r="CH30" s="87"/>
      <c r="CI30" s="87"/>
      <c r="CJ30" s="87"/>
      <c r="CK30" s="87"/>
      <c r="CL30" s="87"/>
      <c r="CM30" s="87"/>
      <c r="CN30" s="87"/>
      <c r="CO30" s="87"/>
      <c r="CP30" s="87"/>
      <c r="CQ30" s="87"/>
      <c r="CR30" s="87"/>
      <c r="CS30" s="87"/>
      <c r="CT30" s="87"/>
      <c r="CU30" s="87"/>
      <c r="CV30" s="87"/>
      <c r="CW30" s="87"/>
      <c r="CX30" s="87"/>
      <c r="CY30" s="87"/>
      <c r="CZ30" s="87"/>
      <c r="DA30" s="87"/>
      <c r="DB30" s="87"/>
      <c r="DC30" s="87"/>
      <c r="DD30" s="87"/>
      <c r="DE30" s="87"/>
      <c r="DF30" s="87"/>
      <c r="DG30" s="87"/>
      <c r="DH30" s="87"/>
      <c r="DI30" s="87"/>
      <c r="DJ30" s="87"/>
      <c r="DK30" s="87"/>
      <c r="DL30" s="87"/>
      <c r="DM30" s="87"/>
      <c r="DN30" s="87"/>
      <c r="DO30" s="87"/>
      <c r="DP30" s="87"/>
      <c r="DQ30" s="87"/>
      <c r="DR30" s="87"/>
      <c r="DS30" s="87"/>
      <c r="DT30" s="87"/>
      <c r="DU30" s="87"/>
      <c r="DV30" s="87"/>
      <c r="DW30" s="87"/>
      <c r="DX30" s="87"/>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row>
    <row r="31" spans="2:216" ht="26.25" thickBot="1" x14ac:dyDescent="0.3">
      <c r="B31" s="110" t="s">
        <v>23</v>
      </c>
      <c r="C31" s="151" t="s">
        <v>24</v>
      </c>
      <c r="D31" s="151"/>
      <c r="E31" s="110" t="s">
        <v>25</v>
      </c>
      <c r="F31" s="151" t="s">
        <v>315</v>
      </c>
      <c r="G31" s="151"/>
      <c r="H31" s="110" t="s">
        <v>27</v>
      </c>
      <c r="I31" s="152" t="s">
        <v>28</v>
      </c>
      <c r="J31" s="153"/>
      <c r="K31" s="17" t="str">
        <f>+IF(I31="Incremental con línea base",1,IF(I31="Decremental con línea Base",1,""))</f>
        <v/>
      </c>
      <c r="L31" s="3"/>
      <c r="M31" s="3"/>
      <c r="N31" s="3"/>
      <c r="O31" s="3"/>
      <c r="P31" s="3"/>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7"/>
      <c r="CO31" s="87"/>
      <c r="CP31" s="87"/>
      <c r="CQ31" s="87"/>
      <c r="CR31" s="87"/>
      <c r="CS31" s="87"/>
      <c r="CT31" s="87"/>
      <c r="CU31" s="87"/>
      <c r="CV31" s="87"/>
      <c r="CW31" s="87"/>
      <c r="CX31" s="87"/>
      <c r="CY31" s="87"/>
      <c r="CZ31" s="87"/>
      <c r="DA31" s="87"/>
      <c r="DB31" s="87"/>
      <c r="DC31" s="87"/>
      <c r="DD31" s="87"/>
      <c r="DE31" s="87"/>
      <c r="DF31" s="87"/>
      <c r="DG31" s="87"/>
      <c r="DH31" s="87"/>
      <c r="DI31" s="87"/>
      <c r="DJ31" s="87"/>
      <c r="DK31" s="87"/>
      <c r="DL31" s="87"/>
      <c r="DM31" s="87"/>
      <c r="DN31" s="87"/>
      <c r="DO31" s="87"/>
      <c r="DP31" s="87"/>
      <c r="DQ31" s="87"/>
      <c r="DR31" s="87"/>
      <c r="DS31" s="87"/>
      <c r="DT31" s="87"/>
      <c r="DU31" s="87"/>
      <c r="DV31" s="87"/>
      <c r="DW31" s="87"/>
      <c r="DX31" s="87"/>
    </row>
    <row r="32" spans="2:216" s="10" customFormat="1" ht="3.75" customHeight="1" x14ac:dyDescent="0.25">
      <c r="B32" s="15"/>
      <c r="C32" s="16"/>
      <c r="D32" s="16"/>
      <c r="E32" s="15"/>
      <c r="F32" s="16"/>
      <c r="G32" s="16"/>
      <c r="H32" s="15"/>
      <c r="I32" s="18"/>
      <c r="J32" s="18"/>
      <c r="K32" s="6"/>
      <c r="L32" s="6"/>
      <c r="M32" s="6"/>
      <c r="N32" s="6"/>
      <c r="O32" s="6"/>
      <c r="P32" s="3"/>
      <c r="Q32" s="6"/>
      <c r="R32" s="6"/>
      <c r="S32" s="6"/>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c r="CL32" s="87"/>
      <c r="CM32" s="87"/>
      <c r="CN32" s="87"/>
      <c r="CO32" s="87"/>
      <c r="CP32" s="87"/>
      <c r="CQ32" s="87"/>
      <c r="CR32" s="87"/>
      <c r="CS32" s="87"/>
      <c r="CT32" s="87"/>
      <c r="CU32" s="87"/>
      <c r="CV32" s="87"/>
      <c r="CW32" s="87"/>
      <c r="CX32" s="87"/>
      <c r="CY32" s="87"/>
      <c r="CZ32" s="87"/>
      <c r="DA32" s="87"/>
      <c r="DB32" s="87"/>
      <c r="DC32" s="87"/>
      <c r="DD32" s="87"/>
      <c r="DE32" s="87"/>
      <c r="DF32" s="87"/>
      <c r="DG32" s="87"/>
      <c r="DH32" s="87"/>
      <c r="DI32" s="87"/>
      <c r="DJ32" s="87"/>
      <c r="DK32" s="87"/>
      <c r="DL32" s="87"/>
      <c r="DM32" s="87"/>
      <c r="DN32" s="87"/>
      <c r="DO32" s="87"/>
      <c r="DP32" s="87"/>
      <c r="DQ32" s="87"/>
      <c r="DR32" s="87"/>
      <c r="DS32" s="87"/>
      <c r="DT32" s="87"/>
      <c r="DU32" s="87"/>
      <c r="DV32" s="87"/>
      <c r="DW32" s="87"/>
      <c r="DX32" s="87"/>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row>
    <row r="33" spans="2:216" ht="12.75" x14ac:dyDescent="0.25">
      <c r="B33" s="141" t="s">
        <v>29</v>
      </c>
      <c r="C33" s="141"/>
      <c r="D33" s="148" t="s">
        <v>30</v>
      </c>
      <c r="E33" s="148"/>
      <c r="F33" s="141" t="s">
        <v>31</v>
      </c>
      <c r="G33" s="141"/>
      <c r="H33" s="19">
        <v>43466</v>
      </c>
      <c r="I33" s="20" t="s">
        <v>32</v>
      </c>
      <c r="J33" s="63">
        <v>0.01</v>
      </c>
      <c r="L33" s="3"/>
      <c r="M33" s="3"/>
      <c r="N33" s="3"/>
      <c r="O33" s="3"/>
      <c r="P33" s="3"/>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c r="CE33" s="87"/>
      <c r="CF33" s="87"/>
      <c r="CG33" s="87"/>
      <c r="CH33" s="87"/>
      <c r="CI33" s="87"/>
      <c r="CJ33" s="87"/>
      <c r="CK33" s="87"/>
      <c r="CL33" s="87"/>
      <c r="CM33" s="87"/>
      <c r="CN33" s="87"/>
      <c r="CO33" s="87"/>
      <c r="CP33" s="87"/>
      <c r="CQ33" s="87"/>
      <c r="CR33" s="87"/>
      <c r="CS33" s="87"/>
      <c r="CT33" s="87"/>
      <c r="CU33" s="87"/>
      <c r="CV33" s="87"/>
      <c r="CW33" s="87"/>
      <c r="CX33" s="87"/>
      <c r="CY33" s="87"/>
      <c r="CZ33" s="87"/>
      <c r="DA33" s="87"/>
      <c r="DB33" s="87"/>
      <c r="DC33" s="87"/>
      <c r="DD33" s="87"/>
      <c r="DE33" s="87"/>
      <c r="DF33" s="87"/>
      <c r="DG33" s="87"/>
      <c r="DH33" s="87"/>
      <c r="DI33" s="87"/>
      <c r="DJ33" s="87"/>
      <c r="DK33" s="87"/>
      <c r="DL33" s="87"/>
      <c r="DM33" s="87"/>
      <c r="DN33" s="87"/>
      <c r="DO33" s="87"/>
      <c r="DP33" s="87"/>
      <c r="DQ33" s="87"/>
      <c r="DR33" s="87"/>
      <c r="DS33" s="87"/>
      <c r="DT33" s="87"/>
      <c r="DU33" s="87"/>
      <c r="DV33" s="87"/>
      <c r="DW33" s="87"/>
      <c r="DX33" s="87"/>
    </row>
    <row r="34" spans="2:216" s="10" customFormat="1" ht="3.75" customHeight="1" x14ac:dyDescent="0.25">
      <c r="B34" s="15"/>
      <c r="C34" s="15"/>
      <c r="D34" s="21"/>
      <c r="E34" s="21"/>
      <c r="F34" s="15"/>
      <c r="G34" s="15"/>
      <c r="H34" s="22"/>
      <c r="I34" s="22"/>
      <c r="J34" s="22"/>
      <c r="K34" s="6"/>
      <c r="L34" s="6"/>
      <c r="M34" s="6"/>
      <c r="N34" s="6"/>
      <c r="O34" s="6"/>
      <c r="P34" s="3"/>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3"/>
      <c r="AV34" s="3"/>
      <c r="AW34" s="3"/>
      <c r="AX34" s="3"/>
      <c r="AY34" s="3"/>
      <c r="AZ34" s="3"/>
      <c r="BA34" s="6"/>
      <c r="BB34" s="6"/>
      <c r="BC34" s="3"/>
      <c r="BD34" s="3"/>
      <c r="BE34" s="3"/>
      <c r="BF34" s="6"/>
      <c r="BG34" s="6"/>
      <c r="BH34" s="3"/>
      <c r="BI34" s="3"/>
      <c r="BJ34" s="3"/>
      <c r="BK34" s="6"/>
      <c r="BL34" s="6"/>
      <c r="BM34" s="3"/>
      <c r="BN34" s="3"/>
      <c r="BO34" s="3"/>
      <c r="BP34" s="3"/>
      <c r="BQ34" s="3"/>
      <c r="BR34" s="3"/>
      <c r="BS34" s="3"/>
      <c r="BT34" s="3"/>
      <c r="BU34" s="3"/>
      <c r="BV34" s="3"/>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row>
    <row r="35" spans="2:216" ht="23.25" customHeight="1" x14ac:dyDescent="0.25">
      <c r="B35" s="141" t="s">
        <v>33</v>
      </c>
      <c r="C35" s="141"/>
      <c r="D35" s="149" t="s">
        <v>195</v>
      </c>
      <c r="E35" s="149"/>
      <c r="F35" s="149"/>
      <c r="G35" s="141" t="s">
        <v>34</v>
      </c>
      <c r="H35" s="141"/>
      <c r="I35" s="139" t="s">
        <v>213</v>
      </c>
      <c r="J35" s="140"/>
      <c r="L35" s="3"/>
      <c r="M35" s="3"/>
      <c r="N35" s="3"/>
      <c r="O35" s="3"/>
      <c r="P35" s="3"/>
    </row>
    <row r="36" spans="2:216" ht="4.5" customHeight="1" x14ac:dyDescent="0.25">
      <c r="B36" s="23"/>
      <c r="C36" s="24"/>
      <c r="D36" s="24"/>
      <c r="E36" s="24"/>
      <c r="F36" s="24"/>
      <c r="G36" s="25"/>
      <c r="H36" s="25"/>
      <c r="I36" s="23"/>
      <c r="J36" s="26"/>
      <c r="L36" s="3"/>
      <c r="M36" s="3"/>
      <c r="N36" s="3"/>
      <c r="O36" s="3"/>
      <c r="AI36" s="6"/>
      <c r="AJ36" s="6"/>
      <c r="AK36" s="6"/>
      <c r="AL36" s="6"/>
      <c r="AM36" s="6"/>
      <c r="AN36" s="6"/>
      <c r="AO36" s="6"/>
      <c r="AP36" s="6"/>
      <c r="AQ36" s="6"/>
      <c r="AR36" s="6"/>
      <c r="AS36" s="6"/>
    </row>
    <row r="37" spans="2:216" ht="12.75" x14ac:dyDescent="0.25">
      <c r="B37" s="141" t="s">
        <v>35</v>
      </c>
      <c r="C37" s="141"/>
      <c r="D37" s="142"/>
      <c r="E37" s="143"/>
      <c r="F37" s="143"/>
      <c r="G37" s="143"/>
      <c r="H37" s="143"/>
      <c r="I37" s="143"/>
      <c r="J37" s="144"/>
      <c r="L37" s="3"/>
      <c r="M37" s="3"/>
      <c r="N37" s="3"/>
      <c r="O37" s="3"/>
      <c r="AI37" s="6"/>
      <c r="AJ37" s="6"/>
      <c r="AK37" s="6"/>
      <c r="AL37" s="6"/>
      <c r="AM37" s="6"/>
      <c r="AN37" s="6"/>
      <c r="AO37" s="6"/>
      <c r="AP37" s="6"/>
      <c r="AQ37" s="6"/>
      <c r="AR37" s="6"/>
      <c r="AS37" s="6"/>
    </row>
    <row r="38" spans="2:216" ht="4.5" customHeight="1" thickBot="1" x14ac:dyDescent="0.3">
      <c r="B38" s="27"/>
      <c r="C38" s="28"/>
      <c r="D38" s="28"/>
      <c r="E38" s="28"/>
      <c r="F38" s="28"/>
      <c r="G38" s="27"/>
      <c r="H38" s="27"/>
      <c r="I38" s="27"/>
      <c r="J38" s="27"/>
      <c r="L38" s="3"/>
      <c r="M38" s="3"/>
      <c r="N38" s="3"/>
      <c r="O38" s="3"/>
      <c r="AI38" s="6"/>
      <c r="AJ38" s="6"/>
      <c r="AK38" s="6"/>
      <c r="AL38" s="6"/>
      <c r="AM38" s="6"/>
      <c r="AN38" s="6"/>
      <c r="AO38" s="6"/>
      <c r="AP38" s="6"/>
      <c r="AQ38" s="6"/>
      <c r="AR38" s="6"/>
      <c r="AS38" s="6"/>
    </row>
    <row r="39" spans="2:216" ht="12.75" x14ac:dyDescent="0.25">
      <c r="B39" s="29" t="s">
        <v>36</v>
      </c>
      <c r="C39" s="189">
        <v>1</v>
      </c>
      <c r="D39" s="190"/>
      <c r="E39" s="147" t="s">
        <v>37</v>
      </c>
      <c r="F39" s="147"/>
      <c r="G39" s="102">
        <v>101</v>
      </c>
      <c r="H39" s="147" t="s">
        <v>175</v>
      </c>
      <c r="I39" s="147"/>
      <c r="J39" s="102">
        <v>98</v>
      </c>
      <c r="L39" s="3"/>
      <c r="M39" s="3"/>
      <c r="N39" s="3"/>
      <c r="O39" s="3"/>
      <c r="AI39" s="6"/>
      <c r="AJ39" s="6"/>
      <c r="AK39" s="6"/>
      <c r="AL39" s="6"/>
      <c r="AM39" s="6"/>
      <c r="AN39" s="6"/>
      <c r="AO39" s="6"/>
      <c r="AP39" s="6"/>
      <c r="AQ39" s="6"/>
      <c r="AR39" s="6"/>
      <c r="AS39" s="6"/>
    </row>
    <row r="40" spans="2:216" ht="12.75" x14ac:dyDescent="0.25">
      <c r="B40" s="127" t="s">
        <v>38</v>
      </c>
      <c r="C40" s="129" t="s">
        <v>39</v>
      </c>
      <c r="D40" s="129"/>
      <c r="E40" s="130" t="s">
        <v>40</v>
      </c>
      <c r="F40" s="130"/>
      <c r="G40" s="131" t="s">
        <v>41</v>
      </c>
      <c r="H40" s="131"/>
      <c r="I40" s="132" t="s">
        <v>42</v>
      </c>
      <c r="J40" s="133"/>
      <c r="L40" s="3"/>
      <c r="M40" s="3"/>
      <c r="N40" s="3"/>
      <c r="O40" s="3"/>
    </row>
    <row r="41" spans="2:216" ht="12.75" x14ac:dyDescent="0.25">
      <c r="B41" s="127"/>
      <c r="C41" s="134" t="s">
        <v>43</v>
      </c>
      <c r="D41" s="134"/>
      <c r="E41" s="109" t="s">
        <v>44</v>
      </c>
      <c r="F41" s="109" t="s">
        <v>43</v>
      </c>
      <c r="G41" s="109" t="s">
        <v>44</v>
      </c>
      <c r="H41" s="109" t="s">
        <v>43</v>
      </c>
      <c r="I41" s="134" t="s">
        <v>45</v>
      </c>
      <c r="J41" s="135"/>
      <c r="L41" s="3"/>
      <c r="M41" s="3"/>
      <c r="N41" s="3"/>
      <c r="O41" s="3"/>
    </row>
    <row r="42" spans="2:216" ht="13.5" thickBot="1" x14ac:dyDescent="0.3">
      <c r="B42" s="128"/>
      <c r="C42" s="136">
        <v>1</v>
      </c>
      <c r="D42" s="136"/>
      <c r="E42" s="111">
        <v>1</v>
      </c>
      <c r="F42" s="111">
        <v>0.85</v>
      </c>
      <c r="G42" s="111">
        <v>0.84</v>
      </c>
      <c r="H42" s="111">
        <v>0.8</v>
      </c>
      <c r="I42" s="137">
        <v>0.79</v>
      </c>
      <c r="J42" s="138"/>
      <c r="L42" s="3"/>
      <c r="M42" s="3"/>
      <c r="N42" s="3"/>
      <c r="O42" s="3"/>
    </row>
    <row r="43" spans="2:216" ht="3.75" customHeight="1" thickBot="1" x14ac:dyDescent="0.3">
      <c r="B43" s="23"/>
      <c r="C43" s="24"/>
      <c r="D43" s="24"/>
      <c r="E43" s="24"/>
      <c r="F43" s="24"/>
      <c r="G43" s="23"/>
      <c r="H43" s="23"/>
      <c r="I43" s="23"/>
      <c r="J43" s="23"/>
      <c r="L43" s="3"/>
      <c r="M43" s="3"/>
      <c r="N43" s="3"/>
      <c r="O43" s="3"/>
      <c r="AI43" s="6"/>
      <c r="AJ43" s="6"/>
      <c r="AK43" s="6"/>
      <c r="AL43" s="6"/>
      <c r="AM43" s="6"/>
      <c r="AN43" s="6"/>
      <c r="AO43" s="6"/>
      <c r="AP43" s="6"/>
      <c r="AQ43" s="6"/>
      <c r="AR43" s="6"/>
      <c r="AS43" s="6"/>
    </row>
    <row r="44" spans="2:216" ht="16.5" thickBot="1" x14ac:dyDescent="0.3">
      <c r="B44" s="117" t="s">
        <v>46</v>
      </c>
      <c r="C44" s="118"/>
      <c r="D44" s="118"/>
      <c r="E44" s="118"/>
      <c r="F44" s="118"/>
      <c r="G44" s="118"/>
      <c r="H44" s="120" t="s">
        <v>176</v>
      </c>
      <c r="I44" s="121"/>
      <c r="J44" s="122"/>
      <c r="L44" s="3"/>
      <c r="M44" s="3"/>
      <c r="N44" s="3"/>
      <c r="O44" s="3"/>
    </row>
    <row r="45" spans="2:216" ht="3.75" customHeight="1" thickBot="1" x14ac:dyDescent="0.3">
      <c r="B45" s="23"/>
      <c r="C45" s="24"/>
      <c r="D45" s="24"/>
      <c r="E45" s="24"/>
      <c r="F45" s="24"/>
      <c r="G45" s="23"/>
      <c r="H45" s="23"/>
      <c r="I45" s="23"/>
      <c r="J45" s="23"/>
      <c r="L45" s="3"/>
      <c r="M45" s="3"/>
      <c r="N45" s="3"/>
      <c r="O45" s="3"/>
    </row>
    <row r="46" spans="2:216" ht="13.5" thickBot="1" x14ac:dyDescent="0.3">
      <c r="B46" s="123" t="s">
        <v>47</v>
      </c>
      <c r="C46" s="124"/>
      <c r="D46" s="125" t="s">
        <v>48</v>
      </c>
      <c r="E46" s="124"/>
      <c r="F46" s="125" t="s">
        <v>49</v>
      </c>
      <c r="G46" s="124"/>
      <c r="H46" s="125" t="s">
        <v>50</v>
      </c>
      <c r="I46" s="126"/>
      <c r="J46" s="30" t="s">
        <v>51</v>
      </c>
      <c r="L46" s="3"/>
      <c r="M46" s="3"/>
      <c r="N46" s="3"/>
      <c r="O46" s="3"/>
    </row>
    <row r="47" spans="2:216" ht="12.75" customHeight="1" thickBot="1" x14ac:dyDescent="0.3">
      <c r="B47" s="186">
        <v>0.2</v>
      </c>
      <c r="C47" s="187"/>
      <c r="D47" s="188">
        <v>0.25</v>
      </c>
      <c r="E47" s="187"/>
      <c r="F47" s="188">
        <v>0.3</v>
      </c>
      <c r="G47" s="187"/>
      <c r="H47" s="188">
        <v>0.25</v>
      </c>
      <c r="I47" s="187"/>
      <c r="J47" s="112">
        <v>1</v>
      </c>
      <c r="L47" s="3"/>
      <c r="M47" s="3"/>
      <c r="N47" s="3"/>
      <c r="O47" s="3"/>
    </row>
    <row r="48" spans="2:216" ht="16.5" thickBot="1" x14ac:dyDescent="0.3">
      <c r="B48" s="117" t="s">
        <v>52</v>
      </c>
      <c r="C48" s="118"/>
      <c r="D48" s="118"/>
      <c r="E48" s="118"/>
      <c r="F48" s="118"/>
      <c r="G48" s="119"/>
      <c r="H48" s="120" t="str">
        <f>+H44</f>
        <v>2019-2022</v>
      </c>
      <c r="I48" s="121"/>
      <c r="J48" s="122"/>
      <c r="L48" s="3"/>
      <c r="M48" s="3"/>
      <c r="N48" s="3"/>
      <c r="O48" s="3"/>
    </row>
    <row r="49" spans="2:216" s="32" customFormat="1" ht="4.5" customHeight="1" x14ac:dyDescent="0.25">
      <c r="E49" s="113"/>
      <c r="F49" s="113"/>
      <c r="G49" s="113"/>
      <c r="H49" s="113"/>
      <c r="I49" s="113"/>
      <c r="J49" s="113"/>
      <c r="K49" s="6"/>
      <c r="L49" s="6"/>
      <c r="M49" s="6"/>
      <c r="N49" s="6"/>
      <c r="O49" s="6"/>
      <c r="P49" s="5"/>
      <c r="Q49" s="6"/>
      <c r="R49" s="6"/>
      <c r="S49" s="6"/>
      <c r="T49" s="6"/>
      <c r="U49" s="6"/>
      <c r="V49" s="6"/>
      <c r="W49" s="6"/>
      <c r="X49" s="6"/>
      <c r="Y49" s="6"/>
      <c r="Z49" s="6"/>
      <c r="AA49" s="6"/>
      <c r="AB49" s="6"/>
      <c r="AC49" s="6"/>
      <c r="AD49" s="6"/>
      <c r="AE49" s="6"/>
      <c r="AF49" s="6"/>
      <c r="AG49" s="6"/>
      <c r="AH49" s="6"/>
      <c r="AI49" s="3"/>
      <c r="AJ49" s="3"/>
      <c r="AK49" s="3"/>
      <c r="AL49" s="3"/>
      <c r="AM49" s="3"/>
      <c r="AN49" s="3"/>
      <c r="AO49" s="3"/>
      <c r="AP49" s="3"/>
      <c r="AQ49" s="3"/>
      <c r="AR49" s="3"/>
      <c r="AS49" s="3"/>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row>
    <row r="50" spans="2:216" ht="50.25" customHeight="1" x14ac:dyDescent="0.25">
      <c r="B50" s="33" t="s">
        <v>53</v>
      </c>
      <c r="C50" s="34" t="s">
        <v>19</v>
      </c>
      <c r="D50" s="34" t="s">
        <v>21</v>
      </c>
      <c r="E50" s="34" t="s">
        <v>54</v>
      </c>
      <c r="F50" s="34" t="s">
        <v>36</v>
      </c>
      <c r="G50" s="34" t="s">
        <v>55</v>
      </c>
      <c r="H50" s="34" t="s">
        <v>56</v>
      </c>
      <c r="I50" s="34" t="s">
        <v>57</v>
      </c>
      <c r="J50" s="35" t="s">
        <v>58</v>
      </c>
      <c r="L50" s="3"/>
      <c r="M50" s="3"/>
      <c r="N50" s="3"/>
      <c r="O50" s="3"/>
    </row>
    <row r="51" spans="2:216" ht="30" customHeight="1" x14ac:dyDescent="0.25">
      <c r="B51" s="36" t="s">
        <v>177</v>
      </c>
      <c r="C51" s="37"/>
      <c r="D51" s="37"/>
      <c r="E51" s="38"/>
      <c r="F51" s="38"/>
      <c r="G51" s="39"/>
      <c r="H51" s="40"/>
      <c r="I51" s="41"/>
      <c r="J51" s="42"/>
      <c r="L51" s="3"/>
      <c r="M51" s="3"/>
      <c r="N51" s="3"/>
      <c r="O51" s="3"/>
    </row>
    <row r="52" spans="2:216" ht="31.5" customHeight="1" x14ac:dyDescent="0.25">
      <c r="B52" s="43" t="s">
        <v>178</v>
      </c>
      <c r="C52" s="50"/>
      <c r="D52" s="50"/>
      <c r="E52" s="45"/>
      <c r="F52" s="45"/>
      <c r="G52" s="46"/>
      <c r="H52" s="47"/>
      <c r="I52" s="48"/>
      <c r="J52" s="49"/>
      <c r="L52" s="3"/>
      <c r="M52" s="3"/>
      <c r="N52" s="3"/>
      <c r="O52" s="3"/>
    </row>
    <row r="53" spans="2:216" ht="29.25" customHeight="1" x14ac:dyDescent="0.25">
      <c r="B53" s="43" t="s">
        <v>179</v>
      </c>
      <c r="C53" s="44"/>
      <c r="D53" s="44"/>
      <c r="E53" s="45"/>
      <c r="F53" s="45"/>
      <c r="G53" s="46"/>
      <c r="H53" s="47"/>
      <c r="I53" s="48"/>
      <c r="J53" s="49"/>
      <c r="L53" s="3"/>
      <c r="M53" s="3"/>
      <c r="N53" s="3"/>
      <c r="O53" s="3"/>
    </row>
    <row r="54" spans="2:216" ht="28.5" customHeight="1" thickBot="1" x14ac:dyDescent="0.3">
      <c r="B54" s="43" t="s">
        <v>180</v>
      </c>
      <c r="C54" s="44"/>
      <c r="D54" s="44"/>
      <c r="E54" s="45"/>
      <c r="F54" s="45"/>
      <c r="G54" s="46"/>
      <c r="H54" s="47"/>
      <c r="I54" s="48"/>
      <c r="J54" s="49"/>
      <c r="L54" s="3"/>
      <c r="M54" s="3"/>
      <c r="N54" s="3"/>
      <c r="O54" s="3"/>
    </row>
    <row r="55" spans="2:216" ht="32.25" customHeight="1" thickBot="1" x14ac:dyDescent="0.3">
      <c r="B55" s="51" t="s">
        <v>59</v>
      </c>
      <c r="C55" s="52"/>
      <c r="D55" s="52"/>
      <c r="E55" s="53"/>
      <c r="F55" s="54"/>
      <c r="G55" s="55"/>
      <c r="H55" s="56"/>
      <c r="I55" s="57" t="str">
        <f>IF(ISBLANK(D55),"",IF(ISERROR(E55/$J$47),"",IF(C55=0,"",IF($I$31="Incremental",E55/$J$47,IF($I$31="Incremental con línea base",E55/$J$47,IF($I$31="Decremental con líena base",$J$47/E55,$J$47/E55))))))</f>
        <v/>
      </c>
      <c r="J55" s="58" t="str">
        <f>IF(ISBLANK(D55),"",IF(ISBLANK(#REF!),"",IF(ISBLANK(#REF!),"",IF(AND(D55&gt;0,C55=0),"sobresaliente",IF(C55=0,"",IF(AND(E55=0,F55=0),"",IF(G55="Defina oper mate","",IF(I55&gt;#REF!,"Sobresaliente",IF(I55=#REF!,"Sobresaliente",IF(I55&lt;#REF!,"Deficiente","Satisfactorio"))))))))))</f>
        <v/>
      </c>
      <c r="L55" s="3"/>
      <c r="M55" s="3"/>
      <c r="N55" s="3"/>
      <c r="O55" s="3"/>
    </row>
    <row r="56" spans="2:216" ht="12.75" x14ac:dyDescent="0.25">
      <c r="B56" s="59"/>
      <c r="C56" s="59"/>
      <c r="D56" s="59"/>
      <c r="E56" s="59"/>
      <c r="F56" s="59"/>
      <c r="G56" s="59"/>
      <c r="H56" s="59"/>
      <c r="I56" s="60"/>
      <c r="J56" s="60"/>
      <c r="L56" s="3"/>
      <c r="M56" s="3"/>
      <c r="N56" s="3"/>
      <c r="O56" s="3"/>
    </row>
    <row r="57" spans="2:216" ht="12.75" x14ac:dyDescent="0.25">
      <c r="L57" s="3"/>
      <c r="M57" s="3"/>
      <c r="N57" s="3"/>
      <c r="O57" s="3"/>
    </row>
    <row r="165" spans="168:173" x14ac:dyDescent="0.25">
      <c r="FL165" s="7"/>
      <c r="FM165" s="7"/>
      <c r="FN165" s="7"/>
      <c r="FO165" s="7"/>
      <c r="FP165" s="7"/>
      <c r="FQ165" s="7"/>
    </row>
    <row r="166" spans="168:173" x14ac:dyDescent="0.25">
      <c r="FL166" s="7"/>
      <c r="FM166" s="7"/>
      <c r="FN166" s="7"/>
      <c r="FO166" s="7"/>
      <c r="FP166" s="7"/>
      <c r="FQ166" s="7"/>
    </row>
    <row r="167" spans="168:173" x14ac:dyDescent="0.25">
      <c r="FL167" s="7"/>
      <c r="FM167" s="7"/>
      <c r="FN167" s="7"/>
      <c r="FO167" s="7"/>
      <c r="FP167" s="7"/>
      <c r="FQ167" s="7"/>
    </row>
    <row r="168" spans="168:173" x14ac:dyDescent="0.25">
      <c r="FL168" s="7"/>
      <c r="FM168" s="7"/>
      <c r="FN168" s="7"/>
      <c r="FO168" s="7"/>
      <c r="FP168" s="7"/>
      <c r="FQ168" s="7"/>
    </row>
    <row r="169" spans="168:173" x14ac:dyDescent="0.25">
      <c r="FL169" s="7"/>
      <c r="FM169" s="7"/>
      <c r="FN169" s="7"/>
      <c r="FO169" s="7"/>
      <c r="FP169" s="7"/>
      <c r="FQ169" s="7"/>
    </row>
    <row r="170" spans="168:173" x14ac:dyDescent="0.25">
      <c r="FL170" s="7"/>
      <c r="FM170" s="7"/>
      <c r="FN170" s="7"/>
      <c r="FO170" s="7"/>
      <c r="FP170" s="7"/>
      <c r="FQ170" s="7"/>
    </row>
    <row r="171" spans="168:173" x14ac:dyDescent="0.25">
      <c r="FL171" s="7"/>
      <c r="FM171" s="7"/>
      <c r="FN171" s="7"/>
      <c r="FO171" s="7"/>
      <c r="FP171" s="7"/>
      <c r="FQ171" s="7"/>
    </row>
    <row r="172" spans="168:173" x14ac:dyDescent="0.25">
      <c r="FL172" s="7"/>
      <c r="FM172" s="7"/>
      <c r="FN172" s="7"/>
      <c r="FO172" s="7"/>
      <c r="FP172" s="7"/>
      <c r="FQ172" s="7"/>
    </row>
    <row r="173" spans="168:173" x14ac:dyDescent="0.25">
      <c r="FL173" s="7"/>
      <c r="FM173" s="7"/>
      <c r="FN173" s="7"/>
      <c r="FO173" s="7"/>
      <c r="FP173" s="7"/>
      <c r="FQ173" s="7"/>
    </row>
    <row r="174" spans="168:173" x14ac:dyDescent="0.25">
      <c r="FL174" s="7"/>
      <c r="FM174" s="7"/>
      <c r="FN174" s="7"/>
      <c r="FO174" s="7"/>
      <c r="FP174" s="7"/>
      <c r="FQ174" s="7"/>
    </row>
    <row r="175" spans="168:173" x14ac:dyDescent="0.25">
      <c r="FL175" s="7"/>
      <c r="FM175" s="7"/>
      <c r="FN175" s="7"/>
      <c r="FO175" s="7"/>
      <c r="FP175" s="7"/>
      <c r="FQ175" s="7"/>
    </row>
    <row r="176" spans="168:173" x14ac:dyDescent="0.25">
      <c r="FL176" s="7"/>
      <c r="FM176" s="7"/>
      <c r="FN176" s="7"/>
      <c r="FO176" s="7"/>
      <c r="FP176" s="7"/>
      <c r="FQ176" s="7"/>
    </row>
    <row r="177" spans="168:173" x14ac:dyDescent="0.25">
      <c r="FL177" s="7"/>
      <c r="FM177" s="7"/>
      <c r="FN177" s="7"/>
      <c r="FO177" s="7"/>
      <c r="FP177" s="7"/>
      <c r="FQ177" s="7"/>
    </row>
    <row r="178" spans="168:173" x14ac:dyDescent="0.25">
      <c r="FL178" s="7"/>
      <c r="FM178" s="7"/>
      <c r="FN178" s="7"/>
      <c r="FO178" s="7"/>
      <c r="FP178" s="7"/>
      <c r="FQ178" s="7"/>
    </row>
    <row r="179" spans="168:173" x14ac:dyDescent="0.25">
      <c r="FL179" s="7"/>
      <c r="FM179" s="7"/>
      <c r="FN179" s="7"/>
      <c r="FO179" s="7"/>
      <c r="FP179" s="7"/>
      <c r="FQ179" s="7"/>
    </row>
    <row r="180" spans="168:173" x14ac:dyDescent="0.25">
      <c r="FL180" s="7"/>
      <c r="FM180" s="7"/>
      <c r="FN180" s="7"/>
      <c r="FO180" s="7"/>
      <c r="FP180" s="7"/>
      <c r="FQ180" s="7"/>
    </row>
    <row r="181" spans="168:173" x14ac:dyDescent="0.25">
      <c r="FL181" s="7"/>
      <c r="FM181" s="7"/>
      <c r="FN181" s="7"/>
      <c r="FO181" s="7"/>
      <c r="FP181" s="7"/>
      <c r="FQ181" s="7"/>
    </row>
    <row r="182" spans="168:173" x14ac:dyDescent="0.25">
      <c r="FL182" s="7"/>
      <c r="FM182" s="7"/>
      <c r="FN182" s="7"/>
      <c r="FO182" s="7"/>
      <c r="FP182" s="7"/>
      <c r="FQ182" s="7"/>
    </row>
    <row r="183" spans="168:173" x14ac:dyDescent="0.25">
      <c r="FL183" s="7"/>
      <c r="FM183" s="7"/>
      <c r="FN183" s="7"/>
      <c r="FO183" s="7"/>
      <c r="FP183" s="7"/>
      <c r="FQ183" s="7"/>
    </row>
    <row r="184" spans="168:173" x14ac:dyDescent="0.25">
      <c r="FL184" s="7"/>
      <c r="FM184" s="7"/>
      <c r="FN184" s="7"/>
      <c r="FO184" s="7"/>
      <c r="FP184" s="7"/>
      <c r="FQ184" s="7"/>
    </row>
    <row r="185" spans="168:173" x14ac:dyDescent="0.25">
      <c r="FL185" s="7"/>
      <c r="FM185" s="7"/>
      <c r="FN185" s="7"/>
      <c r="FO185" s="7"/>
      <c r="FP185" s="7"/>
      <c r="FQ185" s="7"/>
    </row>
    <row r="186" spans="168:173" x14ac:dyDescent="0.25">
      <c r="FL186" s="7"/>
      <c r="FM186" s="7"/>
      <c r="FN186" s="7"/>
      <c r="FO186" s="7"/>
      <c r="FP186" s="7"/>
      <c r="FQ186" s="7"/>
    </row>
    <row r="187" spans="168:173" x14ac:dyDescent="0.25">
      <c r="FL187" s="7"/>
      <c r="FM187" s="7"/>
      <c r="FN187" s="7"/>
      <c r="FO187" s="7"/>
      <c r="FP187" s="7"/>
      <c r="FQ187" s="7"/>
    </row>
    <row r="188" spans="168:173" x14ac:dyDescent="0.25">
      <c r="FL188" s="7"/>
      <c r="FM188" s="7"/>
      <c r="FN188" s="7"/>
      <c r="FO188" s="7"/>
      <c r="FP188" s="7"/>
      <c r="FQ188" s="7"/>
    </row>
    <row r="189" spans="168:173" x14ac:dyDescent="0.25">
      <c r="FL189" s="7"/>
      <c r="FM189" s="7"/>
      <c r="FN189" s="7"/>
      <c r="FO189" s="7"/>
      <c r="FP189" s="7"/>
      <c r="FQ189" s="7"/>
    </row>
    <row r="190" spans="168:173" x14ac:dyDescent="0.25">
      <c r="FL190" s="7"/>
      <c r="FM190" s="7"/>
      <c r="FN190" s="7"/>
      <c r="FO190" s="7"/>
      <c r="FP190" s="7"/>
      <c r="FQ190" s="7"/>
    </row>
    <row r="191" spans="168:173" x14ac:dyDescent="0.25">
      <c r="FL191" s="7"/>
      <c r="FM191" s="7"/>
      <c r="FN191" s="7"/>
      <c r="FO191" s="7"/>
      <c r="FP191" s="7"/>
      <c r="FQ191" s="7"/>
    </row>
    <row r="192" spans="168:173" x14ac:dyDescent="0.25">
      <c r="FL192" s="7"/>
      <c r="FM192" s="7"/>
      <c r="FN192" s="7"/>
      <c r="FO192" s="7"/>
      <c r="FP192" s="7"/>
      <c r="FQ192" s="7"/>
    </row>
    <row r="193" spans="11:173" x14ac:dyDescent="0.25">
      <c r="FL193" s="7"/>
      <c r="FM193" s="7"/>
      <c r="FN193" s="7"/>
      <c r="FO193" s="7"/>
      <c r="FP193" s="7"/>
      <c r="FQ193" s="7"/>
    </row>
    <row r="194" spans="11:173" x14ac:dyDescent="0.25">
      <c r="FL194" s="7"/>
      <c r="FM194" s="7"/>
      <c r="FN194" s="7"/>
      <c r="FO194" s="7"/>
      <c r="FP194" s="7"/>
      <c r="FQ194" s="7"/>
    </row>
    <row r="195" spans="11:173" x14ac:dyDescent="0.25">
      <c r="FL195" s="7"/>
      <c r="FM195" s="7"/>
      <c r="FN195" s="7"/>
      <c r="FO195" s="7"/>
      <c r="FP195" s="7"/>
      <c r="FQ195" s="7"/>
    </row>
    <row r="196" spans="11:173" x14ac:dyDescent="0.25">
      <c r="FL196" s="7"/>
      <c r="FM196" s="7"/>
      <c r="FN196" s="7"/>
      <c r="FO196" s="7"/>
      <c r="FP196" s="7"/>
      <c r="FQ196" s="7"/>
    </row>
    <row r="197" spans="11:173" x14ac:dyDescent="0.25">
      <c r="FL197" s="7"/>
      <c r="FM197" s="7"/>
      <c r="FN197" s="7"/>
      <c r="FO197" s="7"/>
      <c r="FP197" s="7"/>
      <c r="FQ197" s="7"/>
    </row>
    <row r="198" spans="11:173" x14ac:dyDescent="0.25">
      <c r="FL198" s="7"/>
      <c r="FM198" s="7"/>
      <c r="FN198" s="7"/>
      <c r="FO198" s="7"/>
      <c r="FP198" s="7"/>
      <c r="FQ198" s="7"/>
    </row>
    <row r="199" spans="11:173" x14ac:dyDescent="0.25">
      <c r="FL199" s="7"/>
      <c r="FM199" s="7"/>
      <c r="FN199" s="7"/>
      <c r="FO199" s="7"/>
      <c r="FP199" s="7"/>
      <c r="FQ199" s="7"/>
    </row>
    <row r="200" spans="11:173" ht="75" x14ac:dyDescent="0.25">
      <c r="K200" s="62" t="s">
        <v>61</v>
      </c>
      <c r="O200" s="5"/>
      <c r="P200" s="6"/>
      <c r="Q200" s="3"/>
      <c r="FE200" s="7" t="s">
        <v>60</v>
      </c>
      <c r="FF200" s="61" t="s">
        <v>182</v>
      </c>
      <c r="FG200" s="4"/>
      <c r="FH200" s="61" t="s">
        <v>8</v>
      </c>
      <c r="FI200" s="4"/>
      <c r="FJ200" s="62" t="s">
        <v>61</v>
      </c>
      <c r="FK200" s="61" t="s">
        <v>183</v>
      </c>
      <c r="FL200" s="7"/>
      <c r="FM200" s="7"/>
      <c r="FN200" s="7"/>
      <c r="FO200" s="7"/>
      <c r="FP200" s="7"/>
      <c r="FQ200" s="7"/>
    </row>
    <row r="201" spans="11:173" ht="45" x14ac:dyDescent="0.25">
      <c r="K201" s="62" t="s">
        <v>64</v>
      </c>
      <c r="O201" s="5"/>
      <c r="P201" s="6"/>
      <c r="Q201" s="3"/>
      <c r="FE201" s="7" t="s">
        <v>62</v>
      </c>
      <c r="FF201" s="61" t="s">
        <v>184</v>
      </c>
      <c r="FG201" s="4"/>
      <c r="FH201" s="61" t="s">
        <v>63</v>
      </c>
      <c r="FI201" s="4"/>
      <c r="FJ201" s="62" t="s">
        <v>64</v>
      </c>
      <c r="FK201" s="61" t="s">
        <v>185</v>
      </c>
      <c r="FL201" s="7"/>
      <c r="FM201" s="7"/>
      <c r="FN201" s="7"/>
      <c r="FO201" s="7"/>
      <c r="FP201" s="7"/>
      <c r="FQ201" s="7"/>
    </row>
    <row r="202" spans="11:173" ht="45" x14ac:dyDescent="0.25">
      <c r="K202" s="62" t="s">
        <v>67</v>
      </c>
      <c r="O202" s="5"/>
      <c r="P202" s="6"/>
      <c r="Q202" s="3"/>
      <c r="FE202" s="7" t="s">
        <v>65</v>
      </c>
      <c r="FF202" s="61" t="s">
        <v>186</v>
      </c>
      <c r="FG202" s="4"/>
      <c r="FH202" s="61" t="s">
        <v>66</v>
      </c>
      <c r="FI202" s="4"/>
      <c r="FJ202" s="62" t="s">
        <v>67</v>
      </c>
      <c r="FK202" s="61" t="s">
        <v>187</v>
      </c>
      <c r="FL202" s="7"/>
      <c r="FM202" s="7"/>
      <c r="FN202" s="7"/>
      <c r="FO202" s="7"/>
      <c r="FP202" s="7"/>
      <c r="FQ202" s="7"/>
    </row>
    <row r="203" spans="11:173" ht="60" x14ac:dyDescent="0.25">
      <c r="K203" s="62" t="s">
        <v>70</v>
      </c>
      <c r="O203" s="5"/>
      <c r="P203" s="6"/>
      <c r="Q203" s="3"/>
      <c r="FE203" s="7" t="s">
        <v>68</v>
      </c>
      <c r="FF203" s="61" t="s">
        <v>174</v>
      </c>
      <c r="FG203" s="4"/>
      <c r="FH203" s="61" t="s">
        <v>69</v>
      </c>
      <c r="FI203" s="4"/>
      <c r="FJ203" s="62" t="s">
        <v>70</v>
      </c>
      <c r="FK203" s="61" t="s">
        <v>188</v>
      </c>
      <c r="FL203" s="7"/>
      <c r="FM203" s="7"/>
      <c r="FN203" s="7"/>
      <c r="FO203" s="7"/>
      <c r="FP203" s="7"/>
      <c r="FQ203" s="7"/>
    </row>
    <row r="204" spans="11:173" ht="45" x14ac:dyDescent="0.25">
      <c r="K204" s="62" t="s">
        <v>73</v>
      </c>
      <c r="O204" s="5"/>
      <c r="P204" s="6"/>
      <c r="Q204" s="3"/>
      <c r="FE204" s="7" t="s">
        <v>71</v>
      </c>
      <c r="FF204" s="61" t="s">
        <v>189</v>
      </c>
      <c r="FG204" s="4"/>
      <c r="FH204" s="61" t="s">
        <v>72</v>
      </c>
      <c r="FI204" s="4"/>
      <c r="FJ204" s="62" t="s">
        <v>73</v>
      </c>
      <c r="FK204" s="61" t="s">
        <v>190</v>
      </c>
      <c r="FL204" s="7"/>
      <c r="FM204" s="7"/>
      <c r="FN204" s="7"/>
      <c r="FO204" s="7"/>
      <c r="FP204" s="7"/>
      <c r="FQ204" s="7"/>
    </row>
    <row r="205" spans="11:173" ht="45" x14ac:dyDescent="0.25">
      <c r="K205" s="62" t="s">
        <v>76</v>
      </c>
      <c r="O205" s="5"/>
      <c r="P205" s="6"/>
      <c r="Q205" s="3"/>
      <c r="FE205" s="7" t="s">
        <v>74</v>
      </c>
      <c r="FF205" s="61" t="s">
        <v>191</v>
      </c>
      <c r="FG205" s="4"/>
      <c r="FH205" s="61" t="s">
        <v>75</v>
      </c>
      <c r="FI205" s="4"/>
      <c r="FJ205" s="62" t="s">
        <v>76</v>
      </c>
      <c r="FK205" s="61" t="s">
        <v>192</v>
      </c>
      <c r="FL205" s="7"/>
      <c r="FM205" s="7"/>
      <c r="FN205" s="7"/>
      <c r="FO205" s="7"/>
      <c r="FP205" s="7"/>
      <c r="FQ205" s="7"/>
    </row>
    <row r="206" spans="11:173" ht="75" x14ac:dyDescent="0.25">
      <c r="K206" s="62" t="s">
        <v>79</v>
      </c>
      <c r="O206" s="5"/>
      <c r="P206" s="6"/>
      <c r="Q206" s="3"/>
      <c r="FE206" s="7" t="s">
        <v>77</v>
      </c>
      <c r="FF206" s="61" t="s">
        <v>193</v>
      </c>
      <c r="FG206" s="4"/>
      <c r="FH206" s="61" t="s">
        <v>78</v>
      </c>
      <c r="FI206" s="4"/>
      <c r="FJ206" s="62" t="s">
        <v>79</v>
      </c>
      <c r="FK206" s="61" t="s">
        <v>194</v>
      </c>
      <c r="FL206" s="7"/>
      <c r="FM206" s="7"/>
      <c r="FN206" s="7"/>
      <c r="FO206" s="7"/>
      <c r="FP206" s="7"/>
      <c r="FQ206" s="7"/>
    </row>
    <row r="207" spans="11:173" ht="60" x14ac:dyDescent="0.25">
      <c r="K207" s="62" t="s">
        <v>82</v>
      </c>
      <c r="O207" s="5"/>
      <c r="P207" s="6"/>
      <c r="Q207" s="3"/>
      <c r="FE207" s="7" t="s">
        <v>80</v>
      </c>
      <c r="FF207" s="61" t="s">
        <v>195</v>
      </c>
      <c r="FG207" s="4"/>
      <c r="FH207" s="61" t="s">
        <v>81</v>
      </c>
      <c r="FI207" s="4"/>
      <c r="FJ207" s="62" t="s">
        <v>82</v>
      </c>
      <c r="FK207" s="61" t="s">
        <v>196</v>
      </c>
      <c r="FL207" s="7"/>
      <c r="FM207" s="7"/>
      <c r="FN207" s="7"/>
      <c r="FO207" s="7"/>
      <c r="FP207" s="7"/>
      <c r="FQ207" s="7"/>
    </row>
    <row r="208" spans="11:173" ht="60" x14ac:dyDescent="0.25">
      <c r="K208" s="62" t="s">
        <v>85</v>
      </c>
      <c r="O208" s="5"/>
      <c r="P208" s="6"/>
      <c r="Q208" s="3"/>
      <c r="FE208" s="7" t="s">
        <v>83</v>
      </c>
      <c r="FF208" s="61" t="s">
        <v>197</v>
      </c>
      <c r="FG208" s="4"/>
      <c r="FH208" s="61" t="s">
        <v>84</v>
      </c>
      <c r="FI208" s="4"/>
      <c r="FJ208" s="62" t="s">
        <v>85</v>
      </c>
      <c r="FK208" s="61" t="s">
        <v>198</v>
      </c>
      <c r="FL208" s="7"/>
      <c r="FM208" s="7"/>
      <c r="FN208" s="7"/>
      <c r="FO208" s="7"/>
      <c r="FP208" s="7"/>
      <c r="FQ208" s="7"/>
    </row>
    <row r="209" spans="11:173" ht="60" x14ac:dyDescent="0.25">
      <c r="K209" s="62" t="s">
        <v>88</v>
      </c>
      <c r="O209" s="5"/>
      <c r="P209" s="6"/>
      <c r="Q209" s="3"/>
      <c r="FE209" s="7" t="s">
        <v>86</v>
      </c>
      <c r="FF209" s="61" t="s">
        <v>199</v>
      </c>
      <c r="FG209" s="4"/>
      <c r="FH209" s="61" t="s">
        <v>87</v>
      </c>
      <c r="FI209" s="4"/>
      <c r="FJ209" s="62" t="s">
        <v>88</v>
      </c>
      <c r="FK209" s="61" t="s">
        <v>200</v>
      </c>
      <c r="FL209" s="7"/>
      <c r="FM209" s="7"/>
      <c r="FN209" s="7"/>
      <c r="FO209" s="7"/>
      <c r="FP209" s="7"/>
      <c r="FQ209" s="7"/>
    </row>
    <row r="210" spans="11:173" ht="60" x14ac:dyDescent="0.25">
      <c r="K210" s="62" t="s">
        <v>90</v>
      </c>
      <c r="O210" s="5"/>
      <c r="P210" s="6"/>
      <c r="Q210" s="3"/>
      <c r="FE210" s="7" t="s">
        <v>89</v>
      </c>
      <c r="FF210" s="61" t="s">
        <v>15</v>
      </c>
      <c r="FG210" s="4"/>
      <c r="FH210" s="61" t="s">
        <v>10</v>
      </c>
      <c r="FI210" s="4"/>
      <c r="FJ210" s="62" t="s">
        <v>90</v>
      </c>
      <c r="FK210" s="61" t="s">
        <v>201</v>
      </c>
      <c r="FL210" s="7"/>
      <c r="FM210" s="7"/>
      <c r="FN210" s="7"/>
      <c r="FO210" s="7"/>
      <c r="FP210" s="7"/>
      <c r="FQ210" s="7"/>
    </row>
    <row r="211" spans="11:173" ht="45" x14ac:dyDescent="0.25">
      <c r="K211" s="62" t="s">
        <v>92</v>
      </c>
      <c r="O211" s="5"/>
      <c r="P211" s="6"/>
      <c r="Q211" s="3"/>
      <c r="FE211" s="7" t="s">
        <v>91</v>
      </c>
      <c r="FF211" s="61" t="s">
        <v>202</v>
      </c>
      <c r="FG211" s="4"/>
      <c r="FH211" s="61" t="s">
        <v>96</v>
      </c>
      <c r="FI211" s="4"/>
      <c r="FJ211" s="62" t="s">
        <v>92</v>
      </c>
      <c r="FK211" s="61" t="s">
        <v>203</v>
      </c>
      <c r="FL211" s="7"/>
      <c r="FM211" s="7"/>
      <c r="FN211" s="7"/>
      <c r="FO211" s="7"/>
      <c r="FP211" s="7"/>
      <c r="FQ211" s="7"/>
    </row>
    <row r="212" spans="11:173" ht="45" x14ac:dyDescent="0.25">
      <c r="K212" s="62" t="s">
        <v>94</v>
      </c>
      <c r="O212" s="5"/>
      <c r="P212" s="6"/>
      <c r="Q212" s="3"/>
      <c r="FE212" s="7" t="s">
        <v>93</v>
      </c>
      <c r="FF212" s="61" t="s">
        <v>204</v>
      </c>
      <c r="FG212" s="4"/>
      <c r="FH212" s="61" t="s">
        <v>99</v>
      </c>
      <c r="FI212" s="4"/>
      <c r="FJ212" s="62" t="s">
        <v>94</v>
      </c>
      <c r="FK212" s="61" t="s">
        <v>205</v>
      </c>
      <c r="FL212" s="7"/>
      <c r="FM212" s="7"/>
      <c r="FN212" s="7"/>
      <c r="FO212" s="7"/>
      <c r="FP212" s="7"/>
      <c r="FQ212" s="7"/>
    </row>
    <row r="213" spans="11:173" ht="45" x14ac:dyDescent="0.25">
      <c r="K213" s="62" t="s">
        <v>97</v>
      </c>
      <c r="O213" s="5"/>
      <c r="P213" s="6"/>
      <c r="Q213" s="3"/>
      <c r="FE213" s="7" t="s">
        <v>95</v>
      </c>
      <c r="FF213" s="61" t="s">
        <v>181</v>
      </c>
      <c r="FG213" s="4"/>
      <c r="FH213" s="61" t="s">
        <v>102</v>
      </c>
      <c r="FI213" s="4"/>
      <c r="FJ213" s="62" t="s">
        <v>97</v>
      </c>
      <c r="FK213" s="61" t="s">
        <v>206</v>
      </c>
      <c r="FL213" s="7"/>
      <c r="FM213" s="7"/>
      <c r="FN213" s="7"/>
      <c r="FO213" s="7"/>
      <c r="FP213" s="7"/>
      <c r="FQ213" s="7"/>
    </row>
    <row r="214" spans="11:173" ht="75" x14ac:dyDescent="0.25">
      <c r="K214" s="62" t="s">
        <v>100</v>
      </c>
      <c r="O214" s="5"/>
      <c r="P214" s="6"/>
      <c r="Q214" s="3"/>
      <c r="FE214" s="7" t="s">
        <v>98</v>
      </c>
      <c r="FF214" s="61" t="s">
        <v>207</v>
      </c>
      <c r="FG214" s="4"/>
      <c r="FH214" s="61" t="s">
        <v>104</v>
      </c>
      <c r="FI214" s="4"/>
      <c r="FJ214" s="62" t="s">
        <v>100</v>
      </c>
      <c r="FK214" s="61" t="s">
        <v>208</v>
      </c>
      <c r="FL214" s="7"/>
      <c r="FM214" s="7"/>
      <c r="FN214" s="7"/>
      <c r="FO214" s="7"/>
      <c r="FP214" s="7"/>
      <c r="FQ214" s="7"/>
    </row>
    <row r="215" spans="11:173" ht="45" x14ac:dyDescent="0.25">
      <c r="K215" s="62" t="s">
        <v>103</v>
      </c>
      <c r="O215" s="5"/>
      <c r="P215" s="6"/>
      <c r="Q215" s="3"/>
      <c r="FE215" s="7" t="s">
        <v>101</v>
      </c>
      <c r="FF215" s="61" t="s">
        <v>209</v>
      </c>
      <c r="FG215" s="4"/>
      <c r="FH215" s="61" t="s">
        <v>105</v>
      </c>
      <c r="FI215" s="4"/>
      <c r="FJ215" s="62" t="s">
        <v>103</v>
      </c>
      <c r="FK215" s="61" t="s">
        <v>210</v>
      </c>
      <c r="FL215" s="7"/>
      <c r="FM215" s="7"/>
      <c r="FN215" s="7"/>
      <c r="FO215" s="7"/>
      <c r="FP215" s="7"/>
      <c r="FQ215" s="7"/>
    </row>
    <row r="216" spans="11:173" x14ac:dyDescent="0.25">
      <c r="K216" s="4"/>
      <c r="O216" s="5"/>
      <c r="P216" s="6"/>
      <c r="Q216" s="3"/>
      <c r="FE216" s="7"/>
      <c r="FG216" s="4"/>
      <c r="FH216" s="61" t="s">
        <v>106</v>
      </c>
      <c r="FI216" s="4"/>
      <c r="FJ216" s="4"/>
      <c r="FK216" s="61" t="s">
        <v>211</v>
      </c>
      <c r="FL216" s="7"/>
      <c r="FM216" s="7"/>
      <c r="FN216" s="7"/>
      <c r="FO216" s="7"/>
      <c r="FP216" s="7"/>
      <c r="FQ216" s="7"/>
    </row>
    <row r="217" spans="11:173" ht="30" x14ac:dyDescent="0.25">
      <c r="K217" s="4"/>
      <c r="O217" s="5"/>
      <c r="P217" s="6"/>
      <c r="Q217" s="3"/>
      <c r="FE217" s="7"/>
      <c r="FG217" s="4"/>
      <c r="FH217" s="61" t="s">
        <v>107</v>
      </c>
      <c r="FI217" s="4"/>
      <c r="FJ217" s="62"/>
      <c r="FK217" s="61" t="s">
        <v>212</v>
      </c>
      <c r="FL217" s="7"/>
      <c r="FM217" s="7"/>
      <c r="FN217" s="7"/>
      <c r="FO217" s="7"/>
      <c r="FP217" s="7"/>
      <c r="FQ217" s="7"/>
    </row>
    <row r="218" spans="11:173" ht="45" x14ac:dyDescent="0.25">
      <c r="K218" s="4"/>
      <c r="O218" s="5"/>
      <c r="P218" s="6"/>
      <c r="Q218" s="3"/>
      <c r="FE218" s="7"/>
      <c r="FG218" s="4"/>
      <c r="FH218" s="61" t="s">
        <v>108</v>
      </c>
      <c r="FI218" s="4"/>
      <c r="FJ218" s="4"/>
      <c r="FK218" s="61" t="s">
        <v>213</v>
      </c>
      <c r="FL218" s="7"/>
      <c r="FM218" s="7"/>
      <c r="FN218" s="7"/>
      <c r="FO218" s="7"/>
      <c r="FP218" s="7"/>
      <c r="FQ218" s="7"/>
    </row>
    <row r="219" spans="11:173" ht="30" x14ac:dyDescent="0.25">
      <c r="K219" s="4"/>
      <c r="O219" s="5"/>
      <c r="P219" s="6"/>
      <c r="Q219" s="3"/>
      <c r="FE219" s="7"/>
      <c r="FG219" s="4"/>
      <c r="FH219" s="61" t="s">
        <v>109</v>
      </c>
      <c r="FI219" s="4"/>
      <c r="FJ219" s="4"/>
      <c r="FK219" s="61" t="s">
        <v>214</v>
      </c>
      <c r="FL219" s="7"/>
      <c r="FM219" s="7"/>
      <c r="FN219" s="7"/>
      <c r="FO219" s="7"/>
      <c r="FP219" s="7"/>
      <c r="FQ219" s="7"/>
    </row>
    <row r="220" spans="11:173" ht="30" x14ac:dyDescent="0.25">
      <c r="K220" s="4"/>
      <c r="O220" s="5"/>
      <c r="P220" s="6"/>
      <c r="Q220" s="3"/>
      <c r="FE220" s="7"/>
      <c r="FG220" s="4"/>
      <c r="FH220" s="61" t="s">
        <v>110</v>
      </c>
      <c r="FI220" s="4"/>
      <c r="FJ220" s="4"/>
      <c r="FK220" s="61" t="s">
        <v>215</v>
      </c>
      <c r="FL220" s="7"/>
      <c r="FM220" s="7"/>
      <c r="FN220" s="7"/>
      <c r="FO220" s="7"/>
      <c r="FP220" s="7"/>
      <c r="FQ220" s="7"/>
    </row>
    <row r="221" spans="11:173" ht="45" x14ac:dyDescent="0.25">
      <c r="K221" s="4"/>
      <c r="O221" s="5"/>
      <c r="P221" s="6"/>
      <c r="Q221" s="3"/>
      <c r="FE221" s="7"/>
      <c r="FG221" s="4"/>
      <c r="FH221" s="61" t="s">
        <v>111</v>
      </c>
      <c r="FI221" s="4"/>
      <c r="FJ221" s="4"/>
      <c r="FK221" s="61" t="s">
        <v>216</v>
      </c>
      <c r="FL221" s="7"/>
      <c r="FM221" s="7"/>
      <c r="FN221" s="7"/>
      <c r="FO221" s="7"/>
      <c r="FP221" s="7"/>
      <c r="FQ221" s="7"/>
    </row>
    <row r="222" spans="11:173" ht="30" x14ac:dyDescent="0.25">
      <c r="K222" s="4"/>
      <c r="O222" s="5"/>
      <c r="P222" s="6"/>
      <c r="Q222" s="3"/>
      <c r="FE222" s="7"/>
      <c r="FG222" s="4"/>
      <c r="FH222" s="61" t="s">
        <v>112</v>
      </c>
      <c r="FI222" s="4"/>
      <c r="FJ222" s="4"/>
      <c r="FK222" s="61" t="s">
        <v>217</v>
      </c>
      <c r="FL222" s="7"/>
      <c r="FM222" s="7"/>
      <c r="FN222" s="7"/>
      <c r="FO222" s="7"/>
      <c r="FP222" s="7"/>
      <c r="FQ222" s="7"/>
    </row>
    <row r="223" spans="11:173" ht="30" x14ac:dyDescent="0.25">
      <c r="K223" s="4"/>
      <c r="O223" s="5"/>
      <c r="P223" s="6"/>
      <c r="Q223" s="3"/>
      <c r="FE223" s="7"/>
      <c r="FG223" s="4"/>
      <c r="FH223" s="61" t="s">
        <v>113</v>
      </c>
      <c r="FI223" s="4"/>
      <c r="FJ223" s="4"/>
      <c r="FK223" s="61" t="s">
        <v>218</v>
      </c>
      <c r="FL223" s="7"/>
      <c r="FM223" s="7"/>
      <c r="FN223" s="7"/>
      <c r="FO223" s="7"/>
      <c r="FP223" s="7"/>
      <c r="FQ223" s="7"/>
    </row>
    <row r="224" spans="11:173" ht="30" x14ac:dyDescent="0.25">
      <c r="K224" s="4"/>
      <c r="O224" s="5"/>
      <c r="P224" s="6"/>
      <c r="Q224" s="3"/>
      <c r="FE224" s="7"/>
      <c r="FG224" s="4"/>
      <c r="FH224" s="61" t="s">
        <v>114</v>
      </c>
      <c r="FI224" s="4"/>
      <c r="FJ224" s="4"/>
      <c r="FK224" s="61" t="s">
        <v>219</v>
      </c>
      <c r="FL224" s="7"/>
      <c r="FM224" s="7"/>
      <c r="FN224" s="7"/>
      <c r="FO224" s="7"/>
      <c r="FP224" s="7"/>
      <c r="FQ224" s="7"/>
    </row>
    <row r="225" spans="11:173" ht="30" x14ac:dyDescent="0.25">
      <c r="K225" s="4"/>
      <c r="O225" s="5"/>
      <c r="P225" s="6"/>
      <c r="Q225" s="3"/>
      <c r="FE225" s="7"/>
      <c r="FG225" s="4"/>
      <c r="FH225" s="61" t="s">
        <v>115</v>
      </c>
      <c r="FI225" s="4"/>
      <c r="FJ225" s="4"/>
      <c r="FK225" s="61" t="s">
        <v>220</v>
      </c>
      <c r="FL225" s="7"/>
      <c r="FM225" s="7"/>
      <c r="FN225" s="7"/>
      <c r="FO225" s="7"/>
      <c r="FP225" s="7"/>
      <c r="FQ225" s="7"/>
    </row>
    <row r="226" spans="11:173" x14ac:dyDescent="0.25">
      <c r="K226" s="4"/>
      <c r="O226" s="5"/>
      <c r="P226" s="6"/>
      <c r="Q226" s="3"/>
      <c r="FE226" s="7"/>
      <c r="FG226" s="4"/>
      <c r="FH226" s="61" t="s">
        <v>116</v>
      </c>
      <c r="FI226" s="4"/>
      <c r="FJ226" s="4"/>
      <c r="FK226" s="61" t="s">
        <v>221</v>
      </c>
      <c r="FL226" s="7"/>
      <c r="FM226" s="7"/>
      <c r="FN226" s="7"/>
      <c r="FO226" s="7"/>
      <c r="FP226" s="7"/>
      <c r="FQ226" s="7"/>
    </row>
    <row r="227" spans="11:173" ht="30" x14ac:dyDescent="0.25">
      <c r="K227" s="4"/>
      <c r="O227" s="5"/>
      <c r="P227" s="6"/>
      <c r="Q227" s="3"/>
      <c r="FE227" s="7"/>
      <c r="FG227" s="4"/>
      <c r="FH227" s="61" t="s">
        <v>325</v>
      </c>
      <c r="FI227" s="4"/>
      <c r="FJ227" s="4"/>
      <c r="FK227" s="61" t="s">
        <v>222</v>
      </c>
      <c r="FL227" s="7"/>
      <c r="FM227" s="7"/>
      <c r="FN227" s="7"/>
      <c r="FO227" s="7"/>
      <c r="FP227" s="7"/>
      <c r="FQ227" s="7"/>
    </row>
    <row r="228" spans="11:173" ht="30" x14ac:dyDescent="0.25">
      <c r="K228" s="4"/>
      <c r="O228" s="5"/>
      <c r="P228" s="6"/>
      <c r="Q228" s="3"/>
      <c r="FE228" s="7"/>
      <c r="FG228" s="4"/>
      <c r="FH228" s="61" t="s">
        <v>117</v>
      </c>
      <c r="FI228" s="4"/>
      <c r="FJ228" s="4"/>
      <c r="FK228" s="61" t="s">
        <v>223</v>
      </c>
      <c r="FL228" s="7"/>
      <c r="FM228" s="7"/>
      <c r="FN228" s="7"/>
      <c r="FO228" s="7"/>
      <c r="FP228" s="7"/>
      <c r="FQ228" s="7"/>
    </row>
    <row r="229" spans="11:173" ht="45" x14ac:dyDescent="0.25">
      <c r="K229" s="4"/>
      <c r="O229" s="5"/>
      <c r="P229" s="6"/>
      <c r="Q229" s="3"/>
      <c r="FE229" s="7"/>
      <c r="FG229" s="4"/>
      <c r="FH229" s="61" t="s">
        <v>118</v>
      </c>
      <c r="FI229" s="4"/>
      <c r="FJ229" s="4"/>
      <c r="FK229" s="61" t="s">
        <v>224</v>
      </c>
      <c r="FL229" s="7"/>
      <c r="FM229" s="7"/>
      <c r="FN229" s="7"/>
      <c r="FO229" s="7"/>
      <c r="FP229" s="7"/>
      <c r="FQ229" s="7"/>
    </row>
    <row r="230" spans="11:173" ht="30" x14ac:dyDescent="0.25">
      <c r="K230" s="4"/>
      <c r="O230" s="5"/>
      <c r="P230" s="6"/>
      <c r="Q230" s="3"/>
      <c r="FE230" s="7"/>
      <c r="FG230" s="4"/>
      <c r="FH230" s="61" t="s">
        <v>119</v>
      </c>
      <c r="FI230" s="4"/>
      <c r="FJ230" s="4"/>
      <c r="FK230" s="61" t="s">
        <v>225</v>
      </c>
      <c r="FL230" s="7"/>
      <c r="FM230" s="7"/>
      <c r="FN230" s="7"/>
      <c r="FO230" s="7"/>
      <c r="FP230" s="7"/>
      <c r="FQ230" s="7"/>
    </row>
    <row r="231" spans="11:173" ht="30" x14ac:dyDescent="0.25">
      <c r="K231" s="4"/>
      <c r="O231" s="5"/>
      <c r="P231" s="6"/>
      <c r="Q231" s="3"/>
      <c r="FE231" s="7"/>
      <c r="FG231" s="4"/>
      <c r="FH231" s="61" t="s">
        <v>120</v>
      </c>
      <c r="FI231" s="4"/>
      <c r="FJ231" s="4"/>
      <c r="FK231" s="61" t="s">
        <v>226</v>
      </c>
      <c r="FL231" s="7"/>
      <c r="FM231" s="7"/>
      <c r="FN231" s="7"/>
      <c r="FO231" s="7"/>
      <c r="FP231" s="7"/>
      <c r="FQ231" s="7"/>
    </row>
    <row r="232" spans="11:173" x14ac:dyDescent="0.25">
      <c r="K232" s="4"/>
      <c r="O232" s="5"/>
      <c r="P232" s="6"/>
      <c r="Q232" s="3"/>
      <c r="FE232" s="7"/>
      <c r="FG232" s="4"/>
      <c r="FH232" s="61" t="s">
        <v>121</v>
      </c>
      <c r="FI232" s="4"/>
      <c r="FJ232" s="4"/>
      <c r="FK232" s="61" t="s">
        <v>227</v>
      </c>
      <c r="FL232" s="7"/>
      <c r="FM232" s="7"/>
      <c r="FN232" s="7"/>
      <c r="FO232" s="7"/>
      <c r="FP232" s="7"/>
      <c r="FQ232" s="7"/>
    </row>
    <row r="233" spans="11:173" ht="30" x14ac:dyDescent="0.25">
      <c r="K233" s="4"/>
      <c r="O233" s="5"/>
      <c r="P233" s="6"/>
      <c r="Q233" s="3"/>
      <c r="FE233" s="7"/>
      <c r="FG233" s="4"/>
      <c r="FH233" s="61" t="s">
        <v>122</v>
      </c>
      <c r="FI233" s="4"/>
      <c r="FJ233" s="4"/>
      <c r="FK233" s="61" t="s">
        <v>228</v>
      </c>
      <c r="FL233" s="7"/>
      <c r="FM233" s="7"/>
      <c r="FN233" s="7"/>
      <c r="FO233" s="7"/>
      <c r="FP233" s="7"/>
      <c r="FQ233" s="7"/>
    </row>
    <row r="234" spans="11:173" ht="45" x14ac:dyDescent="0.25">
      <c r="K234" s="4"/>
      <c r="O234" s="5"/>
      <c r="P234" s="6"/>
      <c r="Q234" s="3"/>
      <c r="FE234" s="7"/>
      <c r="FG234" s="4"/>
      <c r="FH234" s="61" t="s">
        <v>123</v>
      </c>
      <c r="FI234" s="4"/>
      <c r="FJ234" s="4"/>
      <c r="FK234" s="61" t="s">
        <v>229</v>
      </c>
      <c r="FL234" s="7"/>
      <c r="FM234" s="7"/>
      <c r="FN234" s="7"/>
      <c r="FO234" s="7"/>
      <c r="FP234" s="7"/>
      <c r="FQ234" s="7"/>
    </row>
    <row r="235" spans="11:173" ht="30" x14ac:dyDescent="0.25">
      <c r="K235" s="4"/>
      <c r="O235" s="5"/>
      <c r="P235" s="6"/>
      <c r="Q235" s="3"/>
      <c r="FE235" s="7"/>
      <c r="FG235" s="4"/>
      <c r="FH235" s="61" t="s">
        <v>124</v>
      </c>
      <c r="FI235" s="4"/>
      <c r="FJ235" s="4"/>
      <c r="FK235" s="61" t="s">
        <v>230</v>
      </c>
      <c r="FL235" s="7"/>
      <c r="FM235" s="7"/>
      <c r="FN235" s="7"/>
      <c r="FO235" s="7"/>
      <c r="FP235" s="7"/>
      <c r="FQ235" s="7"/>
    </row>
    <row r="236" spans="11:173" x14ac:dyDescent="0.25">
      <c r="K236" s="4"/>
      <c r="O236" s="5"/>
      <c r="P236" s="6"/>
      <c r="Q236" s="3"/>
      <c r="FE236" s="7"/>
      <c r="FG236" s="4"/>
      <c r="FH236" s="61" t="s">
        <v>125</v>
      </c>
      <c r="FI236" s="4"/>
      <c r="FJ236" s="4"/>
      <c r="FK236" s="61" t="s">
        <v>231</v>
      </c>
      <c r="FL236" s="7"/>
      <c r="FM236" s="7"/>
      <c r="FN236" s="7"/>
      <c r="FO236" s="7"/>
      <c r="FP236" s="7"/>
      <c r="FQ236" s="7"/>
    </row>
    <row r="237" spans="11:173" x14ac:dyDescent="0.25">
      <c r="K237" s="4"/>
      <c r="O237" s="5"/>
      <c r="P237" s="6"/>
      <c r="Q237" s="3"/>
      <c r="FK237" s="61" t="s">
        <v>232</v>
      </c>
      <c r="FL237" s="7"/>
      <c r="FM237" s="7"/>
      <c r="FN237" s="7"/>
      <c r="FO237" s="7"/>
      <c r="FP237" s="7"/>
      <c r="FQ237" s="7"/>
    </row>
    <row r="238" spans="11:173" x14ac:dyDescent="0.25">
      <c r="K238" s="4"/>
      <c r="O238" s="5"/>
      <c r="P238" s="6"/>
      <c r="Q238" s="3"/>
      <c r="FK238" s="61" t="s">
        <v>233</v>
      </c>
      <c r="FL238" s="7"/>
      <c r="FM238" s="7"/>
      <c r="FN238" s="7"/>
      <c r="FO238" s="7"/>
      <c r="FP238" s="7"/>
      <c r="FQ238" s="7"/>
    </row>
    <row r="239" spans="11:173" x14ac:dyDescent="0.25">
      <c r="K239" s="4"/>
      <c r="O239" s="5"/>
      <c r="P239" s="6"/>
      <c r="Q239" s="3"/>
      <c r="FK239" s="61" t="s">
        <v>234</v>
      </c>
      <c r="FL239" s="7"/>
      <c r="FM239" s="7"/>
      <c r="FN239" s="7"/>
      <c r="FO239" s="7"/>
      <c r="FP239" s="7"/>
      <c r="FQ239" s="7"/>
    </row>
    <row r="240" spans="11:173" x14ac:dyDescent="0.25">
      <c r="K240" s="4"/>
      <c r="O240" s="5"/>
      <c r="P240" s="6"/>
      <c r="Q240" s="3"/>
      <c r="FK240" s="61" t="s">
        <v>235</v>
      </c>
      <c r="FL240" s="7"/>
      <c r="FM240" s="7"/>
      <c r="FN240" s="7"/>
      <c r="FO240" s="7"/>
      <c r="FP240" s="7"/>
      <c r="FQ240" s="7"/>
    </row>
    <row r="241" spans="11:173" x14ac:dyDescent="0.25">
      <c r="K241" s="4"/>
      <c r="O241" s="5"/>
      <c r="P241" s="6"/>
      <c r="Q241" s="3"/>
      <c r="FK241" s="61" t="s">
        <v>236</v>
      </c>
      <c r="FL241" s="7"/>
      <c r="FM241" s="7"/>
      <c r="FN241" s="7"/>
      <c r="FO241" s="7"/>
      <c r="FP241" s="7"/>
      <c r="FQ241" s="7"/>
    </row>
    <row r="242" spans="11:173" x14ac:dyDescent="0.25">
      <c r="K242" s="4"/>
      <c r="O242" s="5"/>
      <c r="P242" s="6"/>
      <c r="Q242" s="3"/>
      <c r="FK242" s="61" t="s">
        <v>237</v>
      </c>
      <c r="FL242" s="7"/>
      <c r="FM242" s="7"/>
      <c r="FN242" s="7"/>
      <c r="FO242" s="7"/>
      <c r="FP242" s="7"/>
      <c r="FQ242" s="7"/>
    </row>
    <row r="243" spans="11:173" ht="30" x14ac:dyDescent="0.25">
      <c r="K243" s="4"/>
      <c r="O243" s="5"/>
      <c r="P243" s="6"/>
      <c r="Q243" s="3"/>
      <c r="FK243" s="61" t="s">
        <v>238</v>
      </c>
      <c r="FL243" s="7"/>
      <c r="FM243" s="7"/>
      <c r="FN243" s="7"/>
      <c r="FO243" s="7"/>
      <c r="FP243" s="7"/>
      <c r="FQ243" s="7"/>
    </row>
    <row r="244" spans="11:173" x14ac:dyDescent="0.25">
      <c r="K244" s="4"/>
      <c r="O244" s="5"/>
      <c r="P244" s="6"/>
      <c r="Q244" s="3"/>
      <c r="FK244" s="61" t="s">
        <v>239</v>
      </c>
      <c r="FL244" s="7"/>
      <c r="FM244" s="7"/>
      <c r="FN244" s="7"/>
      <c r="FO244" s="7"/>
      <c r="FP244" s="7"/>
      <c r="FQ244" s="7"/>
    </row>
    <row r="245" spans="11:173" x14ac:dyDescent="0.25">
      <c r="K245" s="4"/>
      <c r="O245" s="5"/>
      <c r="P245" s="6"/>
      <c r="Q245" s="3"/>
      <c r="FK245" s="61" t="s">
        <v>240</v>
      </c>
      <c r="FL245" s="7"/>
      <c r="FM245" s="7"/>
      <c r="FN245" s="7"/>
      <c r="FO245" s="7"/>
      <c r="FP245" s="7"/>
      <c r="FQ245" s="7"/>
    </row>
    <row r="246" spans="11:173" x14ac:dyDescent="0.25">
      <c r="K246" s="4"/>
      <c r="O246" s="5"/>
      <c r="P246" s="6"/>
      <c r="Q246" s="3"/>
      <c r="FK246" s="61" t="s">
        <v>241</v>
      </c>
      <c r="FL246" s="7"/>
      <c r="FM246" s="7"/>
      <c r="FN246" s="7"/>
      <c r="FO246" s="7"/>
      <c r="FP246" s="7"/>
      <c r="FQ246" s="7"/>
    </row>
    <row r="247" spans="11:173" x14ac:dyDescent="0.25">
      <c r="K247" s="4"/>
      <c r="O247" s="5"/>
      <c r="P247" s="6"/>
      <c r="Q247" s="3"/>
      <c r="FK247" s="61" t="s">
        <v>242</v>
      </c>
      <c r="FL247" s="7"/>
      <c r="FM247" s="7"/>
      <c r="FN247" s="7"/>
      <c r="FO247" s="7"/>
      <c r="FP247" s="7"/>
      <c r="FQ247" s="7"/>
    </row>
    <row r="248" spans="11:173" x14ac:dyDescent="0.25">
      <c r="K248" s="4"/>
      <c r="O248" s="5"/>
      <c r="P248" s="6"/>
      <c r="Q248" s="3"/>
      <c r="FK248" s="61" t="s">
        <v>243</v>
      </c>
      <c r="FL248" s="7"/>
      <c r="FM248" s="7"/>
      <c r="FN248" s="7"/>
      <c r="FO248" s="7"/>
      <c r="FP248" s="7"/>
      <c r="FQ248" s="7"/>
    </row>
    <row r="249" spans="11:173" x14ac:dyDescent="0.25">
      <c r="K249" s="4"/>
      <c r="O249" s="5"/>
      <c r="P249" s="6"/>
      <c r="Q249" s="3"/>
      <c r="FK249" s="61" t="s">
        <v>244</v>
      </c>
      <c r="FL249" s="7"/>
      <c r="FM249" s="7"/>
      <c r="FN249" s="7"/>
      <c r="FO249" s="7"/>
      <c r="FP249" s="7"/>
      <c r="FQ249" s="7"/>
    </row>
    <row r="250" spans="11:173" x14ac:dyDescent="0.25">
      <c r="K250" s="4"/>
      <c r="O250" s="5"/>
      <c r="P250" s="6"/>
      <c r="Q250" s="3"/>
      <c r="FK250" s="61" t="s">
        <v>245</v>
      </c>
      <c r="FL250" s="7"/>
      <c r="FM250" s="7"/>
      <c r="FN250" s="7"/>
      <c r="FO250" s="7"/>
      <c r="FP250" s="7"/>
      <c r="FQ250" s="7"/>
    </row>
    <row r="251" spans="11:173" x14ac:dyDescent="0.25">
      <c r="K251" s="4"/>
      <c r="O251" s="5"/>
      <c r="P251" s="6"/>
      <c r="Q251" s="3"/>
      <c r="FK251" s="61" t="s">
        <v>246</v>
      </c>
      <c r="FL251" s="7"/>
      <c r="FM251" s="7"/>
      <c r="FN251" s="7"/>
      <c r="FO251" s="7"/>
      <c r="FP251" s="7"/>
      <c r="FQ251" s="7"/>
    </row>
    <row r="252" spans="11:173" x14ac:dyDescent="0.25">
      <c r="K252" s="4"/>
      <c r="O252" s="5"/>
      <c r="P252" s="6"/>
      <c r="Q252" s="3"/>
      <c r="FK252" s="61" t="s">
        <v>247</v>
      </c>
      <c r="FL252" s="7"/>
      <c r="FM252" s="7"/>
      <c r="FN252" s="7"/>
      <c r="FO252" s="7"/>
      <c r="FP252" s="7"/>
      <c r="FQ252" s="7"/>
    </row>
    <row r="253" spans="11:173" x14ac:dyDescent="0.25">
      <c r="K253" s="4"/>
      <c r="O253" s="5"/>
      <c r="P253" s="6"/>
      <c r="Q253" s="3"/>
      <c r="FK253" s="61" t="s">
        <v>248</v>
      </c>
      <c r="FL253" s="7"/>
      <c r="FM253" s="7"/>
      <c r="FN253" s="7"/>
      <c r="FO253" s="7"/>
      <c r="FP253" s="7"/>
      <c r="FQ253" s="7"/>
    </row>
    <row r="254" spans="11:173" x14ac:dyDescent="0.25">
      <c r="K254" s="4"/>
      <c r="O254" s="5"/>
      <c r="P254" s="6"/>
      <c r="Q254" s="3"/>
      <c r="FK254" s="61" t="s">
        <v>249</v>
      </c>
      <c r="FL254" s="7"/>
      <c r="FM254" s="7"/>
      <c r="FN254" s="7"/>
      <c r="FO254" s="7"/>
      <c r="FP254" s="7"/>
      <c r="FQ254" s="7"/>
    </row>
    <row r="255" spans="11:173" ht="30" x14ac:dyDescent="0.25">
      <c r="K255" s="4"/>
      <c r="O255" s="5"/>
      <c r="P255" s="6"/>
      <c r="Q255" s="3"/>
      <c r="FK255" s="61" t="s">
        <v>250</v>
      </c>
      <c r="FL255" s="7"/>
      <c r="FM255" s="7"/>
      <c r="FN255" s="7"/>
      <c r="FO255" s="7"/>
      <c r="FP255" s="7"/>
      <c r="FQ255" s="7"/>
    </row>
    <row r="256" spans="11:173" x14ac:dyDescent="0.25">
      <c r="K256" s="4"/>
      <c r="O256" s="5"/>
      <c r="P256" s="6"/>
      <c r="Q256" s="3"/>
      <c r="FK256" s="61" t="s">
        <v>251</v>
      </c>
      <c r="FL256" s="7"/>
      <c r="FM256" s="7"/>
      <c r="FN256" s="7"/>
      <c r="FO256" s="7"/>
      <c r="FP256" s="7"/>
      <c r="FQ256" s="7"/>
    </row>
    <row r="257" spans="11:173" x14ac:dyDescent="0.25">
      <c r="K257" s="4"/>
      <c r="O257" s="5"/>
      <c r="P257" s="6"/>
      <c r="Q257" s="3"/>
      <c r="FK257" s="61" t="s">
        <v>252</v>
      </c>
      <c r="FL257" s="7"/>
      <c r="FM257" s="7"/>
      <c r="FN257" s="7"/>
      <c r="FO257" s="7"/>
      <c r="FP257" s="7"/>
      <c r="FQ257" s="7"/>
    </row>
    <row r="258" spans="11:173" x14ac:dyDescent="0.25">
      <c r="K258" s="4"/>
      <c r="O258" s="5"/>
      <c r="P258" s="6"/>
      <c r="Q258" s="3"/>
      <c r="FK258" s="61" t="s">
        <v>253</v>
      </c>
      <c r="FL258" s="7"/>
      <c r="FM258" s="7"/>
      <c r="FN258" s="7"/>
      <c r="FO258" s="7"/>
      <c r="FP258" s="7"/>
      <c r="FQ258" s="7"/>
    </row>
    <row r="259" spans="11:173" x14ac:dyDescent="0.25">
      <c r="K259" s="4"/>
      <c r="O259" s="5"/>
      <c r="P259" s="6"/>
      <c r="Q259" s="3"/>
      <c r="FK259" s="61" t="s">
        <v>254</v>
      </c>
      <c r="FL259" s="7"/>
      <c r="FM259" s="7"/>
      <c r="FN259" s="7"/>
      <c r="FO259" s="7"/>
      <c r="FP259" s="7"/>
      <c r="FQ259" s="7"/>
    </row>
    <row r="260" spans="11:173" x14ac:dyDescent="0.25">
      <c r="K260" s="4"/>
      <c r="O260" s="5"/>
      <c r="P260" s="6"/>
      <c r="Q260" s="3"/>
      <c r="FK260" s="61" t="s">
        <v>255</v>
      </c>
      <c r="FL260" s="7"/>
      <c r="FM260" s="7"/>
      <c r="FN260" s="7"/>
      <c r="FO260" s="7"/>
      <c r="FP260" s="7"/>
      <c r="FQ260" s="7"/>
    </row>
    <row r="261" spans="11:173" ht="30" x14ac:dyDescent="0.25">
      <c r="K261" s="4"/>
      <c r="O261" s="5"/>
      <c r="P261" s="6"/>
      <c r="Q261" s="3"/>
      <c r="FK261" s="61" t="s">
        <v>256</v>
      </c>
      <c r="FL261" s="7"/>
      <c r="FM261" s="7"/>
      <c r="FN261" s="7"/>
      <c r="FO261" s="7"/>
      <c r="FP261" s="7"/>
      <c r="FQ261" s="7"/>
    </row>
    <row r="262" spans="11:173" x14ac:dyDescent="0.25">
      <c r="K262" s="4"/>
      <c r="O262" s="5"/>
      <c r="P262" s="6"/>
      <c r="Q262" s="3"/>
      <c r="FK262" s="61" t="s">
        <v>257</v>
      </c>
      <c r="FL262" s="7"/>
      <c r="FM262" s="7"/>
      <c r="FN262" s="7"/>
      <c r="FO262" s="7"/>
      <c r="FP262" s="7"/>
      <c r="FQ262" s="7"/>
    </row>
    <row r="263" spans="11:173" x14ac:dyDescent="0.25">
      <c r="K263" s="4"/>
      <c r="O263" s="5"/>
      <c r="P263" s="6"/>
      <c r="Q263" s="3"/>
      <c r="FK263" s="61" t="s">
        <v>258</v>
      </c>
      <c r="FL263" s="7"/>
      <c r="FM263" s="7"/>
      <c r="FN263" s="7"/>
      <c r="FO263" s="7"/>
      <c r="FP263" s="7"/>
      <c r="FQ263" s="7"/>
    </row>
    <row r="264" spans="11:173" x14ac:dyDescent="0.25">
      <c r="K264" s="4"/>
      <c r="O264" s="5"/>
      <c r="P264" s="6"/>
      <c r="Q264" s="3"/>
      <c r="FK264" s="61" t="s">
        <v>259</v>
      </c>
    </row>
    <row r="265" spans="11:173" ht="30" x14ac:dyDescent="0.25">
      <c r="K265" s="4"/>
      <c r="O265" s="5"/>
      <c r="P265" s="6"/>
      <c r="Q265" s="3"/>
      <c r="FK265" s="61" t="s">
        <v>260</v>
      </c>
    </row>
    <row r="266" spans="11:173" x14ac:dyDescent="0.25">
      <c r="K266" s="4"/>
      <c r="O266" s="5"/>
      <c r="P266" s="6"/>
      <c r="Q266" s="3"/>
      <c r="FK266" s="61" t="s">
        <v>261</v>
      </c>
    </row>
    <row r="267" spans="11:173" ht="30" x14ac:dyDescent="0.25">
      <c r="K267" s="4"/>
      <c r="O267" s="5"/>
      <c r="P267" s="6"/>
      <c r="Q267" s="3"/>
      <c r="FK267" s="61" t="s">
        <v>262</v>
      </c>
    </row>
    <row r="268" spans="11:173" x14ac:dyDescent="0.25">
      <c r="K268" s="4"/>
      <c r="O268" s="5"/>
      <c r="P268" s="6"/>
      <c r="Q268" s="3"/>
      <c r="FK268" s="61" t="s">
        <v>263</v>
      </c>
    </row>
    <row r="269" spans="11:173" x14ac:dyDescent="0.25">
      <c r="K269" s="4"/>
      <c r="O269" s="5"/>
      <c r="P269" s="6"/>
      <c r="Q269" s="3"/>
      <c r="FK269" s="61" t="s">
        <v>264</v>
      </c>
    </row>
    <row r="270" spans="11:173" x14ac:dyDescent="0.25">
      <c r="K270" s="4"/>
      <c r="O270" s="5"/>
      <c r="P270" s="6"/>
      <c r="Q270" s="3"/>
      <c r="FK270" s="61" t="s">
        <v>265</v>
      </c>
    </row>
    <row r="271" spans="11:173" x14ac:dyDescent="0.25">
      <c r="K271" s="4"/>
      <c r="O271" s="5"/>
      <c r="P271" s="6"/>
      <c r="Q271" s="3"/>
      <c r="FK271" s="61" t="s">
        <v>266</v>
      </c>
    </row>
    <row r="272" spans="11:173" x14ac:dyDescent="0.25">
      <c r="K272" s="4"/>
      <c r="O272" s="5"/>
      <c r="P272" s="6"/>
      <c r="Q272" s="3"/>
      <c r="FK272" s="61" t="s">
        <v>267</v>
      </c>
    </row>
    <row r="273" spans="11:167" x14ac:dyDescent="0.25">
      <c r="K273" s="4"/>
      <c r="O273" s="5"/>
      <c r="P273" s="6"/>
      <c r="Q273" s="3"/>
      <c r="FK273" s="61" t="s">
        <v>268</v>
      </c>
    </row>
    <row r="274" spans="11:167" x14ac:dyDescent="0.25">
      <c r="K274" s="4"/>
      <c r="O274" s="5"/>
      <c r="P274" s="6"/>
      <c r="Q274" s="3"/>
      <c r="FK274" s="61" t="s">
        <v>269</v>
      </c>
    </row>
    <row r="275" spans="11:167" x14ac:dyDescent="0.25">
      <c r="K275" s="4"/>
      <c r="O275" s="5"/>
      <c r="P275" s="6"/>
      <c r="Q275" s="3"/>
      <c r="FK275" s="61" t="s">
        <v>270</v>
      </c>
    </row>
    <row r="276" spans="11:167" x14ac:dyDescent="0.25">
      <c r="K276" s="4"/>
      <c r="O276" s="5"/>
      <c r="P276" s="6"/>
      <c r="Q276" s="3"/>
      <c r="FK276" s="61" t="s">
        <v>271</v>
      </c>
    </row>
    <row r="277" spans="11:167" x14ac:dyDescent="0.25">
      <c r="K277" s="4"/>
      <c r="O277" s="5"/>
      <c r="P277" s="6"/>
      <c r="Q277" s="3"/>
      <c r="FK277" s="61" t="s">
        <v>272</v>
      </c>
    </row>
    <row r="278" spans="11:167" x14ac:dyDescent="0.25">
      <c r="K278" s="4"/>
      <c r="O278" s="5"/>
      <c r="P278" s="6"/>
      <c r="Q278" s="3"/>
      <c r="FK278" s="61" t="s">
        <v>273</v>
      </c>
    </row>
    <row r="279" spans="11:167" ht="30" x14ac:dyDescent="0.25">
      <c r="K279" s="4"/>
      <c r="O279" s="5"/>
      <c r="P279" s="6"/>
      <c r="Q279" s="3"/>
      <c r="FK279" s="61" t="s">
        <v>274</v>
      </c>
    </row>
    <row r="280" spans="11:167" x14ac:dyDescent="0.25">
      <c r="K280" s="4"/>
      <c r="O280" s="5"/>
      <c r="P280" s="6"/>
      <c r="Q280" s="3"/>
      <c r="FK280" s="61" t="s">
        <v>275</v>
      </c>
    </row>
    <row r="281" spans="11:167" x14ac:dyDescent="0.25">
      <c r="K281" s="4"/>
      <c r="O281" s="5"/>
      <c r="P281" s="6"/>
      <c r="Q281" s="3"/>
      <c r="FK281" s="61" t="s">
        <v>276</v>
      </c>
    </row>
    <row r="282" spans="11:167" x14ac:dyDescent="0.25">
      <c r="K282" s="4"/>
      <c r="O282" s="5"/>
      <c r="P282" s="6"/>
      <c r="Q282" s="3"/>
      <c r="FK282" s="61" t="s">
        <v>277</v>
      </c>
    </row>
    <row r="283" spans="11:167" x14ac:dyDescent="0.25">
      <c r="K283" s="4"/>
      <c r="O283" s="5"/>
      <c r="P283" s="6"/>
      <c r="Q283" s="3"/>
      <c r="FK283" s="61" t="s">
        <v>278</v>
      </c>
    </row>
    <row r="284" spans="11:167" x14ac:dyDescent="0.25">
      <c r="K284" s="4"/>
      <c r="O284" s="5"/>
      <c r="P284" s="6"/>
      <c r="Q284" s="3"/>
      <c r="FK284" s="61" t="s">
        <v>279</v>
      </c>
    </row>
    <row r="285" spans="11:167" x14ac:dyDescent="0.25">
      <c r="K285" s="4"/>
      <c r="O285" s="5"/>
      <c r="P285" s="6"/>
      <c r="Q285" s="3"/>
      <c r="FK285" s="61" t="s">
        <v>280</v>
      </c>
    </row>
    <row r="286" spans="11:167" ht="30" x14ac:dyDescent="0.25">
      <c r="K286" s="4"/>
      <c r="O286" s="5"/>
      <c r="P286" s="6"/>
      <c r="Q286" s="3"/>
      <c r="FK286" s="61" t="s">
        <v>281</v>
      </c>
    </row>
    <row r="287" spans="11:167" x14ac:dyDescent="0.25">
      <c r="K287" s="4"/>
      <c r="O287" s="5"/>
      <c r="P287" s="6"/>
      <c r="Q287" s="3"/>
      <c r="FK287" s="61" t="s">
        <v>282</v>
      </c>
    </row>
    <row r="288" spans="11:167" x14ac:dyDescent="0.25">
      <c r="K288" s="4"/>
      <c r="O288" s="5"/>
      <c r="P288" s="6"/>
      <c r="Q288" s="3"/>
      <c r="FK288" s="61" t="s">
        <v>283</v>
      </c>
    </row>
    <row r="289" spans="11:167" x14ac:dyDescent="0.25">
      <c r="K289" s="4"/>
      <c r="O289" s="5"/>
      <c r="P289" s="6"/>
      <c r="Q289" s="3"/>
      <c r="FK289" s="61" t="s">
        <v>284</v>
      </c>
    </row>
  </sheetData>
  <dataConsolidate/>
  <mergeCells count="120">
    <mergeCell ref="Y4:Y5"/>
    <mergeCell ref="Z4:Z5"/>
    <mergeCell ref="AA4:AA5"/>
    <mergeCell ref="AB4:AB5"/>
    <mergeCell ref="AC4:AC5"/>
    <mergeCell ref="AD4:AD5"/>
    <mergeCell ref="E3:J3"/>
    <mergeCell ref="T4:T5"/>
    <mergeCell ref="U4:U5"/>
    <mergeCell ref="V4:V5"/>
    <mergeCell ref="W4:W5"/>
    <mergeCell ref="X4:X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B7:C7"/>
    <mergeCell ref="D7:H7"/>
    <mergeCell ref="B9:C9"/>
    <mergeCell ref="D9:J9"/>
    <mergeCell ref="B11:C11"/>
    <mergeCell ref="D11:J11"/>
    <mergeCell ref="FA4:FA5"/>
    <mergeCell ref="FB4:FB5"/>
    <mergeCell ref="FC4:FC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B19:C19"/>
    <mergeCell ref="D19:J19"/>
    <mergeCell ref="B21:C21"/>
    <mergeCell ref="D21:J21"/>
    <mergeCell ref="B23:C23"/>
    <mergeCell ref="D23:J23"/>
    <mergeCell ref="B13:C13"/>
    <mergeCell ref="D13:J13"/>
    <mergeCell ref="B15:C15"/>
    <mergeCell ref="D15:J15"/>
    <mergeCell ref="B17:C17"/>
    <mergeCell ref="D17:J17"/>
    <mergeCell ref="B28:B29"/>
    <mergeCell ref="C28:D28"/>
    <mergeCell ref="E28:J28"/>
    <mergeCell ref="C29:D29"/>
    <mergeCell ref="E29:J29"/>
    <mergeCell ref="C31:D31"/>
    <mergeCell ref="F31:G31"/>
    <mergeCell ref="I31:J31"/>
    <mergeCell ref="B25:B26"/>
    <mergeCell ref="C25:C26"/>
    <mergeCell ref="D25:D26"/>
    <mergeCell ref="F25:H25"/>
    <mergeCell ref="I25:I26"/>
    <mergeCell ref="F26:H26"/>
    <mergeCell ref="I35:J35"/>
    <mergeCell ref="B37:C37"/>
    <mergeCell ref="D37:J37"/>
    <mergeCell ref="C39:D39"/>
    <mergeCell ref="E39:F39"/>
    <mergeCell ref="H39:I39"/>
    <mergeCell ref="B33:C33"/>
    <mergeCell ref="D33:E33"/>
    <mergeCell ref="F33:G33"/>
    <mergeCell ref="B35:C35"/>
    <mergeCell ref="D35:F35"/>
    <mergeCell ref="G35:H35"/>
    <mergeCell ref="B40:B42"/>
    <mergeCell ref="C40:D40"/>
    <mergeCell ref="E40:F40"/>
    <mergeCell ref="G40:H40"/>
    <mergeCell ref="I40:J40"/>
    <mergeCell ref="C41:D41"/>
    <mergeCell ref="I41:J41"/>
    <mergeCell ref="C42:D42"/>
    <mergeCell ref="I42:J42"/>
    <mergeCell ref="E49:J49"/>
    <mergeCell ref="B47:C47"/>
    <mergeCell ref="D47:E47"/>
    <mergeCell ref="F47:G47"/>
    <mergeCell ref="H47:I47"/>
    <mergeCell ref="B48:G48"/>
    <mergeCell ref="H48:J48"/>
    <mergeCell ref="B44:G44"/>
    <mergeCell ref="H44:J44"/>
    <mergeCell ref="B46:C46"/>
    <mergeCell ref="D46:E46"/>
    <mergeCell ref="F46:G46"/>
    <mergeCell ref="H46:I46"/>
  </mergeCells>
  <conditionalFormatting sqref="AM28:AR28 AI28:AJ28">
    <cfRule type="cellIs" dxfId="2" priority="1" operator="equal">
      <formula>"Error"</formula>
    </cfRule>
  </conditionalFormatting>
  <dataValidations count="51">
    <dataValidation type="list"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9:J19">
      <formula1>$K$200:$K$215</formula1>
    </dataValidation>
    <dataValidation type="list" allowBlank="1" showInputMessage="1" showErrorMessage="1" promptTitle="Objetivo" prompt="Despliegue la flecha y seleccione el objetivo Estrátegico al que le aportará el cumplimiento y/o avance del indicador " sqref="D13:J13">
      <formula1>$FH$200:$FH$209</formula1>
    </dataValidation>
    <dataValidation type="list" allowBlank="1" showInputMessage="1" showErrorMessage="1" promptTitle="Proceso" prompt="Despliegue la flecha y seleccione el proceso del sistema de Gestión de calidad que corresponde con el indicador " sqref="D17:J17">
      <formula1>$FE$200:$FE$215</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3:J23">
      <formula1>$FF$200:$FF$215</formula1>
    </dataValidation>
    <dataValidation type="list" allowBlank="1" showInputMessage="1" showErrorMessage="1" promptTitle="Responsable del Calculo" prompt="Despliegue la flecha y seleccione la dependencia que sera la responsable de realizar el calculo del Indicador" sqref="D35:F35">
      <formula1>$FF$200:$FF$215</formula1>
    </dataValidation>
    <dataValidation type="list" allowBlank="1" showInputMessage="1" showErrorMessage="1" promptTitle="Objetivo" prompt="Despliegue la flecha y seleccione el objetivo Estrátegico al que le aportará el cumplimiento y/o avance del indicador " sqref="D15:J15">
      <formula1>$FH$210:$FH$236</formula1>
    </dataValidation>
    <dataValidation type="list" allowBlank="1" showInputMessage="1" showErrorMessage="1" sqref="I35:J35">
      <formula1>$FK$200:$FK$289</formula1>
    </dataValidation>
    <dataValidation type="list" allowBlank="1" showInputMessage="1" showErrorMessage="1" promptTitle="Periodicidad" prompt="Despliegue la flecha y seleccione la periodicidad en que se va a medir el indicador " sqref="C31:D31">
      <formula1>"Semestral,Anual,"</formula1>
    </dataValidation>
    <dataValidation allowBlank="1" showInputMessage="1" showErrorMessage="1" promptTitle="Ingreso de variables" prompt="Si la operación matemática es tipo suma por favor ingrese valores en ambas columnas. Si el valor es uno (1) ingrese en la otra columna cero (0)" sqref="C51:D54"/>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8:AK28 AM28:AR28"/>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7:AR27 AI27:AK2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7"/>
    <dataValidation allowBlank="1" showInputMessage="1" showErrorMessage="1" promptTitle="Fecha de creación" prompt="Ingrese en formato día/mes/año la fecha de creación del indicador o la fecha a partir de la cual se cuenta con esta inforamción" sqref="AO19:AQ19"/>
    <dataValidation allowBlank="1" showInputMessage="1" showErrorMessage="1" promptTitle="Unidad de medida" prompt="Corresponde al parámetro de referencia apra determinar las magnitudes del indicador. (Porcentaje, talleres, documentos, etc.)" sqref="AK19:AL19"/>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20:AR20 AS19:AS20"/>
    <dataValidation errorStyle="information" allowBlank="1" errorTitle="Dato invalido" error="Debe seleccionar uno de la lista." prompt="Seleccione " sqref="Y4 W4 B17 B21:B22"/>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21:J22">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21:C22">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 un Indicador" prompt="Digite de manera clara y concisa el nombre que se le dará al indicador " sqref="D8:E8 W6:X6 C18 C9: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"Proceso,Proyecto,Estrategico,Sector"</formula1>
    </dataValidation>
    <dataValidation type="list" allowBlank="1" showInputMessage="1" showErrorMessage="1" sqref="C25:C26">
      <formula1>"División,Suma,Multiplicación,Resta "</formula1>
    </dataValidation>
    <dataValidation allowBlank="1" showInputMessage="1" showErrorMessage="1" promptTitle="Variable" prompt="Registre el nombre completo de cada una de las Variables que componen el indicador " sqref="F25:H26"/>
    <dataValidation allowBlank="1" showInputMessage="1" showErrorMessage="1" promptTitle="Fuente de datos" prompt="Registre el nombre de la fuente de datos que suministrara la información de cada una de las variables. Ejemplo modulo XX de SISGSTION, ISOLICION, etc. " sqref="J25:J26"/>
    <dataValidation allowBlank="1" showInputMessage="1" showErrorMessage="1" promptTitle="Definición de Variables " prompt="Estas celdas no permiten el ingreso de datos, corresponde a los nombres de las variables registradas en las celdas &quot;definición de variables&quot;" sqref="C28:D29"/>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8:J29"/>
    <dataValidation allowBlank="1" showInputMessage="1" showErrorMessage="1" promptTitle="Fecha de Creación " prompt="Registre en formato día/mes/Año la fecha en que se crea y/o aprueba la formulación del indicador. " sqref="H33"/>
    <dataValidation allowBlank="1" showInputMessage="1" showErrorMessage="1" promptTitle="Línea base" prompt="Registre el Valor inicial que tiene el calculo del indicador y a partir del cual se proyectaran la metas. " sqref="J33"/>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31:J31">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31:G31"/>
    <dataValidation type="list" allowBlank="1" showInputMessage="1" showErrorMessage="1" promptTitle="Unidad de Medida " prompt="DEspliegue la flecha y seleccione si el indicador sera leido y tiene metas en terminos numericos o porcentuales " sqref="D33:E33">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7:J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9:D39"/>
    <dataValidation allowBlank="1" showInputMessage="1" showErrorMessage="1" promptTitle="Tolerancia Superior " prompt="Ingrese en formato número el valor superior a la meta que puede obtener el indicador, para considerarse como una dato tolerante.  " sqref="G39"/>
    <dataValidation allowBlank="1" showInputMessage="1" showErrorMessage="1" promptTitle="Tolerancia Superior " prompt="Ingrese en formato número el valor inferior  a la meta que puede obtener el indicador, para considerarse como una dato tolerante.  " sqref="J39"/>
    <dataValidation allowBlank="1" showInputMessage="1" showErrorMessage="1" promptTitle="Meta año 1 " prompt="Este dato debe ser igual al registrado en la celda meta _x000a_" sqref="B47:C47"/>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7:I47"/>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7"/>
    <dataValidation allowBlank="1" showInputMessage="1" showErrorMessage="1" promptTitle="Periodo" prompt="Corresponde a los periodos de seguimiento de caclulo y reporte del indicador de acuerdo con la periodicidad seleccionada." sqref="B50"/>
    <dataValidation allowBlank="1" showInputMessage="1" showErrorMessage="1" promptTitle="Variable 1" prompt="Registre el valor correspondiente a la variable uno de acuerdo con la formula matemática seleccionada. " sqref="C50"/>
    <dataValidation allowBlank="1" showInputMessage="1" showErrorMessage="1" promptTitle="Variable 2" prompt="Registre el valor correspondiente a la variabledos de acuerdo con la fórmula matemática seleccionada. " sqref="D50"/>
    <dataValidation allowBlank="1" showInputMessage="1" showErrorMessage="1" promptTitle="Calculo del Indicador " prompt="En esta celda se debe realizar el calculo del indicador de acuerdo con a información suministrada en las columnas variables y la formula matemática del indicador " sqref="E50"/>
    <dataValidation allowBlank="1" showInputMessage="1" showErrorMessage="1" promptTitle="Meta" prompt="En esta celda se debe registrar la meta programada para el periodo evaluado de acuerdo con la programación de metas realizada. " sqref="F50"/>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50"/>
    <dataValidation allowBlank="1" showInputMessage="1" showErrorMessage="1" promptTitle="Rango de Cumplimiento " prompt="Esta celda definira de acuerdo con el avance de cumplimiento de la meta el rango en el que se encuentra el indicador " sqref="H50"/>
    <dataValidation allowBlank="1" showInputMessage="1" showErrorMessage="1" promptTitle="Análisis de datos " prompt="En esta columan se debe registrar un anlsis cualitativo y/o lectura del indicador que permita evidenciar losp rincipales avances obtenidos y/o retrazasos presentados. " sqref="I50"/>
    <dataValidation allowBlank="1" showInputMessage="1" showErrorMessage="1" promptTitle="Rangos de cumplimiento " prompt="Estos valores no se pueden modificar, fueron definidos por la Oficina Asesora de Planeación.  " sqref="C42:J42"/>
    <dataValidation allowBlank="1" showInputMessage="1" showErrorMessage="1" promptTitle="Acciones a tomar " prompt="Si el seguimiento del indicador esta por debajo de las metas establecidas, registre en esta columna las acciones que se tomaran para lograr el cumplimiento de las metas. " sqref="J50"/>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289"/>
  <sheetViews>
    <sheetView tabSelected="1" topLeftCell="A10" zoomScaleNormal="100" zoomScaleSheetLayoutView="80" zoomScalePageLayoutView="80" workbookViewId="0">
      <selection activeCell="K42" sqref="K42"/>
    </sheetView>
  </sheetViews>
  <sheetFormatPr baseColWidth="10" defaultRowHeight="15" x14ac:dyDescent="0.25"/>
  <cols>
    <col min="1" max="1" width="5.140625" style="7" customWidth="1"/>
    <col min="2" max="2" width="12.85546875" style="7" customWidth="1"/>
    <col min="3" max="3" width="10.28515625" style="7" customWidth="1"/>
    <col min="4" max="4" width="13.85546875"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75.85546875" style="3" customWidth="1"/>
    <col min="12" max="12" width="11.42578125" style="4"/>
    <col min="13" max="15" width="0" style="4" hidden="1" customWidth="1"/>
    <col min="16" max="16" width="20.28515625" style="5" hidden="1" customWidth="1"/>
    <col min="17" max="17" width="9.7109375" style="6" hidden="1" customWidth="1"/>
    <col min="18" max="18" width="9.7109375" style="3" hidden="1" customWidth="1"/>
    <col min="19" max="19" width="20.85546875" style="3" hidden="1" customWidth="1"/>
    <col min="20" max="123" width="17.85546875" style="3" hidden="1" customWidth="1"/>
    <col min="124" max="160" width="0" style="3" hidden="1" customWidth="1"/>
    <col min="161" max="161" width="23.28515625" style="3" customWidth="1"/>
    <col min="162" max="162" width="42.85546875" style="3" customWidth="1"/>
    <col min="163" max="163" width="11.42578125" style="3"/>
    <col min="164" max="164" width="97.7109375" style="3" customWidth="1"/>
    <col min="165" max="165" width="11.42578125" style="3" customWidth="1"/>
    <col min="166" max="166" width="75.85546875" style="3" customWidth="1"/>
    <col min="167" max="167" width="42.28515625" style="3" customWidth="1"/>
    <col min="168" max="216" width="11.42578125" style="3"/>
    <col min="217" max="16384" width="11.42578125" style="7"/>
  </cols>
  <sheetData>
    <row r="2" spans="2:216" ht="12" customHeight="1" x14ac:dyDescent="0.25">
      <c r="B2" s="1"/>
      <c r="C2" s="1"/>
      <c r="D2" s="2"/>
      <c r="E2" s="2"/>
      <c r="F2" s="2"/>
      <c r="G2" s="2"/>
      <c r="H2" s="2"/>
      <c r="I2" s="1"/>
      <c r="J2" s="1"/>
    </row>
    <row r="3" spans="2:216" ht="22.5" customHeight="1" thickBot="1" x14ac:dyDescent="0.3">
      <c r="B3" s="1"/>
      <c r="C3" s="1"/>
      <c r="D3" s="2"/>
      <c r="E3" s="184" t="s">
        <v>0</v>
      </c>
      <c r="F3" s="184"/>
      <c r="G3" s="184"/>
      <c r="H3" s="184"/>
      <c r="I3" s="184"/>
      <c r="J3" s="184"/>
    </row>
    <row r="4" spans="2:216" ht="10.5" customHeight="1" thickBot="1" x14ac:dyDescent="0.3">
      <c r="B4" s="1"/>
      <c r="C4" s="1"/>
      <c r="D4" s="1"/>
      <c r="E4" s="1"/>
      <c r="F4" s="1"/>
      <c r="G4" s="1"/>
      <c r="H4" s="1"/>
      <c r="I4" s="1"/>
      <c r="J4" s="1"/>
      <c r="T4" s="173" t="s">
        <v>2</v>
      </c>
      <c r="U4" s="168" t="s">
        <v>4</v>
      </c>
      <c r="V4" s="168" t="s">
        <v>126</v>
      </c>
      <c r="W4" s="168" t="s">
        <v>11</v>
      </c>
      <c r="X4" s="168" t="s">
        <v>127</v>
      </c>
      <c r="Y4" s="168" t="s">
        <v>128</v>
      </c>
      <c r="Z4" s="168" t="s">
        <v>14</v>
      </c>
      <c r="AA4" s="168" t="s">
        <v>129</v>
      </c>
      <c r="AB4" s="168" t="s">
        <v>130</v>
      </c>
      <c r="AC4" s="168" t="s">
        <v>131</v>
      </c>
      <c r="AD4" s="168" t="s">
        <v>132</v>
      </c>
      <c r="AE4" s="168" t="s">
        <v>133</v>
      </c>
      <c r="AF4" s="168" t="s">
        <v>134</v>
      </c>
      <c r="AG4" s="168" t="s">
        <v>135</v>
      </c>
      <c r="AH4" s="168" t="s">
        <v>25</v>
      </c>
      <c r="AI4" s="168" t="s">
        <v>136</v>
      </c>
      <c r="AJ4" s="168" t="s">
        <v>29</v>
      </c>
      <c r="AK4" s="168" t="s">
        <v>31</v>
      </c>
      <c r="AL4" s="168" t="s">
        <v>32</v>
      </c>
      <c r="AM4" s="168" t="s">
        <v>33</v>
      </c>
      <c r="AN4" s="168" t="s">
        <v>137</v>
      </c>
      <c r="AO4" s="173" t="s">
        <v>138</v>
      </c>
      <c r="AP4" s="168"/>
      <c r="AQ4" s="168"/>
      <c r="AR4" s="174"/>
      <c r="AS4" s="168" t="s">
        <v>139</v>
      </c>
      <c r="AT4" s="168" t="s">
        <v>140</v>
      </c>
      <c r="AU4" s="168" t="s">
        <v>141</v>
      </c>
      <c r="AV4" s="168" t="s">
        <v>142</v>
      </c>
      <c r="AW4" s="168" t="s">
        <v>143</v>
      </c>
      <c r="AX4" s="168" t="s">
        <v>144</v>
      </c>
      <c r="AY4" s="170" t="s">
        <v>145</v>
      </c>
      <c r="AZ4" s="171"/>
      <c r="BA4" s="171"/>
      <c r="BB4" s="171"/>
      <c r="BC4" s="171"/>
      <c r="BD4" s="171"/>
      <c r="BE4" s="171"/>
      <c r="BF4" s="172"/>
      <c r="BG4" s="170" t="s">
        <v>146</v>
      </c>
      <c r="BH4" s="171"/>
      <c r="BI4" s="171"/>
      <c r="BJ4" s="171"/>
      <c r="BK4" s="171"/>
      <c r="BL4" s="171"/>
      <c r="BM4" s="171"/>
      <c r="BN4" s="172"/>
      <c r="BO4" s="170" t="s">
        <v>147</v>
      </c>
      <c r="BP4" s="171"/>
      <c r="BQ4" s="171"/>
      <c r="BR4" s="171"/>
      <c r="BS4" s="171"/>
      <c r="BT4" s="171"/>
      <c r="BU4" s="171"/>
      <c r="BV4" s="172"/>
      <c r="BW4" s="170" t="s">
        <v>148</v>
      </c>
      <c r="BX4" s="171"/>
      <c r="BY4" s="171"/>
      <c r="BZ4" s="171"/>
      <c r="CA4" s="171"/>
      <c r="CB4" s="171"/>
      <c r="CC4" s="171"/>
      <c r="CD4" s="172"/>
      <c r="CE4" s="170" t="s">
        <v>149</v>
      </c>
      <c r="CF4" s="171"/>
      <c r="CG4" s="171"/>
      <c r="CH4" s="171"/>
      <c r="CI4" s="171"/>
      <c r="CJ4" s="171"/>
      <c r="CK4" s="171"/>
      <c r="CL4" s="172"/>
      <c r="CM4" s="170" t="s">
        <v>150</v>
      </c>
      <c r="CN4" s="171"/>
      <c r="CO4" s="171"/>
      <c r="CP4" s="171"/>
      <c r="CQ4" s="171"/>
      <c r="CR4" s="171"/>
      <c r="CS4" s="171"/>
      <c r="CT4" s="172"/>
      <c r="CU4" s="170" t="s">
        <v>151</v>
      </c>
      <c r="CV4" s="171"/>
      <c r="CW4" s="171"/>
      <c r="CX4" s="171"/>
      <c r="CY4" s="171"/>
      <c r="CZ4" s="171"/>
      <c r="DA4" s="171"/>
      <c r="DB4" s="172"/>
      <c r="DC4" s="170" t="s">
        <v>152</v>
      </c>
      <c r="DD4" s="171"/>
      <c r="DE4" s="171"/>
      <c r="DF4" s="171"/>
      <c r="DG4" s="171"/>
      <c r="DH4" s="171"/>
      <c r="DI4" s="171"/>
      <c r="DJ4" s="172"/>
      <c r="DK4" s="170" t="s">
        <v>153</v>
      </c>
      <c r="DL4" s="171"/>
      <c r="DM4" s="171"/>
      <c r="DN4" s="171"/>
      <c r="DO4" s="171"/>
      <c r="DP4" s="171"/>
      <c r="DQ4" s="171"/>
      <c r="DR4" s="172"/>
      <c r="DS4" s="170" t="s">
        <v>154</v>
      </c>
      <c r="DT4" s="171"/>
      <c r="DU4" s="171"/>
      <c r="DV4" s="171"/>
      <c r="DW4" s="171"/>
      <c r="DX4" s="171"/>
      <c r="DY4" s="171"/>
      <c r="DZ4" s="172"/>
      <c r="EA4" s="170" t="s">
        <v>155</v>
      </c>
      <c r="EB4" s="171"/>
      <c r="EC4" s="171"/>
      <c r="ED4" s="171"/>
      <c r="EE4" s="171"/>
      <c r="EF4" s="171"/>
      <c r="EG4" s="171"/>
      <c r="EH4" s="172"/>
      <c r="EI4" s="170" t="s">
        <v>156</v>
      </c>
      <c r="EJ4" s="171"/>
      <c r="EK4" s="171"/>
      <c r="EL4" s="171"/>
      <c r="EM4" s="171"/>
      <c r="EN4" s="171"/>
      <c r="EO4" s="171"/>
      <c r="EP4" s="171"/>
      <c r="EQ4" s="181" t="s">
        <v>157</v>
      </c>
      <c r="ER4" s="182"/>
      <c r="ES4" s="182"/>
      <c r="ET4" s="183"/>
      <c r="EU4" s="179" t="s">
        <v>158</v>
      </c>
      <c r="EV4" s="168" t="s">
        <v>159</v>
      </c>
      <c r="EW4" s="168" t="s">
        <v>160</v>
      </c>
      <c r="EX4" s="168" t="s">
        <v>161</v>
      </c>
      <c r="EY4" s="168" t="s">
        <v>162</v>
      </c>
      <c r="EZ4" s="168" t="s">
        <v>163</v>
      </c>
      <c r="FA4" s="168" t="s">
        <v>164</v>
      </c>
      <c r="FB4" s="168" t="s">
        <v>165</v>
      </c>
      <c r="FC4" s="168" t="s">
        <v>166</v>
      </c>
      <c r="FD4" s="174" t="s">
        <v>167</v>
      </c>
    </row>
    <row r="5" spans="2:216" ht="18" customHeight="1" thickBot="1" x14ac:dyDescent="0.3">
      <c r="B5" s="176" t="s">
        <v>1</v>
      </c>
      <c r="C5" s="177"/>
      <c r="D5" s="177"/>
      <c r="E5" s="177"/>
      <c r="F5" s="177"/>
      <c r="G5" s="177"/>
      <c r="H5" s="177"/>
      <c r="I5" s="177"/>
      <c r="J5" s="178"/>
      <c r="T5" s="185"/>
      <c r="U5" s="169"/>
      <c r="V5" s="169"/>
      <c r="W5" s="169"/>
      <c r="X5" s="169"/>
      <c r="Y5" s="169"/>
      <c r="Z5" s="169"/>
      <c r="AA5" s="169"/>
      <c r="AB5" s="169"/>
      <c r="AC5" s="169"/>
      <c r="AD5" s="169"/>
      <c r="AE5" s="169"/>
      <c r="AF5" s="169"/>
      <c r="AG5" s="169"/>
      <c r="AH5" s="169"/>
      <c r="AI5" s="169"/>
      <c r="AJ5" s="169"/>
      <c r="AK5" s="169"/>
      <c r="AL5" s="169"/>
      <c r="AM5" s="169"/>
      <c r="AN5" s="169"/>
      <c r="AO5" s="64" t="s">
        <v>168</v>
      </c>
      <c r="AP5" s="169" t="s">
        <v>41</v>
      </c>
      <c r="AQ5" s="169"/>
      <c r="AR5" s="65" t="s">
        <v>169</v>
      </c>
      <c r="AS5" s="169"/>
      <c r="AT5" s="169"/>
      <c r="AU5" s="169"/>
      <c r="AV5" s="169"/>
      <c r="AW5" s="169"/>
      <c r="AX5" s="169"/>
      <c r="AY5" s="66" t="s">
        <v>19</v>
      </c>
      <c r="AZ5" s="66" t="s">
        <v>21</v>
      </c>
      <c r="BA5" s="66" t="s">
        <v>170</v>
      </c>
      <c r="BB5" s="66" t="s">
        <v>36</v>
      </c>
      <c r="BC5" s="66" t="s">
        <v>171</v>
      </c>
      <c r="BD5" s="66" t="s">
        <v>172</v>
      </c>
      <c r="BE5" s="66" t="s">
        <v>55</v>
      </c>
      <c r="BF5" s="67" t="s">
        <v>173</v>
      </c>
      <c r="BG5" s="66" t="s">
        <v>19</v>
      </c>
      <c r="BH5" s="66" t="s">
        <v>21</v>
      </c>
      <c r="BI5" s="66" t="s">
        <v>170</v>
      </c>
      <c r="BJ5" s="66" t="s">
        <v>36</v>
      </c>
      <c r="BK5" s="66" t="s">
        <v>171</v>
      </c>
      <c r="BL5" s="66" t="s">
        <v>172</v>
      </c>
      <c r="BM5" s="66" t="s">
        <v>55</v>
      </c>
      <c r="BN5" s="67" t="s">
        <v>173</v>
      </c>
      <c r="BO5" s="66" t="s">
        <v>19</v>
      </c>
      <c r="BP5" s="66" t="s">
        <v>21</v>
      </c>
      <c r="BQ5" s="66" t="s">
        <v>170</v>
      </c>
      <c r="BR5" s="66" t="s">
        <v>36</v>
      </c>
      <c r="BS5" s="66" t="s">
        <v>171</v>
      </c>
      <c r="BT5" s="66" t="s">
        <v>172</v>
      </c>
      <c r="BU5" s="66" t="s">
        <v>55</v>
      </c>
      <c r="BV5" s="67" t="s">
        <v>173</v>
      </c>
      <c r="BW5" s="66" t="s">
        <v>19</v>
      </c>
      <c r="BX5" s="66" t="s">
        <v>21</v>
      </c>
      <c r="BY5" s="66" t="s">
        <v>170</v>
      </c>
      <c r="BZ5" s="66" t="s">
        <v>36</v>
      </c>
      <c r="CA5" s="66" t="s">
        <v>171</v>
      </c>
      <c r="CB5" s="66" t="s">
        <v>172</v>
      </c>
      <c r="CC5" s="66" t="s">
        <v>55</v>
      </c>
      <c r="CD5" s="67" t="s">
        <v>173</v>
      </c>
      <c r="CE5" s="66" t="s">
        <v>19</v>
      </c>
      <c r="CF5" s="66" t="s">
        <v>21</v>
      </c>
      <c r="CG5" s="66" t="s">
        <v>170</v>
      </c>
      <c r="CH5" s="66" t="s">
        <v>36</v>
      </c>
      <c r="CI5" s="66" t="s">
        <v>171</v>
      </c>
      <c r="CJ5" s="66" t="s">
        <v>172</v>
      </c>
      <c r="CK5" s="66" t="s">
        <v>55</v>
      </c>
      <c r="CL5" s="67" t="s">
        <v>173</v>
      </c>
      <c r="CM5" s="66" t="s">
        <v>19</v>
      </c>
      <c r="CN5" s="66" t="s">
        <v>21</v>
      </c>
      <c r="CO5" s="66" t="s">
        <v>170</v>
      </c>
      <c r="CP5" s="66" t="s">
        <v>36</v>
      </c>
      <c r="CQ5" s="66" t="s">
        <v>171</v>
      </c>
      <c r="CR5" s="66" t="s">
        <v>172</v>
      </c>
      <c r="CS5" s="66" t="s">
        <v>55</v>
      </c>
      <c r="CT5" s="67" t="s">
        <v>173</v>
      </c>
      <c r="CU5" s="66" t="s">
        <v>19</v>
      </c>
      <c r="CV5" s="66" t="s">
        <v>21</v>
      </c>
      <c r="CW5" s="66" t="s">
        <v>170</v>
      </c>
      <c r="CX5" s="66" t="s">
        <v>36</v>
      </c>
      <c r="CY5" s="66" t="s">
        <v>171</v>
      </c>
      <c r="CZ5" s="66" t="s">
        <v>172</v>
      </c>
      <c r="DA5" s="66" t="s">
        <v>55</v>
      </c>
      <c r="DB5" s="67" t="s">
        <v>173</v>
      </c>
      <c r="DC5" s="66" t="s">
        <v>19</v>
      </c>
      <c r="DD5" s="66" t="s">
        <v>21</v>
      </c>
      <c r="DE5" s="66" t="s">
        <v>170</v>
      </c>
      <c r="DF5" s="66" t="s">
        <v>36</v>
      </c>
      <c r="DG5" s="66" t="s">
        <v>171</v>
      </c>
      <c r="DH5" s="66" t="s">
        <v>172</v>
      </c>
      <c r="DI5" s="66" t="s">
        <v>55</v>
      </c>
      <c r="DJ5" s="67" t="s">
        <v>173</v>
      </c>
      <c r="DK5" s="66" t="s">
        <v>19</v>
      </c>
      <c r="DL5" s="66" t="s">
        <v>21</v>
      </c>
      <c r="DM5" s="66" t="s">
        <v>170</v>
      </c>
      <c r="DN5" s="66" t="s">
        <v>36</v>
      </c>
      <c r="DO5" s="66" t="s">
        <v>171</v>
      </c>
      <c r="DP5" s="66" t="s">
        <v>172</v>
      </c>
      <c r="DQ5" s="66" t="s">
        <v>55</v>
      </c>
      <c r="DR5" s="67" t="s">
        <v>173</v>
      </c>
      <c r="DS5" s="66" t="s">
        <v>19</v>
      </c>
      <c r="DT5" s="66" t="s">
        <v>21</v>
      </c>
      <c r="DU5" s="66" t="s">
        <v>170</v>
      </c>
      <c r="DV5" s="66" t="s">
        <v>36</v>
      </c>
      <c r="DW5" s="66" t="s">
        <v>171</v>
      </c>
      <c r="DX5" s="66" t="s">
        <v>172</v>
      </c>
      <c r="DY5" s="66" t="s">
        <v>55</v>
      </c>
      <c r="DZ5" s="67" t="s">
        <v>173</v>
      </c>
      <c r="EA5" s="66" t="s">
        <v>19</v>
      </c>
      <c r="EB5" s="66" t="s">
        <v>21</v>
      </c>
      <c r="EC5" s="66" t="s">
        <v>170</v>
      </c>
      <c r="ED5" s="66" t="s">
        <v>36</v>
      </c>
      <c r="EE5" s="66" t="s">
        <v>171</v>
      </c>
      <c r="EF5" s="66" t="s">
        <v>172</v>
      </c>
      <c r="EG5" s="66" t="s">
        <v>55</v>
      </c>
      <c r="EH5" s="67" t="s">
        <v>173</v>
      </c>
      <c r="EI5" s="66" t="s">
        <v>19</v>
      </c>
      <c r="EJ5" s="66" t="s">
        <v>21</v>
      </c>
      <c r="EK5" s="66" t="s">
        <v>170</v>
      </c>
      <c r="EL5" s="66" t="s">
        <v>36</v>
      </c>
      <c r="EM5" s="66" t="s">
        <v>171</v>
      </c>
      <c r="EN5" s="66" t="s">
        <v>172</v>
      </c>
      <c r="EO5" s="66" t="s">
        <v>55</v>
      </c>
      <c r="EP5" s="68" t="s">
        <v>173</v>
      </c>
      <c r="EQ5" s="69" t="str">
        <f>+G50</f>
        <v xml:space="preserve">Avance % Meta AÑO  </v>
      </c>
      <c r="ER5" s="70" t="str">
        <f>+I50</f>
        <v>Análisis de resultado</v>
      </c>
      <c r="ES5" s="70" t="e">
        <f>+#REF!</f>
        <v>#REF!</v>
      </c>
      <c r="ET5" s="71" t="str">
        <f>+J50</f>
        <v xml:space="preserve">Acciones a tomar </v>
      </c>
      <c r="EU5" s="180"/>
      <c r="EV5" s="169"/>
      <c r="EW5" s="169"/>
      <c r="EX5" s="169"/>
      <c r="EY5" s="169"/>
      <c r="EZ5" s="169"/>
      <c r="FA5" s="169"/>
      <c r="FB5" s="169"/>
      <c r="FC5" s="169"/>
      <c r="FD5" s="175"/>
    </row>
    <row r="6" spans="2:216" s="10" customFormat="1" ht="2.25" customHeight="1" thickBot="1" x14ac:dyDescent="0.3">
      <c r="B6" s="8"/>
      <c r="C6" s="8"/>
      <c r="D6" s="9"/>
      <c r="E6" s="9"/>
      <c r="F6" s="9"/>
      <c r="G6" s="9"/>
      <c r="H6" s="9"/>
      <c r="I6" s="9"/>
      <c r="J6" s="9"/>
      <c r="K6" s="6"/>
      <c r="L6" s="6"/>
      <c r="M6" s="6"/>
      <c r="N6" s="6"/>
      <c r="O6" s="6"/>
      <c r="P6" s="5"/>
      <c r="Q6" s="6"/>
      <c r="R6" s="6"/>
      <c r="S6" s="6"/>
      <c r="T6" s="72"/>
      <c r="U6" s="72"/>
      <c r="V6" s="72"/>
      <c r="W6" s="73"/>
      <c r="X6" s="73"/>
      <c r="Y6" s="73"/>
      <c r="Z6" s="73"/>
      <c r="AA6" s="73"/>
      <c r="AB6" s="73"/>
      <c r="AC6" s="73"/>
      <c r="AD6" s="73"/>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row>
    <row r="7" spans="2:216" ht="29.25" customHeight="1" thickBot="1" x14ac:dyDescent="0.3">
      <c r="B7" s="160" t="s">
        <v>2</v>
      </c>
      <c r="C7" s="160"/>
      <c r="D7" s="164" t="s">
        <v>316</v>
      </c>
      <c r="E7" s="165"/>
      <c r="F7" s="165"/>
      <c r="G7" s="165"/>
      <c r="H7" s="166"/>
      <c r="I7" s="108" t="s">
        <v>3</v>
      </c>
      <c r="J7" s="74" t="s">
        <v>317</v>
      </c>
      <c r="T7" s="75" t="str">
        <f>+D7</f>
        <v>Evaluación de la implementación de la estrategia  de aplicación del Código de Integridad realizada</v>
      </c>
      <c r="U7" s="76" t="str">
        <f>+D9</f>
        <v>Corresponde al cumplimiento en la Evaluación de la implementación de la estrategia de aplicación del Código de Integridad en el Instituto.</v>
      </c>
      <c r="V7" s="76" t="e">
        <f>+#REF!</f>
        <v>#REF!</v>
      </c>
      <c r="W7" s="76" t="e">
        <f>+#REF!</f>
        <v>#REF!</v>
      </c>
      <c r="X7" s="76" t="str">
        <f>+D19</f>
        <v>CONTROL INTERNO: Realizar la verificación y evaluación del Sistema de Control Interno y del Sistema de Gestión de Calidad en el Instituto Nacional Penitenciario y Carcelario INPEC, a través de las herramientas y modelos de control.</v>
      </c>
      <c r="Y7" s="76">
        <f>+D21</f>
        <v>0</v>
      </c>
      <c r="Z7" s="76" t="e">
        <f>+#REF!</f>
        <v>#REF!</v>
      </c>
      <c r="AA7" s="76" t="str">
        <f>+F25</f>
        <v>N° Informes de evaluaciones realizadas</v>
      </c>
      <c r="AB7" s="76" t="str">
        <f>+F26</f>
        <v>N° Informes de evaluaciones programadas</v>
      </c>
      <c r="AC7" s="76" t="str">
        <f>+E29</f>
        <v>Al incio de cada vigencia se definira cuantos informes de evaluacion se realizaran durante dicho periodo (Matriz Actividades).</v>
      </c>
      <c r="AD7" s="76" t="str">
        <f>+E28</f>
        <v>Informe de Evaluacion en el cual se mide el nivel de implementacion del codigo de integridad en el INPEC.</v>
      </c>
      <c r="AE7" s="76" t="str">
        <f>+J25</f>
        <v>Informe de Evaluacion</v>
      </c>
      <c r="AF7" s="76" t="str">
        <f>+J26</f>
        <v>Matriz de Actividades OFICI</v>
      </c>
      <c r="AG7" s="76" t="str">
        <f>+C31</f>
        <v>Anual</v>
      </c>
      <c r="AH7" s="76" t="str">
        <f>+F31</f>
        <v>Eficacia</v>
      </c>
      <c r="AI7" s="76">
        <f>+I31</f>
        <v>0</v>
      </c>
      <c r="AJ7" s="77" t="str">
        <f>+D33</f>
        <v>Número</v>
      </c>
      <c r="AK7" s="78">
        <f>+H33</f>
        <v>43466</v>
      </c>
      <c r="AL7" s="79">
        <f>+J33</f>
        <v>1</v>
      </c>
      <c r="AM7" s="76" t="str">
        <f>+D35</f>
        <v xml:space="preserve">OFICI - OFICINA DE CONTROL INTERNO </v>
      </c>
      <c r="AN7" s="76" t="str">
        <f>CONCATENATE(I35," ",J35)</f>
        <v xml:space="preserve">20 Grupo de Evaluación a la Gestión del Riesgo </v>
      </c>
      <c r="AO7" s="80" t="e">
        <f>+#REF!</f>
        <v>#REF!</v>
      </c>
      <c r="AP7" s="80" t="e">
        <f>+#REF!</f>
        <v>#REF!</v>
      </c>
      <c r="AQ7" s="80" t="e">
        <f>+#REF!</f>
        <v>#REF!</v>
      </c>
      <c r="AR7" s="80" t="e">
        <f>+#REF!</f>
        <v>#REF!</v>
      </c>
      <c r="AS7" s="81">
        <f>+B47</f>
        <v>1</v>
      </c>
      <c r="AT7" s="81">
        <f>+D47</f>
        <v>1</v>
      </c>
      <c r="AU7" s="81">
        <f>+F47</f>
        <v>1</v>
      </c>
      <c r="AV7" s="81">
        <f>+H47</f>
        <v>1</v>
      </c>
      <c r="AW7" s="79">
        <f>+J47</f>
        <v>4</v>
      </c>
      <c r="AX7" s="79" t="str">
        <f>+C25</f>
        <v>División</v>
      </c>
      <c r="AY7" s="82">
        <f t="shared" ref="AY7:BF7" si="0">+C51</f>
        <v>0</v>
      </c>
      <c r="AZ7" s="82">
        <f t="shared" si="0"/>
        <v>0</v>
      </c>
      <c r="BA7" s="82">
        <f t="shared" si="0"/>
        <v>0</v>
      </c>
      <c r="BB7" s="82">
        <f t="shared" si="0"/>
        <v>0</v>
      </c>
      <c r="BC7" s="82">
        <f t="shared" si="0"/>
        <v>0</v>
      </c>
      <c r="BD7" s="82">
        <f t="shared" si="0"/>
        <v>0</v>
      </c>
      <c r="BE7" s="82">
        <f t="shared" si="0"/>
        <v>0</v>
      </c>
      <c r="BF7" s="82">
        <f t="shared" si="0"/>
        <v>0</v>
      </c>
      <c r="BG7" s="82">
        <f t="shared" ref="BG7:BN7" si="1">+C53</f>
        <v>0</v>
      </c>
      <c r="BH7" s="82">
        <f t="shared" si="1"/>
        <v>0</v>
      </c>
      <c r="BI7" s="82">
        <f t="shared" si="1"/>
        <v>0</v>
      </c>
      <c r="BJ7" s="82">
        <f t="shared" si="1"/>
        <v>0</v>
      </c>
      <c r="BK7" s="82">
        <f t="shared" si="1"/>
        <v>0</v>
      </c>
      <c r="BL7" s="82">
        <f t="shared" si="1"/>
        <v>0</v>
      </c>
      <c r="BM7" s="82">
        <f t="shared" si="1"/>
        <v>0</v>
      </c>
      <c r="BN7" s="82">
        <f t="shared" si="1"/>
        <v>0</v>
      </c>
      <c r="BO7" s="82" t="e">
        <f>+#REF!</f>
        <v>#REF!</v>
      </c>
      <c r="BP7" s="82" t="e">
        <f>+#REF!</f>
        <v>#REF!</v>
      </c>
      <c r="BQ7" s="82" t="e">
        <f>+#REF!</f>
        <v>#REF!</v>
      </c>
      <c r="BR7" s="82" t="e">
        <f>+#REF!</f>
        <v>#REF!</v>
      </c>
      <c r="BS7" s="82" t="e">
        <f>+#REF!</f>
        <v>#REF!</v>
      </c>
      <c r="BT7" s="82" t="e">
        <f>+#REF!</f>
        <v>#REF!</v>
      </c>
      <c r="BU7" s="82" t="e">
        <f>+#REF!</f>
        <v>#REF!</v>
      </c>
      <c r="BV7" s="82" t="e">
        <f>+#REF!</f>
        <v>#REF!</v>
      </c>
      <c r="BW7" s="82" t="e">
        <f>+#REF!</f>
        <v>#REF!</v>
      </c>
      <c r="BX7" s="82" t="e">
        <f>+#REF!</f>
        <v>#REF!</v>
      </c>
      <c r="BY7" s="82" t="e">
        <f>+#REF!</f>
        <v>#REF!</v>
      </c>
      <c r="BZ7" s="82" t="e">
        <f>+#REF!</f>
        <v>#REF!</v>
      </c>
      <c r="CA7" s="82" t="e">
        <f>+#REF!</f>
        <v>#REF!</v>
      </c>
      <c r="CB7" s="82" t="e">
        <f>+#REF!</f>
        <v>#REF!</v>
      </c>
      <c r="CC7" s="82" t="e">
        <f>+#REF!</f>
        <v>#REF!</v>
      </c>
      <c r="CD7" s="82" t="e">
        <f>+#REF!</f>
        <v>#REF!</v>
      </c>
      <c r="CE7" s="82" t="e">
        <f>+#REF!</f>
        <v>#REF!</v>
      </c>
      <c r="CF7" s="82" t="e">
        <f>+#REF!</f>
        <v>#REF!</v>
      </c>
      <c r="CG7" s="82" t="e">
        <f>+#REF!</f>
        <v>#REF!</v>
      </c>
      <c r="CH7" s="82" t="e">
        <f>+#REF!</f>
        <v>#REF!</v>
      </c>
      <c r="CI7" s="82" t="e">
        <f>+#REF!</f>
        <v>#REF!</v>
      </c>
      <c r="CJ7" s="82" t="e">
        <f>+#REF!</f>
        <v>#REF!</v>
      </c>
      <c r="CK7" s="82" t="e">
        <f>+#REF!</f>
        <v>#REF!</v>
      </c>
      <c r="CL7" s="82" t="e">
        <f>+#REF!</f>
        <v>#REF!</v>
      </c>
      <c r="CM7" s="82" t="e">
        <f>+#REF!</f>
        <v>#REF!</v>
      </c>
      <c r="CN7" s="82" t="e">
        <f>+#REF!</f>
        <v>#REF!</v>
      </c>
      <c r="CO7" s="82" t="e">
        <f>+#REF!</f>
        <v>#REF!</v>
      </c>
      <c r="CP7" s="82" t="e">
        <f>+#REF!</f>
        <v>#REF!</v>
      </c>
      <c r="CQ7" s="82" t="e">
        <f>+#REF!</f>
        <v>#REF!</v>
      </c>
      <c r="CR7" s="82" t="e">
        <f>+#REF!</f>
        <v>#REF!</v>
      </c>
      <c r="CS7" s="82" t="e">
        <f>+#REF!</f>
        <v>#REF!</v>
      </c>
      <c r="CT7" s="82" t="e">
        <f>+#REF!</f>
        <v>#REF!</v>
      </c>
      <c r="CU7" s="82" t="e">
        <f>+#REF!</f>
        <v>#REF!</v>
      </c>
      <c r="CV7" s="82" t="e">
        <f>+#REF!</f>
        <v>#REF!</v>
      </c>
      <c r="CW7" s="82" t="e">
        <f>+#REF!</f>
        <v>#REF!</v>
      </c>
      <c r="CX7" s="82" t="e">
        <f>+#REF!</f>
        <v>#REF!</v>
      </c>
      <c r="CY7" s="82" t="e">
        <f>+#REF!</f>
        <v>#REF!</v>
      </c>
      <c r="CZ7" s="82" t="e">
        <f>+#REF!</f>
        <v>#REF!</v>
      </c>
      <c r="DA7" s="82" t="e">
        <f>+#REF!</f>
        <v>#REF!</v>
      </c>
      <c r="DB7" s="82" t="e">
        <f>+#REF!</f>
        <v>#REF!</v>
      </c>
      <c r="DC7" s="82" t="e">
        <f>+#REF!</f>
        <v>#REF!</v>
      </c>
      <c r="DD7" s="82" t="e">
        <f>+#REF!</f>
        <v>#REF!</v>
      </c>
      <c r="DE7" s="82" t="e">
        <f>+#REF!</f>
        <v>#REF!</v>
      </c>
      <c r="DF7" s="82" t="e">
        <f>+#REF!</f>
        <v>#REF!</v>
      </c>
      <c r="DG7" s="82" t="e">
        <f>+#REF!</f>
        <v>#REF!</v>
      </c>
      <c r="DH7" s="82" t="e">
        <f>+#REF!</f>
        <v>#REF!</v>
      </c>
      <c r="DI7" s="82" t="e">
        <f>+#REF!</f>
        <v>#REF!</v>
      </c>
      <c r="DJ7" s="82" t="e">
        <f>+#REF!</f>
        <v>#REF!</v>
      </c>
      <c r="DK7" s="82" t="e">
        <f>+#REF!</f>
        <v>#REF!</v>
      </c>
      <c r="DL7" s="82" t="e">
        <f>+#REF!</f>
        <v>#REF!</v>
      </c>
      <c r="DM7" s="82" t="e">
        <f>+#REF!</f>
        <v>#REF!</v>
      </c>
      <c r="DN7" s="82" t="e">
        <f>+#REF!</f>
        <v>#REF!</v>
      </c>
      <c r="DO7" s="82" t="e">
        <f>+#REF!</f>
        <v>#REF!</v>
      </c>
      <c r="DP7" s="82" t="e">
        <f>+#REF!</f>
        <v>#REF!</v>
      </c>
      <c r="DQ7" s="82" t="e">
        <f>+#REF!</f>
        <v>#REF!</v>
      </c>
      <c r="DR7" s="82" t="e">
        <f>+#REF!</f>
        <v>#REF!</v>
      </c>
      <c r="DS7" s="82" t="e">
        <f>+#REF!</f>
        <v>#REF!</v>
      </c>
      <c r="DT7" s="82" t="e">
        <f>+#REF!</f>
        <v>#REF!</v>
      </c>
      <c r="DU7" s="82" t="e">
        <f>+#REF!</f>
        <v>#REF!</v>
      </c>
      <c r="DV7" s="82" t="e">
        <f>+#REF!</f>
        <v>#REF!</v>
      </c>
      <c r="DW7" s="82" t="e">
        <f>+#REF!</f>
        <v>#REF!</v>
      </c>
      <c r="DX7" s="82" t="e">
        <f>+#REF!</f>
        <v>#REF!</v>
      </c>
      <c r="DY7" s="82" t="e">
        <f>+#REF!</f>
        <v>#REF!</v>
      </c>
      <c r="DZ7" s="82" t="e">
        <f>+#REF!</f>
        <v>#REF!</v>
      </c>
      <c r="EA7" s="82" t="e">
        <f>+#REF!</f>
        <v>#REF!</v>
      </c>
      <c r="EB7" s="82" t="e">
        <f>+#REF!</f>
        <v>#REF!</v>
      </c>
      <c r="EC7" s="82" t="e">
        <f>+#REF!</f>
        <v>#REF!</v>
      </c>
      <c r="ED7" s="82" t="e">
        <f>+#REF!</f>
        <v>#REF!</v>
      </c>
      <c r="EE7" s="82" t="e">
        <f>+#REF!</f>
        <v>#REF!</v>
      </c>
      <c r="EF7" s="82" t="e">
        <f>+#REF!</f>
        <v>#REF!</v>
      </c>
      <c r="EG7" s="82" t="e">
        <f>+#REF!</f>
        <v>#REF!</v>
      </c>
      <c r="EH7" s="82" t="e">
        <f>+#REF!</f>
        <v>#REF!</v>
      </c>
      <c r="EI7" s="82" t="e">
        <f>+#REF!</f>
        <v>#REF!</v>
      </c>
      <c r="EJ7" s="82" t="e">
        <f>+#REF!</f>
        <v>#REF!</v>
      </c>
      <c r="EK7" s="82" t="e">
        <f>+#REF!</f>
        <v>#REF!</v>
      </c>
      <c r="EL7" s="82" t="e">
        <f>+#REF!</f>
        <v>#REF!</v>
      </c>
      <c r="EM7" s="82" t="e">
        <f>+#REF!</f>
        <v>#REF!</v>
      </c>
      <c r="EN7" s="82" t="e">
        <f>+#REF!</f>
        <v>#REF!</v>
      </c>
      <c r="EO7" s="82" t="e">
        <f>+#REF!</f>
        <v>#REF!</v>
      </c>
      <c r="EP7" s="82" t="e">
        <f>+#REF!</f>
        <v>#REF!</v>
      </c>
      <c r="EQ7" s="83" t="e">
        <f>+#REF!</f>
        <v>#REF!</v>
      </c>
      <c r="ER7" s="83">
        <f>+G55</f>
        <v>0</v>
      </c>
      <c r="ES7" s="83" t="str">
        <f>+I55</f>
        <v/>
      </c>
      <c r="ET7" s="83" t="str">
        <f>+J55</f>
        <v/>
      </c>
      <c r="EU7" s="82" t="e">
        <f>+#REF!</f>
        <v>#REF!</v>
      </c>
      <c r="EV7" s="82" t="e">
        <f>+#REF!</f>
        <v>#REF!</v>
      </c>
      <c r="EW7" s="82" t="e">
        <f>+#REF!</f>
        <v>#REF!</v>
      </c>
      <c r="EX7" s="82" t="e">
        <f>+#REF!</f>
        <v>#REF!</v>
      </c>
      <c r="EY7" s="82" t="e">
        <f>+#REF!</f>
        <v>#REF!</v>
      </c>
      <c r="EZ7" s="82" t="e">
        <f>+#REF!</f>
        <v>#REF!</v>
      </c>
      <c r="FA7" s="78" t="e">
        <f>+#REF!</f>
        <v>#REF!</v>
      </c>
      <c r="FB7" s="82" t="e">
        <f>+#REF!</f>
        <v>#REF!</v>
      </c>
      <c r="FC7" s="78" t="e">
        <f>IF(#REF!=0,"",#REF!)</f>
        <v>#REF!</v>
      </c>
      <c r="FD7" s="84" t="e">
        <f>+IF(#REF!=0,"",#REF!)</f>
        <v>#REF!</v>
      </c>
    </row>
    <row r="8" spans="2:216" s="10" customFormat="1" ht="2.25" customHeight="1" x14ac:dyDescent="0.25">
      <c r="B8" s="11"/>
      <c r="C8" s="11"/>
      <c r="D8" s="12"/>
      <c r="E8" s="12"/>
      <c r="F8" s="12"/>
      <c r="G8" s="12"/>
      <c r="H8" s="12"/>
      <c r="I8" s="12"/>
      <c r="J8" s="12"/>
      <c r="K8" s="6"/>
      <c r="L8" s="6"/>
      <c r="M8" s="6"/>
      <c r="N8" s="6"/>
      <c r="O8" s="6"/>
      <c r="P8" s="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85"/>
      <c r="DC8" s="85"/>
      <c r="DD8" s="85"/>
      <c r="DE8" s="85"/>
      <c r="DF8" s="85"/>
      <c r="DG8" s="85"/>
      <c r="DH8" s="85"/>
      <c r="DI8" s="85"/>
      <c r="DJ8" s="86"/>
      <c r="DK8" s="86"/>
      <c r="DL8" s="86"/>
      <c r="DM8" s="86"/>
      <c r="DN8" s="86"/>
      <c r="DO8" s="86"/>
      <c r="DP8" s="86"/>
      <c r="DQ8" s="86"/>
      <c r="DR8" s="86"/>
      <c r="DS8" s="8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row>
    <row r="9" spans="2:216" ht="26.25" customHeight="1" x14ac:dyDescent="0.25">
      <c r="B9" s="160" t="s">
        <v>4</v>
      </c>
      <c r="C9" s="160"/>
      <c r="D9" s="167" t="s">
        <v>318</v>
      </c>
      <c r="E9" s="167"/>
      <c r="F9" s="167"/>
      <c r="G9" s="167"/>
      <c r="H9" s="167"/>
      <c r="I9" s="167"/>
      <c r="J9" s="16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8"/>
      <c r="DC9" s="88"/>
      <c r="DD9" s="88"/>
      <c r="DE9" s="88"/>
      <c r="DF9" s="88"/>
      <c r="DG9" s="88"/>
      <c r="DH9" s="88"/>
      <c r="DI9" s="88"/>
      <c r="DJ9" s="87"/>
      <c r="DK9" s="87"/>
      <c r="DL9" s="87"/>
      <c r="DM9" s="87"/>
      <c r="DN9" s="87"/>
      <c r="DO9" s="87"/>
      <c r="DP9" s="87"/>
      <c r="DQ9" s="87"/>
      <c r="DR9" s="87"/>
      <c r="DS9" s="87"/>
      <c r="DT9" s="87"/>
      <c r="DU9" s="87"/>
      <c r="DV9" s="87"/>
      <c r="DW9" s="87"/>
      <c r="DX9" s="87"/>
    </row>
    <row r="10" spans="2:216" s="10" customFormat="1" ht="3" customHeight="1" x14ac:dyDescent="0.25">
      <c r="B10" s="11"/>
      <c r="C10" s="11"/>
      <c r="D10" s="12"/>
      <c r="E10" s="12"/>
      <c r="F10" s="12"/>
      <c r="G10" s="12"/>
      <c r="H10" s="12"/>
      <c r="I10" s="12"/>
      <c r="J10" s="12"/>
      <c r="K10" s="6"/>
      <c r="L10" s="6"/>
      <c r="M10" s="6"/>
      <c r="N10" s="6"/>
      <c r="O10" s="6"/>
      <c r="P10" s="5"/>
      <c r="Q10" s="6"/>
      <c r="R10" s="6"/>
      <c r="S10" s="6"/>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8"/>
      <c r="DC10" s="88"/>
      <c r="DD10" s="88"/>
      <c r="DE10" s="88"/>
      <c r="DF10" s="88"/>
      <c r="DG10" s="88"/>
      <c r="DH10" s="88"/>
      <c r="DI10" s="88"/>
      <c r="DJ10" s="87"/>
      <c r="DK10" s="87"/>
      <c r="DL10" s="87"/>
      <c r="DM10" s="87"/>
      <c r="DN10" s="87"/>
      <c r="DO10" s="87"/>
      <c r="DP10" s="87"/>
      <c r="DQ10" s="87"/>
      <c r="DR10" s="87"/>
      <c r="DS10" s="87"/>
      <c r="DT10" s="87"/>
      <c r="DU10" s="87"/>
      <c r="DV10" s="87"/>
      <c r="DW10" s="87"/>
      <c r="DX10" s="87"/>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row>
    <row r="11" spans="2:216" s="10" customFormat="1" ht="18" customHeight="1" x14ac:dyDescent="0.25">
      <c r="B11" s="160" t="s">
        <v>5</v>
      </c>
      <c r="C11" s="160"/>
      <c r="D11" s="167" t="s">
        <v>6</v>
      </c>
      <c r="E11" s="167"/>
      <c r="F11" s="167"/>
      <c r="G11" s="167"/>
      <c r="H11" s="167"/>
      <c r="I11" s="167"/>
      <c r="J11" s="167"/>
      <c r="K11" s="6"/>
      <c r="L11" s="6"/>
      <c r="M11" s="6"/>
      <c r="N11" s="6"/>
      <c r="O11" s="6"/>
      <c r="P11" s="5"/>
      <c r="Q11" s="6"/>
      <c r="R11" s="6"/>
      <c r="S11" s="6"/>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8"/>
      <c r="DC11" s="88"/>
      <c r="DD11" s="88"/>
      <c r="DE11" s="88"/>
      <c r="DF11" s="88"/>
      <c r="DG11" s="88"/>
      <c r="DH11" s="88"/>
      <c r="DI11" s="88"/>
      <c r="DJ11" s="87"/>
      <c r="DK11" s="87"/>
      <c r="DL11" s="87"/>
      <c r="DM11" s="87"/>
      <c r="DN11" s="87"/>
      <c r="DO11" s="87"/>
      <c r="DP11" s="87"/>
      <c r="DQ11" s="87"/>
      <c r="DR11" s="87"/>
      <c r="DS11" s="87"/>
      <c r="DT11" s="87"/>
      <c r="DU11" s="87"/>
      <c r="DV11" s="87"/>
      <c r="DW11" s="87"/>
      <c r="DX11" s="87"/>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row>
    <row r="12" spans="2:216" s="10" customFormat="1" ht="3" customHeight="1" x14ac:dyDescent="0.25">
      <c r="B12" s="11"/>
      <c r="C12" s="11"/>
      <c r="D12" s="12"/>
      <c r="E12" s="12"/>
      <c r="F12" s="12"/>
      <c r="G12" s="12"/>
      <c r="H12" s="12"/>
      <c r="I12" s="12"/>
      <c r="J12" s="12"/>
      <c r="K12" s="6"/>
      <c r="L12" s="6"/>
      <c r="M12" s="6"/>
      <c r="N12" s="6"/>
      <c r="O12" s="6"/>
      <c r="P12" s="5"/>
      <c r="Q12" s="6"/>
      <c r="R12" s="6"/>
      <c r="S12" s="6"/>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8"/>
      <c r="DC12" s="88"/>
      <c r="DD12" s="88"/>
      <c r="DE12" s="88"/>
      <c r="DF12" s="88"/>
      <c r="DG12" s="88"/>
      <c r="DH12" s="88"/>
      <c r="DI12" s="88"/>
      <c r="DJ12" s="87"/>
      <c r="DK12" s="87"/>
      <c r="DL12" s="87"/>
      <c r="DM12" s="87"/>
      <c r="DN12" s="87"/>
      <c r="DO12" s="87"/>
      <c r="DP12" s="87"/>
      <c r="DQ12" s="87"/>
      <c r="DR12" s="87"/>
      <c r="DS12" s="87"/>
      <c r="DT12" s="87"/>
      <c r="DU12" s="87"/>
      <c r="DV12" s="87"/>
      <c r="DW12" s="87"/>
      <c r="DX12" s="87"/>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row>
    <row r="13" spans="2:216" s="10" customFormat="1" ht="39" customHeight="1" x14ac:dyDescent="0.25">
      <c r="B13" s="160" t="s">
        <v>7</v>
      </c>
      <c r="C13" s="160"/>
      <c r="D13" s="167" t="s">
        <v>75</v>
      </c>
      <c r="E13" s="167"/>
      <c r="F13" s="167"/>
      <c r="G13" s="167"/>
      <c r="H13" s="167"/>
      <c r="I13" s="167"/>
      <c r="J13" s="167"/>
      <c r="K13" s="6"/>
      <c r="L13" s="6"/>
      <c r="M13" s="6"/>
      <c r="N13" s="6"/>
      <c r="O13" s="6"/>
      <c r="P13" s="5"/>
      <c r="Q13" s="6"/>
      <c r="R13" s="6"/>
      <c r="S13" s="6"/>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8"/>
      <c r="DC13" s="88"/>
      <c r="DD13" s="88"/>
      <c r="DE13" s="88"/>
      <c r="DF13" s="88"/>
      <c r="DG13" s="88"/>
      <c r="DH13" s="88"/>
      <c r="DI13" s="88"/>
      <c r="DJ13" s="87"/>
      <c r="DK13" s="87"/>
      <c r="DL13" s="87"/>
      <c r="DM13" s="87"/>
      <c r="DN13" s="87"/>
      <c r="DO13" s="87"/>
      <c r="DP13" s="87"/>
      <c r="DQ13" s="87"/>
      <c r="DR13" s="87"/>
      <c r="DS13" s="87"/>
      <c r="DT13" s="87"/>
      <c r="DU13" s="87"/>
      <c r="DV13" s="87"/>
      <c r="DW13" s="87"/>
      <c r="DX13" s="87"/>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row>
    <row r="14" spans="2:216" s="10" customFormat="1" ht="3.75" customHeight="1" x14ac:dyDescent="0.25">
      <c r="B14" s="11"/>
      <c r="C14" s="11"/>
      <c r="D14" s="12"/>
      <c r="E14" s="12"/>
      <c r="F14" s="12"/>
      <c r="G14" s="12"/>
      <c r="H14" s="12"/>
      <c r="I14" s="12"/>
      <c r="J14" s="12"/>
      <c r="K14" s="6"/>
      <c r="L14" s="6"/>
      <c r="M14" s="6"/>
      <c r="N14" s="6"/>
      <c r="O14" s="6"/>
      <c r="P14" s="5"/>
      <c r="Q14" s="6"/>
      <c r="R14" s="6"/>
      <c r="S14" s="6"/>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8"/>
      <c r="DC14" s="88"/>
      <c r="DD14" s="88"/>
      <c r="DE14" s="88"/>
      <c r="DF14" s="88"/>
      <c r="DG14" s="88"/>
      <c r="DH14" s="88"/>
      <c r="DI14" s="88"/>
      <c r="DJ14" s="87"/>
      <c r="DK14" s="87"/>
      <c r="DL14" s="87"/>
      <c r="DM14" s="87"/>
      <c r="DN14" s="87"/>
      <c r="DO14" s="87"/>
      <c r="DP14" s="87"/>
      <c r="DQ14" s="87"/>
      <c r="DR14" s="87"/>
      <c r="DS14" s="87"/>
      <c r="DT14" s="87"/>
      <c r="DU14" s="87"/>
      <c r="DV14" s="87"/>
      <c r="DW14" s="87"/>
      <c r="DX14" s="87"/>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row>
    <row r="15" spans="2:216" s="10" customFormat="1" ht="37.5" customHeight="1" x14ac:dyDescent="0.25">
      <c r="B15" s="160" t="s">
        <v>9</v>
      </c>
      <c r="C15" s="160"/>
      <c r="D15" s="167" t="s">
        <v>325</v>
      </c>
      <c r="E15" s="167"/>
      <c r="F15" s="167"/>
      <c r="G15" s="167"/>
      <c r="H15" s="167"/>
      <c r="I15" s="167"/>
      <c r="J15" s="167"/>
      <c r="K15" s="6"/>
      <c r="L15" s="6"/>
      <c r="M15" s="6"/>
      <c r="N15" s="6"/>
      <c r="O15" s="6"/>
      <c r="P15" s="5"/>
      <c r="Q15" s="6"/>
      <c r="R15" s="6"/>
      <c r="S15" s="6"/>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8"/>
      <c r="DC15" s="88"/>
      <c r="DD15" s="88"/>
      <c r="DE15" s="88"/>
      <c r="DF15" s="88"/>
      <c r="DG15" s="88"/>
      <c r="DH15" s="88"/>
      <c r="DI15" s="88"/>
      <c r="DJ15" s="87"/>
      <c r="DK15" s="87"/>
      <c r="DL15" s="87"/>
      <c r="DM15" s="87"/>
      <c r="DN15" s="87"/>
      <c r="DO15" s="87"/>
      <c r="DP15" s="87"/>
      <c r="DQ15" s="87"/>
      <c r="DR15" s="87"/>
      <c r="DS15" s="87"/>
      <c r="DT15" s="87"/>
      <c r="DU15" s="87"/>
      <c r="DV15" s="87"/>
      <c r="DW15" s="87"/>
      <c r="DX15" s="87"/>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row>
    <row r="16" spans="2:216" s="10" customFormat="1" ht="3.75" customHeight="1" x14ac:dyDescent="0.25">
      <c r="B16" s="11"/>
      <c r="C16" s="11"/>
      <c r="D16" s="12"/>
      <c r="E16" s="12"/>
      <c r="F16" s="12"/>
      <c r="G16" s="12"/>
      <c r="H16" s="12"/>
      <c r="I16" s="12"/>
      <c r="J16" s="12"/>
      <c r="K16" s="6"/>
      <c r="L16" s="6"/>
      <c r="M16" s="6"/>
      <c r="N16" s="6"/>
      <c r="O16" s="6"/>
      <c r="P16" s="5"/>
      <c r="Q16" s="6"/>
      <c r="R16" s="6"/>
      <c r="S16" s="6"/>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8"/>
      <c r="DC16" s="88"/>
      <c r="DD16" s="88"/>
      <c r="DE16" s="88"/>
      <c r="DF16" s="88"/>
      <c r="DG16" s="88"/>
      <c r="DH16" s="88"/>
      <c r="DI16" s="88"/>
      <c r="DJ16" s="87"/>
      <c r="DK16" s="87"/>
      <c r="DL16" s="87"/>
      <c r="DM16" s="87"/>
      <c r="DN16" s="87"/>
      <c r="DO16" s="87"/>
      <c r="DP16" s="87"/>
      <c r="DQ16" s="87"/>
      <c r="DR16" s="87"/>
      <c r="DS16" s="87"/>
      <c r="DT16" s="87"/>
      <c r="DU16" s="87"/>
      <c r="DV16" s="87"/>
      <c r="DW16" s="87"/>
      <c r="DX16" s="87"/>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row>
    <row r="17" spans="2:216" s="10" customFormat="1" ht="13.5" customHeight="1" x14ac:dyDescent="0.25">
      <c r="B17" s="160" t="s">
        <v>11</v>
      </c>
      <c r="C17" s="160" t="str">
        <f>IF(ISERROR(VLOOKUP(#REF!,[8]listas!$B$5:$G$54,2,0)),"",VLOOKUP(#REF!,[8]listas!$B$5:$G$54,2,0))</f>
        <v/>
      </c>
      <c r="D17" s="167" t="s">
        <v>101</v>
      </c>
      <c r="E17" s="167"/>
      <c r="F17" s="167"/>
      <c r="G17" s="167"/>
      <c r="H17" s="167"/>
      <c r="I17" s="167"/>
      <c r="J17" s="167"/>
      <c r="K17" s="6"/>
      <c r="L17" s="6"/>
      <c r="M17" s="6"/>
      <c r="N17" s="6"/>
      <c r="O17" s="6"/>
      <c r="P17" s="5"/>
      <c r="Q17" s="6"/>
      <c r="R17" s="6"/>
      <c r="S17" s="6"/>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8"/>
      <c r="DC17" s="88"/>
      <c r="DD17" s="88"/>
      <c r="DE17" s="88"/>
      <c r="DF17" s="88"/>
      <c r="DG17" s="88"/>
      <c r="DH17" s="88"/>
      <c r="DI17" s="88"/>
      <c r="DJ17" s="87"/>
      <c r="DK17" s="87"/>
      <c r="DL17" s="87"/>
      <c r="DM17" s="87"/>
      <c r="DN17" s="87"/>
      <c r="DO17" s="87"/>
      <c r="DP17" s="87"/>
      <c r="DQ17" s="87"/>
      <c r="DR17" s="87"/>
      <c r="DS17" s="87"/>
      <c r="DT17" s="87"/>
      <c r="DU17" s="87"/>
      <c r="DV17" s="87"/>
      <c r="DW17" s="87"/>
      <c r="DX17" s="87"/>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row>
    <row r="18" spans="2:216" s="10" customFormat="1" ht="3.75" customHeight="1" x14ac:dyDescent="0.25">
      <c r="B18" s="11"/>
      <c r="C18" s="11"/>
      <c r="D18" s="12"/>
      <c r="E18" s="12"/>
      <c r="F18" s="12"/>
      <c r="G18" s="12"/>
      <c r="H18" s="12"/>
      <c r="I18" s="12"/>
      <c r="J18" s="12"/>
      <c r="K18" s="6"/>
      <c r="L18" s="6"/>
      <c r="M18" s="6"/>
      <c r="N18" s="6"/>
      <c r="O18" s="6"/>
      <c r="P18" s="5"/>
      <c r="Q18" s="6"/>
      <c r="R18" s="6"/>
      <c r="S18" s="6"/>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8"/>
      <c r="DC18" s="88"/>
      <c r="DD18" s="88"/>
      <c r="DE18" s="88"/>
      <c r="DF18" s="88"/>
      <c r="DG18" s="88"/>
      <c r="DH18" s="88"/>
      <c r="DI18" s="88"/>
      <c r="DJ18" s="87"/>
      <c r="DK18" s="87"/>
      <c r="DL18" s="87"/>
      <c r="DM18" s="87"/>
      <c r="DN18" s="87"/>
      <c r="DO18" s="87"/>
      <c r="DP18" s="87"/>
      <c r="DQ18" s="87"/>
      <c r="DR18" s="87"/>
      <c r="DS18" s="87"/>
      <c r="DT18" s="87"/>
      <c r="DU18" s="87"/>
      <c r="DV18" s="87"/>
      <c r="DW18" s="87"/>
      <c r="DX18" s="87"/>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row>
    <row r="19" spans="2:216" ht="30" customHeight="1" x14ac:dyDescent="0.25">
      <c r="B19" s="160" t="s">
        <v>12</v>
      </c>
      <c r="C19" s="160"/>
      <c r="D19" s="161" t="s">
        <v>76</v>
      </c>
      <c r="E19" s="162"/>
      <c r="F19" s="162"/>
      <c r="G19" s="162"/>
      <c r="H19" s="162"/>
      <c r="I19" s="162"/>
      <c r="J19" s="163"/>
      <c r="L19" s="3"/>
      <c r="M19" s="3"/>
      <c r="N19" s="3"/>
      <c r="O19" s="3"/>
      <c r="T19" s="87"/>
      <c r="U19" s="87"/>
      <c r="V19" s="87"/>
      <c r="W19" s="87"/>
      <c r="X19" s="87"/>
      <c r="Y19" s="87"/>
      <c r="Z19" s="87"/>
      <c r="AA19" s="87"/>
      <c r="AB19" s="87"/>
      <c r="AC19" s="87"/>
      <c r="AD19" s="87"/>
      <c r="AE19" s="87"/>
      <c r="AF19" s="87"/>
      <c r="AG19" s="87"/>
      <c r="AH19" s="87"/>
      <c r="AI19" s="87"/>
      <c r="AJ19" s="89"/>
      <c r="AK19" s="90"/>
      <c r="AL19" s="90"/>
      <c r="AM19" s="87"/>
      <c r="AN19" s="91"/>
      <c r="AO19" s="87"/>
      <c r="AP19" s="87"/>
      <c r="AQ19" s="87"/>
      <c r="AR19" s="87"/>
      <c r="AS19" s="92"/>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8"/>
      <c r="DC19" s="88"/>
      <c r="DD19" s="88"/>
      <c r="DE19" s="88"/>
      <c r="DF19" s="88"/>
      <c r="DG19" s="88"/>
      <c r="DH19" s="88"/>
      <c r="DI19" s="88"/>
      <c r="DJ19" s="87"/>
      <c r="DK19" s="87"/>
      <c r="DL19" s="87"/>
      <c r="DM19" s="87"/>
      <c r="DN19" s="87"/>
      <c r="DO19" s="87"/>
      <c r="DP19" s="87"/>
      <c r="DQ19" s="87"/>
      <c r="DR19" s="87"/>
      <c r="DS19" s="87"/>
      <c r="DT19" s="87"/>
      <c r="DU19" s="87"/>
      <c r="DV19" s="87"/>
      <c r="DW19" s="87"/>
      <c r="DX19" s="87"/>
    </row>
    <row r="20" spans="2:216" s="10" customFormat="1" ht="3.75" customHeight="1" x14ac:dyDescent="0.25">
      <c r="B20" s="11"/>
      <c r="C20" s="11"/>
      <c r="D20" s="12"/>
      <c r="E20" s="12"/>
      <c r="F20" s="12"/>
      <c r="G20" s="12"/>
      <c r="H20" s="12"/>
      <c r="I20" s="12"/>
      <c r="J20" s="12"/>
      <c r="K20" s="6"/>
      <c r="L20" s="6"/>
      <c r="M20" s="6"/>
      <c r="N20" s="6"/>
      <c r="O20" s="6"/>
      <c r="P20" s="5"/>
      <c r="Q20" s="6"/>
      <c r="R20" s="6"/>
      <c r="S20" s="6"/>
      <c r="T20" s="87"/>
      <c r="U20" s="87"/>
      <c r="V20" s="87"/>
      <c r="W20" s="87"/>
      <c r="X20" s="87"/>
      <c r="Y20" s="87"/>
      <c r="Z20" s="87"/>
      <c r="AA20" s="87"/>
      <c r="AB20" s="87"/>
      <c r="AC20" s="87"/>
      <c r="AD20" s="87"/>
      <c r="AE20" s="87"/>
      <c r="AF20" s="87"/>
      <c r="AG20" s="87"/>
      <c r="AH20" s="87"/>
      <c r="AI20" s="93"/>
      <c r="AJ20" s="93"/>
      <c r="AK20" s="94"/>
      <c r="AL20" s="94"/>
      <c r="AM20" s="95"/>
      <c r="AN20" s="95"/>
      <c r="AO20" s="96"/>
      <c r="AP20" s="96"/>
      <c r="AQ20" s="96"/>
      <c r="AR20" s="96"/>
      <c r="AS20" s="96"/>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8"/>
      <c r="DC20" s="88"/>
      <c r="DD20" s="88"/>
      <c r="DE20" s="88"/>
      <c r="DF20" s="88"/>
      <c r="DG20" s="88"/>
      <c r="DH20" s="88"/>
      <c r="DI20" s="88"/>
      <c r="DJ20" s="87"/>
      <c r="DK20" s="87"/>
      <c r="DL20" s="87"/>
      <c r="DM20" s="87"/>
      <c r="DN20" s="87"/>
      <c r="DO20" s="87"/>
      <c r="DP20" s="87"/>
      <c r="DQ20" s="87"/>
      <c r="DR20" s="87"/>
      <c r="DS20" s="87"/>
      <c r="DT20" s="87"/>
      <c r="DU20" s="87"/>
      <c r="DV20" s="87"/>
      <c r="DW20" s="87"/>
      <c r="DX20" s="87"/>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row>
    <row r="21" spans="2:216" ht="12.75" x14ac:dyDescent="0.25">
      <c r="B21" s="160" t="s">
        <v>13</v>
      </c>
      <c r="C21" s="160"/>
      <c r="D21" s="164"/>
      <c r="E21" s="165"/>
      <c r="F21" s="165"/>
      <c r="G21" s="165"/>
      <c r="H21" s="165"/>
      <c r="I21" s="165"/>
      <c r="J21" s="166"/>
      <c r="L21" s="3"/>
      <c r="M21" s="3"/>
      <c r="N21" s="3"/>
      <c r="O21" s="3"/>
      <c r="T21" s="87"/>
      <c r="U21" s="87"/>
      <c r="V21" s="87"/>
      <c r="W21" s="87"/>
      <c r="X21" s="87"/>
      <c r="Y21" s="87"/>
      <c r="Z21" s="87"/>
      <c r="AA21" s="87"/>
      <c r="AB21" s="87"/>
      <c r="AC21" s="87"/>
      <c r="AD21" s="87"/>
      <c r="AE21" s="87"/>
      <c r="AF21" s="87"/>
      <c r="AG21" s="87"/>
      <c r="AH21" s="87"/>
      <c r="AI21" s="87"/>
      <c r="AJ21" s="89"/>
      <c r="AK21" s="89"/>
      <c r="AL21" s="89"/>
      <c r="AM21" s="89"/>
      <c r="AN21" s="87"/>
      <c r="AO21" s="89"/>
      <c r="AP21" s="89"/>
      <c r="AQ21" s="89"/>
      <c r="AR21" s="89"/>
      <c r="AS21" s="89"/>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8"/>
      <c r="DE21" s="88"/>
      <c r="DF21" s="88"/>
      <c r="DG21" s="88"/>
      <c r="DH21" s="88"/>
      <c r="DI21" s="88"/>
      <c r="DJ21" s="87"/>
      <c r="DK21" s="87"/>
      <c r="DL21" s="87"/>
      <c r="DM21" s="87"/>
      <c r="DN21" s="87"/>
      <c r="DO21" s="87"/>
      <c r="DP21" s="87"/>
      <c r="DQ21" s="87"/>
      <c r="DR21" s="87"/>
      <c r="DS21" s="87"/>
      <c r="DT21" s="87"/>
      <c r="DU21" s="87"/>
      <c r="DV21" s="87"/>
      <c r="DW21" s="87"/>
      <c r="DX21" s="87"/>
    </row>
    <row r="22" spans="2:216" s="10" customFormat="1" ht="4.5" customHeight="1" x14ac:dyDescent="0.25">
      <c r="B22" s="11"/>
      <c r="C22" s="11"/>
      <c r="D22" s="12"/>
      <c r="E22" s="12"/>
      <c r="F22" s="12"/>
      <c r="G22" s="12"/>
      <c r="H22" s="12"/>
      <c r="I22" s="12"/>
      <c r="J22" s="12"/>
      <c r="K22" s="6"/>
      <c r="L22" s="6"/>
      <c r="M22" s="6"/>
      <c r="N22" s="6"/>
      <c r="O22" s="6"/>
      <c r="P22" s="5"/>
      <c r="Q22" s="6"/>
      <c r="R22" s="6"/>
      <c r="S22" s="6"/>
      <c r="T22" s="87"/>
      <c r="U22" s="87"/>
      <c r="V22" s="87"/>
      <c r="W22" s="87"/>
      <c r="X22" s="87"/>
      <c r="Y22" s="87"/>
      <c r="Z22" s="87"/>
      <c r="AA22" s="87"/>
      <c r="AB22" s="87"/>
      <c r="AC22" s="87"/>
      <c r="AD22" s="87"/>
      <c r="AE22" s="87"/>
      <c r="AF22" s="87"/>
      <c r="AG22" s="87"/>
      <c r="AH22" s="87"/>
      <c r="AI22" s="93"/>
      <c r="AJ22" s="97"/>
      <c r="AK22" s="97"/>
      <c r="AL22" s="97"/>
      <c r="AM22" s="97"/>
      <c r="AN22" s="93"/>
      <c r="AO22" s="93"/>
      <c r="AP22" s="93"/>
      <c r="AQ22" s="93"/>
      <c r="AR22" s="93"/>
      <c r="AS22" s="93"/>
      <c r="AT22" s="87"/>
      <c r="AU22" s="87"/>
      <c r="AV22" s="87"/>
      <c r="AW22" s="87"/>
      <c r="AX22" s="98"/>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8"/>
      <c r="DE22" s="88"/>
      <c r="DF22" s="88"/>
      <c r="DG22" s="88"/>
      <c r="DH22" s="88"/>
      <c r="DI22" s="88"/>
      <c r="DJ22" s="87"/>
      <c r="DK22" s="87"/>
      <c r="DL22" s="87"/>
      <c r="DM22" s="87"/>
      <c r="DN22" s="87"/>
      <c r="DO22" s="87"/>
      <c r="DP22" s="87"/>
      <c r="DQ22" s="87"/>
      <c r="DR22" s="87"/>
      <c r="DS22" s="87"/>
      <c r="DT22" s="87"/>
      <c r="DU22" s="87"/>
      <c r="DV22" s="87"/>
      <c r="DW22" s="87"/>
      <c r="DX22" s="87"/>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row>
    <row r="23" spans="2:216" s="10" customFormat="1" ht="16.5" customHeight="1" x14ac:dyDescent="0.25">
      <c r="B23" s="160" t="s">
        <v>14</v>
      </c>
      <c r="C23" s="160"/>
      <c r="D23" s="164" t="s">
        <v>195</v>
      </c>
      <c r="E23" s="165"/>
      <c r="F23" s="165"/>
      <c r="G23" s="165"/>
      <c r="H23" s="165"/>
      <c r="I23" s="165"/>
      <c r="J23" s="166"/>
      <c r="K23" s="6"/>
      <c r="L23" s="6"/>
      <c r="M23" s="6"/>
      <c r="N23" s="6"/>
      <c r="O23" s="6"/>
      <c r="P23" s="5"/>
      <c r="Q23" s="6"/>
      <c r="R23" s="6"/>
      <c r="S23" s="6"/>
      <c r="T23" s="87"/>
      <c r="U23" s="87"/>
      <c r="V23" s="87"/>
      <c r="W23" s="87"/>
      <c r="X23" s="87"/>
      <c r="Y23" s="87"/>
      <c r="Z23" s="87"/>
      <c r="AA23" s="87"/>
      <c r="AB23" s="87"/>
      <c r="AC23" s="87"/>
      <c r="AD23" s="87"/>
      <c r="AE23" s="87"/>
      <c r="AF23" s="87"/>
      <c r="AG23" s="87"/>
      <c r="AH23" s="87"/>
      <c r="AI23" s="93"/>
      <c r="AJ23" s="97"/>
      <c r="AK23" s="97"/>
      <c r="AL23" s="97"/>
      <c r="AM23" s="97"/>
      <c r="AN23" s="93"/>
      <c r="AO23" s="93"/>
      <c r="AP23" s="93"/>
      <c r="AQ23" s="93"/>
      <c r="AR23" s="93"/>
      <c r="AS23" s="93"/>
      <c r="AT23" s="87"/>
      <c r="AU23" s="87"/>
      <c r="AV23" s="87"/>
      <c r="AW23" s="87"/>
      <c r="AX23" s="98"/>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8"/>
      <c r="DE23" s="88"/>
      <c r="DF23" s="88"/>
      <c r="DG23" s="88"/>
      <c r="DH23" s="88"/>
      <c r="DI23" s="88"/>
      <c r="DJ23" s="87"/>
      <c r="DK23" s="87"/>
      <c r="DL23" s="87"/>
      <c r="DM23" s="87"/>
      <c r="DN23" s="87"/>
      <c r="DO23" s="87"/>
      <c r="DP23" s="87"/>
      <c r="DQ23" s="87"/>
      <c r="DR23" s="87"/>
      <c r="DS23" s="87"/>
      <c r="DT23" s="87"/>
      <c r="DU23" s="87"/>
      <c r="DV23" s="87"/>
      <c r="DW23" s="87"/>
      <c r="DX23" s="87"/>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row>
    <row r="24" spans="2:216" s="10" customFormat="1" ht="3.75" customHeight="1" x14ac:dyDescent="0.25">
      <c r="B24" s="11"/>
      <c r="C24" s="11"/>
      <c r="D24" s="12"/>
      <c r="E24" s="12"/>
      <c r="F24" s="12"/>
      <c r="G24" s="12"/>
      <c r="H24" s="12"/>
      <c r="I24" s="12"/>
      <c r="J24" s="12"/>
      <c r="K24" s="6"/>
      <c r="L24" s="6"/>
      <c r="M24" s="6"/>
      <c r="N24" s="6"/>
      <c r="O24" s="6"/>
      <c r="P24" s="5"/>
      <c r="Q24" s="6"/>
      <c r="R24" s="6"/>
      <c r="S24" s="6"/>
      <c r="T24" s="87"/>
      <c r="U24" s="87"/>
      <c r="V24" s="87"/>
      <c r="W24" s="87"/>
      <c r="X24" s="87"/>
      <c r="Y24" s="87"/>
      <c r="Z24" s="87"/>
      <c r="AA24" s="87"/>
      <c r="AB24" s="87"/>
      <c r="AC24" s="87"/>
      <c r="AD24" s="87"/>
      <c r="AE24" s="87"/>
      <c r="AF24" s="87"/>
      <c r="AG24" s="87"/>
      <c r="AH24" s="87"/>
      <c r="AI24" s="93"/>
      <c r="AJ24" s="97"/>
      <c r="AK24" s="97"/>
      <c r="AL24" s="97"/>
      <c r="AM24" s="97"/>
      <c r="AN24" s="93"/>
      <c r="AO24" s="93"/>
      <c r="AP24" s="93"/>
      <c r="AQ24" s="93"/>
      <c r="AR24" s="93"/>
      <c r="AS24" s="93"/>
      <c r="AT24" s="87"/>
      <c r="AU24" s="87"/>
      <c r="AV24" s="87"/>
      <c r="AW24" s="87"/>
      <c r="AX24" s="98"/>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8"/>
      <c r="DE24" s="88"/>
      <c r="DF24" s="88"/>
      <c r="DG24" s="88"/>
      <c r="DH24" s="88"/>
      <c r="DI24" s="88"/>
      <c r="DJ24" s="87"/>
      <c r="DK24" s="87"/>
      <c r="DL24" s="87"/>
      <c r="DM24" s="87"/>
      <c r="DN24" s="87"/>
      <c r="DO24" s="87"/>
      <c r="DP24" s="87"/>
      <c r="DQ24" s="87"/>
      <c r="DR24" s="87"/>
      <c r="DS24" s="87"/>
      <c r="DT24" s="87"/>
      <c r="DU24" s="87"/>
      <c r="DV24" s="87"/>
      <c r="DW24" s="87"/>
      <c r="DX24" s="87"/>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row>
    <row r="25" spans="2:216" s="10" customFormat="1" ht="25.5" customHeight="1" x14ac:dyDescent="0.25">
      <c r="B25" s="134" t="s">
        <v>16</v>
      </c>
      <c r="C25" s="154" t="s">
        <v>17</v>
      </c>
      <c r="D25" s="134" t="s">
        <v>18</v>
      </c>
      <c r="E25" s="108" t="s">
        <v>19</v>
      </c>
      <c r="F25" s="155" t="s">
        <v>319</v>
      </c>
      <c r="G25" s="156"/>
      <c r="H25" s="156"/>
      <c r="I25" s="134" t="s">
        <v>20</v>
      </c>
      <c r="J25" s="13" t="s">
        <v>320</v>
      </c>
      <c r="K25" s="6"/>
      <c r="L25" s="6"/>
      <c r="M25" s="6"/>
      <c r="N25" s="6"/>
      <c r="O25" s="6"/>
      <c r="P25" s="3"/>
      <c r="Q25" s="6"/>
      <c r="R25" s="6"/>
      <c r="S25" s="6"/>
      <c r="T25" s="87"/>
      <c r="U25" s="87"/>
      <c r="V25" s="87"/>
      <c r="W25" s="87"/>
      <c r="X25" s="87"/>
      <c r="Y25" s="87"/>
      <c r="Z25" s="87"/>
      <c r="AA25" s="87"/>
      <c r="AB25" s="87"/>
      <c r="AC25" s="87"/>
      <c r="AD25" s="87"/>
      <c r="AE25" s="87"/>
      <c r="AF25" s="87"/>
      <c r="AG25" s="87"/>
      <c r="AH25" s="87"/>
      <c r="AI25" s="93"/>
      <c r="AJ25" s="97"/>
      <c r="AK25" s="97"/>
      <c r="AL25" s="97"/>
      <c r="AM25" s="97"/>
      <c r="AN25" s="93"/>
      <c r="AO25" s="93"/>
      <c r="AP25" s="93"/>
      <c r="AQ25" s="93"/>
      <c r="AR25" s="93"/>
      <c r="AS25" s="93"/>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8"/>
      <c r="DE25" s="88"/>
      <c r="DF25" s="88"/>
      <c r="DG25" s="88"/>
      <c r="DH25" s="88"/>
      <c r="DI25" s="88"/>
      <c r="DJ25" s="87"/>
      <c r="DK25" s="87"/>
      <c r="DL25" s="87"/>
      <c r="DM25" s="87"/>
      <c r="DN25" s="87"/>
      <c r="DO25" s="87"/>
      <c r="DP25" s="87"/>
      <c r="DQ25" s="87"/>
      <c r="DR25" s="87"/>
      <c r="DS25" s="87"/>
      <c r="DT25" s="87"/>
      <c r="DU25" s="87"/>
      <c r="DV25" s="87"/>
      <c r="DW25" s="87"/>
      <c r="DX25" s="87"/>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row>
    <row r="26" spans="2:216" ht="26.25" customHeight="1" x14ac:dyDescent="0.25">
      <c r="B26" s="134"/>
      <c r="C26" s="154"/>
      <c r="D26" s="134"/>
      <c r="E26" s="108" t="s">
        <v>21</v>
      </c>
      <c r="F26" s="157" t="s">
        <v>321</v>
      </c>
      <c r="G26" s="158"/>
      <c r="H26" s="159"/>
      <c r="I26" s="134"/>
      <c r="J26" s="13" t="s">
        <v>322</v>
      </c>
      <c r="L26" s="3"/>
      <c r="M26" s="3"/>
      <c r="N26" s="3"/>
      <c r="O26" s="3"/>
      <c r="P26" s="3"/>
      <c r="T26" s="87"/>
      <c r="U26" s="87"/>
      <c r="V26" s="87"/>
      <c r="W26" s="87"/>
      <c r="X26" s="87"/>
      <c r="Y26" s="87"/>
      <c r="Z26" s="87"/>
      <c r="AA26" s="87"/>
      <c r="AB26" s="87"/>
      <c r="AC26" s="87"/>
      <c r="AD26" s="87"/>
      <c r="AE26" s="87"/>
      <c r="AF26" s="87"/>
      <c r="AG26" s="87"/>
      <c r="AH26" s="87"/>
      <c r="AI26" s="87"/>
      <c r="AJ26" s="89"/>
      <c r="AK26" s="87"/>
      <c r="AL26" s="89"/>
      <c r="AM26" s="87"/>
      <c r="AN26" s="89"/>
      <c r="AO26" s="87"/>
      <c r="AP26" s="87"/>
      <c r="AQ26" s="87"/>
      <c r="AR26" s="89"/>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8"/>
      <c r="DE26" s="88"/>
      <c r="DF26" s="88"/>
      <c r="DG26" s="88"/>
      <c r="DH26" s="88"/>
      <c r="DI26" s="88"/>
      <c r="DJ26" s="87"/>
      <c r="DK26" s="87"/>
      <c r="DL26" s="87"/>
      <c r="DM26" s="87"/>
      <c r="DN26" s="87"/>
      <c r="DO26" s="87"/>
      <c r="DP26" s="87"/>
      <c r="DQ26" s="87"/>
      <c r="DR26" s="87"/>
      <c r="DS26" s="87"/>
      <c r="DT26" s="87"/>
      <c r="DU26" s="87"/>
      <c r="DV26" s="87"/>
      <c r="DW26" s="87"/>
      <c r="DX26" s="87"/>
    </row>
    <row r="27" spans="2:216" s="10" customFormat="1" ht="3.75" customHeight="1" x14ac:dyDescent="0.25">
      <c r="B27" s="11"/>
      <c r="C27" s="11"/>
      <c r="D27" s="14"/>
      <c r="E27" s="14"/>
      <c r="F27" s="14"/>
      <c r="G27" s="14"/>
      <c r="H27" s="14"/>
      <c r="I27" s="14"/>
      <c r="J27" s="14"/>
      <c r="K27" s="6"/>
      <c r="L27" s="6"/>
      <c r="M27" s="6"/>
      <c r="N27" s="6"/>
      <c r="O27" s="6"/>
      <c r="P27" s="3"/>
      <c r="Q27" s="6"/>
      <c r="R27" s="6"/>
      <c r="S27" s="6"/>
      <c r="T27" s="87"/>
      <c r="U27" s="87"/>
      <c r="V27" s="87"/>
      <c r="W27" s="87"/>
      <c r="X27" s="87"/>
      <c r="Y27" s="87"/>
      <c r="Z27" s="87"/>
      <c r="AA27" s="87"/>
      <c r="AB27" s="87"/>
      <c r="AC27" s="87"/>
      <c r="AD27" s="87"/>
      <c r="AE27" s="87"/>
      <c r="AF27" s="87"/>
      <c r="AG27" s="87"/>
      <c r="AH27" s="87"/>
      <c r="AI27" s="99"/>
      <c r="AJ27" s="99"/>
      <c r="AK27" s="99"/>
      <c r="AL27" s="99"/>
      <c r="AM27" s="99"/>
      <c r="AN27" s="99"/>
      <c r="AO27" s="99"/>
      <c r="AP27" s="99"/>
      <c r="AQ27" s="99"/>
      <c r="AR27" s="99"/>
      <c r="AS27" s="100"/>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row>
    <row r="28" spans="2:216" ht="24.95" customHeight="1" x14ac:dyDescent="0.25">
      <c r="B28" s="141" t="s">
        <v>22</v>
      </c>
      <c r="C28" s="150" t="str">
        <f>+F25</f>
        <v>N° Informes de evaluaciones realizadas</v>
      </c>
      <c r="D28" s="150"/>
      <c r="E28" s="151" t="s">
        <v>323</v>
      </c>
      <c r="F28" s="151"/>
      <c r="G28" s="151"/>
      <c r="H28" s="151"/>
      <c r="I28" s="151"/>
      <c r="J28" s="151"/>
      <c r="L28" s="3"/>
      <c r="M28" s="3"/>
      <c r="N28" s="3"/>
      <c r="O28" s="3"/>
      <c r="P28" s="3"/>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100"/>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c r="BU28" s="87"/>
      <c r="BV28" s="87"/>
      <c r="BW28" s="87"/>
      <c r="BX28" s="87"/>
      <c r="BY28" s="87"/>
      <c r="BZ28" s="87"/>
      <c r="CA28" s="87"/>
      <c r="CB28" s="87"/>
      <c r="CC28" s="87"/>
      <c r="CD28" s="87"/>
      <c r="CE28" s="87"/>
      <c r="CF28" s="87"/>
      <c r="CG28" s="87"/>
      <c r="CH28" s="87"/>
      <c r="CI28" s="87"/>
      <c r="CJ28" s="87"/>
      <c r="CK28" s="87"/>
      <c r="CL28" s="87"/>
      <c r="CM28" s="87"/>
      <c r="CN28" s="87"/>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c r="DM28" s="87"/>
      <c r="DN28" s="87"/>
      <c r="DO28" s="87"/>
      <c r="DP28" s="87"/>
      <c r="DQ28" s="87"/>
      <c r="DR28" s="87"/>
      <c r="DS28" s="87"/>
      <c r="DT28" s="87"/>
      <c r="DU28" s="87"/>
      <c r="DV28" s="87"/>
      <c r="DW28" s="87"/>
      <c r="DX28" s="87"/>
    </row>
    <row r="29" spans="2:216" ht="24.95" customHeight="1" x14ac:dyDescent="0.25">
      <c r="B29" s="141"/>
      <c r="C29" s="150" t="str">
        <f>+F26</f>
        <v>N° Informes de evaluaciones programadas</v>
      </c>
      <c r="D29" s="150"/>
      <c r="E29" s="151" t="s">
        <v>324</v>
      </c>
      <c r="F29" s="151"/>
      <c r="G29" s="151"/>
      <c r="H29" s="151"/>
      <c r="I29" s="151"/>
      <c r="J29" s="151"/>
      <c r="L29" s="3"/>
      <c r="M29" s="3"/>
      <c r="N29" s="3"/>
      <c r="O29" s="3"/>
      <c r="P29" s="3"/>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7"/>
      <c r="CN29" s="87"/>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c r="DM29" s="87"/>
      <c r="DN29" s="87"/>
      <c r="DO29" s="87"/>
      <c r="DP29" s="87"/>
      <c r="DQ29" s="87"/>
      <c r="DR29" s="87"/>
      <c r="DS29" s="87"/>
      <c r="DT29" s="87"/>
      <c r="DU29" s="87"/>
      <c r="DV29" s="87"/>
      <c r="DW29" s="87"/>
      <c r="DX29" s="87"/>
    </row>
    <row r="30" spans="2:216" s="10" customFormat="1" ht="6" customHeight="1" thickBot="1" x14ac:dyDescent="0.3">
      <c r="B30" s="15"/>
      <c r="C30" s="16"/>
      <c r="D30" s="16"/>
      <c r="E30" s="16"/>
      <c r="F30" s="16"/>
      <c r="G30" s="16"/>
      <c r="H30" s="14"/>
      <c r="I30" s="16"/>
      <c r="J30" s="16"/>
      <c r="K30" s="6"/>
      <c r="L30" s="6"/>
      <c r="M30" s="6"/>
      <c r="N30" s="6"/>
      <c r="O30" s="6"/>
      <c r="P30" s="3"/>
      <c r="Q30" s="6"/>
      <c r="R30" s="6"/>
      <c r="S30" s="6"/>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7"/>
      <c r="CC30" s="87"/>
      <c r="CD30" s="87"/>
      <c r="CE30" s="87"/>
      <c r="CF30" s="87"/>
      <c r="CG30" s="87"/>
      <c r="CH30" s="87"/>
      <c r="CI30" s="87"/>
      <c r="CJ30" s="87"/>
      <c r="CK30" s="87"/>
      <c r="CL30" s="87"/>
      <c r="CM30" s="87"/>
      <c r="CN30" s="87"/>
      <c r="CO30" s="87"/>
      <c r="CP30" s="87"/>
      <c r="CQ30" s="87"/>
      <c r="CR30" s="87"/>
      <c r="CS30" s="87"/>
      <c r="CT30" s="87"/>
      <c r="CU30" s="87"/>
      <c r="CV30" s="87"/>
      <c r="CW30" s="87"/>
      <c r="CX30" s="87"/>
      <c r="CY30" s="87"/>
      <c r="CZ30" s="87"/>
      <c r="DA30" s="87"/>
      <c r="DB30" s="87"/>
      <c r="DC30" s="87"/>
      <c r="DD30" s="87"/>
      <c r="DE30" s="87"/>
      <c r="DF30" s="87"/>
      <c r="DG30" s="87"/>
      <c r="DH30" s="87"/>
      <c r="DI30" s="87"/>
      <c r="DJ30" s="87"/>
      <c r="DK30" s="87"/>
      <c r="DL30" s="87"/>
      <c r="DM30" s="87"/>
      <c r="DN30" s="87"/>
      <c r="DO30" s="87"/>
      <c r="DP30" s="87"/>
      <c r="DQ30" s="87"/>
      <c r="DR30" s="87"/>
      <c r="DS30" s="87"/>
      <c r="DT30" s="87"/>
      <c r="DU30" s="87"/>
      <c r="DV30" s="87"/>
      <c r="DW30" s="87"/>
      <c r="DX30" s="87"/>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row>
    <row r="31" spans="2:216" ht="26.25" thickBot="1" x14ac:dyDescent="0.3">
      <c r="B31" s="110" t="s">
        <v>23</v>
      </c>
      <c r="C31" s="151" t="s">
        <v>24</v>
      </c>
      <c r="D31" s="151"/>
      <c r="E31" s="110" t="s">
        <v>25</v>
      </c>
      <c r="F31" s="151" t="s">
        <v>26</v>
      </c>
      <c r="G31" s="151"/>
      <c r="H31" s="110" t="s">
        <v>27</v>
      </c>
      <c r="I31" s="152"/>
      <c r="J31" s="153"/>
      <c r="K31" s="17" t="str">
        <f>+IF(I31="Incremental con línea base",1,IF(I31="Decremental con línea Base",1,""))</f>
        <v/>
      </c>
      <c r="L31" s="3"/>
      <c r="M31" s="3"/>
      <c r="N31" s="3"/>
      <c r="O31" s="3"/>
      <c r="P31" s="3"/>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7"/>
      <c r="CO31" s="87"/>
      <c r="CP31" s="87"/>
      <c r="CQ31" s="87"/>
      <c r="CR31" s="87"/>
      <c r="CS31" s="87"/>
      <c r="CT31" s="87"/>
      <c r="CU31" s="87"/>
      <c r="CV31" s="87"/>
      <c r="CW31" s="87"/>
      <c r="CX31" s="87"/>
      <c r="CY31" s="87"/>
      <c r="CZ31" s="87"/>
      <c r="DA31" s="87"/>
      <c r="DB31" s="87"/>
      <c r="DC31" s="87"/>
      <c r="DD31" s="87"/>
      <c r="DE31" s="87"/>
      <c r="DF31" s="87"/>
      <c r="DG31" s="87"/>
      <c r="DH31" s="87"/>
      <c r="DI31" s="87"/>
      <c r="DJ31" s="87"/>
      <c r="DK31" s="87"/>
      <c r="DL31" s="87"/>
      <c r="DM31" s="87"/>
      <c r="DN31" s="87"/>
      <c r="DO31" s="87"/>
      <c r="DP31" s="87"/>
      <c r="DQ31" s="87"/>
      <c r="DR31" s="87"/>
      <c r="DS31" s="87"/>
      <c r="DT31" s="87"/>
      <c r="DU31" s="87"/>
      <c r="DV31" s="87"/>
      <c r="DW31" s="87"/>
      <c r="DX31" s="87"/>
    </row>
    <row r="32" spans="2:216" s="10" customFormat="1" ht="3.75" customHeight="1" x14ac:dyDescent="0.25">
      <c r="B32" s="15"/>
      <c r="C32" s="16"/>
      <c r="D32" s="16"/>
      <c r="E32" s="15"/>
      <c r="F32" s="16"/>
      <c r="G32" s="16"/>
      <c r="H32" s="15"/>
      <c r="I32" s="18"/>
      <c r="J32" s="18"/>
      <c r="K32" s="6"/>
      <c r="L32" s="6"/>
      <c r="M32" s="6"/>
      <c r="N32" s="6"/>
      <c r="O32" s="6"/>
      <c r="P32" s="3"/>
      <c r="Q32" s="6"/>
      <c r="R32" s="6"/>
      <c r="S32" s="6"/>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c r="CL32" s="87"/>
      <c r="CM32" s="87"/>
      <c r="CN32" s="87"/>
      <c r="CO32" s="87"/>
      <c r="CP32" s="87"/>
      <c r="CQ32" s="87"/>
      <c r="CR32" s="87"/>
      <c r="CS32" s="87"/>
      <c r="CT32" s="87"/>
      <c r="CU32" s="87"/>
      <c r="CV32" s="87"/>
      <c r="CW32" s="87"/>
      <c r="CX32" s="87"/>
      <c r="CY32" s="87"/>
      <c r="CZ32" s="87"/>
      <c r="DA32" s="87"/>
      <c r="DB32" s="87"/>
      <c r="DC32" s="87"/>
      <c r="DD32" s="87"/>
      <c r="DE32" s="87"/>
      <c r="DF32" s="87"/>
      <c r="DG32" s="87"/>
      <c r="DH32" s="87"/>
      <c r="DI32" s="87"/>
      <c r="DJ32" s="87"/>
      <c r="DK32" s="87"/>
      <c r="DL32" s="87"/>
      <c r="DM32" s="87"/>
      <c r="DN32" s="87"/>
      <c r="DO32" s="87"/>
      <c r="DP32" s="87"/>
      <c r="DQ32" s="87"/>
      <c r="DR32" s="87"/>
      <c r="DS32" s="87"/>
      <c r="DT32" s="87"/>
      <c r="DU32" s="87"/>
      <c r="DV32" s="87"/>
      <c r="DW32" s="87"/>
      <c r="DX32" s="87"/>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row>
    <row r="33" spans="2:216" ht="12.75" x14ac:dyDescent="0.25">
      <c r="B33" s="141" t="s">
        <v>29</v>
      </c>
      <c r="C33" s="141"/>
      <c r="D33" s="148" t="s">
        <v>286</v>
      </c>
      <c r="E33" s="148"/>
      <c r="F33" s="141" t="s">
        <v>31</v>
      </c>
      <c r="G33" s="141"/>
      <c r="H33" s="19">
        <v>43466</v>
      </c>
      <c r="I33" s="20" t="s">
        <v>32</v>
      </c>
      <c r="J33" s="101">
        <v>1</v>
      </c>
      <c r="L33" s="3"/>
      <c r="M33" s="3"/>
      <c r="N33" s="3"/>
      <c r="O33" s="3"/>
      <c r="P33" s="3"/>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c r="CE33" s="87"/>
      <c r="CF33" s="87"/>
      <c r="CG33" s="87"/>
      <c r="CH33" s="87"/>
      <c r="CI33" s="87"/>
      <c r="CJ33" s="87"/>
      <c r="CK33" s="87"/>
      <c r="CL33" s="87"/>
      <c r="CM33" s="87"/>
      <c r="CN33" s="87"/>
      <c r="CO33" s="87"/>
      <c r="CP33" s="87"/>
      <c r="CQ33" s="87"/>
      <c r="CR33" s="87"/>
      <c r="CS33" s="87"/>
      <c r="CT33" s="87"/>
      <c r="CU33" s="87"/>
      <c r="CV33" s="87"/>
      <c r="CW33" s="87"/>
      <c r="CX33" s="87"/>
      <c r="CY33" s="87"/>
      <c r="CZ33" s="87"/>
      <c r="DA33" s="87"/>
      <c r="DB33" s="87"/>
      <c r="DC33" s="87"/>
      <c r="DD33" s="87"/>
      <c r="DE33" s="87"/>
      <c r="DF33" s="87"/>
      <c r="DG33" s="87"/>
      <c r="DH33" s="87"/>
      <c r="DI33" s="87"/>
      <c r="DJ33" s="87"/>
      <c r="DK33" s="87"/>
      <c r="DL33" s="87"/>
      <c r="DM33" s="87"/>
      <c r="DN33" s="87"/>
      <c r="DO33" s="87"/>
      <c r="DP33" s="87"/>
      <c r="DQ33" s="87"/>
      <c r="DR33" s="87"/>
      <c r="DS33" s="87"/>
      <c r="DT33" s="87"/>
      <c r="DU33" s="87"/>
      <c r="DV33" s="87"/>
      <c r="DW33" s="87"/>
      <c r="DX33" s="87"/>
    </row>
    <row r="34" spans="2:216" s="10" customFormat="1" ht="3.75" customHeight="1" x14ac:dyDescent="0.25">
      <c r="B34" s="15"/>
      <c r="C34" s="15"/>
      <c r="D34" s="21"/>
      <c r="E34" s="21"/>
      <c r="F34" s="15"/>
      <c r="G34" s="15"/>
      <c r="H34" s="22"/>
      <c r="I34" s="22"/>
      <c r="J34" s="22"/>
      <c r="K34" s="6"/>
      <c r="L34" s="6"/>
      <c r="M34" s="6"/>
      <c r="N34" s="6"/>
      <c r="O34" s="6"/>
      <c r="P34" s="3"/>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3"/>
      <c r="AV34" s="3"/>
      <c r="AW34" s="3"/>
      <c r="AX34" s="3"/>
      <c r="AY34" s="3"/>
      <c r="AZ34" s="3"/>
      <c r="BA34" s="6"/>
      <c r="BB34" s="6"/>
      <c r="BC34" s="3"/>
      <c r="BD34" s="3"/>
      <c r="BE34" s="3"/>
      <c r="BF34" s="6"/>
      <c r="BG34" s="6"/>
      <c r="BH34" s="3"/>
      <c r="BI34" s="3"/>
      <c r="BJ34" s="3"/>
      <c r="BK34" s="6"/>
      <c r="BL34" s="6"/>
      <c r="BM34" s="3"/>
      <c r="BN34" s="3"/>
      <c r="BO34" s="3"/>
      <c r="BP34" s="3"/>
      <c r="BQ34" s="3"/>
      <c r="BR34" s="3"/>
      <c r="BS34" s="3"/>
      <c r="BT34" s="3"/>
      <c r="BU34" s="3"/>
      <c r="BV34" s="3"/>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row>
    <row r="35" spans="2:216" ht="23.25" customHeight="1" x14ac:dyDescent="0.25">
      <c r="B35" s="141" t="s">
        <v>33</v>
      </c>
      <c r="C35" s="141"/>
      <c r="D35" s="149" t="s">
        <v>195</v>
      </c>
      <c r="E35" s="149"/>
      <c r="F35" s="149"/>
      <c r="G35" s="141" t="s">
        <v>34</v>
      </c>
      <c r="H35" s="141"/>
      <c r="I35" s="139" t="s">
        <v>214</v>
      </c>
      <c r="J35" s="140"/>
      <c r="L35" s="3"/>
      <c r="M35" s="3"/>
      <c r="N35" s="3"/>
      <c r="O35" s="3"/>
      <c r="P35" s="3"/>
    </row>
    <row r="36" spans="2:216" ht="4.5" customHeight="1" x14ac:dyDescent="0.25">
      <c r="B36" s="23"/>
      <c r="C36" s="24"/>
      <c r="D36" s="24"/>
      <c r="E36" s="24"/>
      <c r="F36" s="24"/>
      <c r="G36" s="25"/>
      <c r="H36" s="25"/>
      <c r="I36" s="23"/>
      <c r="J36" s="26"/>
      <c r="L36" s="3"/>
      <c r="M36" s="3"/>
      <c r="N36" s="3"/>
      <c r="O36" s="3"/>
      <c r="AI36" s="6"/>
      <c r="AJ36" s="6"/>
      <c r="AK36" s="6"/>
      <c r="AL36" s="6"/>
      <c r="AM36" s="6"/>
      <c r="AN36" s="6"/>
      <c r="AO36" s="6"/>
      <c r="AP36" s="6"/>
      <c r="AQ36" s="6"/>
      <c r="AR36" s="6"/>
      <c r="AS36" s="6"/>
    </row>
    <row r="37" spans="2:216" ht="12.75" x14ac:dyDescent="0.25">
      <c r="B37" s="141" t="s">
        <v>35</v>
      </c>
      <c r="C37" s="141"/>
      <c r="D37" s="142"/>
      <c r="E37" s="143"/>
      <c r="F37" s="143"/>
      <c r="G37" s="143"/>
      <c r="H37" s="143"/>
      <c r="I37" s="143"/>
      <c r="J37" s="144"/>
      <c r="L37" s="3"/>
      <c r="M37" s="3"/>
      <c r="N37" s="3"/>
      <c r="O37" s="3"/>
      <c r="AI37" s="6"/>
      <c r="AJ37" s="6"/>
      <c r="AK37" s="6"/>
      <c r="AL37" s="6"/>
      <c r="AM37" s="6"/>
      <c r="AN37" s="6"/>
      <c r="AO37" s="6"/>
      <c r="AP37" s="6"/>
      <c r="AQ37" s="6"/>
      <c r="AR37" s="6"/>
      <c r="AS37" s="6"/>
    </row>
    <row r="38" spans="2:216" ht="4.5" customHeight="1" thickBot="1" x14ac:dyDescent="0.3">
      <c r="B38" s="27"/>
      <c r="C38" s="28"/>
      <c r="D38" s="28"/>
      <c r="E38" s="28"/>
      <c r="F38" s="28"/>
      <c r="G38" s="27"/>
      <c r="H38" s="27"/>
      <c r="I38" s="27"/>
      <c r="J38" s="27"/>
      <c r="L38" s="3"/>
      <c r="M38" s="3"/>
      <c r="N38" s="3"/>
      <c r="O38" s="3"/>
      <c r="AI38" s="6"/>
      <c r="AJ38" s="6"/>
      <c r="AK38" s="6"/>
      <c r="AL38" s="6"/>
      <c r="AM38" s="6"/>
      <c r="AN38" s="6"/>
      <c r="AO38" s="6"/>
      <c r="AP38" s="6"/>
      <c r="AQ38" s="6"/>
      <c r="AR38" s="6"/>
      <c r="AS38" s="6"/>
    </row>
    <row r="39" spans="2:216" ht="12.75" x14ac:dyDescent="0.25">
      <c r="B39" s="29" t="s">
        <v>36</v>
      </c>
      <c r="C39" s="145">
        <v>4</v>
      </c>
      <c r="D39" s="146"/>
      <c r="E39" s="147" t="s">
        <v>37</v>
      </c>
      <c r="F39" s="147"/>
      <c r="G39" s="102">
        <v>4</v>
      </c>
      <c r="H39" s="147" t="s">
        <v>175</v>
      </c>
      <c r="I39" s="147"/>
      <c r="J39" s="102">
        <v>3</v>
      </c>
      <c r="L39" s="3"/>
      <c r="M39" s="3"/>
      <c r="N39" s="3"/>
      <c r="O39" s="3"/>
      <c r="AI39" s="6"/>
      <c r="AJ39" s="6"/>
      <c r="AK39" s="6"/>
      <c r="AL39" s="6"/>
      <c r="AM39" s="6"/>
      <c r="AN39" s="6"/>
      <c r="AO39" s="6"/>
      <c r="AP39" s="6"/>
      <c r="AQ39" s="6"/>
      <c r="AR39" s="6"/>
      <c r="AS39" s="6"/>
    </row>
    <row r="40" spans="2:216" ht="12.75" x14ac:dyDescent="0.25">
      <c r="B40" s="127" t="s">
        <v>38</v>
      </c>
      <c r="C40" s="129" t="s">
        <v>39</v>
      </c>
      <c r="D40" s="129"/>
      <c r="E40" s="130" t="s">
        <v>40</v>
      </c>
      <c r="F40" s="130"/>
      <c r="G40" s="131" t="s">
        <v>41</v>
      </c>
      <c r="H40" s="131"/>
      <c r="I40" s="132" t="s">
        <v>42</v>
      </c>
      <c r="J40" s="133"/>
      <c r="L40" s="3"/>
      <c r="M40" s="3"/>
      <c r="N40" s="3"/>
      <c r="O40" s="3"/>
    </row>
    <row r="41" spans="2:216" ht="12.75" x14ac:dyDescent="0.25">
      <c r="B41" s="127"/>
      <c r="C41" s="134" t="s">
        <v>43</v>
      </c>
      <c r="D41" s="134"/>
      <c r="E41" s="109" t="s">
        <v>44</v>
      </c>
      <c r="F41" s="109" t="s">
        <v>43</v>
      </c>
      <c r="G41" s="109" t="s">
        <v>44</v>
      </c>
      <c r="H41" s="109" t="s">
        <v>43</v>
      </c>
      <c r="I41" s="134" t="s">
        <v>45</v>
      </c>
      <c r="J41" s="135"/>
      <c r="L41" s="3"/>
      <c r="M41" s="3"/>
      <c r="N41" s="3"/>
      <c r="O41" s="3"/>
    </row>
    <row r="42" spans="2:216" ht="13.5" thickBot="1" x14ac:dyDescent="0.3">
      <c r="B42" s="128"/>
      <c r="C42" s="136">
        <v>1</v>
      </c>
      <c r="D42" s="136"/>
      <c r="E42" s="111">
        <v>1</v>
      </c>
      <c r="F42" s="111">
        <v>0.85</v>
      </c>
      <c r="G42" s="111">
        <v>0.84</v>
      </c>
      <c r="H42" s="111">
        <v>0.8</v>
      </c>
      <c r="I42" s="137">
        <v>0.79</v>
      </c>
      <c r="J42" s="138"/>
      <c r="L42" s="3"/>
      <c r="M42" s="3"/>
      <c r="N42" s="3"/>
      <c r="O42" s="3"/>
    </row>
    <row r="43" spans="2:216" ht="3.75" customHeight="1" thickBot="1" x14ac:dyDescent="0.3">
      <c r="B43" s="23"/>
      <c r="C43" s="24"/>
      <c r="D43" s="24"/>
      <c r="E43" s="24"/>
      <c r="F43" s="24"/>
      <c r="G43" s="23"/>
      <c r="H43" s="23"/>
      <c r="I43" s="23"/>
      <c r="J43" s="23"/>
      <c r="L43" s="3"/>
      <c r="M43" s="3"/>
      <c r="N43" s="3"/>
      <c r="O43" s="3"/>
      <c r="AI43" s="6"/>
      <c r="AJ43" s="6"/>
      <c r="AK43" s="6"/>
      <c r="AL43" s="6"/>
      <c r="AM43" s="6"/>
      <c r="AN43" s="6"/>
      <c r="AO43" s="6"/>
      <c r="AP43" s="6"/>
      <c r="AQ43" s="6"/>
      <c r="AR43" s="6"/>
      <c r="AS43" s="6"/>
    </row>
    <row r="44" spans="2:216" ht="16.5" thickBot="1" x14ac:dyDescent="0.3">
      <c r="B44" s="117" t="s">
        <v>46</v>
      </c>
      <c r="C44" s="118"/>
      <c r="D44" s="118"/>
      <c r="E44" s="118"/>
      <c r="F44" s="118"/>
      <c r="G44" s="118"/>
      <c r="H44" s="120" t="s">
        <v>176</v>
      </c>
      <c r="I44" s="121"/>
      <c r="J44" s="122"/>
      <c r="L44" s="3"/>
      <c r="M44" s="3"/>
      <c r="N44" s="3"/>
      <c r="O44" s="3"/>
    </row>
    <row r="45" spans="2:216" ht="3.75" customHeight="1" thickBot="1" x14ac:dyDescent="0.3">
      <c r="B45" s="23"/>
      <c r="C45" s="24"/>
      <c r="D45" s="24"/>
      <c r="E45" s="24"/>
      <c r="F45" s="24"/>
      <c r="G45" s="23"/>
      <c r="H45" s="23"/>
      <c r="I45" s="23"/>
      <c r="J45" s="23"/>
      <c r="L45" s="3"/>
      <c r="M45" s="3"/>
      <c r="N45" s="3"/>
      <c r="O45" s="3"/>
    </row>
    <row r="46" spans="2:216" ht="13.5" thickBot="1" x14ac:dyDescent="0.3">
      <c r="B46" s="123" t="s">
        <v>47</v>
      </c>
      <c r="C46" s="124"/>
      <c r="D46" s="125" t="s">
        <v>48</v>
      </c>
      <c r="E46" s="124"/>
      <c r="F46" s="125" t="s">
        <v>49</v>
      </c>
      <c r="G46" s="124"/>
      <c r="H46" s="125" t="s">
        <v>50</v>
      </c>
      <c r="I46" s="126"/>
      <c r="J46" s="30" t="s">
        <v>51</v>
      </c>
      <c r="L46" s="3"/>
      <c r="M46" s="3"/>
      <c r="N46" s="3"/>
      <c r="O46" s="3"/>
    </row>
    <row r="47" spans="2:216" ht="12.75" customHeight="1" thickBot="1" x14ac:dyDescent="0.3">
      <c r="B47" s="114">
        <v>1</v>
      </c>
      <c r="C47" s="115"/>
      <c r="D47" s="116">
        <v>1</v>
      </c>
      <c r="E47" s="115"/>
      <c r="F47" s="116">
        <v>1</v>
      </c>
      <c r="G47" s="115"/>
      <c r="H47" s="116">
        <v>1</v>
      </c>
      <c r="I47" s="115"/>
      <c r="J47" s="103">
        <v>4</v>
      </c>
      <c r="L47" s="3"/>
      <c r="M47" s="3"/>
      <c r="N47" s="3"/>
      <c r="O47" s="3"/>
    </row>
    <row r="48" spans="2:216" ht="16.5" thickBot="1" x14ac:dyDescent="0.3">
      <c r="B48" s="117" t="s">
        <v>52</v>
      </c>
      <c r="C48" s="118"/>
      <c r="D48" s="118"/>
      <c r="E48" s="118"/>
      <c r="F48" s="118"/>
      <c r="G48" s="119"/>
      <c r="H48" s="120" t="str">
        <f>+H44</f>
        <v>2019-2022</v>
      </c>
      <c r="I48" s="121"/>
      <c r="J48" s="122"/>
      <c r="L48" s="3"/>
      <c r="M48" s="3"/>
      <c r="N48" s="3"/>
      <c r="O48" s="3"/>
    </row>
    <row r="49" spans="2:216" s="32" customFormat="1" ht="4.5" customHeight="1" x14ac:dyDescent="0.25">
      <c r="E49" s="113"/>
      <c r="F49" s="113"/>
      <c r="G49" s="113"/>
      <c r="H49" s="113"/>
      <c r="I49" s="113"/>
      <c r="J49" s="113"/>
      <c r="K49" s="6"/>
      <c r="L49" s="6"/>
      <c r="M49" s="6"/>
      <c r="N49" s="6"/>
      <c r="O49" s="6"/>
      <c r="P49" s="5"/>
      <c r="Q49" s="6"/>
      <c r="R49" s="6"/>
      <c r="S49" s="6"/>
      <c r="T49" s="6"/>
      <c r="U49" s="6"/>
      <c r="V49" s="6"/>
      <c r="W49" s="6"/>
      <c r="X49" s="6"/>
      <c r="Y49" s="6"/>
      <c r="Z49" s="6"/>
      <c r="AA49" s="6"/>
      <c r="AB49" s="6"/>
      <c r="AC49" s="6"/>
      <c r="AD49" s="6"/>
      <c r="AE49" s="6"/>
      <c r="AF49" s="6"/>
      <c r="AG49" s="6"/>
      <c r="AH49" s="6"/>
      <c r="AI49" s="3"/>
      <c r="AJ49" s="3"/>
      <c r="AK49" s="3"/>
      <c r="AL49" s="3"/>
      <c r="AM49" s="3"/>
      <c r="AN49" s="3"/>
      <c r="AO49" s="3"/>
      <c r="AP49" s="3"/>
      <c r="AQ49" s="3"/>
      <c r="AR49" s="3"/>
      <c r="AS49" s="3"/>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row>
    <row r="50" spans="2:216" ht="50.25" customHeight="1" x14ac:dyDescent="0.25">
      <c r="B50" s="33" t="s">
        <v>53</v>
      </c>
      <c r="C50" s="34" t="s">
        <v>19</v>
      </c>
      <c r="D50" s="34" t="s">
        <v>21</v>
      </c>
      <c r="E50" s="34" t="s">
        <v>54</v>
      </c>
      <c r="F50" s="34" t="s">
        <v>36</v>
      </c>
      <c r="G50" s="34" t="s">
        <v>55</v>
      </c>
      <c r="H50" s="34" t="s">
        <v>56</v>
      </c>
      <c r="I50" s="34" t="s">
        <v>57</v>
      </c>
      <c r="J50" s="35" t="s">
        <v>58</v>
      </c>
      <c r="L50" s="3"/>
      <c r="M50" s="3"/>
      <c r="N50" s="3"/>
      <c r="O50" s="3"/>
    </row>
    <row r="51" spans="2:216" ht="30" customHeight="1" x14ac:dyDescent="0.25">
      <c r="B51" s="36" t="s">
        <v>177</v>
      </c>
      <c r="C51" s="37"/>
      <c r="D51" s="37"/>
      <c r="E51" s="38"/>
      <c r="F51" s="38"/>
      <c r="G51" s="39"/>
      <c r="H51" s="40"/>
      <c r="I51" s="41"/>
      <c r="J51" s="42"/>
      <c r="L51" s="3"/>
      <c r="M51" s="3"/>
      <c r="N51" s="3"/>
      <c r="O51" s="3"/>
    </row>
    <row r="52" spans="2:216" ht="31.5" customHeight="1" x14ac:dyDescent="0.25">
      <c r="B52" s="43" t="s">
        <v>178</v>
      </c>
      <c r="C52" s="50"/>
      <c r="D52" s="50"/>
      <c r="E52" s="45"/>
      <c r="F52" s="45"/>
      <c r="G52" s="46"/>
      <c r="H52" s="47"/>
      <c r="I52" s="48"/>
      <c r="J52" s="49"/>
      <c r="L52" s="3"/>
      <c r="M52" s="3"/>
      <c r="N52" s="3"/>
      <c r="O52" s="3"/>
    </row>
    <row r="53" spans="2:216" ht="29.25" customHeight="1" x14ac:dyDescent="0.25">
      <c r="B53" s="43" t="s">
        <v>179</v>
      </c>
      <c r="C53" s="44"/>
      <c r="D53" s="44"/>
      <c r="E53" s="45"/>
      <c r="F53" s="45"/>
      <c r="G53" s="46"/>
      <c r="H53" s="47"/>
      <c r="I53" s="48"/>
      <c r="J53" s="49"/>
      <c r="L53" s="3"/>
      <c r="M53" s="3"/>
      <c r="N53" s="3"/>
      <c r="O53" s="3"/>
    </row>
    <row r="54" spans="2:216" ht="28.5" customHeight="1" thickBot="1" x14ac:dyDescent="0.3">
      <c r="B54" s="43" t="s">
        <v>180</v>
      </c>
      <c r="C54" s="44"/>
      <c r="D54" s="44"/>
      <c r="E54" s="45"/>
      <c r="F54" s="45"/>
      <c r="G54" s="46"/>
      <c r="H54" s="47"/>
      <c r="I54" s="48"/>
      <c r="J54" s="49"/>
      <c r="L54" s="3"/>
      <c r="M54" s="3"/>
      <c r="N54" s="3"/>
      <c r="O54" s="3"/>
    </row>
    <row r="55" spans="2:216" ht="32.25" customHeight="1" thickBot="1" x14ac:dyDescent="0.3">
      <c r="B55" s="51" t="s">
        <v>59</v>
      </c>
      <c r="C55" s="52"/>
      <c r="D55" s="52"/>
      <c r="E55" s="53"/>
      <c r="F55" s="54"/>
      <c r="G55" s="55"/>
      <c r="H55" s="56"/>
      <c r="I55" s="57" t="str">
        <f>IF(ISBLANK(D55),"",IF(ISERROR(E55/$J$47),"",IF(C55=0,"",IF($I$31="Incremental",E55/$J$47,IF($I$31="Incremental con línea base",E55/$J$47,IF($I$31="Decremental con líena base",$J$47/E55,$J$47/E55))))))</f>
        <v/>
      </c>
      <c r="J55" s="58" t="str">
        <f>IF(ISBLANK(D55),"",IF(ISBLANK(#REF!),"",IF(ISBLANK(#REF!),"",IF(AND(D55&gt;0,C55=0),"sobresaliente",IF(C55=0,"",IF(AND(E55=0,F55=0),"",IF(G55="Defina oper mate","",IF(I55&gt;#REF!,"Sobresaliente",IF(I55=#REF!,"Sobresaliente",IF(I55&lt;#REF!,"Deficiente","Satisfactorio"))))))))))</f>
        <v/>
      </c>
      <c r="L55" s="3"/>
      <c r="M55" s="3"/>
      <c r="N55" s="3"/>
      <c r="O55" s="3"/>
    </row>
    <row r="56" spans="2:216" ht="12.75" x14ac:dyDescent="0.25">
      <c r="B56" s="59"/>
      <c r="C56" s="59"/>
      <c r="D56" s="59"/>
      <c r="E56" s="59"/>
      <c r="F56" s="59"/>
      <c r="G56" s="59"/>
      <c r="H56" s="59"/>
      <c r="I56" s="60"/>
      <c r="J56" s="60"/>
      <c r="L56" s="3"/>
      <c r="M56" s="3"/>
      <c r="N56" s="3"/>
      <c r="O56" s="3"/>
    </row>
    <row r="57" spans="2:216" ht="12.75" x14ac:dyDescent="0.25">
      <c r="L57" s="3"/>
      <c r="M57" s="3"/>
      <c r="N57" s="3"/>
      <c r="O57" s="3"/>
    </row>
    <row r="165" spans="168:173" x14ac:dyDescent="0.25">
      <c r="FL165" s="7"/>
      <c r="FM165" s="7"/>
      <c r="FN165" s="7"/>
      <c r="FO165" s="7"/>
      <c r="FP165" s="7"/>
      <c r="FQ165" s="7"/>
    </row>
    <row r="166" spans="168:173" x14ac:dyDescent="0.25">
      <c r="FL166" s="7"/>
      <c r="FM166" s="7"/>
      <c r="FN166" s="7"/>
      <c r="FO166" s="7"/>
      <c r="FP166" s="7"/>
      <c r="FQ166" s="7"/>
    </row>
    <row r="167" spans="168:173" x14ac:dyDescent="0.25">
      <c r="FL167" s="7"/>
      <c r="FM167" s="7"/>
      <c r="FN167" s="7"/>
      <c r="FO167" s="7"/>
      <c r="FP167" s="7"/>
      <c r="FQ167" s="7"/>
    </row>
    <row r="168" spans="168:173" x14ac:dyDescent="0.25">
      <c r="FL168" s="7"/>
      <c r="FM168" s="7"/>
      <c r="FN168" s="7"/>
      <c r="FO168" s="7"/>
      <c r="FP168" s="7"/>
      <c r="FQ168" s="7"/>
    </row>
    <row r="169" spans="168:173" x14ac:dyDescent="0.25">
      <c r="FL169" s="7"/>
      <c r="FM169" s="7"/>
      <c r="FN169" s="7"/>
      <c r="FO169" s="7"/>
      <c r="FP169" s="7"/>
      <c r="FQ169" s="7"/>
    </row>
    <row r="170" spans="168:173" x14ac:dyDescent="0.25">
      <c r="FL170" s="7"/>
      <c r="FM170" s="7"/>
      <c r="FN170" s="7"/>
      <c r="FO170" s="7"/>
      <c r="FP170" s="7"/>
      <c r="FQ170" s="7"/>
    </row>
    <row r="171" spans="168:173" x14ac:dyDescent="0.25">
      <c r="FL171" s="7"/>
      <c r="FM171" s="7"/>
      <c r="FN171" s="7"/>
      <c r="FO171" s="7"/>
      <c r="FP171" s="7"/>
      <c r="FQ171" s="7"/>
    </row>
    <row r="172" spans="168:173" x14ac:dyDescent="0.25">
      <c r="FL172" s="7"/>
      <c r="FM172" s="7"/>
      <c r="FN172" s="7"/>
      <c r="FO172" s="7"/>
      <c r="FP172" s="7"/>
      <c r="FQ172" s="7"/>
    </row>
    <row r="173" spans="168:173" x14ac:dyDescent="0.25">
      <c r="FL173" s="7"/>
      <c r="FM173" s="7"/>
      <c r="FN173" s="7"/>
      <c r="FO173" s="7"/>
      <c r="FP173" s="7"/>
      <c r="FQ173" s="7"/>
    </row>
    <row r="174" spans="168:173" x14ac:dyDescent="0.25">
      <c r="FL174" s="7"/>
      <c r="FM174" s="7"/>
      <c r="FN174" s="7"/>
      <c r="FO174" s="7"/>
      <c r="FP174" s="7"/>
      <c r="FQ174" s="7"/>
    </row>
    <row r="175" spans="168:173" x14ac:dyDescent="0.25">
      <c r="FL175" s="7"/>
      <c r="FM175" s="7"/>
      <c r="FN175" s="7"/>
      <c r="FO175" s="7"/>
      <c r="FP175" s="7"/>
      <c r="FQ175" s="7"/>
    </row>
    <row r="176" spans="168:173" x14ac:dyDescent="0.25">
      <c r="FL176" s="7"/>
      <c r="FM176" s="7"/>
      <c r="FN176" s="7"/>
      <c r="FO176" s="7"/>
      <c r="FP176" s="7"/>
      <c r="FQ176" s="7"/>
    </row>
    <row r="177" spans="168:173" x14ac:dyDescent="0.25">
      <c r="FL177" s="7"/>
      <c r="FM177" s="7"/>
      <c r="FN177" s="7"/>
      <c r="FO177" s="7"/>
      <c r="FP177" s="7"/>
      <c r="FQ177" s="7"/>
    </row>
    <row r="178" spans="168:173" x14ac:dyDescent="0.25">
      <c r="FL178" s="7"/>
      <c r="FM178" s="7"/>
      <c r="FN178" s="7"/>
      <c r="FO178" s="7"/>
      <c r="FP178" s="7"/>
      <c r="FQ178" s="7"/>
    </row>
    <row r="179" spans="168:173" x14ac:dyDescent="0.25">
      <c r="FL179" s="7"/>
      <c r="FM179" s="7"/>
      <c r="FN179" s="7"/>
      <c r="FO179" s="7"/>
      <c r="FP179" s="7"/>
      <c r="FQ179" s="7"/>
    </row>
    <row r="180" spans="168:173" x14ac:dyDescent="0.25">
      <c r="FL180" s="7"/>
      <c r="FM180" s="7"/>
      <c r="FN180" s="7"/>
      <c r="FO180" s="7"/>
      <c r="FP180" s="7"/>
      <c r="FQ180" s="7"/>
    </row>
    <row r="181" spans="168:173" x14ac:dyDescent="0.25">
      <c r="FL181" s="7"/>
      <c r="FM181" s="7"/>
      <c r="FN181" s="7"/>
      <c r="FO181" s="7"/>
      <c r="FP181" s="7"/>
      <c r="FQ181" s="7"/>
    </row>
    <row r="182" spans="168:173" x14ac:dyDescent="0.25">
      <c r="FL182" s="7"/>
      <c r="FM182" s="7"/>
      <c r="FN182" s="7"/>
      <c r="FO182" s="7"/>
      <c r="FP182" s="7"/>
      <c r="FQ182" s="7"/>
    </row>
    <row r="183" spans="168:173" x14ac:dyDescent="0.25">
      <c r="FL183" s="7"/>
      <c r="FM183" s="7"/>
      <c r="FN183" s="7"/>
      <c r="FO183" s="7"/>
      <c r="FP183" s="7"/>
      <c r="FQ183" s="7"/>
    </row>
    <row r="184" spans="168:173" x14ac:dyDescent="0.25">
      <c r="FL184" s="7"/>
      <c r="FM184" s="7"/>
      <c r="FN184" s="7"/>
      <c r="FO184" s="7"/>
      <c r="FP184" s="7"/>
      <c r="FQ184" s="7"/>
    </row>
    <row r="185" spans="168:173" x14ac:dyDescent="0.25">
      <c r="FL185" s="7"/>
      <c r="FM185" s="7"/>
      <c r="FN185" s="7"/>
      <c r="FO185" s="7"/>
      <c r="FP185" s="7"/>
      <c r="FQ185" s="7"/>
    </row>
    <row r="186" spans="168:173" x14ac:dyDescent="0.25">
      <c r="FL186" s="7"/>
      <c r="FM186" s="7"/>
      <c r="FN186" s="7"/>
      <c r="FO186" s="7"/>
      <c r="FP186" s="7"/>
      <c r="FQ186" s="7"/>
    </row>
    <row r="187" spans="168:173" x14ac:dyDescent="0.25">
      <c r="FL187" s="7"/>
      <c r="FM187" s="7"/>
      <c r="FN187" s="7"/>
      <c r="FO187" s="7"/>
      <c r="FP187" s="7"/>
      <c r="FQ187" s="7"/>
    </row>
    <row r="188" spans="168:173" x14ac:dyDescent="0.25">
      <c r="FL188" s="7"/>
      <c r="FM188" s="7"/>
      <c r="FN188" s="7"/>
      <c r="FO188" s="7"/>
      <c r="FP188" s="7"/>
      <c r="FQ188" s="7"/>
    </row>
    <row r="189" spans="168:173" x14ac:dyDescent="0.25">
      <c r="FL189" s="7"/>
      <c r="FM189" s="7"/>
      <c r="FN189" s="7"/>
      <c r="FO189" s="7"/>
      <c r="FP189" s="7"/>
      <c r="FQ189" s="7"/>
    </row>
    <row r="190" spans="168:173" x14ac:dyDescent="0.25">
      <c r="FL190" s="7"/>
      <c r="FM190" s="7"/>
      <c r="FN190" s="7"/>
      <c r="FO190" s="7"/>
      <c r="FP190" s="7"/>
      <c r="FQ190" s="7"/>
    </row>
    <row r="191" spans="168:173" x14ac:dyDescent="0.25">
      <c r="FL191" s="7"/>
      <c r="FM191" s="7"/>
      <c r="FN191" s="7"/>
      <c r="FO191" s="7"/>
      <c r="FP191" s="7"/>
      <c r="FQ191" s="7"/>
    </row>
    <row r="192" spans="168:173" x14ac:dyDescent="0.25">
      <c r="FL192" s="7"/>
      <c r="FM192" s="7"/>
      <c r="FN192" s="7"/>
      <c r="FO192" s="7"/>
      <c r="FP192" s="7"/>
      <c r="FQ192" s="7"/>
    </row>
    <row r="193" spans="11:173" x14ac:dyDescent="0.25">
      <c r="FL193" s="7"/>
      <c r="FM193" s="7"/>
      <c r="FN193" s="7"/>
      <c r="FO193" s="7"/>
      <c r="FP193" s="7"/>
      <c r="FQ193" s="7"/>
    </row>
    <row r="194" spans="11:173" x14ac:dyDescent="0.25">
      <c r="FL194" s="7"/>
      <c r="FM194" s="7"/>
      <c r="FN194" s="7"/>
      <c r="FO194" s="7"/>
      <c r="FP194" s="7"/>
      <c r="FQ194" s="7"/>
    </row>
    <row r="195" spans="11:173" x14ac:dyDescent="0.25">
      <c r="FL195" s="7"/>
      <c r="FM195" s="7"/>
      <c r="FN195" s="7"/>
      <c r="FO195" s="7"/>
      <c r="FP195" s="7"/>
      <c r="FQ195" s="7"/>
    </row>
    <row r="196" spans="11:173" x14ac:dyDescent="0.25">
      <c r="FL196" s="7"/>
      <c r="FM196" s="7"/>
      <c r="FN196" s="7"/>
      <c r="FO196" s="7"/>
      <c r="FP196" s="7"/>
      <c r="FQ196" s="7"/>
    </row>
    <row r="197" spans="11:173" x14ac:dyDescent="0.25">
      <c r="FL197" s="7"/>
      <c r="FM197" s="7"/>
      <c r="FN197" s="7"/>
      <c r="FO197" s="7"/>
      <c r="FP197" s="7"/>
      <c r="FQ197" s="7"/>
    </row>
    <row r="198" spans="11:173" x14ac:dyDescent="0.25">
      <c r="FL198" s="7"/>
      <c r="FM198" s="7"/>
      <c r="FN198" s="7"/>
      <c r="FO198" s="7"/>
      <c r="FP198" s="7"/>
      <c r="FQ198" s="7"/>
    </row>
    <row r="199" spans="11:173" x14ac:dyDescent="0.25">
      <c r="FL199" s="7"/>
      <c r="FM199" s="7"/>
      <c r="FN199" s="7"/>
      <c r="FO199" s="7"/>
      <c r="FP199" s="7"/>
      <c r="FQ199" s="7"/>
    </row>
    <row r="200" spans="11:173" ht="75" x14ac:dyDescent="0.25">
      <c r="K200" s="62" t="s">
        <v>61</v>
      </c>
      <c r="O200" s="5"/>
      <c r="P200" s="6"/>
      <c r="Q200" s="3"/>
      <c r="FE200" s="7" t="s">
        <v>60</v>
      </c>
      <c r="FF200" s="61" t="s">
        <v>182</v>
      </c>
      <c r="FG200" s="4"/>
      <c r="FH200" s="61" t="s">
        <v>8</v>
      </c>
      <c r="FI200" s="4"/>
      <c r="FJ200" s="62" t="s">
        <v>61</v>
      </c>
      <c r="FK200" s="61" t="s">
        <v>183</v>
      </c>
      <c r="FL200" s="7"/>
      <c r="FM200" s="7"/>
      <c r="FN200" s="7"/>
      <c r="FO200" s="7"/>
      <c r="FP200" s="7"/>
      <c r="FQ200" s="7"/>
    </row>
    <row r="201" spans="11:173" ht="45" x14ac:dyDescent="0.25">
      <c r="K201" s="62" t="s">
        <v>64</v>
      </c>
      <c r="O201" s="5"/>
      <c r="P201" s="6"/>
      <c r="Q201" s="3"/>
      <c r="FE201" s="7" t="s">
        <v>62</v>
      </c>
      <c r="FF201" s="61" t="s">
        <v>184</v>
      </c>
      <c r="FG201" s="4"/>
      <c r="FH201" s="61" t="s">
        <v>63</v>
      </c>
      <c r="FI201" s="4"/>
      <c r="FJ201" s="62" t="s">
        <v>64</v>
      </c>
      <c r="FK201" s="61" t="s">
        <v>185</v>
      </c>
      <c r="FL201" s="7"/>
      <c r="FM201" s="7"/>
      <c r="FN201" s="7"/>
      <c r="FO201" s="7"/>
      <c r="FP201" s="7"/>
      <c r="FQ201" s="7"/>
    </row>
    <row r="202" spans="11:173" ht="45" x14ac:dyDescent="0.25">
      <c r="K202" s="62" t="s">
        <v>67</v>
      </c>
      <c r="O202" s="5"/>
      <c r="P202" s="6"/>
      <c r="Q202" s="3"/>
      <c r="FE202" s="7" t="s">
        <v>65</v>
      </c>
      <c r="FF202" s="61" t="s">
        <v>186</v>
      </c>
      <c r="FG202" s="4"/>
      <c r="FH202" s="61" t="s">
        <v>66</v>
      </c>
      <c r="FI202" s="4"/>
      <c r="FJ202" s="62" t="s">
        <v>67</v>
      </c>
      <c r="FK202" s="61" t="s">
        <v>187</v>
      </c>
      <c r="FL202" s="7"/>
      <c r="FM202" s="7"/>
      <c r="FN202" s="7"/>
      <c r="FO202" s="7"/>
      <c r="FP202" s="7"/>
      <c r="FQ202" s="7"/>
    </row>
    <row r="203" spans="11:173" ht="60" x14ac:dyDescent="0.25">
      <c r="K203" s="62" t="s">
        <v>70</v>
      </c>
      <c r="O203" s="5"/>
      <c r="P203" s="6"/>
      <c r="Q203" s="3"/>
      <c r="FE203" s="7" t="s">
        <v>68</v>
      </c>
      <c r="FF203" s="61" t="s">
        <v>174</v>
      </c>
      <c r="FG203" s="4"/>
      <c r="FH203" s="61" t="s">
        <v>69</v>
      </c>
      <c r="FI203" s="4"/>
      <c r="FJ203" s="62" t="s">
        <v>70</v>
      </c>
      <c r="FK203" s="61" t="s">
        <v>188</v>
      </c>
      <c r="FL203" s="7"/>
      <c r="FM203" s="7"/>
      <c r="FN203" s="7"/>
      <c r="FO203" s="7"/>
      <c r="FP203" s="7"/>
      <c r="FQ203" s="7"/>
    </row>
    <row r="204" spans="11:173" ht="45" x14ac:dyDescent="0.25">
      <c r="K204" s="62" t="s">
        <v>73</v>
      </c>
      <c r="O204" s="5"/>
      <c r="P204" s="6"/>
      <c r="Q204" s="3"/>
      <c r="FE204" s="7" t="s">
        <v>71</v>
      </c>
      <c r="FF204" s="61" t="s">
        <v>189</v>
      </c>
      <c r="FG204" s="4"/>
      <c r="FH204" s="61" t="s">
        <v>72</v>
      </c>
      <c r="FI204" s="4"/>
      <c r="FJ204" s="62" t="s">
        <v>73</v>
      </c>
      <c r="FK204" s="61" t="s">
        <v>190</v>
      </c>
      <c r="FL204" s="7"/>
      <c r="FM204" s="7"/>
      <c r="FN204" s="7"/>
      <c r="FO204" s="7"/>
      <c r="FP204" s="7"/>
      <c r="FQ204" s="7"/>
    </row>
    <row r="205" spans="11:173" ht="45" x14ac:dyDescent="0.25">
      <c r="K205" s="62" t="s">
        <v>76</v>
      </c>
      <c r="O205" s="5"/>
      <c r="P205" s="6"/>
      <c r="Q205" s="3"/>
      <c r="FE205" s="7" t="s">
        <v>74</v>
      </c>
      <c r="FF205" s="61" t="s">
        <v>191</v>
      </c>
      <c r="FG205" s="4"/>
      <c r="FH205" s="61" t="s">
        <v>75</v>
      </c>
      <c r="FI205" s="4"/>
      <c r="FJ205" s="62" t="s">
        <v>76</v>
      </c>
      <c r="FK205" s="61" t="s">
        <v>192</v>
      </c>
      <c r="FL205" s="7"/>
      <c r="FM205" s="7"/>
      <c r="FN205" s="7"/>
      <c r="FO205" s="7"/>
      <c r="FP205" s="7"/>
      <c r="FQ205" s="7"/>
    </row>
    <row r="206" spans="11:173" ht="75" x14ac:dyDescent="0.25">
      <c r="K206" s="62" t="s">
        <v>79</v>
      </c>
      <c r="O206" s="5"/>
      <c r="P206" s="6"/>
      <c r="Q206" s="3"/>
      <c r="FE206" s="7" t="s">
        <v>77</v>
      </c>
      <c r="FF206" s="61" t="s">
        <v>193</v>
      </c>
      <c r="FG206" s="4"/>
      <c r="FH206" s="61" t="s">
        <v>78</v>
      </c>
      <c r="FI206" s="4"/>
      <c r="FJ206" s="62" t="s">
        <v>79</v>
      </c>
      <c r="FK206" s="61" t="s">
        <v>194</v>
      </c>
      <c r="FL206" s="7"/>
      <c r="FM206" s="7"/>
      <c r="FN206" s="7"/>
      <c r="FO206" s="7"/>
      <c r="FP206" s="7"/>
      <c r="FQ206" s="7"/>
    </row>
    <row r="207" spans="11:173" ht="60" x14ac:dyDescent="0.25">
      <c r="K207" s="62" t="s">
        <v>82</v>
      </c>
      <c r="O207" s="5"/>
      <c r="P207" s="6"/>
      <c r="Q207" s="3"/>
      <c r="FE207" s="7" t="s">
        <v>80</v>
      </c>
      <c r="FF207" s="61" t="s">
        <v>195</v>
      </c>
      <c r="FG207" s="4"/>
      <c r="FH207" s="61" t="s">
        <v>81</v>
      </c>
      <c r="FI207" s="4"/>
      <c r="FJ207" s="62" t="s">
        <v>82</v>
      </c>
      <c r="FK207" s="61" t="s">
        <v>196</v>
      </c>
      <c r="FL207" s="7"/>
      <c r="FM207" s="7"/>
      <c r="FN207" s="7"/>
      <c r="FO207" s="7"/>
      <c r="FP207" s="7"/>
      <c r="FQ207" s="7"/>
    </row>
    <row r="208" spans="11:173" ht="60" x14ac:dyDescent="0.25">
      <c r="K208" s="62" t="s">
        <v>85</v>
      </c>
      <c r="O208" s="5"/>
      <c r="P208" s="6"/>
      <c r="Q208" s="3"/>
      <c r="FE208" s="7" t="s">
        <v>83</v>
      </c>
      <c r="FF208" s="61" t="s">
        <v>197</v>
      </c>
      <c r="FG208" s="4"/>
      <c r="FH208" s="61" t="s">
        <v>84</v>
      </c>
      <c r="FI208" s="4"/>
      <c r="FJ208" s="62" t="s">
        <v>85</v>
      </c>
      <c r="FK208" s="61" t="s">
        <v>198</v>
      </c>
      <c r="FL208" s="7"/>
      <c r="FM208" s="7"/>
      <c r="FN208" s="7"/>
      <c r="FO208" s="7"/>
      <c r="FP208" s="7"/>
      <c r="FQ208" s="7"/>
    </row>
    <row r="209" spans="11:173" ht="60" x14ac:dyDescent="0.25">
      <c r="K209" s="62" t="s">
        <v>88</v>
      </c>
      <c r="O209" s="5"/>
      <c r="P209" s="6"/>
      <c r="Q209" s="3"/>
      <c r="FE209" s="7" t="s">
        <v>86</v>
      </c>
      <c r="FF209" s="61" t="s">
        <v>199</v>
      </c>
      <c r="FG209" s="4"/>
      <c r="FH209" s="61" t="s">
        <v>87</v>
      </c>
      <c r="FI209" s="4"/>
      <c r="FJ209" s="62" t="s">
        <v>88</v>
      </c>
      <c r="FK209" s="61" t="s">
        <v>200</v>
      </c>
      <c r="FL209" s="7"/>
      <c r="FM209" s="7"/>
      <c r="FN209" s="7"/>
      <c r="FO209" s="7"/>
      <c r="FP209" s="7"/>
      <c r="FQ209" s="7"/>
    </row>
    <row r="210" spans="11:173" ht="60" x14ac:dyDescent="0.25">
      <c r="K210" s="62" t="s">
        <v>90</v>
      </c>
      <c r="O210" s="5"/>
      <c r="P210" s="6"/>
      <c r="Q210" s="3"/>
      <c r="FE210" s="7" t="s">
        <v>89</v>
      </c>
      <c r="FF210" s="61" t="s">
        <v>15</v>
      </c>
      <c r="FG210" s="4"/>
      <c r="FH210" s="61" t="s">
        <v>10</v>
      </c>
      <c r="FI210" s="4"/>
      <c r="FJ210" s="62" t="s">
        <v>90</v>
      </c>
      <c r="FK210" s="61" t="s">
        <v>201</v>
      </c>
      <c r="FL210" s="7"/>
      <c r="FM210" s="7"/>
      <c r="FN210" s="7"/>
      <c r="FO210" s="7"/>
      <c r="FP210" s="7"/>
      <c r="FQ210" s="7"/>
    </row>
    <row r="211" spans="11:173" ht="45" x14ac:dyDescent="0.25">
      <c r="K211" s="62" t="s">
        <v>92</v>
      </c>
      <c r="O211" s="5"/>
      <c r="P211" s="6"/>
      <c r="Q211" s="3"/>
      <c r="FE211" s="7" t="s">
        <v>91</v>
      </c>
      <c r="FF211" s="61" t="s">
        <v>202</v>
      </c>
      <c r="FG211" s="4"/>
      <c r="FH211" s="61" t="s">
        <v>96</v>
      </c>
      <c r="FI211" s="4"/>
      <c r="FJ211" s="62" t="s">
        <v>92</v>
      </c>
      <c r="FK211" s="61" t="s">
        <v>203</v>
      </c>
      <c r="FL211" s="7"/>
      <c r="FM211" s="7"/>
      <c r="FN211" s="7"/>
      <c r="FO211" s="7"/>
      <c r="FP211" s="7"/>
      <c r="FQ211" s="7"/>
    </row>
    <row r="212" spans="11:173" ht="45" x14ac:dyDescent="0.25">
      <c r="K212" s="62" t="s">
        <v>94</v>
      </c>
      <c r="O212" s="5"/>
      <c r="P212" s="6"/>
      <c r="Q212" s="3"/>
      <c r="FE212" s="7" t="s">
        <v>93</v>
      </c>
      <c r="FF212" s="61" t="s">
        <v>204</v>
      </c>
      <c r="FG212" s="4"/>
      <c r="FH212" s="61" t="s">
        <v>99</v>
      </c>
      <c r="FI212" s="4"/>
      <c r="FJ212" s="62" t="s">
        <v>94</v>
      </c>
      <c r="FK212" s="61" t="s">
        <v>205</v>
      </c>
      <c r="FL212" s="7"/>
      <c r="FM212" s="7"/>
      <c r="FN212" s="7"/>
      <c r="FO212" s="7"/>
      <c r="FP212" s="7"/>
      <c r="FQ212" s="7"/>
    </row>
    <row r="213" spans="11:173" ht="45" x14ac:dyDescent="0.25">
      <c r="K213" s="62" t="s">
        <v>97</v>
      </c>
      <c r="O213" s="5"/>
      <c r="P213" s="6"/>
      <c r="Q213" s="3"/>
      <c r="FE213" s="7" t="s">
        <v>95</v>
      </c>
      <c r="FF213" s="61" t="s">
        <v>181</v>
      </c>
      <c r="FG213" s="4"/>
      <c r="FH213" s="61" t="s">
        <v>102</v>
      </c>
      <c r="FI213" s="4"/>
      <c r="FJ213" s="62" t="s">
        <v>97</v>
      </c>
      <c r="FK213" s="61" t="s">
        <v>206</v>
      </c>
      <c r="FL213" s="7"/>
      <c r="FM213" s="7"/>
      <c r="FN213" s="7"/>
      <c r="FO213" s="7"/>
      <c r="FP213" s="7"/>
      <c r="FQ213" s="7"/>
    </row>
    <row r="214" spans="11:173" ht="75" x14ac:dyDescent="0.25">
      <c r="K214" s="62" t="s">
        <v>100</v>
      </c>
      <c r="O214" s="5"/>
      <c r="P214" s="6"/>
      <c r="Q214" s="3"/>
      <c r="FE214" s="7" t="s">
        <v>98</v>
      </c>
      <c r="FF214" s="61" t="s">
        <v>207</v>
      </c>
      <c r="FG214" s="4"/>
      <c r="FH214" s="61" t="s">
        <v>104</v>
      </c>
      <c r="FI214" s="4"/>
      <c r="FJ214" s="62" t="s">
        <v>100</v>
      </c>
      <c r="FK214" s="61" t="s">
        <v>208</v>
      </c>
      <c r="FL214" s="7"/>
      <c r="FM214" s="7"/>
      <c r="FN214" s="7"/>
      <c r="FO214" s="7"/>
      <c r="FP214" s="7"/>
      <c r="FQ214" s="7"/>
    </row>
    <row r="215" spans="11:173" ht="45" x14ac:dyDescent="0.25">
      <c r="K215" s="62" t="s">
        <v>103</v>
      </c>
      <c r="O215" s="5"/>
      <c r="P215" s="6"/>
      <c r="Q215" s="3"/>
      <c r="FE215" s="7" t="s">
        <v>101</v>
      </c>
      <c r="FF215" s="61" t="s">
        <v>209</v>
      </c>
      <c r="FG215" s="4"/>
      <c r="FH215" s="61" t="s">
        <v>105</v>
      </c>
      <c r="FI215" s="4"/>
      <c r="FJ215" s="62" t="s">
        <v>103</v>
      </c>
      <c r="FK215" s="61" t="s">
        <v>210</v>
      </c>
      <c r="FL215" s="7"/>
      <c r="FM215" s="7"/>
      <c r="FN215" s="7"/>
      <c r="FO215" s="7"/>
      <c r="FP215" s="7"/>
      <c r="FQ215" s="7"/>
    </row>
    <row r="216" spans="11:173" x14ac:dyDescent="0.25">
      <c r="K216" s="4"/>
      <c r="O216" s="5"/>
      <c r="P216" s="6"/>
      <c r="Q216" s="3"/>
      <c r="FE216" s="7"/>
      <c r="FG216" s="4"/>
      <c r="FH216" s="61" t="s">
        <v>106</v>
      </c>
      <c r="FI216" s="4"/>
      <c r="FJ216" s="4"/>
      <c r="FK216" s="61" t="s">
        <v>211</v>
      </c>
      <c r="FL216" s="7"/>
      <c r="FM216" s="7"/>
      <c r="FN216" s="7"/>
      <c r="FO216" s="7"/>
      <c r="FP216" s="7"/>
      <c r="FQ216" s="7"/>
    </row>
    <row r="217" spans="11:173" ht="30" x14ac:dyDescent="0.25">
      <c r="K217" s="4"/>
      <c r="O217" s="5"/>
      <c r="P217" s="6"/>
      <c r="Q217" s="3"/>
      <c r="FE217" s="7"/>
      <c r="FG217" s="4"/>
      <c r="FH217" s="61" t="s">
        <v>107</v>
      </c>
      <c r="FI217" s="4"/>
      <c r="FJ217" s="62"/>
      <c r="FK217" s="61" t="s">
        <v>212</v>
      </c>
      <c r="FL217" s="7"/>
      <c r="FM217" s="7"/>
      <c r="FN217" s="7"/>
      <c r="FO217" s="7"/>
      <c r="FP217" s="7"/>
      <c r="FQ217" s="7"/>
    </row>
    <row r="218" spans="11:173" ht="45" x14ac:dyDescent="0.25">
      <c r="K218" s="4"/>
      <c r="O218" s="5"/>
      <c r="P218" s="6"/>
      <c r="Q218" s="3"/>
      <c r="FE218" s="7"/>
      <c r="FG218" s="4"/>
      <c r="FH218" s="61" t="s">
        <v>108</v>
      </c>
      <c r="FI218" s="4"/>
      <c r="FJ218" s="4"/>
      <c r="FK218" s="61" t="s">
        <v>213</v>
      </c>
      <c r="FL218" s="7"/>
      <c r="FM218" s="7"/>
      <c r="FN218" s="7"/>
      <c r="FO218" s="7"/>
      <c r="FP218" s="7"/>
      <c r="FQ218" s="7"/>
    </row>
    <row r="219" spans="11:173" ht="30" x14ac:dyDescent="0.25">
      <c r="K219" s="4"/>
      <c r="O219" s="5"/>
      <c r="P219" s="6"/>
      <c r="Q219" s="3"/>
      <c r="FE219" s="7"/>
      <c r="FG219" s="4"/>
      <c r="FH219" s="61" t="s">
        <v>109</v>
      </c>
      <c r="FI219" s="4"/>
      <c r="FJ219" s="4"/>
      <c r="FK219" s="61" t="s">
        <v>214</v>
      </c>
      <c r="FL219" s="7"/>
      <c r="FM219" s="7"/>
      <c r="FN219" s="7"/>
      <c r="FO219" s="7"/>
      <c r="FP219" s="7"/>
      <c r="FQ219" s="7"/>
    </row>
    <row r="220" spans="11:173" ht="30" x14ac:dyDescent="0.25">
      <c r="K220" s="4"/>
      <c r="O220" s="5"/>
      <c r="P220" s="6"/>
      <c r="Q220" s="3"/>
      <c r="FE220" s="7"/>
      <c r="FG220" s="4"/>
      <c r="FH220" s="61" t="s">
        <v>110</v>
      </c>
      <c r="FI220" s="4"/>
      <c r="FJ220" s="4"/>
      <c r="FK220" s="61" t="s">
        <v>215</v>
      </c>
      <c r="FL220" s="7"/>
      <c r="FM220" s="7"/>
      <c r="FN220" s="7"/>
      <c r="FO220" s="7"/>
      <c r="FP220" s="7"/>
      <c r="FQ220" s="7"/>
    </row>
    <row r="221" spans="11:173" ht="45" x14ac:dyDescent="0.25">
      <c r="K221" s="4"/>
      <c r="O221" s="5"/>
      <c r="P221" s="6"/>
      <c r="Q221" s="3"/>
      <c r="FE221" s="7"/>
      <c r="FG221" s="4"/>
      <c r="FH221" s="61" t="s">
        <v>111</v>
      </c>
      <c r="FI221" s="4"/>
      <c r="FJ221" s="4"/>
      <c r="FK221" s="61" t="s">
        <v>216</v>
      </c>
      <c r="FL221" s="7"/>
      <c r="FM221" s="7"/>
      <c r="FN221" s="7"/>
      <c r="FO221" s="7"/>
      <c r="FP221" s="7"/>
      <c r="FQ221" s="7"/>
    </row>
    <row r="222" spans="11:173" ht="30" x14ac:dyDescent="0.25">
      <c r="K222" s="4"/>
      <c r="O222" s="5"/>
      <c r="P222" s="6"/>
      <c r="Q222" s="3"/>
      <c r="FE222" s="7"/>
      <c r="FG222" s="4"/>
      <c r="FH222" s="61" t="s">
        <v>112</v>
      </c>
      <c r="FI222" s="4"/>
      <c r="FJ222" s="4"/>
      <c r="FK222" s="61" t="s">
        <v>217</v>
      </c>
      <c r="FL222" s="7"/>
      <c r="FM222" s="7"/>
      <c r="FN222" s="7"/>
      <c r="FO222" s="7"/>
      <c r="FP222" s="7"/>
      <c r="FQ222" s="7"/>
    </row>
    <row r="223" spans="11:173" ht="30" x14ac:dyDescent="0.25">
      <c r="K223" s="4"/>
      <c r="O223" s="5"/>
      <c r="P223" s="6"/>
      <c r="Q223" s="3"/>
      <c r="FE223" s="7"/>
      <c r="FG223" s="4"/>
      <c r="FH223" s="61" t="s">
        <v>113</v>
      </c>
      <c r="FI223" s="4"/>
      <c r="FJ223" s="4"/>
      <c r="FK223" s="61" t="s">
        <v>218</v>
      </c>
      <c r="FL223" s="7"/>
      <c r="FM223" s="7"/>
      <c r="FN223" s="7"/>
      <c r="FO223" s="7"/>
      <c r="FP223" s="7"/>
      <c r="FQ223" s="7"/>
    </row>
    <row r="224" spans="11:173" ht="30" x14ac:dyDescent="0.25">
      <c r="K224" s="4"/>
      <c r="O224" s="5"/>
      <c r="P224" s="6"/>
      <c r="Q224" s="3"/>
      <c r="FE224" s="7"/>
      <c r="FG224" s="4"/>
      <c r="FH224" s="61" t="s">
        <v>114</v>
      </c>
      <c r="FI224" s="4"/>
      <c r="FJ224" s="4"/>
      <c r="FK224" s="61" t="s">
        <v>219</v>
      </c>
      <c r="FL224" s="7"/>
      <c r="FM224" s="7"/>
      <c r="FN224" s="7"/>
      <c r="FO224" s="7"/>
      <c r="FP224" s="7"/>
      <c r="FQ224" s="7"/>
    </row>
    <row r="225" spans="11:173" ht="30" x14ac:dyDescent="0.25">
      <c r="K225" s="4"/>
      <c r="O225" s="5"/>
      <c r="P225" s="6"/>
      <c r="Q225" s="3"/>
      <c r="FE225" s="7"/>
      <c r="FG225" s="4"/>
      <c r="FH225" s="61" t="s">
        <v>115</v>
      </c>
      <c r="FI225" s="4"/>
      <c r="FJ225" s="4"/>
      <c r="FK225" s="61" t="s">
        <v>220</v>
      </c>
      <c r="FL225" s="7"/>
      <c r="FM225" s="7"/>
      <c r="FN225" s="7"/>
      <c r="FO225" s="7"/>
      <c r="FP225" s="7"/>
      <c r="FQ225" s="7"/>
    </row>
    <row r="226" spans="11:173" x14ac:dyDescent="0.25">
      <c r="K226" s="4"/>
      <c r="O226" s="5"/>
      <c r="P226" s="6"/>
      <c r="Q226" s="3"/>
      <c r="FE226" s="7"/>
      <c r="FG226" s="4"/>
      <c r="FH226" s="61" t="s">
        <v>116</v>
      </c>
      <c r="FI226" s="4"/>
      <c r="FJ226" s="4"/>
      <c r="FK226" s="61" t="s">
        <v>221</v>
      </c>
      <c r="FL226" s="7"/>
      <c r="FM226" s="7"/>
      <c r="FN226" s="7"/>
      <c r="FO226" s="7"/>
      <c r="FP226" s="7"/>
      <c r="FQ226" s="7"/>
    </row>
    <row r="227" spans="11:173" ht="30" x14ac:dyDescent="0.25">
      <c r="K227" s="4"/>
      <c r="O227" s="5"/>
      <c r="P227" s="6"/>
      <c r="Q227" s="3"/>
      <c r="FE227" s="7"/>
      <c r="FG227" s="4"/>
      <c r="FH227" s="61" t="s">
        <v>325</v>
      </c>
      <c r="FI227" s="4"/>
      <c r="FJ227" s="4"/>
      <c r="FK227" s="61" t="s">
        <v>222</v>
      </c>
      <c r="FL227" s="7"/>
      <c r="FM227" s="7"/>
      <c r="FN227" s="7"/>
      <c r="FO227" s="7"/>
      <c r="FP227" s="7"/>
      <c r="FQ227" s="7"/>
    </row>
    <row r="228" spans="11:173" ht="30" x14ac:dyDescent="0.25">
      <c r="K228" s="4"/>
      <c r="O228" s="5"/>
      <c r="P228" s="6"/>
      <c r="Q228" s="3"/>
      <c r="FE228" s="7"/>
      <c r="FG228" s="4"/>
      <c r="FH228" s="61" t="s">
        <v>117</v>
      </c>
      <c r="FI228" s="4"/>
      <c r="FJ228" s="4"/>
      <c r="FK228" s="61" t="s">
        <v>223</v>
      </c>
      <c r="FL228" s="7"/>
      <c r="FM228" s="7"/>
      <c r="FN228" s="7"/>
      <c r="FO228" s="7"/>
      <c r="FP228" s="7"/>
      <c r="FQ228" s="7"/>
    </row>
    <row r="229" spans="11:173" ht="45" x14ac:dyDescent="0.25">
      <c r="K229" s="4"/>
      <c r="O229" s="5"/>
      <c r="P229" s="6"/>
      <c r="Q229" s="3"/>
      <c r="FE229" s="7"/>
      <c r="FG229" s="4"/>
      <c r="FH229" s="61" t="s">
        <v>118</v>
      </c>
      <c r="FI229" s="4"/>
      <c r="FJ229" s="4"/>
      <c r="FK229" s="61" t="s">
        <v>224</v>
      </c>
      <c r="FL229" s="7"/>
      <c r="FM229" s="7"/>
      <c r="FN229" s="7"/>
      <c r="FO229" s="7"/>
      <c r="FP229" s="7"/>
      <c r="FQ229" s="7"/>
    </row>
    <row r="230" spans="11:173" ht="30" x14ac:dyDescent="0.25">
      <c r="K230" s="4"/>
      <c r="O230" s="5"/>
      <c r="P230" s="6"/>
      <c r="Q230" s="3"/>
      <c r="FE230" s="7"/>
      <c r="FG230" s="4"/>
      <c r="FH230" s="61" t="s">
        <v>119</v>
      </c>
      <c r="FI230" s="4"/>
      <c r="FJ230" s="4"/>
      <c r="FK230" s="61" t="s">
        <v>225</v>
      </c>
      <c r="FL230" s="7"/>
      <c r="FM230" s="7"/>
      <c r="FN230" s="7"/>
      <c r="FO230" s="7"/>
      <c r="FP230" s="7"/>
      <c r="FQ230" s="7"/>
    </row>
    <row r="231" spans="11:173" ht="30" x14ac:dyDescent="0.25">
      <c r="K231" s="4"/>
      <c r="O231" s="5"/>
      <c r="P231" s="6"/>
      <c r="Q231" s="3"/>
      <c r="FE231" s="7"/>
      <c r="FG231" s="4"/>
      <c r="FH231" s="61" t="s">
        <v>120</v>
      </c>
      <c r="FI231" s="4"/>
      <c r="FJ231" s="4"/>
      <c r="FK231" s="61" t="s">
        <v>226</v>
      </c>
      <c r="FL231" s="7"/>
      <c r="FM231" s="7"/>
      <c r="FN231" s="7"/>
      <c r="FO231" s="7"/>
      <c r="FP231" s="7"/>
      <c r="FQ231" s="7"/>
    </row>
    <row r="232" spans="11:173" x14ac:dyDescent="0.25">
      <c r="K232" s="4"/>
      <c r="O232" s="5"/>
      <c r="P232" s="6"/>
      <c r="Q232" s="3"/>
      <c r="FE232" s="7"/>
      <c r="FG232" s="4"/>
      <c r="FH232" s="61" t="s">
        <v>121</v>
      </c>
      <c r="FI232" s="4"/>
      <c r="FJ232" s="4"/>
      <c r="FK232" s="61" t="s">
        <v>227</v>
      </c>
      <c r="FL232" s="7"/>
      <c r="FM232" s="7"/>
      <c r="FN232" s="7"/>
      <c r="FO232" s="7"/>
      <c r="FP232" s="7"/>
      <c r="FQ232" s="7"/>
    </row>
    <row r="233" spans="11:173" ht="30" x14ac:dyDescent="0.25">
      <c r="K233" s="4"/>
      <c r="O233" s="5"/>
      <c r="P233" s="6"/>
      <c r="Q233" s="3"/>
      <c r="FE233" s="7"/>
      <c r="FG233" s="4"/>
      <c r="FH233" s="61" t="s">
        <v>122</v>
      </c>
      <c r="FI233" s="4"/>
      <c r="FJ233" s="4"/>
      <c r="FK233" s="61" t="s">
        <v>228</v>
      </c>
      <c r="FL233" s="7"/>
      <c r="FM233" s="7"/>
      <c r="FN233" s="7"/>
      <c r="FO233" s="7"/>
      <c r="FP233" s="7"/>
      <c r="FQ233" s="7"/>
    </row>
    <row r="234" spans="11:173" ht="45" x14ac:dyDescent="0.25">
      <c r="K234" s="4"/>
      <c r="O234" s="5"/>
      <c r="P234" s="6"/>
      <c r="Q234" s="3"/>
      <c r="FE234" s="7"/>
      <c r="FG234" s="4"/>
      <c r="FH234" s="61" t="s">
        <v>123</v>
      </c>
      <c r="FI234" s="4"/>
      <c r="FJ234" s="4"/>
      <c r="FK234" s="61" t="s">
        <v>229</v>
      </c>
      <c r="FL234" s="7"/>
      <c r="FM234" s="7"/>
      <c r="FN234" s="7"/>
      <c r="FO234" s="7"/>
      <c r="FP234" s="7"/>
      <c r="FQ234" s="7"/>
    </row>
    <row r="235" spans="11:173" ht="30" x14ac:dyDescent="0.25">
      <c r="K235" s="4"/>
      <c r="O235" s="5"/>
      <c r="P235" s="6"/>
      <c r="Q235" s="3"/>
      <c r="FE235" s="7"/>
      <c r="FG235" s="4"/>
      <c r="FH235" s="61" t="s">
        <v>124</v>
      </c>
      <c r="FI235" s="4"/>
      <c r="FJ235" s="4"/>
      <c r="FK235" s="61" t="s">
        <v>230</v>
      </c>
      <c r="FL235" s="7"/>
      <c r="FM235" s="7"/>
      <c r="FN235" s="7"/>
      <c r="FO235" s="7"/>
      <c r="FP235" s="7"/>
      <c r="FQ235" s="7"/>
    </row>
    <row r="236" spans="11:173" x14ac:dyDescent="0.25">
      <c r="K236" s="4"/>
      <c r="O236" s="5"/>
      <c r="P236" s="6"/>
      <c r="Q236" s="3"/>
      <c r="FE236" s="7"/>
      <c r="FG236" s="4"/>
      <c r="FH236" s="61" t="s">
        <v>125</v>
      </c>
      <c r="FI236" s="4"/>
      <c r="FJ236" s="4"/>
      <c r="FK236" s="61" t="s">
        <v>231</v>
      </c>
      <c r="FL236" s="7"/>
      <c r="FM236" s="7"/>
      <c r="FN236" s="7"/>
      <c r="FO236" s="7"/>
      <c r="FP236" s="7"/>
      <c r="FQ236" s="7"/>
    </row>
    <row r="237" spans="11:173" x14ac:dyDescent="0.25">
      <c r="K237" s="4"/>
      <c r="O237" s="5"/>
      <c r="P237" s="6"/>
      <c r="Q237" s="3"/>
      <c r="FK237" s="61" t="s">
        <v>232</v>
      </c>
      <c r="FL237" s="7"/>
      <c r="FM237" s="7"/>
      <c r="FN237" s="7"/>
      <c r="FO237" s="7"/>
      <c r="FP237" s="7"/>
      <c r="FQ237" s="7"/>
    </row>
    <row r="238" spans="11:173" x14ac:dyDescent="0.25">
      <c r="K238" s="4"/>
      <c r="O238" s="5"/>
      <c r="P238" s="6"/>
      <c r="Q238" s="3"/>
      <c r="FK238" s="61" t="s">
        <v>233</v>
      </c>
      <c r="FL238" s="7"/>
      <c r="FM238" s="7"/>
      <c r="FN238" s="7"/>
      <c r="FO238" s="7"/>
      <c r="FP238" s="7"/>
      <c r="FQ238" s="7"/>
    </row>
    <row r="239" spans="11:173" x14ac:dyDescent="0.25">
      <c r="K239" s="4"/>
      <c r="O239" s="5"/>
      <c r="P239" s="6"/>
      <c r="Q239" s="3"/>
      <c r="FK239" s="61" t="s">
        <v>234</v>
      </c>
      <c r="FL239" s="7"/>
      <c r="FM239" s="7"/>
      <c r="FN239" s="7"/>
      <c r="FO239" s="7"/>
      <c r="FP239" s="7"/>
      <c r="FQ239" s="7"/>
    </row>
    <row r="240" spans="11:173" x14ac:dyDescent="0.25">
      <c r="K240" s="4"/>
      <c r="O240" s="5"/>
      <c r="P240" s="6"/>
      <c r="Q240" s="3"/>
      <c r="FK240" s="61" t="s">
        <v>235</v>
      </c>
      <c r="FL240" s="7"/>
      <c r="FM240" s="7"/>
      <c r="FN240" s="7"/>
      <c r="FO240" s="7"/>
      <c r="FP240" s="7"/>
      <c r="FQ240" s="7"/>
    </row>
    <row r="241" spans="11:173" x14ac:dyDescent="0.25">
      <c r="K241" s="4"/>
      <c r="O241" s="5"/>
      <c r="P241" s="6"/>
      <c r="Q241" s="3"/>
      <c r="FK241" s="61" t="s">
        <v>236</v>
      </c>
      <c r="FL241" s="7"/>
      <c r="FM241" s="7"/>
      <c r="FN241" s="7"/>
      <c r="FO241" s="7"/>
      <c r="FP241" s="7"/>
      <c r="FQ241" s="7"/>
    </row>
    <row r="242" spans="11:173" x14ac:dyDescent="0.25">
      <c r="K242" s="4"/>
      <c r="O242" s="5"/>
      <c r="P242" s="6"/>
      <c r="Q242" s="3"/>
      <c r="FK242" s="61" t="s">
        <v>237</v>
      </c>
      <c r="FL242" s="7"/>
      <c r="FM242" s="7"/>
      <c r="FN242" s="7"/>
      <c r="FO242" s="7"/>
      <c r="FP242" s="7"/>
      <c r="FQ242" s="7"/>
    </row>
    <row r="243" spans="11:173" ht="30" x14ac:dyDescent="0.25">
      <c r="K243" s="4"/>
      <c r="O243" s="5"/>
      <c r="P243" s="6"/>
      <c r="Q243" s="3"/>
      <c r="FK243" s="61" t="s">
        <v>238</v>
      </c>
      <c r="FL243" s="7"/>
      <c r="FM243" s="7"/>
      <c r="FN243" s="7"/>
      <c r="FO243" s="7"/>
      <c r="FP243" s="7"/>
      <c r="FQ243" s="7"/>
    </row>
    <row r="244" spans="11:173" x14ac:dyDescent="0.25">
      <c r="K244" s="4"/>
      <c r="O244" s="5"/>
      <c r="P244" s="6"/>
      <c r="Q244" s="3"/>
      <c r="FK244" s="61" t="s">
        <v>239</v>
      </c>
      <c r="FL244" s="7"/>
      <c r="FM244" s="7"/>
      <c r="FN244" s="7"/>
      <c r="FO244" s="7"/>
      <c r="FP244" s="7"/>
      <c r="FQ244" s="7"/>
    </row>
    <row r="245" spans="11:173" x14ac:dyDescent="0.25">
      <c r="K245" s="4"/>
      <c r="O245" s="5"/>
      <c r="P245" s="6"/>
      <c r="Q245" s="3"/>
      <c r="FK245" s="61" t="s">
        <v>240</v>
      </c>
      <c r="FL245" s="7"/>
      <c r="FM245" s="7"/>
      <c r="FN245" s="7"/>
      <c r="FO245" s="7"/>
      <c r="FP245" s="7"/>
      <c r="FQ245" s="7"/>
    </row>
    <row r="246" spans="11:173" x14ac:dyDescent="0.25">
      <c r="K246" s="4"/>
      <c r="O246" s="5"/>
      <c r="P246" s="6"/>
      <c r="Q246" s="3"/>
      <c r="FK246" s="61" t="s">
        <v>241</v>
      </c>
      <c r="FL246" s="7"/>
      <c r="FM246" s="7"/>
      <c r="FN246" s="7"/>
      <c r="FO246" s="7"/>
      <c r="FP246" s="7"/>
      <c r="FQ246" s="7"/>
    </row>
    <row r="247" spans="11:173" x14ac:dyDescent="0.25">
      <c r="K247" s="4"/>
      <c r="O247" s="5"/>
      <c r="P247" s="6"/>
      <c r="Q247" s="3"/>
      <c r="FK247" s="61" t="s">
        <v>242</v>
      </c>
      <c r="FL247" s="7"/>
      <c r="FM247" s="7"/>
      <c r="FN247" s="7"/>
      <c r="FO247" s="7"/>
      <c r="FP247" s="7"/>
      <c r="FQ247" s="7"/>
    </row>
    <row r="248" spans="11:173" x14ac:dyDescent="0.25">
      <c r="K248" s="4"/>
      <c r="O248" s="5"/>
      <c r="P248" s="6"/>
      <c r="Q248" s="3"/>
      <c r="FK248" s="61" t="s">
        <v>243</v>
      </c>
      <c r="FL248" s="7"/>
      <c r="FM248" s="7"/>
      <c r="FN248" s="7"/>
      <c r="FO248" s="7"/>
      <c r="FP248" s="7"/>
      <c r="FQ248" s="7"/>
    </row>
    <row r="249" spans="11:173" x14ac:dyDescent="0.25">
      <c r="K249" s="4"/>
      <c r="O249" s="5"/>
      <c r="P249" s="6"/>
      <c r="Q249" s="3"/>
      <c r="FK249" s="61" t="s">
        <v>244</v>
      </c>
      <c r="FL249" s="7"/>
      <c r="FM249" s="7"/>
      <c r="FN249" s="7"/>
      <c r="FO249" s="7"/>
      <c r="FP249" s="7"/>
      <c r="FQ249" s="7"/>
    </row>
    <row r="250" spans="11:173" x14ac:dyDescent="0.25">
      <c r="K250" s="4"/>
      <c r="O250" s="5"/>
      <c r="P250" s="6"/>
      <c r="Q250" s="3"/>
      <c r="FK250" s="61" t="s">
        <v>245</v>
      </c>
      <c r="FL250" s="7"/>
      <c r="FM250" s="7"/>
      <c r="FN250" s="7"/>
      <c r="FO250" s="7"/>
      <c r="FP250" s="7"/>
      <c r="FQ250" s="7"/>
    </row>
    <row r="251" spans="11:173" x14ac:dyDescent="0.25">
      <c r="K251" s="4"/>
      <c r="O251" s="5"/>
      <c r="P251" s="6"/>
      <c r="Q251" s="3"/>
      <c r="FK251" s="61" t="s">
        <v>246</v>
      </c>
      <c r="FL251" s="7"/>
      <c r="FM251" s="7"/>
      <c r="FN251" s="7"/>
      <c r="FO251" s="7"/>
      <c r="FP251" s="7"/>
      <c r="FQ251" s="7"/>
    </row>
    <row r="252" spans="11:173" x14ac:dyDescent="0.25">
      <c r="K252" s="4"/>
      <c r="O252" s="5"/>
      <c r="P252" s="6"/>
      <c r="Q252" s="3"/>
      <c r="FK252" s="61" t="s">
        <v>247</v>
      </c>
      <c r="FL252" s="7"/>
      <c r="FM252" s="7"/>
      <c r="FN252" s="7"/>
      <c r="FO252" s="7"/>
      <c r="FP252" s="7"/>
      <c r="FQ252" s="7"/>
    </row>
    <row r="253" spans="11:173" x14ac:dyDescent="0.25">
      <c r="K253" s="4"/>
      <c r="O253" s="5"/>
      <c r="P253" s="6"/>
      <c r="Q253" s="3"/>
      <c r="FK253" s="61" t="s">
        <v>248</v>
      </c>
      <c r="FL253" s="7"/>
      <c r="FM253" s="7"/>
      <c r="FN253" s="7"/>
      <c r="FO253" s="7"/>
      <c r="FP253" s="7"/>
      <c r="FQ253" s="7"/>
    </row>
    <row r="254" spans="11:173" x14ac:dyDescent="0.25">
      <c r="K254" s="4"/>
      <c r="O254" s="5"/>
      <c r="P254" s="6"/>
      <c r="Q254" s="3"/>
      <c r="FK254" s="61" t="s">
        <v>249</v>
      </c>
      <c r="FL254" s="7"/>
      <c r="FM254" s="7"/>
      <c r="FN254" s="7"/>
      <c r="FO254" s="7"/>
      <c r="FP254" s="7"/>
      <c r="FQ254" s="7"/>
    </row>
    <row r="255" spans="11:173" ht="30" x14ac:dyDescent="0.25">
      <c r="K255" s="4"/>
      <c r="O255" s="5"/>
      <c r="P255" s="6"/>
      <c r="Q255" s="3"/>
      <c r="FK255" s="61" t="s">
        <v>250</v>
      </c>
      <c r="FL255" s="7"/>
      <c r="FM255" s="7"/>
      <c r="FN255" s="7"/>
      <c r="FO255" s="7"/>
      <c r="FP255" s="7"/>
      <c r="FQ255" s="7"/>
    </row>
    <row r="256" spans="11:173" x14ac:dyDescent="0.25">
      <c r="K256" s="4"/>
      <c r="O256" s="5"/>
      <c r="P256" s="6"/>
      <c r="Q256" s="3"/>
      <c r="FK256" s="61" t="s">
        <v>251</v>
      </c>
      <c r="FL256" s="7"/>
      <c r="FM256" s="7"/>
      <c r="FN256" s="7"/>
      <c r="FO256" s="7"/>
      <c r="FP256" s="7"/>
      <c r="FQ256" s="7"/>
    </row>
    <row r="257" spans="11:173" x14ac:dyDescent="0.25">
      <c r="K257" s="4"/>
      <c r="O257" s="5"/>
      <c r="P257" s="6"/>
      <c r="Q257" s="3"/>
      <c r="FK257" s="61" t="s">
        <v>252</v>
      </c>
      <c r="FL257" s="7"/>
      <c r="FM257" s="7"/>
      <c r="FN257" s="7"/>
      <c r="FO257" s="7"/>
      <c r="FP257" s="7"/>
      <c r="FQ257" s="7"/>
    </row>
    <row r="258" spans="11:173" x14ac:dyDescent="0.25">
      <c r="K258" s="4"/>
      <c r="O258" s="5"/>
      <c r="P258" s="6"/>
      <c r="Q258" s="3"/>
      <c r="FK258" s="61" t="s">
        <v>253</v>
      </c>
      <c r="FL258" s="7"/>
      <c r="FM258" s="7"/>
      <c r="FN258" s="7"/>
      <c r="FO258" s="7"/>
      <c r="FP258" s="7"/>
      <c r="FQ258" s="7"/>
    </row>
    <row r="259" spans="11:173" x14ac:dyDescent="0.25">
      <c r="K259" s="4"/>
      <c r="O259" s="5"/>
      <c r="P259" s="6"/>
      <c r="Q259" s="3"/>
      <c r="FK259" s="61" t="s">
        <v>254</v>
      </c>
      <c r="FL259" s="7"/>
      <c r="FM259" s="7"/>
      <c r="FN259" s="7"/>
      <c r="FO259" s="7"/>
      <c r="FP259" s="7"/>
      <c r="FQ259" s="7"/>
    </row>
    <row r="260" spans="11:173" x14ac:dyDescent="0.25">
      <c r="K260" s="4"/>
      <c r="O260" s="5"/>
      <c r="P260" s="6"/>
      <c r="Q260" s="3"/>
      <c r="FK260" s="61" t="s">
        <v>255</v>
      </c>
      <c r="FL260" s="7"/>
      <c r="FM260" s="7"/>
      <c r="FN260" s="7"/>
      <c r="FO260" s="7"/>
      <c r="FP260" s="7"/>
      <c r="FQ260" s="7"/>
    </row>
    <row r="261" spans="11:173" ht="30" x14ac:dyDescent="0.25">
      <c r="K261" s="4"/>
      <c r="O261" s="5"/>
      <c r="P261" s="6"/>
      <c r="Q261" s="3"/>
      <c r="FK261" s="61" t="s">
        <v>256</v>
      </c>
      <c r="FL261" s="7"/>
      <c r="FM261" s="7"/>
      <c r="FN261" s="7"/>
      <c r="FO261" s="7"/>
      <c r="FP261" s="7"/>
      <c r="FQ261" s="7"/>
    </row>
    <row r="262" spans="11:173" x14ac:dyDescent="0.25">
      <c r="K262" s="4"/>
      <c r="O262" s="5"/>
      <c r="P262" s="6"/>
      <c r="Q262" s="3"/>
      <c r="FK262" s="61" t="s">
        <v>257</v>
      </c>
      <c r="FL262" s="7"/>
      <c r="FM262" s="7"/>
      <c r="FN262" s="7"/>
      <c r="FO262" s="7"/>
      <c r="FP262" s="7"/>
      <c r="FQ262" s="7"/>
    </row>
    <row r="263" spans="11:173" x14ac:dyDescent="0.25">
      <c r="K263" s="4"/>
      <c r="O263" s="5"/>
      <c r="P263" s="6"/>
      <c r="Q263" s="3"/>
      <c r="FK263" s="61" t="s">
        <v>258</v>
      </c>
      <c r="FL263" s="7"/>
      <c r="FM263" s="7"/>
      <c r="FN263" s="7"/>
      <c r="FO263" s="7"/>
      <c r="FP263" s="7"/>
      <c r="FQ263" s="7"/>
    </row>
    <row r="264" spans="11:173" x14ac:dyDescent="0.25">
      <c r="K264" s="4"/>
      <c r="O264" s="5"/>
      <c r="P264" s="6"/>
      <c r="Q264" s="3"/>
      <c r="FK264" s="61" t="s">
        <v>259</v>
      </c>
    </row>
    <row r="265" spans="11:173" ht="30" x14ac:dyDescent="0.25">
      <c r="K265" s="4"/>
      <c r="O265" s="5"/>
      <c r="P265" s="6"/>
      <c r="Q265" s="3"/>
      <c r="FK265" s="61" t="s">
        <v>260</v>
      </c>
    </row>
    <row r="266" spans="11:173" x14ac:dyDescent="0.25">
      <c r="K266" s="4"/>
      <c r="O266" s="5"/>
      <c r="P266" s="6"/>
      <c r="Q266" s="3"/>
      <c r="FK266" s="61" t="s">
        <v>261</v>
      </c>
    </row>
    <row r="267" spans="11:173" ht="30" x14ac:dyDescent="0.25">
      <c r="K267" s="4"/>
      <c r="O267" s="5"/>
      <c r="P267" s="6"/>
      <c r="Q267" s="3"/>
      <c r="FK267" s="61" t="s">
        <v>262</v>
      </c>
    </row>
    <row r="268" spans="11:173" x14ac:dyDescent="0.25">
      <c r="K268" s="4"/>
      <c r="O268" s="5"/>
      <c r="P268" s="6"/>
      <c r="Q268" s="3"/>
      <c r="FK268" s="61" t="s">
        <v>263</v>
      </c>
    </row>
    <row r="269" spans="11:173" x14ac:dyDescent="0.25">
      <c r="K269" s="4"/>
      <c r="O269" s="5"/>
      <c r="P269" s="6"/>
      <c r="Q269" s="3"/>
      <c r="FK269" s="61" t="s">
        <v>264</v>
      </c>
    </row>
    <row r="270" spans="11:173" x14ac:dyDescent="0.25">
      <c r="K270" s="4"/>
      <c r="O270" s="5"/>
      <c r="P270" s="6"/>
      <c r="Q270" s="3"/>
      <c r="FK270" s="61" t="s">
        <v>265</v>
      </c>
    </row>
    <row r="271" spans="11:173" x14ac:dyDescent="0.25">
      <c r="K271" s="4"/>
      <c r="O271" s="5"/>
      <c r="P271" s="6"/>
      <c r="Q271" s="3"/>
      <c r="FK271" s="61" t="s">
        <v>266</v>
      </c>
    </row>
    <row r="272" spans="11:173" x14ac:dyDescent="0.25">
      <c r="K272" s="4"/>
      <c r="O272" s="5"/>
      <c r="P272" s="6"/>
      <c r="Q272" s="3"/>
      <c r="FK272" s="61" t="s">
        <v>267</v>
      </c>
    </row>
    <row r="273" spans="11:167" x14ac:dyDescent="0.25">
      <c r="K273" s="4"/>
      <c r="O273" s="5"/>
      <c r="P273" s="6"/>
      <c r="Q273" s="3"/>
      <c r="FK273" s="61" t="s">
        <v>268</v>
      </c>
    </row>
    <row r="274" spans="11:167" x14ac:dyDescent="0.25">
      <c r="K274" s="4"/>
      <c r="O274" s="5"/>
      <c r="P274" s="6"/>
      <c r="Q274" s="3"/>
      <c r="FK274" s="61" t="s">
        <v>269</v>
      </c>
    </row>
    <row r="275" spans="11:167" x14ac:dyDescent="0.25">
      <c r="K275" s="4"/>
      <c r="O275" s="5"/>
      <c r="P275" s="6"/>
      <c r="Q275" s="3"/>
      <c r="FK275" s="61" t="s">
        <v>270</v>
      </c>
    </row>
    <row r="276" spans="11:167" x14ac:dyDescent="0.25">
      <c r="K276" s="4"/>
      <c r="O276" s="5"/>
      <c r="P276" s="6"/>
      <c r="Q276" s="3"/>
      <c r="FK276" s="61" t="s">
        <v>271</v>
      </c>
    </row>
    <row r="277" spans="11:167" x14ac:dyDescent="0.25">
      <c r="K277" s="4"/>
      <c r="O277" s="5"/>
      <c r="P277" s="6"/>
      <c r="Q277" s="3"/>
      <c r="FK277" s="61" t="s">
        <v>272</v>
      </c>
    </row>
    <row r="278" spans="11:167" x14ac:dyDescent="0.25">
      <c r="K278" s="4"/>
      <c r="O278" s="5"/>
      <c r="P278" s="6"/>
      <c r="Q278" s="3"/>
      <c r="FK278" s="61" t="s">
        <v>273</v>
      </c>
    </row>
    <row r="279" spans="11:167" ht="30" x14ac:dyDescent="0.25">
      <c r="K279" s="4"/>
      <c r="O279" s="5"/>
      <c r="P279" s="6"/>
      <c r="Q279" s="3"/>
      <c r="FK279" s="61" t="s">
        <v>274</v>
      </c>
    </row>
    <row r="280" spans="11:167" x14ac:dyDescent="0.25">
      <c r="K280" s="4"/>
      <c r="O280" s="5"/>
      <c r="P280" s="6"/>
      <c r="Q280" s="3"/>
      <c r="FK280" s="61" t="s">
        <v>275</v>
      </c>
    </row>
    <row r="281" spans="11:167" x14ac:dyDescent="0.25">
      <c r="K281" s="4"/>
      <c r="O281" s="5"/>
      <c r="P281" s="6"/>
      <c r="Q281" s="3"/>
      <c r="FK281" s="61" t="s">
        <v>276</v>
      </c>
    </row>
    <row r="282" spans="11:167" x14ac:dyDescent="0.25">
      <c r="K282" s="4"/>
      <c r="O282" s="5"/>
      <c r="P282" s="6"/>
      <c r="Q282" s="3"/>
      <c r="FK282" s="61" t="s">
        <v>277</v>
      </c>
    </row>
    <row r="283" spans="11:167" x14ac:dyDescent="0.25">
      <c r="K283" s="4"/>
      <c r="O283" s="5"/>
      <c r="P283" s="6"/>
      <c r="Q283" s="3"/>
      <c r="FK283" s="61" t="s">
        <v>278</v>
      </c>
    </row>
    <row r="284" spans="11:167" x14ac:dyDescent="0.25">
      <c r="K284" s="4"/>
      <c r="O284" s="5"/>
      <c r="P284" s="6"/>
      <c r="Q284" s="3"/>
      <c r="FK284" s="61" t="s">
        <v>279</v>
      </c>
    </row>
    <row r="285" spans="11:167" x14ac:dyDescent="0.25">
      <c r="K285" s="4"/>
      <c r="O285" s="5"/>
      <c r="P285" s="6"/>
      <c r="Q285" s="3"/>
      <c r="FK285" s="61" t="s">
        <v>280</v>
      </c>
    </row>
    <row r="286" spans="11:167" ht="30" x14ac:dyDescent="0.25">
      <c r="K286" s="4"/>
      <c r="O286" s="5"/>
      <c r="P286" s="6"/>
      <c r="Q286" s="3"/>
      <c r="FK286" s="61" t="s">
        <v>281</v>
      </c>
    </row>
    <row r="287" spans="11:167" x14ac:dyDescent="0.25">
      <c r="K287" s="4"/>
      <c r="O287" s="5"/>
      <c r="P287" s="6"/>
      <c r="Q287" s="3"/>
      <c r="FK287" s="61" t="s">
        <v>282</v>
      </c>
    </row>
    <row r="288" spans="11:167" x14ac:dyDescent="0.25">
      <c r="K288" s="4"/>
      <c r="O288" s="5"/>
      <c r="P288" s="6"/>
      <c r="Q288" s="3"/>
      <c r="FK288" s="61" t="s">
        <v>283</v>
      </c>
    </row>
    <row r="289" spans="11:167" x14ac:dyDescent="0.25">
      <c r="K289" s="4"/>
      <c r="O289" s="5"/>
      <c r="P289" s="6"/>
      <c r="Q289" s="3"/>
      <c r="FK289" s="61" t="s">
        <v>284</v>
      </c>
    </row>
  </sheetData>
  <dataConsolidate/>
  <mergeCells count="120">
    <mergeCell ref="Y4:Y5"/>
    <mergeCell ref="Z4:Z5"/>
    <mergeCell ref="AA4:AA5"/>
    <mergeCell ref="AB4:AB5"/>
    <mergeCell ref="AC4:AC5"/>
    <mergeCell ref="AD4:AD5"/>
    <mergeCell ref="E3:J3"/>
    <mergeCell ref="T4:T5"/>
    <mergeCell ref="U4:U5"/>
    <mergeCell ref="V4:V5"/>
    <mergeCell ref="W4:W5"/>
    <mergeCell ref="X4:X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B7:C7"/>
    <mergeCell ref="D7:H7"/>
    <mergeCell ref="B9:C9"/>
    <mergeCell ref="D9:J9"/>
    <mergeCell ref="B11:C11"/>
    <mergeCell ref="D11:J11"/>
    <mergeCell ref="FA4:FA5"/>
    <mergeCell ref="FB4:FB5"/>
    <mergeCell ref="FC4:FC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B19:C19"/>
    <mergeCell ref="D19:J19"/>
    <mergeCell ref="B21:C21"/>
    <mergeCell ref="D21:J21"/>
    <mergeCell ref="B23:C23"/>
    <mergeCell ref="D23:J23"/>
    <mergeCell ref="B13:C13"/>
    <mergeCell ref="D13:J13"/>
    <mergeCell ref="B15:C15"/>
    <mergeCell ref="D15:J15"/>
    <mergeCell ref="B17:C17"/>
    <mergeCell ref="D17:J17"/>
    <mergeCell ref="B28:B29"/>
    <mergeCell ref="C28:D28"/>
    <mergeCell ref="E28:J28"/>
    <mergeCell ref="C29:D29"/>
    <mergeCell ref="E29:J29"/>
    <mergeCell ref="C31:D31"/>
    <mergeCell ref="F31:G31"/>
    <mergeCell ref="I31:J31"/>
    <mergeCell ref="B25:B26"/>
    <mergeCell ref="C25:C26"/>
    <mergeCell ref="D25:D26"/>
    <mergeCell ref="F25:H25"/>
    <mergeCell ref="I25:I26"/>
    <mergeCell ref="F26:H26"/>
    <mergeCell ref="I35:J35"/>
    <mergeCell ref="B37:C37"/>
    <mergeCell ref="D37:J37"/>
    <mergeCell ref="C39:D39"/>
    <mergeCell ref="E39:F39"/>
    <mergeCell ref="H39:I39"/>
    <mergeCell ref="B33:C33"/>
    <mergeCell ref="D33:E33"/>
    <mergeCell ref="F33:G33"/>
    <mergeCell ref="B35:C35"/>
    <mergeCell ref="D35:F35"/>
    <mergeCell ref="G35:H35"/>
    <mergeCell ref="B40:B42"/>
    <mergeCell ref="C40:D40"/>
    <mergeCell ref="E40:F40"/>
    <mergeCell ref="G40:H40"/>
    <mergeCell ref="I40:J40"/>
    <mergeCell ref="C41:D41"/>
    <mergeCell ref="I41:J41"/>
    <mergeCell ref="C42:D42"/>
    <mergeCell ref="I42:J42"/>
    <mergeCell ref="E49:J49"/>
    <mergeCell ref="B47:C47"/>
    <mergeCell ref="D47:E47"/>
    <mergeCell ref="F47:G47"/>
    <mergeCell ref="H47:I47"/>
    <mergeCell ref="B48:G48"/>
    <mergeCell ref="H48:J48"/>
    <mergeCell ref="B44:G44"/>
    <mergeCell ref="H44:J44"/>
    <mergeCell ref="B46:C46"/>
    <mergeCell ref="D46:E46"/>
    <mergeCell ref="F46:G46"/>
    <mergeCell ref="H46:I46"/>
  </mergeCells>
  <conditionalFormatting sqref="AM28:AR28 AI28:AJ28">
    <cfRule type="cellIs" dxfId="1" priority="1" operator="equal">
      <formula>"Error"</formula>
    </cfRule>
  </conditionalFormatting>
  <dataValidations count="51">
    <dataValidation allowBlank="1" showInputMessage="1" showErrorMessage="1" promptTitle="Acciones a tomar " prompt="Si el seguimiento del indicador esta por debajo de las metas establecidas, registre en esta columna las acciones que se tomaran para lograr el cumplimiento de las metas. " sqref="J50"/>
    <dataValidation allowBlank="1" showInputMessage="1" showErrorMessage="1" promptTitle="Rangos de cumplimiento " prompt="Estos valores no se pueden modificar, fueron definidos por la Oficina Asesora de Planeación.  " sqref="C42:J42"/>
    <dataValidation allowBlank="1" showInputMessage="1" showErrorMessage="1" promptTitle="Análisis de datos " prompt="En esta columan se debe registrar un anlsis cualitativo y/o lectura del indicador que permita evidenciar losp rincipales avances obtenidos y/o retrazasos presentados. " sqref="I50"/>
    <dataValidation allowBlank="1" showInputMessage="1" showErrorMessage="1" promptTitle="Rango de Cumplimiento " prompt="Esta celda definira de acuerdo con el avance de cumplimiento de la meta el rango en el que se encuentra el indicador " sqref="H50"/>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50"/>
    <dataValidation allowBlank="1" showInputMessage="1" showErrorMessage="1" promptTitle="Meta" prompt="En esta celda se debe registrar la meta programada para el periodo evaluado de acuerdo con la programación de metas realizada. " sqref="F50"/>
    <dataValidation allowBlank="1" showInputMessage="1" showErrorMessage="1" promptTitle="Calculo del Indicador " prompt="En esta celda se debe realizar el calculo del indicador de acuerdo con a información suministrada en las columnas variables y la formula matemática del indicador " sqref="E50"/>
    <dataValidation allowBlank="1" showInputMessage="1" showErrorMessage="1" promptTitle="Variable 2" prompt="Registre el valor correspondiente a la variabledos de acuerdo con la fórmula matemática seleccionada. " sqref="D50"/>
    <dataValidation allowBlank="1" showInputMessage="1" showErrorMessage="1" promptTitle="Variable 1" prompt="Registre el valor correspondiente a la variable uno de acuerdo con la formula matemática seleccionada. " sqref="C50"/>
    <dataValidation allowBlank="1" showInputMessage="1" showErrorMessage="1" promptTitle="Periodo" prompt="Corresponde a los periodos de seguimiento de caclulo y reporte del indicador de acuerdo con la periodicidad seleccionada." sqref="B50"/>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7"/>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7:I47"/>
    <dataValidation allowBlank="1" showInputMessage="1" showErrorMessage="1" promptTitle="Meta año 1 " prompt="Este dato debe ser igual al registrado en la celda meta _x000a_" sqref="B47:C47"/>
    <dataValidation allowBlank="1" showInputMessage="1" showErrorMessage="1" promptTitle="Tolerancia Superior " prompt="Ingrese en formato número el valor inferior  a la meta que puede obtener el indicador, para considerarse como una dato tolerante.  " sqref="J39"/>
    <dataValidation allowBlank="1" showInputMessage="1" showErrorMessage="1" promptTitle="Tolerancia Superior " prompt="Ingrese en formato número el valor superior a la meta que puede obtener el indicador, para considerarse como una dato tolerante.  " sqref="G39"/>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9:D39"/>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7:J37"/>
    <dataValidation type="list" allowBlank="1" showInputMessage="1" showErrorMessage="1" promptTitle="Unidad de Medida " prompt="DEspliegue la flecha y seleccione si el indicador sera leido y tiene metas en terminos numericos o porcentuales " sqref="D33:E33">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31:G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31:J31">
      <formula1>"Positiva,Negativa,Niguna"</formula1>
    </dataValidation>
    <dataValidation allowBlank="1" showInputMessage="1" showErrorMessage="1" promptTitle="Línea base" prompt="Registre el Valor inicial que tiene el calculo del indicador y a partir del cual se proyectaran la metas. " sqref="J33"/>
    <dataValidation allowBlank="1" showInputMessage="1" showErrorMessage="1" promptTitle="Fecha de Creación " prompt="Registre en formato día/mes/Año la fecha en que se crea y/o aprueba la formulación del indicador. " sqref="H33"/>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8:J29"/>
    <dataValidation allowBlank="1" showInputMessage="1" showErrorMessage="1" promptTitle="Definición de Variables " prompt="Estas celdas no permiten el ingreso de datos, corresponde a los nombres de las variables registradas en las celdas &quot;definición de variables&quot;" sqref="C28:D29"/>
    <dataValidation allowBlank="1" showInputMessage="1" showErrorMessage="1" promptTitle="Fuente de datos" prompt="Registre el nombre de la fuente de datos que suministrara la información de cada una de las variables. Ejemplo modulo XX de SISGSTION, ISOLICION, etc. " sqref="J25:J26"/>
    <dataValidation allowBlank="1" showInputMessage="1" showErrorMessage="1" promptTitle="Variable" prompt="Registre el nombre completo de cada una de las Variables que componen el indicador " sqref="F25:H26"/>
    <dataValidation type="list" allowBlank="1" showInputMessage="1" showErrorMessage="1" sqref="C25:C26">
      <formula1>"División,Suma,Multiplicación,Resta "</formula1>
    </dataValidation>
    <dataValidation type="list" allowBlank="1" showInputMessage="1" showErrorMessage="1" promptTitle="Familia " prompt="Despliegue la flecha y seleccione si el indicador creado corresponde a Proceso, Proyecto o Plan Estratégico" sqref="D11:J11">
      <formula1>"Proceso,Proyecto,Estrategico,Sector"</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18 C9:C16"/>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21:C22">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21:J22">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7 B21:B22"/>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20:AR20 AS19:AS20"/>
    <dataValidation allowBlank="1" showInputMessage="1" showErrorMessage="1" promptTitle="Unidad de medida" prompt="Corresponde al parámetro de referencia apra determinar las magnitudes del indicador. (Porcentaje, talleres, documentos, etc.)" sqref="AK19:AL19"/>
    <dataValidation allowBlank="1" showInputMessage="1" showErrorMessage="1" promptTitle="Fecha de creación" prompt="Ingrese en formato día/mes/año la fecha de creación del indicador o la fecha a partir de la cual se cuenta con esta inforamción" sqref="AO19:AQ19"/>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7"/>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7:AR27 AI27:AK27"/>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8:AK28 AM28:AR28"/>
    <dataValidation allowBlank="1" showInputMessage="1" showErrorMessage="1" promptTitle="Ingreso de variables" prompt="Si la operación matemática es tipo suma por favor ingrese valores en ambas columnas. Si el valor es uno (1) ingrese en la otra columna cero (0)" sqref="C51:D54"/>
    <dataValidation type="list" allowBlank="1" showInputMessage="1" showErrorMessage="1" promptTitle="Periodicidad" prompt="Despliegue la flecha y seleccione la periodicidad en que se va a medir el indicador " sqref="C31:D31">
      <formula1>"Semestral,Anual,"</formula1>
    </dataValidation>
    <dataValidation type="list" allowBlank="1" showInputMessage="1" showErrorMessage="1" sqref="I35:J35">
      <formula1>$FK$200:$FK$289</formula1>
    </dataValidation>
    <dataValidation type="list" allowBlank="1" showInputMessage="1" showErrorMessage="1" promptTitle="Objetivo" prompt="Despliegue la flecha y seleccione el objetivo Estrátegico al que le aportará el cumplimiento y/o avance del indicador " sqref="D15:J15">
      <formula1>$FH$210:$FH$236</formula1>
    </dataValidation>
    <dataValidation type="list" allowBlank="1" showInputMessage="1" showErrorMessage="1" promptTitle="Responsable del Calculo" prompt="Despliegue la flecha y seleccione la dependencia que sera la responsable de realizar el calculo del Indicador" sqref="D35:F35">
      <formula1>$FF$200:$FF$215</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3:J23">
      <formula1>$FF$200:$FF$215</formula1>
    </dataValidation>
    <dataValidation type="list" allowBlank="1" showInputMessage="1" showErrorMessage="1" promptTitle="Proceso" prompt="Despliegue la flecha y seleccione el proceso del sistema de Gestión de calidad que corresponde con el indicador " sqref="D17:J17">
      <formula1>$FE$200:$FE$215</formula1>
    </dataValidation>
    <dataValidation type="list" allowBlank="1" showInputMessage="1" showErrorMessage="1" promptTitle="Objetivo" prompt="Despliegue la flecha y seleccione el objetivo Estrátegico al que le aportará el cumplimiento y/o avance del indicador " sqref="D13:J13">
      <formula1>$FH$200:$FH$209</formula1>
    </dataValidation>
    <dataValidation type="list"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9:J19">
      <formula1>$K$200:$K$215</formula1>
    </dataValidation>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289"/>
  <sheetViews>
    <sheetView zoomScaleNormal="100" zoomScaleSheetLayoutView="80" zoomScalePageLayoutView="80" workbookViewId="0">
      <selection activeCell="D15" sqref="D15:J15"/>
    </sheetView>
  </sheetViews>
  <sheetFormatPr baseColWidth="10" defaultRowHeight="15" x14ac:dyDescent="0.25"/>
  <cols>
    <col min="1" max="1" width="5.140625" style="7" customWidth="1"/>
    <col min="2" max="2" width="12.85546875" style="7" customWidth="1"/>
    <col min="3" max="3" width="10.28515625" style="7" customWidth="1"/>
    <col min="4" max="4" width="13.85546875"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75.85546875" style="3" customWidth="1"/>
    <col min="12" max="12" width="11.42578125" style="4"/>
    <col min="13" max="15" width="0" style="4" hidden="1" customWidth="1"/>
    <col min="16" max="16" width="20.28515625" style="5" hidden="1" customWidth="1"/>
    <col min="17" max="17" width="9.7109375" style="6" hidden="1" customWidth="1"/>
    <col min="18" max="18" width="9.7109375" style="3" hidden="1" customWidth="1"/>
    <col min="19" max="19" width="20.85546875" style="3" hidden="1" customWidth="1"/>
    <col min="20" max="123" width="17.85546875" style="3" hidden="1" customWidth="1"/>
    <col min="124" max="160" width="0" style="3" hidden="1" customWidth="1"/>
    <col min="161" max="161" width="23.28515625" style="3" customWidth="1"/>
    <col min="162" max="162" width="42.85546875" style="3" customWidth="1"/>
    <col min="163" max="163" width="11.42578125" style="3"/>
    <col min="164" max="164" width="97.7109375" style="3" customWidth="1"/>
    <col min="165" max="165" width="11.42578125" style="3" customWidth="1"/>
    <col min="166" max="166" width="75.85546875" style="3" customWidth="1"/>
    <col min="167" max="167" width="42.28515625" style="3" customWidth="1"/>
    <col min="168" max="216" width="11.42578125" style="3"/>
    <col min="217" max="16384" width="11.42578125" style="7"/>
  </cols>
  <sheetData>
    <row r="2" spans="2:216" ht="12" customHeight="1" x14ac:dyDescent="0.25">
      <c r="B2" s="1"/>
      <c r="C2" s="1"/>
      <c r="D2" s="2"/>
      <c r="E2" s="2"/>
      <c r="F2" s="2"/>
      <c r="G2" s="2"/>
      <c r="H2" s="2"/>
      <c r="I2" s="1"/>
      <c r="J2" s="1"/>
    </row>
    <row r="3" spans="2:216" ht="22.5" customHeight="1" thickBot="1" x14ac:dyDescent="0.3">
      <c r="B3" s="1"/>
      <c r="C3" s="1"/>
      <c r="D3" s="2"/>
      <c r="E3" s="184" t="s">
        <v>0</v>
      </c>
      <c r="F3" s="184"/>
      <c r="G3" s="184"/>
      <c r="H3" s="184"/>
      <c r="I3" s="184"/>
      <c r="J3" s="184"/>
    </row>
    <row r="4" spans="2:216" ht="10.5" customHeight="1" thickBot="1" x14ac:dyDescent="0.3">
      <c r="B4" s="1"/>
      <c r="C4" s="1"/>
      <c r="D4" s="1"/>
      <c r="E4" s="1"/>
      <c r="F4" s="1"/>
      <c r="G4" s="1"/>
      <c r="H4" s="1"/>
      <c r="I4" s="1"/>
      <c r="J4" s="1"/>
      <c r="T4" s="173" t="s">
        <v>2</v>
      </c>
      <c r="U4" s="168" t="s">
        <v>4</v>
      </c>
      <c r="V4" s="168" t="s">
        <v>126</v>
      </c>
      <c r="W4" s="168" t="s">
        <v>11</v>
      </c>
      <c r="X4" s="168" t="s">
        <v>127</v>
      </c>
      <c r="Y4" s="168" t="s">
        <v>128</v>
      </c>
      <c r="Z4" s="168" t="s">
        <v>14</v>
      </c>
      <c r="AA4" s="168" t="s">
        <v>129</v>
      </c>
      <c r="AB4" s="168" t="s">
        <v>130</v>
      </c>
      <c r="AC4" s="168" t="s">
        <v>131</v>
      </c>
      <c r="AD4" s="168" t="s">
        <v>132</v>
      </c>
      <c r="AE4" s="168" t="s">
        <v>133</v>
      </c>
      <c r="AF4" s="168" t="s">
        <v>134</v>
      </c>
      <c r="AG4" s="168" t="s">
        <v>135</v>
      </c>
      <c r="AH4" s="168" t="s">
        <v>25</v>
      </c>
      <c r="AI4" s="168" t="s">
        <v>136</v>
      </c>
      <c r="AJ4" s="168" t="s">
        <v>29</v>
      </c>
      <c r="AK4" s="168" t="s">
        <v>31</v>
      </c>
      <c r="AL4" s="168" t="s">
        <v>32</v>
      </c>
      <c r="AM4" s="168" t="s">
        <v>33</v>
      </c>
      <c r="AN4" s="168" t="s">
        <v>137</v>
      </c>
      <c r="AO4" s="173" t="s">
        <v>138</v>
      </c>
      <c r="AP4" s="168"/>
      <c r="AQ4" s="168"/>
      <c r="AR4" s="174"/>
      <c r="AS4" s="168" t="s">
        <v>139</v>
      </c>
      <c r="AT4" s="168" t="s">
        <v>140</v>
      </c>
      <c r="AU4" s="168" t="s">
        <v>141</v>
      </c>
      <c r="AV4" s="168" t="s">
        <v>142</v>
      </c>
      <c r="AW4" s="168" t="s">
        <v>143</v>
      </c>
      <c r="AX4" s="168" t="s">
        <v>144</v>
      </c>
      <c r="AY4" s="170" t="s">
        <v>145</v>
      </c>
      <c r="AZ4" s="171"/>
      <c r="BA4" s="171"/>
      <c r="BB4" s="171"/>
      <c r="BC4" s="171"/>
      <c r="BD4" s="171"/>
      <c r="BE4" s="171"/>
      <c r="BF4" s="172"/>
      <c r="BG4" s="170" t="s">
        <v>146</v>
      </c>
      <c r="BH4" s="171"/>
      <c r="BI4" s="171"/>
      <c r="BJ4" s="171"/>
      <c r="BK4" s="171"/>
      <c r="BL4" s="171"/>
      <c r="BM4" s="171"/>
      <c r="BN4" s="172"/>
      <c r="BO4" s="170" t="s">
        <v>147</v>
      </c>
      <c r="BP4" s="171"/>
      <c r="BQ4" s="171"/>
      <c r="BR4" s="171"/>
      <c r="BS4" s="171"/>
      <c r="BT4" s="171"/>
      <c r="BU4" s="171"/>
      <c r="BV4" s="172"/>
      <c r="BW4" s="170" t="s">
        <v>148</v>
      </c>
      <c r="BX4" s="171"/>
      <c r="BY4" s="171"/>
      <c r="BZ4" s="171"/>
      <c r="CA4" s="171"/>
      <c r="CB4" s="171"/>
      <c r="CC4" s="171"/>
      <c r="CD4" s="172"/>
      <c r="CE4" s="170" t="s">
        <v>149</v>
      </c>
      <c r="CF4" s="171"/>
      <c r="CG4" s="171"/>
      <c r="CH4" s="171"/>
      <c r="CI4" s="171"/>
      <c r="CJ4" s="171"/>
      <c r="CK4" s="171"/>
      <c r="CL4" s="172"/>
      <c r="CM4" s="170" t="s">
        <v>150</v>
      </c>
      <c r="CN4" s="171"/>
      <c r="CO4" s="171"/>
      <c r="CP4" s="171"/>
      <c r="CQ4" s="171"/>
      <c r="CR4" s="171"/>
      <c r="CS4" s="171"/>
      <c r="CT4" s="172"/>
      <c r="CU4" s="170" t="s">
        <v>151</v>
      </c>
      <c r="CV4" s="171"/>
      <c r="CW4" s="171"/>
      <c r="CX4" s="171"/>
      <c r="CY4" s="171"/>
      <c r="CZ4" s="171"/>
      <c r="DA4" s="171"/>
      <c r="DB4" s="172"/>
      <c r="DC4" s="170" t="s">
        <v>152</v>
      </c>
      <c r="DD4" s="171"/>
      <c r="DE4" s="171"/>
      <c r="DF4" s="171"/>
      <c r="DG4" s="171"/>
      <c r="DH4" s="171"/>
      <c r="DI4" s="171"/>
      <c r="DJ4" s="172"/>
      <c r="DK4" s="170" t="s">
        <v>153</v>
      </c>
      <c r="DL4" s="171"/>
      <c r="DM4" s="171"/>
      <c r="DN4" s="171"/>
      <c r="DO4" s="171"/>
      <c r="DP4" s="171"/>
      <c r="DQ4" s="171"/>
      <c r="DR4" s="172"/>
      <c r="DS4" s="170" t="s">
        <v>154</v>
      </c>
      <c r="DT4" s="171"/>
      <c r="DU4" s="171"/>
      <c r="DV4" s="171"/>
      <c r="DW4" s="171"/>
      <c r="DX4" s="171"/>
      <c r="DY4" s="171"/>
      <c r="DZ4" s="172"/>
      <c r="EA4" s="170" t="s">
        <v>155</v>
      </c>
      <c r="EB4" s="171"/>
      <c r="EC4" s="171"/>
      <c r="ED4" s="171"/>
      <c r="EE4" s="171"/>
      <c r="EF4" s="171"/>
      <c r="EG4" s="171"/>
      <c r="EH4" s="172"/>
      <c r="EI4" s="170" t="s">
        <v>156</v>
      </c>
      <c r="EJ4" s="171"/>
      <c r="EK4" s="171"/>
      <c r="EL4" s="171"/>
      <c r="EM4" s="171"/>
      <c r="EN4" s="171"/>
      <c r="EO4" s="171"/>
      <c r="EP4" s="171"/>
      <c r="EQ4" s="181" t="s">
        <v>157</v>
      </c>
      <c r="ER4" s="182"/>
      <c r="ES4" s="182"/>
      <c r="ET4" s="183"/>
      <c r="EU4" s="179" t="s">
        <v>158</v>
      </c>
      <c r="EV4" s="168" t="s">
        <v>159</v>
      </c>
      <c r="EW4" s="168" t="s">
        <v>160</v>
      </c>
      <c r="EX4" s="168" t="s">
        <v>161</v>
      </c>
      <c r="EY4" s="168" t="s">
        <v>162</v>
      </c>
      <c r="EZ4" s="168" t="s">
        <v>163</v>
      </c>
      <c r="FA4" s="168" t="s">
        <v>164</v>
      </c>
      <c r="FB4" s="168" t="s">
        <v>165</v>
      </c>
      <c r="FC4" s="168" t="s">
        <v>166</v>
      </c>
      <c r="FD4" s="174" t="s">
        <v>167</v>
      </c>
    </row>
    <row r="5" spans="2:216" ht="18" customHeight="1" thickBot="1" x14ac:dyDescent="0.3">
      <c r="B5" s="176" t="s">
        <v>1</v>
      </c>
      <c r="C5" s="177"/>
      <c r="D5" s="177"/>
      <c r="E5" s="177"/>
      <c r="F5" s="177"/>
      <c r="G5" s="177"/>
      <c r="H5" s="177"/>
      <c r="I5" s="177"/>
      <c r="J5" s="178"/>
      <c r="T5" s="185"/>
      <c r="U5" s="169"/>
      <c r="V5" s="169"/>
      <c r="W5" s="169"/>
      <c r="X5" s="169"/>
      <c r="Y5" s="169"/>
      <c r="Z5" s="169"/>
      <c r="AA5" s="169"/>
      <c r="AB5" s="169"/>
      <c r="AC5" s="169"/>
      <c r="AD5" s="169"/>
      <c r="AE5" s="169"/>
      <c r="AF5" s="169"/>
      <c r="AG5" s="169"/>
      <c r="AH5" s="169"/>
      <c r="AI5" s="169"/>
      <c r="AJ5" s="169"/>
      <c r="AK5" s="169"/>
      <c r="AL5" s="169"/>
      <c r="AM5" s="169"/>
      <c r="AN5" s="169"/>
      <c r="AO5" s="64" t="s">
        <v>168</v>
      </c>
      <c r="AP5" s="169" t="s">
        <v>41</v>
      </c>
      <c r="AQ5" s="169"/>
      <c r="AR5" s="65" t="s">
        <v>169</v>
      </c>
      <c r="AS5" s="169"/>
      <c r="AT5" s="169"/>
      <c r="AU5" s="169"/>
      <c r="AV5" s="169"/>
      <c r="AW5" s="169"/>
      <c r="AX5" s="169"/>
      <c r="AY5" s="66" t="s">
        <v>19</v>
      </c>
      <c r="AZ5" s="66" t="s">
        <v>21</v>
      </c>
      <c r="BA5" s="66" t="s">
        <v>170</v>
      </c>
      <c r="BB5" s="66" t="s">
        <v>36</v>
      </c>
      <c r="BC5" s="66" t="s">
        <v>171</v>
      </c>
      <c r="BD5" s="66" t="s">
        <v>172</v>
      </c>
      <c r="BE5" s="66" t="s">
        <v>55</v>
      </c>
      <c r="BF5" s="67" t="s">
        <v>173</v>
      </c>
      <c r="BG5" s="66" t="s">
        <v>19</v>
      </c>
      <c r="BH5" s="66" t="s">
        <v>21</v>
      </c>
      <c r="BI5" s="66" t="s">
        <v>170</v>
      </c>
      <c r="BJ5" s="66" t="s">
        <v>36</v>
      </c>
      <c r="BK5" s="66" t="s">
        <v>171</v>
      </c>
      <c r="BL5" s="66" t="s">
        <v>172</v>
      </c>
      <c r="BM5" s="66" t="s">
        <v>55</v>
      </c>
      <c r="BN5" s="67" t="s">
        <v>173</v>
      </c>
      <c r="BO5" s="66" t="s">
        <v>19</v>
      </c>
      <c r="BP5" s="66" t="s">
        <v>21</v>
      </c>
      <c r="BQ5" s="66" t="s">
        <v>170</v>
      </c>
      <c r="BR5" s="66" t="s">
        <v>36</v>
      </c>
      <c r="BS5" s="66" t="s">
        <v>171</v>
      </c>
      <c r="BT5" s="66" t="s">
        <v>172</v>
      </c>
      <c r="BU5" s="66" t="s">
        <v>55</v>
      </c>
      <c r="BV5" s="67" t="s">
        <v>173</v>
      </c>
      <c r="BW5" s="66" t="s">
        <v>19</v>
      </c>
      <c r="BX5" s="66" t="s">
        <v>21</v>
      </c>
      <c r="BY5" s="66" t="s">
        <v>170</v>
      </c>
      <c r="BZ5" s="66" t="s">
        <v>36</v>
      </c>
      <c r="CA5" s="66" t="s">
        <v>171</v>
      </c>
      <c r="CB5" s="66" t="s">
        <v>172</v>
      </c>
      <c r="CC5" s="66" t="s">
        <v>55</v>
      </c>
      <c r="CD5" s="67" t="s">
        <v>173</v>
      </c>
      <c r="CE5" s="66" t="s">
        <v>19</v>
      </c>
      <c r="CF5" s="66" t="s">
        <v>21</v>
      </c>
      <c r="CG5" s="66" t="s">
        <v>170</v>
      </c>
      <c r="CH5" s="66" t="s">
        <v>36</v>
      </c>
      <c r="CI5" s="66" t="s">
        <v>171</v>
      </c>
      <c r="CJ5" s="66" t="s">
        <v>172</v>
      </c>
      <c r="CK5" s="66" t="s">
        <v>55</v>
      </c>
      <c r="CL5" s="67" t="s">
        <v>173</v>
      </c>
      <c r="CM5" s="66" t="s">
        <v>19</v>
      </c>
      <c r="CN5" s="66" t="s">
        <v>21</v>
      </c>
      <c r="CO5" s="66" t="s">
        <v>170</v>
      </c>
      <c r="CP5" s="66" t="s">
        <v>36</v>
      </c>
      <c r="CQ5" s="66" t="s">
        <v>171</v>
      </c>
      <c r="CR5" s="66" t="s">
        <v>172</v>
      </c>
      <c r="CS5" s="66" t="s">
        <v>55</v>
      </c>
      <c r="CT5" s="67" t="s">
        <v>173</v>
      </c>
      <c r="CU5" s="66" t="s">
        <v>19</v>
      </c>
      <c r="CV5" s="66" t="s">
        <v>21</v>
      </c>
      <c r="CW5" s="66" t="s">
        <v>170</v>
      </c>
      <c r="CX5" s="66" t="s">
        <v>36</v>
      </c>
      <c r="CY5" s="66" t="s">
        <v>171</v>
      </c>
      <c r="CZ5" s="66" t="s">
        <v>172</v>
      </c>
      <c r="DA5" s="66" t="s">
        <v>55</v>
      </c>
      <c r="DB5" s="67" t="s">
        <v>173</v>
      </c>
      <c r="DC5" s="66" t="s">
        <v>19</v>
      </c>
      <c r="DD5" s="66" t="s">
        <v>21</v>
      </c>
      <c r="DE5" s="66" t="s">
        <v>170</v>
      </c>
      <c r="DF5" s="66" t="s">
        <v>36</v>
      </c>
      <c r="DG5" s="66" t="s">
        <v>171</v>
      </c>
      <c r="DH5" s="66" t="s">
        <v>172</v>
      </c>
      <c r="DI5" s="66" t="s">
        <v>55</v>
      </c>
      <c r="DJ5" s="67" t="s">
        <v>173</v>
      </c>
      <c r="DK5" s="66" t="s">
        <v>19</v>
      </c>
      <c r="DL5" s="66" t="s">
        <v>21</v>
      </c>
      <c r="DM5" s="66" t="s">
        <v>170</v>
      </c>
      <c r="DN5" s="66" t="s">
        <v>36</v>
      </c>
      <c r="DO5" s="66" t="s">
        <v>171</v>
      </c>
      <c r="DP5" s="66" t="s">
        <v>172</v>
      </c>
      <c r="DQ5" s="66" t="s">
        <v>55</v>
      </c>
      <c r="DR5" s="67" t="s">
        <v>173</v>
      </c>
      <c r="DS5" s="66" t="s">
        <v>19</v>
      </c>
      <c r="DT5" s="66" t="s">
        <v>21</v>
      </c>
      <c r="DU5" s="66" t="s">
        <v>170</v>
      </c>
      <c r="DV5" s="66" t="s">
        <v>36</v>
      </c>
      <c r="DW5" s="66" t="s">
        <v>171</v>
      </c>
      <c r="DX5" s="66" t="s">
        <v>172</v>
      </c>
      <c r="DY5" s="66" t="s">
        <v>55</v>
      </c>
      <c r="DZ5" s="67" t="s">
        <v>173</v>
      </c>
      <c r="EA5" s="66" t="s">
        <v>19</v>
      </c>
      <c r="EB5" s="66" t="s">
        <v>21</v>
      </c>
      <c r="EC5" s="66" t="s">
        <v>170</v>
      </c>
      <c r="ED5" s="66" t="s">
        <v>36</v>
      </c>
      <c r="EE5" s="66" t="s">
        <v>171</v>
      </c>
      <c r="EF5" s="66" t="s">
        <v>172</v>
      </c>
      <c r="EG5" s="66" t="s">
        <v>55</v>
      </c>
      <c r="EH5" s="67" t="s">
        <v>173</v>
      </c>
      <c r="EI5" s="66" t="s">
        <v>19</v>
      </c>
      <c r="EJ5" s="66" t="s">
        <v>21</v>
      </c>
      <c r="EK5" s="66" t="s">
        <v>170</v>
      </c>
      <c r="EL5" s="66" t="s">
        <v>36</v>
      </c>
      <c r="EM5" s="66" t="s">
        <v>171</v>
      </c>
      <c r="EN5" s="66" t="s">
        <v>172</v>
      </c>
      <c r="EO5" s="66" t="s">
        <v>55</v>
      </c>
      <c r="EP5" s="68" t="s">
        <v>173</v>
      </c>
      <c r="EQ5" s="69" t="str">
        <f>+G50</f>
        <v xml:space="preserve">Avance % Meta AÑO  </v>
      </c>
      <c r="ER5" s="70" t="str">
        <f>+I50</f>
        <v>Análisis de resultado</v>
      </c>
      <c r="ES5" s="70" t="e">
        <f>+#REF!</f>
        <v>#REF!</v>
      </c>
      <c r="ET5" s="71" t="str">
        <f>+J50</f>
        <v xml:space="preserve">Acciones a tomar </v>
      </c>
      <c r="EU5" s="180"/>
      <c r="EV5" s="169"/>
      <c r="EW5" s="169"/>
      <c r="EX5" s="169"/>
      <c r="EY5" s="169"/>
      <c r="EZ5" s="169"/>
      <c r="FA5" s="169"/>
      <c r="FB5" s="169"/>
      <c r="FC5" s="169"/>
      <c r="FD5" s="175"/>
    </row>
    <row r="6" spans="2:216" s="10" customFormat="1" ht="2.25" customHeight="1" thickBot="1" x14ac:dyDescent="0.3">
      <c r="B6" s="8"/>
      <c r="C6" s="8"/>
      <c r="D6" s="9"/>
      <c r="E6" s="9"/>
      <c r="F6" s="9"/>
      <c r="G6" s="9"/>
      <c r="H6" s="9"/>
      <c r="I6" s="9"/>
      <c r="J6" s="9"/>
      <c r="K6" s="6"/>
      <c r="L6" s="6"/>
      <c r="M6" s="6"/>
      <c r="N6" s="6"/>
      <c r="O6" s="6"/>
      <c r="P6" s="5"/>
      <c r="Q6" s="6"/>
      <c r="R6" s="6"/>
      <c r="S6" s="6"/>
      <c r="T6" s="72"/>
      <c r="U6" s="72"/>
      <c r="V6" s="72"/>
      <c r="W6" s="73"/>
      <c r="X6" s="73"/>
      <c r="Y6" s="73"/>
      <c r="Z6" s="73"/>
      <c r="AA6" s="73"/>
      <c r="AB6" s="73"/>
      <c r="AC6" s="73"/>
      <c r="AD6" s="73"/>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row>
    <row r="7" spans="2:216" ht="29.25" customHeight="1" thickBot="1" x14ac:dyDescent="0.3">
      <c r="B7" s="160" t="s">
        <v>2</v>
      </c>
      <c r="C7" s="160"/>
      <c r="D7" s="164" t="s">
        <v>288</v>
      </c>
      <c r="E7" s="165"/>
      <c r="F7" s="165"/>
      <c r="G7" s="165"/>
      <c r="H7" s="166"/>
      <c r="I7" s="107" t="s">
        <v>3</v>
      </c>
      <c r="J7" s="74" t="s">
        <v>287</v>
      </c>
      <c r="T7" s="75" t="str">
        <f>+D7</f>
        <v>Plan Anticorrupción y Atención al Ciudadano formulado y monitoreado</v>
      </c>
      <c r="U7" s="76" t="str">
        <f>+D9</f>
        <v>Corresponde al cumplimiento en la formulación del Plan Anticorrupción y Atención al Ciudadano</v>
      </c>
      <c r="V7" s="76" t="e">
        <f>+#REF!</f>
        <v>#REF!</v>
      </c>
      <c r="W7" s="76" t="e">
        <f>+#REF!</f>
        <v>#REF!</v>
      </c>
      <c r="X7" s="76" t="str">
        <f>+D19</f>
        <v>PLANIFICACIÓN INSTITUCIONAL: Determinar el horizonte institucional mediante la formulación de la plataforma estratégica, lineamientos y metodologías, que permitan el logro de los propósitos organizacionales.</v>
      </c>
      <c r="Y7" s="76">
        <f>+D21</f>
        <v>0</v>
      </c>
      <c r="Z7" s="76" t="e">
        <f>+#REF!</f>
        <v>#REF!</v>
      </c>
      <c r="AA7" s="76" t="str">
        <f>+F25</f>
        <v>N° Plan formulado</v>
      </c>
      <c r="AB7" s="76" t="str">
        <f>+F26</f>
        <v>N° Plan a formular</v>
      </c>
      <c r="AC7" s="76" t="str">
        <f>+E29</f>
        <v>Corresponde al plan a formular</v>
      </c>
      <c r="AD7" s="76" t="str">
        <f>+E28</f>
        <v>Corresponde al plan formulado</v>
      </c>
      <c r="AE7" s="76" t="str">
        <f>+J25</f>
        <v>Publicación pagina web</v>
      </c>
      <c r="AF7" s="76" t="str">
        <f>+J26</f>
        <v>Publicación pagina web</v>
      </c>
      <c r="AG7" s="76" t="str">
        <f>+C31</f>
        <v>Anual</v>
      </c>
      <c r="AH7" s="76" t="str">
        <f>+F31</f>
        <v>Eficacia</v>
      </c>
      <c r="AI7" s="76" t="str">
        <f>+I31</f>
        <v>Positiva</v>
      </c>
      <c r="AJ7" s="77" t="str">
        <f>+D33</f>
        <v>Porcentaje</v>
      </c>
      <c r="AK7" s="78">
        <f>+H33</f>
        <v>43466</v>
      </c>
      <c r="AL7" s="79">
        <f>+J33</f>
        <v>0.85</v>
      </c>
      <c r="AM7" s="76" t="str">
        <f>+D35</f>
        <v xml:space="preserve">OFPLA - OFICINA ASESORA DE PLANEACIÓN </v>
      </c>
      <c r="AN7" s="76" t="str">
        <f>CONCATENATE(I35," ",J35)</f>
        <v xml:space="preserve">7 Grupo de Planeación Estratégica </v>
      </c>
      <c r="AO7" s="80" t="e">
        <f>+#REF!</f>
        <v>#REF!</v>
      </c>
      <c r="AP7" s="80" t="e">
        <f>+#REF!</f>
        <v>#REF!</v>
      </c>
      <c r="AQ7" s="80" t="e">
        <f>+#REF!</f>
        <v>#REF!</v>
      </c>
      <c r="AR7" s="80" t="e">
        <f>+#REF!</f>
        <v>#REF!</v>
      </c>
      <c r="AS7" s="81">
        <f>+B47</f>
        <v>1</v>
      </c>
      <c r="AT7" s="81">
        <f>+D47</f>
        <v>1</v>
      </c>
      <c r="AU7" s="81">
        <f>+F47</f>
        <v>1</v>
      </c>
      <c r="AV7" s="81">
        <f>+H47</f>
        <v>1</v>
      </c>
      <c r="AW7" s="79">
        <f>+J47</f>
        <v>4</v>
      </c>
      <c r="AX7" s="79" t="str">
        <f>+C25</f>
        <v>División</v>
      </c>
      <c r="AY7" s="82">
        <f t="shared" ref="AY7:BF7" si="0">+C51</f>
        <v>0</v>
      </c>
      <c r="AZ7" s="82">
        <f t="shared" si="0"/>
        <v>0</v>
      </c>
      <c r="BA7" s="82">
        <f t="shared" si="0"/>
        <v>0</v>
      </c>
      <c r="BB7" s="82">
        <f t="shared" si="0"/>
        <v>0</v>
      </c>
      <c r="BC7" s="82">
        <f t="shared" si="0"/>
        <v>0</v>
      </c>
      <c r="BD7" s="82">
        <f t="shared" si="0"/>
        <v>0</v>
      </c>
      <c r="BE7" s="82">
        <f t="shared" si="0"/>
        <v>0</v>
      </c>
      <c r="BF7" s="82">
        <f t="shared" si="0"/>
        <v>0</v>
      </c>
      <c r="BG7" s="82">
        <f t="shared" ref="BG7:BN7" si="1">+C53</f>
        <v>0</v>
      </c>
      <c r="BH7" s="82">
        <f t="shared" si="1"/>
        <v>0</v>
      </c>
      <c r="BI7" s="82">
        <f t="shared" si="1"/>
        <v>0</v>
      </c>
      <c r="BJ7" s="82">
        <f t="shared" si="1"/>
        <v>0</v>
      </c>
      <c r="BK7" s="82">
        <f t="shared" si="1"/>
        <v>0</v>
      </c>
      <c r="BL7" s="82">
        <f t="shared" si="1"/>
        <v>0</v>
      </c>
      <c r="BM7" s="82">
        <f t="shared" si="1"/>
        <v>0</v>
      </c>
      <c r="BN7" s="82">
        <f t="shared" si="1"/>
        <v>0</v>
      </c>
      <c r="BO7" s="82" t="e">
        <f>+#REF!</f>
        <v>#REF!</v>
      </c>
      <c r="BP7" s="82" t="e">
        <f>+#REF!</f>
        <v>#REF!</v>
      </c>
      <c r="BQ7" s="82" t="e">
        <f>+#REF!</f>
        <v>#REF!</v>
      </c>
      <c r="BR7" s="82" t="e">
        <f>+#REF!</f>
        <v>#REF!</v>
      </c>
      <c r="BS7" s="82" t="e">
        <f>+#REF!</f>
        <v>#REF!</v>
      </c>
      <c r="BT7" s="82" t="e">
        <f>+#REF!</f>
        <v>#REF!</v>
      </c>
      <c r="BU7" s="82" t="e">
        <f>+#REF!</f>
        <v>#REF!</v>
      </c>
      <c r="BV7" s="82" t="e">
        <f>+#REF!</f>
        <v>#REF!</v>
      </c>
      <c r="BW7" s="82" t="e">
        <f>+#REF!</f>
        <v>#REF!</v>
      </c>
      <c r="BX7" s="82" t="e">
        <f>+#REF!</f>
        <v>#REF!</v>
      </c>
      <c r="BY7" s="82" t="e">
        <f>+#REF!</f>
        <v>#REF!</v>
      </c>
      <c r="BZ7" s="82" t="e">
        <f>+#REF!</f>
        <v>#REF!</v>
      </c>
      <c r="CA7" s="82" t="e">
        <f>+#REF!</f>
        <v>#REF!</v>
      </c>
      <c r="CB7" s="82" t="e">
        <f>+#REF!</f>
        <v>#REF!</v>
      </c>
      <c r="CC7" s="82" t="e">
        <f>+#REF!</f>
        <v>#REF!</v>
      </c>
      <c r="CD7" s="82" t="e">
        <f>+#REF!</f>
        <v>#REF!</v>
      </c>
      <c r="CE7" s="82" t="e">
        <f>+#REF!</f>
        <v>#REF!</v>
      </c>
      <c r="CF7" s="82" t="e">
        <f>+#REF!</f>
        <v>#REF!</v>
      </c>
      <c r="CG7" s="82" t="e">
        <f>+#REF!</f>
        <v>#REF!</v>
      </c>
      <c r="CH7" s="82" t="e">
        <f>+#REF!</f>
        <v>#REF!</v>
      </c>
      <c r="CI7" s="82" t="e">
        <f>+#REF!</f>
        <v>#REF!</v>
      </c>
      <c r="CJ7" s="82" t="e">
        <f>+#REF!</f>
        <v>#REF!</v>
      </c>
      <c r="CK7" s="82" t="e">
        <f>+#REF!</f>
        <v>#REF!</v>
      </c>
      <c r="CL7" s="82" t="e">
        <f>+#REF!</f>
        <v>#REF!</v>
      </c>
      <c r="CM7" s="82" t="e">
        <f>+#REF!</f>
        <v>#REF!</v>
      </c>
      <c r="CN7" s="82" t="e">
        <f>+#REF!</f>
        <v>#REF!</v>
      </c>
      <c r="CO7" s="82" t="e">
        <f>+#REF!</f>
        <v>#REF!</v>
      </c>
      <c r="CP7" s="82" t="e">
        <f>+#REF!</f>
        <v>#REF!</v>
      </c>
      <c r="CQ7" s="82" t="e">
        <f>+#REF!</f>
        <v>#REF!</v>
      </c>
      <c r="CR7" s="82" t="e">
        <f>+#REF!</f>
        <v>#REF!</v>
      </c>
      <c r="CS7" s="82" t="e">
        <f>+#REF!</f>
        <v>#REF!</v>
      </c>
      <c r="CT7" s="82" t="e">
        <f>+#REF!</f>
        <v>#REF!</v>
      </c>
      <c r="CU7" s="82" t="e">
        <f>+#REF!</f>
        <v>#REF!</v>
      </c>
      <c r="CV7" s="82" t="e">
        <f>+#REF!</f>
        <v>#REF!</v>
      </c>
      <c r="CW7" s="82" t="e">
        <f>+#REF!</f>
        <v>#REF!</v>
      </c>
      <c r="CX7" s="82" t="e">
        <f>+#REF!</f>
        <v>#REF!</v>
      </c>
      <c r="CY7" s="82" t="e">
        <f>+#REF!</f>
        <v>#REF!</v>
      </c>
      <c r="CZ7" s="82" t="e">
        <f>+#REF!</f>
        <v>#REF!</v>
      </c>
      <c r="DA7" s="82" t="e">
        <f>+#REF!</f>
        <v>#REF!</v>
      </c>
      <c r="DB7" s="82" t="e">
        <f>+#REF!</f>
        <v>#REF!</v>
      </c>
      <c r="DC7" s="82" t="e">
        <f>+#REF!</f>
        <v>#REF!</v>
      </c>
      <c r="DD7" s="82" t="e">
        <f>+#REF!</f>
        <v>#REF!</v>
      </c>
      <c r="DE7" s="82" t="e">
        <f>+#REF!</f>
        <v>#REF!</v>
      </c>
      <c r="DF7" s="82" t="e">
        <f>+#REF!</f>
        <v>#REF!</v>
      </c>
      <c r="DG7" s="82" t="e">
        <f>+#REF!</f>
        <v>#REF!</v>
      </c>
      <c r="DH7" s="82" t="e">
        <f>+#REF!</f>
        <v>#REF!</v>
      </c>
      <c r="DI7" s="82" t="e">
        <f>+#REF!</f>
        <v>#REF!</v>
      </c>
      <c r="DJ7" s="82" t="e">
        <f>+#REF!</f>
        <v>#REF!</v>
      </c>
      <c r="DK7" s="82" t="e">
        <f>+#REF!</f>
        <v>#REF!</v>
      </c>
      <c r="DL7" s="82" t="e">
        <f>+#REF!</f>
        <v>#REF!</v>
      </c>
      <c r="DM7" s="82" t="e">
        <f>+#REF!</f>
        <v>#REF!</v>
      </c>
      <c r="DN7" s="82" t="e">
        <f>+#REF!</f>
        <v>#REF!</v>
      </c>
      <c r="DO7" s="82" t="e">
        <f>+#REF!</f>
        <v>#REF!</v>
      </c>
      <c r="DP7" s="82" t="e">
        <f>+#REF!</f>
        <v>#REF!</v>
      </c>
      <c r="DQ7" s="82" t="e">
        <f>+#REF!</f>
        <v>#REF!</v>
      </c>
      <c r="DR7" s="82" t="e">
        <f>+#REF!</f>
        <v>#REF!</v>
      </c>
      <c r="DS7" s="82" t="e">
        <f>+#REF!</f>
        <v>#REF!</v>
      </c>
      <c r="DT7" s="82" t="e">
        <f>+#REF!</f>
        <v>#REF!</v>
      </c>
      <c r="DU7" s="82" t="e">
        <f>+#REF!</f>
        <v>#REF!</v>
      </c>
      <c r="DV7" s="82" t="e">
        <f>+#REF!</f>
        <v>#REF!</v>
      </c>
      <c r="DW7" s="82" t="e">
        <f>+#REF!</f>
        <v>#REF!</v>
      </c>
      <c r="DX7" s="82" t="e">
        <f>+#REF!</f>
        <v>#REF!</v>
      </c>
      <c r="DY7" s="82" t="e">
        <f>+#REF!</f>
        <v>#REF!</v>
      </c>
      <c r="DZ7" s="82" t="e">
        <f>+#REF!</f>
        <v>#REF!</v>
      </c>
      <c r="EA7" s="82" t="e">
        <f>+#REF!</f>
        <v>#REF!</v>
      </c>
      <c r="EB7" s="82" t="e">
        <f>+#REF!</f>
        <v>#REF!</v>
      </c>
      <c r="EC7" s="82" t="e">
        <f>+#REF!</f>
        <v>#REF!</v>
      </c>
      <c r="ED7" s="82" t="e">
        <f>+#REF!</f>
        <v>#REF!</v>
      </c>
      <c r="EE7" s="82" t="e">
        <f>+#REF!</f>
        <v>#REF!</v>
      </c>
      <c r="EF7" s="82" t="e">
        <f>+#REF!</f>
        <v>#REF!</v>
      </c>
      <c r="EG7" s="82" t="e">
        <f>+#REF!</f>
        <v>#REF!</v>
      </c>
      <c r="EH7" s="82" t="e">
        <f>+#REF!</f>
        <v>#REF!</v>
      </c>
      <c r="EI7" s="82" t="e">
        <f>+#REF!</f>
        <v>#REF!</v>
      </c>
      <c r="EJ7" s="82" t="e">
        <f>+#REF!</f>
        <v>#REF!</v>
      </c>
      <c r="EK7" s="82" t="e">
        <f>+#REF!</f>
        <v>#REF!</v>
      </c>
      <c r="EL7" s="82" t="e">
        <f>+#REF!</f>
        <v>#REF!</v>
      </c>
      <c r="EM7" s="82" t="e">
        <f>+#REF!</f>
        <v>#REF!</v>
      </c>
      <c r="EN7" s="82" t="e">
        <f>+#REF!</f>
        <v>#REF!</v>
      </c>
      <c r="EO7" s="82" t="e">
        <f>+#REF!</f>
        <v>#REF!</v>
      </c>
      <c r="EP7" s="82" t="e">
        <f>+#REF!</f>
        <v>#REF!</v>
      </c>
      <c r="EQ7" s="83" t="e">
        <f>+#REF!</f>
        <v>#REF!</v>
      </c>
      <c r="ER7" s="83">
        <f>+G55</f>
        <v>0</v>
      </c>
      <c r="ES7" s="83" t="str">
        <f>+I55</f>
        <v/>
      </c>
      <c r="ET7" s="83" t="str">
        <f>+J55</f>
        <v/>
      </c>
      <c r="EU7" s="82" t="e">
        <f>+#REF!</f>
        <v>#REF!</v>
      </c>
      <c r="EV7" s="82" t="e">
        <f>+#REF!</f>
        <v>#REF!</v>
      </c>
      <c r="EW7" s="82" t="e">
        <f>+#REF!</f>
        <v>#REF!</v>
      </c>
      <c r="EX7" s="82" t="e">
        <f>+#REF!</f>
        <v>#REF!</v>
      </c>
      <c r="EY7" s="82" t="e">
        <f>+#REF!</f>
        <v>#REF!</v>
      </c>
      <c r="EZ7" s="82" t="e">
        <f>+#REF!</f>
        <v>#REF!</v>
      </c>
      <c r="FA7" s="78" t="e">
        <f>+#REF!</f>
        <v>#REF!</v>
      </c>
      <c r="FB7" s="82" t="e">
        <f>+#REF!</f>
        <v>#REF!</v>
      </c>
      <c r="FC7" s="78" t="e">
        <f>IF(#REF!=0,"",#REF!)</f>
        <v>#REF!</v>
      </c>
      <c r="FD7" s="84" t="e">
        <f>+IF(#REF!=0,"",#REF!)</f>
        <v>#REF!</v>
      </c>
    </row>
    <row r="8" spans="2:216" s="10" customFormat="1" ht="2.25" customHeight="1" x14ac:dyDescent="0.25">
      <c r="B8" s="11"/>
      <c r="C8" s="11"/>
      <c r="D8" s="12"/>
      <c r="E8" s="12"/>
      <c r="F8" s="12"/>
      <c r="G8" s="12"/>
      <c r="H8" s="12"/>
      <c r="I8" s="12"/>
      <c r="J8" s="12"/>
      <c r="K8" s="6"/>
      <c r="L8" s="6"/>
      <c r="M8" s="6"/>
      <c r="N8" s="6"/>
      <c r="O8" s="6"/>
      <c r="P8" s="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85"/>
      <c r="DC8" s="85"/>
      <c r="DD8" s="85"/>
      <c r="DE8" s="85"/>
      <c r="DF8" s="85"/>
      <c r="DG8" s="85"/>
      <c r="DH8" s="85"/>
      <c r="DI8" s="85"/>
      <c r="DJ8" s="86"/>
      <c r="DK8" s="86"/>
      <c r="DL8" s="86"/>
      <c r="DM8" s="86"/>
      <c r="DN8" s="86"/>
      <c r="DO8" s="86"/>
      <c r="DP8" s="86"/>
      <c r="DQ8" s="86"/>
      <c r="DR8" s="86"/>
      <c r="DS8" s="8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row>
    <row r="9" spans="2:216" ht="26.25" customHeight="1" x14ac:dyDescent="0.25">
      <c r="B9" s="160" t="s">
        <v>4</v>
      </c>
      <c r="C9" s="160"/>
      <c r="D9" s="167" t="s">
        <v>289</v>
      </c>
      <c r="E9" s="167"/>
      <c r="F9" s="167"/>
      <c r="G9" s="167"/>
      <c r="H9" s="167"/>
      <c r="I9" s="167"/>
      <c r="J9" s="16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8"/>
      <c r="DC9" s="88"/>
      <c r="DD9" s="88"/>
      <c r="DE9" s="88"/>
      <c r="DF9" s="88"/>
      <c r="DG9" s="88"/>
      <c r="DH9" s="88"/>
      <c r="DI9" s="88"/>
      <c r="DJ9" s="87"/>
      <c r="DK9" s="87"/>
      <c r="DL9" s="87"/>
      <c r="DM9" s="87"/>
      <c r="DN9" s="87"/>
      <c r="DO9" s="87"/>
      <c r="DP9" s="87"/>
      <c r="DQ9" s="87"/>
      <c r="DR9" s="87"/>
      <c r="DS9" s="87"/>
      <c r="DT9" s="87"/>
      <c r="DU9" s="87"/>
      <c r="DV9" s="87"/>
      <c r="DW9" s="87"/>
      <c r="DX9" s="87"/>
    </row>
    <row r="10" spans="2:216" s="10" customFormat="1" ht="3" customHeight="1" x14ac:dyDescent="0.25">
      <c r="B10" s="11"/>
      <c r="C10" s="11"/>
      <c r="D10" s="12"/>
      <c r="E10" s="12"/>
      <c r="F10" s="12"/>
      <c r="G10" s="12"/>
      <c r="H10" s="12"/>
      <c r="I10" s="12"/>
      <c r="J10" s="12"/>
      <c r="K10" s="6"/>
      <c r="L10" s="6"/>
      <c r="M10" s="6"/>
      <c r="N10" s="6"/>
      <c r="O10" s="6"/>
      <c r="P10" s="5"/>
      <c r="Q10" s="6"/>
      <c r="R10" s="6"/>
      <c r="S10" s="6"/>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8"/>
      <c r="DC10" s="88"/>
      <c r="DD10" s="88"/>
      <c r="DE10" s="88"/>
      <c r="DF10" s="88"/>
      <c r="DG10" s="88"/>
      <c r="DH10" s="88"/>
      <c r="DI10" s="88"/>
      <c r="DJ10" s="87"/>
      <c r="DK10" s="87"/>
      <c r="DL10" s="87"/>
      <c r="DM10" s="87"/>
      <c r="DN10" s="87"/>
      <c r="DO10" s="87"/>
      <c r="DP10" s="87"/>
      <c r="DQ10" s="87"/>
      <c r="DR10" s="87"/>
      <c r="DS10" s="87"/>
      <c r="DT10" s="87"/>
      <c r="DU10" s="87"/>
      <c r="DV10" s="87"/>
      <c r="DW10" s="87"/>
      <c r="DX10" s="87"/>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row>
    <row r="11" spans="2:216" s="10" customFormat="1" ht="18" customHeight="1" x14ac:dyDescent="0.25">
      <c r="B11" s="160" t="s">
        <v>5</v>
      </c>
      <c r="C11" s="160"/>
      <c r="D11" s="167" t="s">
        <v>6</v>
      </c>
      <c r="E11" s="167"/>
      <c r="F11" s="167"/>
      <c r="G11" s="167"/>
      <c r="H11" s="167"/>
      <c r="I11" s="167"/>
      <c r="J11" s="167"/>
      <c r="K11" s="6"/>
      <c r="L11" s="6"/>
      <c r="M11" s="6"/>
      <c r="N11" s="6"/>
      <c r="O11" s="6"/>
      <c r="P11" s="5"/>
      <c r="Q11" s="6"/>
      <c r="R11" s="6"/>
      <c r="S11" s="6"/>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8"/>
      <c r="DC11" s="88"/>
      <c r="DD11" s="88"/>
      <c r="DE11" s="88"/>
      <c r="DF11" s="88"/>
      <c r="DG11" s="88"/>
      <c r="DH11" s="88"/>
      <c r="DI11" s="88"/>
      <c r="DJ11" s="87"/>
      <c r="DK11" s="87"/>
      <c r="DL11" s="87"/>
      <c r="DM11" s="87"/>
      <c r="DN11" s="87"/>
      <c r="DO11" s="87"/>
      <c r="DP11" s="87"/>
      <c r="DQ11" s="87"/>
      <c r="DR11" s="87"/>
      <c r="DS11" s="87"/>
      <c r="DT11" s="87"/>
      <c r="DU11" s="87"/>
      <c r="DV11" s="87"/>
      <c r="DW11" s="87"/>
      <c r="DX11" s="87"/>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row>
    <row r="12" spans="2:216" s="10" customFormat="1" ht="3" customHeight="1" x14ac:dyDescent="0.25">
      <c r="B12" s="11"/>
      <c r="C12" s="11"/>
      <c r="D12" s="12"/>
      <c r="E12" s="12"/>
      <c r="F12" s="12"/>
      <c r="G12" s="12"/>
      <c r="H12" s="12"/>
      <c r="I12" s="12"/>
      <c r="J12" s="12"/>
      <c r="K12" s="6"/>
      <c r="L12" s="6"/>
      <c r="M12" s="6"/>
      <c r="N12" s="6"/>
      <c r="O12" s="6"/>
      <c r="P12" s="5"/>
      <c r="Q12" s="6"/>
      <c r="R12" s="6"/>
      <c r="S12" s="6"/>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8"/>
      <c r="DC12" s="88"/>
      <c r="DD12" s="88"/>
      <c r="DE12" s="88"/>
      <c r="DF12" s="88"/>
      <c r="DG12" s="88"/>
      <c r="DH12" s="88"/>
      <c r="DI12" s="88"/>
      <c r="DJ12" s="87"/>
      <c r="DK12" s="87"/>
      <c r="DL12" s="87"/>
      <c r="DM12" s="87"/>
      <c r="DN12" s="87"/>
      <c r="DO12" s="87"/>
      <c r="DP12" s="87"/>
      <c r="DQ12" s="87"/>
      <c r="DR12" s="87"/>
      <c r="DS12" s="87"/>
      <c r="DT12" s="87"/>
      <c r="DU12" s="87"/>
      <c r="DV12" s="87"/>
      <c r="DW12" s="87"/>
      <c r="DX12" s="87"/>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row>
    <row r="13" spans="2:216" s="10" customFormat="1" ht="39" customHeight="1" x14ac:dyDescent="0.25">
      <c r="B13" s="160" t="s">
        <v>7</v>
      </c>
      <c r="C13" s="160"/>
      <c r="D13" s="167" t="s">
        <v>75</v>
      </c>
      <c r="E13" s="167"/>
      <c r="F13" s="167"/>
      <c r="G13" s="167"/>
      <c r="H13" s="167"/>
      <c r="I13" s="167"/>
      <c r="J13" s="167"/>
      <c r="K13" s="6"/>
      <c r="L13" s="6"/>
      <c r="M13" s="6"/>
      <c r="N13" s="6"/>
      <c r="O13" s="6"/>
      <c r="P13" s="5"/>
      <c r="Q13" s="6"/>
      <c r="R13" s="6"/>
      <c r="S13" s="6"/>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8"/>
      <c r="DC13" s="88"/>
      <c r="DD13" s="88"/>
      <c r="DE13" s="88"/>
      <c r="DF13" s="88"/>
      <c r="DG13" s="88"/>
      <c r="DH13" s="88"/>
      <c r="DI13" s="88"/>
      <c r="DJ13" s="87"/>
      <c r="DK13" s="87"/>
      <c r="DL13" s="87"/>
      <c r="DM13" s="87"/>
      <c r="DN13" s="87"/>
      <c r="DO13" s="87"/>
      <c r="DP13" s="87"/>
      <c r="DQ13" s="87"/>
      <c r="DR13" s="87"/>
      <c r="DS13" s="87"/>
      <c r="DT13" s="87"/>
      <c r="DU13" s="87"/>
      <c r="DV13" s="87"/>
      <c r="DW13" s="87"/>
      <c r="DX13" s="87"/>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row>
    <row r="14" spans="2:216" s="10" customFormat="1" ht="3.75" customHeight="1" x14ac:dyDescent="0.25">
      <c r="B14" s="11"/>
      <c r="C14" s="11"/>
      <c r="D14" s="12"/>
      <c r="E14" s="12"/>
      <c r="F14" s="12"/>
      <c r="G14" s="12"/>
      <c r="H14" s="12"/>
      <c r="I14" s="12"/>
      <c r="J14" s="12"/>
      <c r="K14" s="6"/>
      <c r="L14" s="6"/>
      <c r="M14" s="6"/>
      <c r="N14" s="6"/>
      <c r="O14" s="6"/>
      <c r="P14" s="5"/>
      <c r="Q14" s="6"/>
      <c r="R14" s="6"/>
      <c r="S14" s="6"/>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8"/>
      <c r="DC14" s="88"/>
      <c r="DD14" s="88"/>
      <c r="DE14" s="88"/>
      <c r="DF14" s="88"/>
      <c r="DG14" s="88"/>
      <c r="DH14" s="88"/>
      <c r="DI14" s="88"/>
      <c r="DJ14" s="87"/>
      <c r="DK14" s="87"/>
      <c r="DL14" s="87"/>
      <c r="DM14" s="87"/>
      <c r="DN14" s="87"/>
      <c r="DO14" s="87"/>
      <c r="DP14" s="87"/>
      <c r="DQ14" s="87"/>
      <c r="DR14" s="87"/>
      <c r="DS14" s="87"/>
      <c r="DT14" s="87"/>
      <c r="DU14" s="87"/>
      <c r="DV14" s="87"/>
      <c r="DW14" s="87"/>
      <c r="DX14" s="87"/>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row>
    <row r="15" spans="2:216" s="10" customFormat="1" ht="37.5" customHeight="1" x14ac:dyDescent="0.25">
      <c r="B15" s="160" t="s">
        <v>9</v>
      </c>
      <c r="C15" s="160"/>
      <c r="D15" s="167" t="s">
        <v>325</v>
      </c>
      <c r="E15" s="167"/>
      <c r="F15" s="167"/>
      <c r="G15" s="167"/>
      <c r="H15" s="167"/>
      <c r="I15" s="167"/>
      <c r="J15" s="167"/>
      <c r="K15" s="6"/>
      <c r="L15" s="6"/>
      <c r="M15" s="6"/>
      <c r="N15" s="6"/>
      <c r="O15" s="6"/>
      <c r="P15" s="5"/>
      <c r="Q15" s="6"/>
      <c r="R15" s="6"/>
      <c r="S15" s="6"/>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8"/>
      <c r="DC15" s="88"/>
      <c r="DD15" s="88"/>
      <c r="DE15" s="88"/>
      <c r="DF15" s="88"/>
      <c r="DG15" s="88"/>
      <c r="DH15" s="88"/>
      <c r="DI15" s="88"/>
      <c r="DJ15" s="87"/>
      <c r="DK15" s="87"/>
      <c r="DL15" s="87"/>
      <c r="DM15" s="87"/>
      <c r="DN15" s="87"/>
      <c r="DO15" s="87"/>
      <c r="DP15" s="87"/>
      <c r="DQ15" s="87"/>
      <c r="DR15" s="87"/>
      <c r="DS15" s="87"/>
      <c r="DT15" s="87"/>
      <c r="DU15" s="87"/>
      <c r="DV15" s="87"/>
      <c r="DW15" s="87"/>
      <c r="DX15" s="87"/>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row>
    <row r="16" spans="2:216" s="10" customFormat="1" ht="3.75" customHeight="1" x14ac:dyDescent="0.25">
      <c r="B16" s="11"/>
      <c r="C16" s="11"/>
      <c r="D16" s="12"/>
      <c r="E16" s="12"/>
      <c r="F16" s="12"/>
      <c r="G16" s="12"/>
      <c r="H16" s="12"/>
      <c r="I16" s="12"/>
      <c r="J16" s="12"/>
      <c r="K16" s="6"/>
      <c r="L16" s="6"/>
      <c r="M16" s="6"/>
      <c r="N16" s="6"/>
      <c r="O16" s="6"/>
      <c r="P16" s="5"/>
      <c r="Q16" s="6"/>
      <c r="R16" s="6"/>
      <c r="S16" s="6"/>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8"/>
      <c r="DC16" s="88"/>
      <c r="DD16" s="88"/>
      <c r="DE16" s="88"/>
      <c r="DF16" s="88"/>
      <c r="DG16" s="88"/>
      <c r="DH16" s="88"/>
      <c r="DI16" s="88"/>
      <c r="DJ16" s="87"/>
      <c r="DK16" s="87"/>
      <c r="DL16" s="87"/>
      <c r="DM16" s="87"/>
      <c r="DN16" s="87"/>
      <c r="DO16" s="87"/>
      <c r="DP16" s="87"/>
      <c r="DQ16" s="87"/>
      <c r="DR16" s="87"/>
      <c r="DS16" s="87"/>
      <c r="DT16" s="87"/>
      <c r="DU16" s="87"/>
      <c r="DV16" s="87"/>
      <c r="DW16" s="87"/>
      <c r="DX16" s="87"/>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row>
    <row r="17" spans="2:216" s="10" customFormat="1" ht="13.5" customHeight="1" x14ac:dyDescent="0.25">
      <c r="B17" s="160" t="s">
        <v>11</v>
      </c>
      <c r="C17" s="160" t="str">
        <f>IF(ISERROR(VLOOKUP(#REF!,[8]listas!$B$5:$G$54,2,0)),"",VLOOKUP(#REF!,[8]listas!$B$5:$G$54,2,0))</f>
        <v/>
      </c>
      <c r="D17" s="167" t="s">
        <v>60</v>
      </c>
      <c r="E17" s="167"/>
      <c r="F17" s="167"/>
      <c r="G17" s="167"/>
      <c r="H17" s="167"/>
      <c r="I17" s="167"/>
      <c r="J17" s="167"/>
      <c r="K17" s="6"/>
      <c r="L17" s="6"/>
      <c r="M17" s="6"/>
      <c r="N17" s="6"/>
      <c r="O17" s="6"/>
      <c r="P17" s="5"/>
      <c r="Q17" s="6"/>
      <c r="R17" s="6"/>
      <c r="S17" s="6"/>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8"/>
      <c r="DC17" s="88"/>
      <c r="DD17" s="88"/>
      <c r="DE17" s="88"/>
      <c r="DF17" s="88"/>
      <c r="DG17" s="88"/>
      <c r="DH17" s="88"/>
      <c r="DI17" s="88"/>
      <c r="DJ17" s="87"/>
      <c r="DK17" s="87"/>
      <c r="DL17" s="87"/>
      <c r="DM17" s="87"/>
      <c r="DN17" s="87"/>
      <c r="DO17" s="87"/>
      <c r="DP17" s="87"/>
      <c r="DQ17" s="87"/>
      <c r="DR17" s="87"/>
      <c r="DS17" s="87"/>
      <c r="DT17" s="87"/>
      <c r="DU17" s="87"/>
      <c r="DV17" s="87"/>
      <c r="DW17" s="87"/>
      <c r="DX17" s="87"/>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row>
    <row r="18" spans="2:216" s="10" customFormat="1" ht="3.75" customHeight="1" x14ac:dyDescent="0.25">
      <c r="B18" s="11"/>
      <c r="C18" s="11"/>
      <c r="D18" s="12"/>
      <c r="E18" s="12"/>
      <c r="F18" s="12"/>
      <c r="G18" s="12"/>
      <c r="H18" s="12"/>
      <c r="I18" s="12"/>
      <c r="J18" s="12"/>
      <c r="K18" s="6"/>
      <c r="L18" s="6"/>
      <c r="M18" s="6"/>
      <c r="N18" s="6"/>
      <c r="O18" s="6"/>
      <c r="P18" s="5"/>
      <c r="Q18" s="6"/>
      <c r="R18" s="6"/>
      <c r="S18" s="6"/>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8"/>
      <c r="DC18" s="88"/>
      <c r="DD18" s="88"/>
      <c r="DE18" s="88"/>
      <c r="DF18" s="88"/>
      <c r="DG18" s="88"/>
      <c r="DH18" s="88"/>
      <c r="DI18" s="88"/>
      <c r="DJ18" s="87"/>
      <c r="DK18" s="87"/>
      <c r="DL18" s="87"/>
      <c r="DM18" s="87"/>
      <c r="DN18" s="87"/>
      <c r="DO18" s="87"/>
      <c r="DP18" s="87"/>
      <c r="DQ18" s="87"/>
      <c r="DR18" s="87"/>
      <c r="DS18" s="87"/>
      <c r="DT18" s="87"/>
      <c r="DU18" s="87"/>
      <c r="DV18" s="87"/>
      <c r="DW18" s="87"/>
      <c r="DX18" s="87"/>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row>
    <row r="19" spans="2:216" ht="30" customHeight="1" x14ac:dyDescent="0.25">
      <c r="B19" s="160" t="s">
        <v>12</v>
      </c>
      <c r="C19" s="160"/>
      <c r="D19" s="161" t="s">
        <v>67</v>
      </c>
      <c r="E19" s="162"/>
      <c r="F19" s="162"/>
      <c r="G19" s="162"/>
      <c r="H19" s="162"/>
      <c r="I19" s="162"/>
      <c r="J19" s="163"/>
      <c r="L19" s="3"/>
      <c r="M19" s="3"/>
      <c r="N19" s="3"/>
      <c r="O19" s="3"/>
      <c r="T19" s="87"/>
      <c r="U19" s="87"/>
      <c r="V19" s="87"/>
      <c r="W19" s="87"/>
      <c r="X19" s="87"/>
      <c r="Y19" s="87"/>
      <c r="Z19" s="87"/>
      <c r="AA19" s="87"/>
      <c r="AB19" s="87"/>
      <c r="AC19" s="87"/>
      <c r="AD19" s="87"/>
      <c r="AE19" s="87"/>
      <c r="AF19" s="87"/>
      <c r="AG19" s="87"/>
      <c r="AH19" s="87"/>
      <c r="AI19" s="87"/>
      <c r="AJ19" s="89"/>
      <c r="AK19" s="90"/>
      <c r="AL19" s="90"/>
      <c r="AM19" s="87"/>
      <c r="AN19" s="91"/>
      <c r="AO19" s="87"/>
      <c r="AP19" s="87"/>
      <c r="AQ19" s="87"/>
      <c r="AR19" s="87"/>
      <c r="AS19" s="92"/>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8"/>
      <c r="DC19" s="88"/>
      <c r="DD19" s="88"/>
      <c r="DE19" s="88"/>
      <c r="DF19" s="88"/>
      <c r="DG19" s="88"/>
      <c r="DH19" s="88"/>
      <c r="DI19" s="88"/>
      <c r="DJ19" s="87"/>
      <c r="DK19" s="87"/>
      <c r="DL19" s="87"/>
      <c r="DM19" s="87"/>
      <c r="DN19" s="87"/>
      <c r="DO19" s="87"/>
      <c r="DP19" s="87"/>
      <c r="DQ19" s="87"/>
      <c r="DR19" s="87"/>
      <c r="DS19" s="87"/>
      <c r="DT19" s="87"/>
      <c r="DU19" s="87"/>
      <c r="DV19" s="87"/>
      <c r="DW19" s="87"/>
      <c r="DX19" s="87"/>
    </row>
    <row r="20" spans="2:216" s="10" customFormat="1" ht="3.75" customHeight="1" x14ac:dyDescent="0.25">
      <c r="B20" s="11"/>
      <c r="C20" s="11"/>
      <c r="D20" s="12"/>
      <c r="E20" s="12"/>
      <c r="F20" s="12"/>
      <c r="G20" s="12"/>
      <c r="H20" s="12"/>
      <c r="I20" s="12"/>
      <c r="J20" s="12"/>
      <c r="K20" s="6"/>
      <c r="L20" s="6"/>
      <c r="M20" s="6"/>
      <c r="N20" s="6"/>
      <c r="O20" s="6"/>
      <c r="P20" s="5"/>
      <c r="Q20" s="6"/>
      <c r="R20" s="6"/>
      <c r="S20" s="6"/>
      <c r="T20" s="87"/>
      <c r="U20" s="87"/>
      <c r="V20" s="87"/>
      <c r="W20" s="87"/>
      <c r="X20" s="87"/>
      <c r="Y20" s="87"/>
      <c r="Z20" s="87"/>
      <c r="AA20" s="87"/>
      <c r="AB20" s="87"/>
      <c r="AC20" s="87"/>
      <c r="AD20" s="87"/>
      <c r="AE20" s="87"/>
      <c r="AF20" s="87"/>
      <c r="AG20" s="87"/>
      <c r="AH20" s="87"/>
      <c r="AI20" s="93"/>
      <c r="AJ20" s="93"/>
      <c r="AK20" s="94"/>
      <c r="AL20" s="94"/>
      <c r="AM20" s="95"/>
      <c r="AN20" s="95"/>
      <c r="AO20" s="96"/>
      <c r="AP20" s="96"/>
      <c r="AQ20" s="96"/>
      <c r="AR20" s="96"/>
      <c r="AS20" s="96"/>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8"/>
      <c r="DC20" s="88"/>
      <c r="DD20" s="88"/>
      <c r="DE20" s="88"/>
      <c r="DF20" s="88"/>
      <c r="DG20" s="88"/>
      <c r="DH20" s="88"/>
      <c r="DI20" s="88"/>
      <c r="DJ20" s="87"/>
      <c r="DK20" s="87"/>
      <c r="DL20" s="87"/>
      <c r="DM20" s="87"/>
      <c r="DN20" s="87"/>
      <c r="DO20" s="87"/>
      <c r="DP20" s="87"/>
      <c r="DQ20" s="87"/>
      <c r="DR20" s="87"/>
      <c r="DS20" s="87"/>
      <c r="DT20" s="87"/>
      <c r="DU20" s="87"/>
      <c r="DV20" s="87"/>
      <c r="DW20" s="87"/>
      <c r="DX20" s="87"/>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row>
    <row r="21" spans="2:216" ht="12.75" x14ac:dyDescent="0.25">
      <c r="B21" s="160" t="s">
        <v>13</v>
      </c>
      <c r="C21" s="160"/>
      <c r="D21" s="164"/>
      <c r="E21" s="165"/>
      <c r="F21" s="165"/>
      <c r="G21" s="165"/>
      <c r="H21" s="165"/>
      <c r="I21" s="165"/>
      <c r="J21" s="166"/>
      <c r="L21" s="3"/>
      <c r="M21" s="3"/>
      <c r="N21" s="3"/>
      <c r="O21" s="3"/>
      <c r="T21" s="87"/>
      <c r="U21" s="87"/>
      <c r="V21" s="87"/>
      <c r="W21" s="87"/>
      <c r="X21" s="87"/>
      <c r="Y21" s="87"/>
      <c r="Z21" s="87"/>
      <c r="AA21" s="87"/>
      <c r="AB21" s="87"/>
      <c r="AC21" s="87"/>
      <c r="AD21" s="87"/>
      <c r="AE21" s="87"/>
      <c r="AF21" s="87"/>
      <c r="AG21" s="87"/>
      <c r="AH21" s="87"/>
      <c r="AI21" s="87"/>
      <c r="AJ21" s="89"/>
      <c r="AK21" s="89"/>
      <c r="AL21" s="89"/>
      <c r="AM21" s="89"/>
      <c r="AN21" s="87"/>
      <c r="AO21" s="89"/>
      <c r="AP21" s="89"/>
      <c r="AQ21" s="89"/>
      <c r="AR21" s="89"/>
      <c r="AS21" s="89"/>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8"/>
      <c r="DE21" s="88"/>
      <c r="DF21" s="88"/>
      <c r="DG21" s="88"/>
      <c r="DH21" s="88"/>
      <c r="DI21" s="88"/>
      <c r="DJ21" s="87"/>
      <c r="DK21" s="87"/>
      <c r="DL21" s="87"/>
      <c r="DM21" s="87"/>
      <c r="DN21" s="87"/>
      <c r="DO21" s="87"/>
      <c r="DP21" s="87"/>
      <c r="DQ21" s="87"/>
      <c r="DR21" s="87"/>
      <c r="DS21" s="87"/>
      <c r="DT21" s="87"/>
      <c r="DU21" s="87"/>
      <c r="DV21" s="87"/>
      <c r="DW21" s="87"/>
      <c r="DX21" s="87"/>
    </row>
    <row r="22" spans="2:216" s="10" customFormat="1" ht="4.5" customHeight="1" x14ac:dyDescent="0.25">
      <c r="B22" s="11"/>
      <c r="C22" s="11"/>
      <c r="D22" s="12"/>
      <c r="E22" s="12"/>
      <c r="F22" s="12"/>
      <c r="G22" s="12"/>
      <c r="H22" s="12"/>
      <c r="I22" s="12"/>
      <c r="J22" s="12"/>
      <c r="K22" s="6"/>
      <c r="L22" s="6"/>
      <c r="M22" s="6"/>
      <c r="N22" s="6"/>
      <c r="O22" s="6"/>
      <c r="P22" s="5"/>
      <c r="Q22" s="6"/>
      <c r="R22" s="6"/>
      <c r="S22" s="6"/>
      <c r="T22" s="87"/>
      <c r="U22" s="87"/>
      <c r="V22" s="87"/>
      <c r="W22" s="87"/>
      <c r="X22" s="87"/>
      <c r="Y22" s="87"/>
      <c r="Z22" s="87"/>
      <c r="AA22" s="87"/>
      <c r="AB22" s="87"/>
      <c r="AC22" s="87"/>
      <c r="AD22" s="87"/>
      <c r="AE22" s="87"/>
      <c r="AF22" s="87"/>
      <c r="AG22" s="87"/>
      <c r="AH22" s="87"/>
      <c r="AI22" s="93"/>
      <c r="AJ22" s="97"/>
      <c r="AK22" s="97"/>
      <c r="AL22" s="97"/>
      <c r="AM22" s="97"/>
      <c r="AN22" s="93"/>
      <c r="AO22" s="93"/>
      <c r="AP22" s="93"/>
      <c r="AQ22" s="93"/>
      <c r="AR22" s="93"/>
      <c r="AS22" s="93"/>
      <c r="AT22" s="87"/>
      <c r="AU22" s="87"/>
      <c r="AV22" s="87"/>
      <c r="AW22" s="87"/>
      <c r="AX22" s="98"/>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8"/>
      <c r="DE22" s="88"/>
      <c r="DF22" s="88"/>
      <c r="DG22" s="88"/>
      <c r="DH22" s="88"/>
      <c r="DI22" s="88"/>
      <c r="DJ22" s="87"/>
      <c r="DK22" s="87"/>
      <c r="DL22" s="87"/>
      <c r="DM22" s="87"/>
      <c r="DN22" s="87"/>
      <c r="DO22" s="87"/>
      <c r="DP22" s="87"/>
      <c r="DQ22" s="87"/>
      <c r="DR22" s="87"/>
      <c r="DS22" s="87"/>
      <c r="DT22" s="87"/>
      <c r="DU22" s="87"/>
      <c r="DV22" s="87"/>
      <c r="DW22" s="87"/>
      <c r="DX22" s="87"/>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row>
    <row r="23" spans="2:216" s="10" customFormat="1" ht="16.5" customHeight="1" x14ac:dyDescent="0.25">
      <c r="B23" s="160" t="s">
        <v>14</v>
      </c>
      <c r="C23" s="160"/>
      <c r="D23" s="164" t="s">
        <v>189</v>
      </c>
      <c r="E23" s="165"/>
      <c r="F23" s="165"/>
      <c r="G23" s="165"/>
      <c r="H23" s="165"/>
      <c r="I23" s="165"/>
      <c r="J23" s="166"/>
      <c r="K23" s="6"/>
      <c r="L23" s="6"/>
      <c r="M23" s="6"/>
      <c r="N23" s="6"/>
      <c r="O23" s="6"/>
      <c r="P23" s="5"/>
      <c r="Q23" s="6"/>
      <c r="R23" s="6"/>
      <c r="S23" s="6"/>
      <c r="T23" s="87"/>
      <c r="U23" s="87"/>
      <c r="V23" s="87"/>
      <c r="W23" s="87"/>
      <c r="X23" s="87"/>
      <c r="Y23" s="87"/>
      <c r="Z23" s="87"/>
      <c r="AA23" s="87"/>
      <c r="AB23" s="87"/>
      <c r="AC23" s="87"/>
      <c r="AD23" s="87"/>
      <c r="AE23" s="87"/>
      <c r="AF23" s="87"/>
      <c r="AG23" s="87"/>
      <c r="AH23" s="87"/>
      <c r="AI23" s="93"/>
      <c r="AJ23" s="97"/>
      <c r="AK23" s="97"/>
      <c r="AL23" s="97"/>
      <c r="AM23" s="97"/>
      <c r="AN23" s="93"/>
      <c r="AO23" s="93"/>
      <c r="AP23" s="93"/>
      <c r="AQ23" s="93"/>
      <c r="AR23" s="93"/>
      <c r="AS23" s="93"/>
      <c r="AT23" s="87"/>
      <c r="AU23" s="87"/>
      <c r="AV23" s="87"/>
      <c r="AW23" s="87"/>
      <c r="AX23" s="98"/>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8"/>
      <c r="DE23" s="88"/>
      <c r="DF23" s="88"/>
      <c r="DG23" s="88"/>
      <c r="DH23" s="88"/>
      <c r="DI23" s="88"/>
      <c r="DJ23" s="87"/>
      <c r="DK23" s="87"/>
      <c r="DL23" s="87"/>
      <c r="DM23" s="87"/>
      <c r="DN23" s="87"/>
      <c r="DO23" s="87"/>
      <c r="DP23" s="87"/>
      <c r="DQ23" s="87"/>
      <c r="DR23" s="87"/>
      <c r="DS23" s="87"/>
      <c r="DT23" s="87"/>
      <c r="DU23" s="87"/>
      <c r="DV23" s="87"/>
      <c r="DW23" s="87"/>
      <c r="DX23" s="87"/>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row>
    <row r="24" spans="2:216" s="10" customFormat="1" ht="3.75" customHeight="1" x14ac:dyDescent="0.25">
      <c r="B24" s="11"/>
      <c r="C24" s="11"/>
      <c r="D24" s="12"/>
      <c r="E24" s="12"/>
      <c r="F24" s="12"/>
      <c r="G24" s="12"/>
      <c r="H24" s="12"/>
      <c r="I24" s="12"/>
      <c r="J24" s="12"/>
      <c r="K24" s="6"/>
      <c r="L24" s="6"/>
      <c r="M24" s="6"/>
      <c r="N24" s="6"/>
      <c r="O24" s="6"/>
      <c r="P24" s="5"/>
      <c r="Q24" s="6"/>
      <c r="R24" s="6"/>
      <c r="S24" s="6"/>
      <c r="T24" s="87"/>
      <c r="U24" s="87"/>
      <c r="V24" s="87"/>
      <c r="W24" s="87"/>
      <c r="X24" s="87"/>
      <c r="Y24" s="87"/>
      <c r="Z24" s="87"/>
      <c r="AA24" s="87"/>
      <c r="AB24" s="87"/>
      <c r="AC24" s="87"/>
      <c r="AD24" s="87"/>
      <c r="AE24" s="87"/>
      <c r="AF24" s="87"/>
      <c r="AG24" s="87"/>
      <c r="AH24" s="87"/>
      <c r="AI24" s="93"/>
      <c r="AJ24" s="97"/>
      <c r="AK24" s="97"/>
      <c r="AL24" s="97"/>
      <c r="AM24" s="97"/>
      <c r="AN24" s="93"/>
      <c r="AO24" s="93"/>
      <c r="AP24" s="93"/>
      <c r="AQ24" s="93"/>
      <c r="AR24" s="93"/>
      <c r="AS24" s="93"/>
      <c r="AT24" s="87"/>
      <c r="AU24" s="87"/>
      <c r="AV24" s="87"/>
      <c r="AW24" s="87"/>
      <c r="AX24" s="98"/>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8"/>
      <c r="DE24" s="88"/>
      <c r="DF24" s="88"/>
      <c r="DG24" s="88"/>
      <c r="DH24" s="88"/>
      <c r="DI24" s="88"/>
      <c r="DJ24" s="87"/>
      <c r="DK24" s="87"/>
      <c r="DL24" s="87"/>
      <c r="DM24" s="87"/>
      <c r="DN24" s="87"/>
      <c r="DO24" s="87"/>
      <c r="DP24" s="87"/>
      <c r="DQ24" s="87"/>
      <c r="DR24" s="87"/>
      <c r="DS24" s="87"/>
      <c r="DT24" s="87"/>
      <c r="DU24" s="87"/>
      <c r="DV24" s="87"/>
      <c r="DW24" s="87"/>
      <c r="DX24" s="87"/>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row>
    <row r="25" spans="2:216" s="10" customFormat="1" ht="25.5" customHeight="1" x14ac:dyDescent="0.25">
      <c r="B25" s="134" t="s">
        <v>16</v>
      </c>
      <c r="C25" s="154" t="s">
        <v>17</v>
      </c>
      <c r="D25" s="134" t="s">
        <v>18</v>
      </c>
      <c r="E25" s="107" t="s">
        <v>19</v>
      </c>
      <c r="F25" s="155" t="s">
        <v>290</v>
      </c>
      <c r="G25" s="156"/>
      <c r="H25" s="156"/>
      <c r="I25" s="134" t="s">
        <v>20</v>
      </c>
      <c r="J25" s="13" t="s">
        <v>292</v>
      </c>
      <c r="K25" s="6"/>
      <c r="L25" s="6"/>
      <c r="M25" s="6"/>
      <c r="N25" s="6"/>
      <c r="O25" s="6"/>
      <c r="P25" s="3"/>
      <c r="Q25" s="6"/>
      <c r="R25" s="6"/>
      <c r="S25" s="6"/>
      <c r="T25" s="87"/>
      <c r="U25" s="87"/>
      <c r="V25" s="87"/>
      <c r="W25" s="87"/>
      <c r="X25" s="87"/>
      <c r="Y25" s="87"/>
      <c r="Z25" s="87"/>
      <c r="AA25" s="87"/>
      <c r="AB25" s="87"/>
      <c r="AC25" s="87"/>
      <c r="AD25" s="87"/>
      <c r="AE25" s="87"/>
      <c r="AF25" s="87"/>
      <c r="AG25" s="87"/>
      <c r="AH25" s="87"/>
      <c r="AI25" s="93"/>
      <c r="AJ25" s="97"/>
      <c r="AK25" s="97"/>
      <c r="AL25" s="97"/>
      <c r="AM25" s="97"/>
      <c r="AN25" s="93"/>
      <c r="AO25" s="93"/>
      <c r="AP25" s="93"/>
      <c r="AQ25" s="93"/>
      <c r="AR25" s="93"/>
      <c r="AS25" s="93"/>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8"/>
      <c r="DE25" s="88"/>
      <c r="DF25" s="88"/>
      <c r="DG25" s="88"/>
      <c r="DH25" s="88"/>
      <c r="DI25" s="88"/>
      <c r="DJ25" s="87"/>
      <c r="DK25" s="87"/>
      <c r="DL25" s="87"/>
      <c r="DM25" s="87"/>
      <c r="DN25" s="87"/>
      <c r="DO25" s="87"/>
      <c r="DP25" s="87"/>
      <c r="DQ25" s="87"/>
      <c r="DR25" s="87"/>
      <c r="DS25" s="87"/>
      <c r="DT25" s="87"/>
      <c r="DU25" s="87"/>
      <c r="DV25" s="87"/>
      <c r="DW25" s="87"/>
      <c r="DX25" s="87"/>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row>
    <row r="26" spans="2:216" ht="26.25" customHeight="1" x14ac:dyDescent="0.25">
      <c r="B26" s="134"/>
      <c r="C26" s="154"/>
      <c r="D26" s="134"/>
      <c r="E26" s="107" t="s">
        <v>21</v>
      </c>
      <c r="F26" s="157" t="s">
        <v>291</v>
      </c>
      <c r="G26" s="158"/>
      <c r="H26" s="159"/>
      <c r="I26" s="134"/>
      <c r="J26" s="13" t="s">
        <v>292</v>
      </c>
      <c r="L26" s="3"/>
      <c r="M26" s="3"/>
      <c r="N26" s="3"/>
      <c r="O26" s="3"/>
      <c r="P26" s="3"/>
      <c r="T26" s="87"/>
      <c r="U26" s="87"/>
      <c r="V26" s="87"/>
      <c r="W26" s="87"/>
      <c r="X26" s="87"/>
      <c r="Y26" s="87"/>
      <c r="Z26" s="87"/>
      <c r="AA26" s="87"/>
      <c r="AB26" s="87"/>
      <c r="AC26" s="87"/>
      <c r="AD26" s="87"/>
      <c r="AE26" s="87"/>
      <c r="AF26" s="87"/>
      <c r="AG26" s="87"/>
      <c r="AH26" s="87"/>
      <c r="AI26" s="87"/>
      <c r="AJ26" s="89"/>
      <c r="AK26" s="87"/>
      <c r="AL26" s="89"/>
      <c r="AM26" s="87"/>
      <c r="AN26" s="89"/>
      <c r="AO26" s="87"/>
      <c r="AP26" s="87"/>
      <c r="AQ26" s="87"/>
      <c r="AR26" s="89"/>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8"/>
      <c r="DE26" s="88"/>
      <c r="DF26" s="88"/>
      <c r="DG26" s="88"/>
      <c r="DH26" s="88"/>
      <c r="DI26" s="88"/>
      <c r="DJ26" s="87"/>
      <c r="DK26" s="87"/>
      <c r="DL26" s="87"/>
      <c r="DM26" s="87"/>
      <c r="DN26" s="87"/>
      <c r="DO26" s="87"/>
      <c r="DP26" s="87"/>
      <c r="DQ26" s="87"/>
      <c r="DR26" s="87"/>
      <c r="DS26" s="87"/>
      <c r="DT26" s="87"/>
      <c r="DU26" s="87"/>
      <c r="DV26" s="87"/>
      <c r="DW26" s="87"/>
      <c r="DX26" s="87"/>
    </row>
    <row r="27" spans="2:216" s="10" customFormat="1" ht="3.75" customHeight="1" x14ac:dyDescent="0.25">
      <c r="B27" s="11"/>
      <c r="C27" s="11"/>
      <c r="D27" s="14"/>
      <c r="E27" s="14"/>
      <c r="F27" s="14"/>
      <c r="G27" s="14"/>
      <c r="H27" s="14"/>
      <c r="I27" s="14"/>
      <c r="J27" s="14"/>
      <c r="K27" s="6"/>
      <c r="L27" s="6"/>
      <c r="M27" s="6"/>
      <c r="N27" s="6"/>
      <c r="O27" s="6"/>
      <c r="P27" s="3"/>
      <c r="Q27" s="6"/>
      <c r="R27" s="6"/>
      <c r="S27" s="6"/>
      <c r="T27" s="87"/>
      <c r="U27" s="87"/>
      <c r="V27" s="87"/>
      <c r="W27" s="87"/>
      <c r="X27" s="87"/>
      <c r="Y27" s="87"/>
      <c r="Z27" s="87"/>
      <c r="AA27" s="87"/>
      <c r="AB27" s="87"/>
      <c r="AC27" s="87"/>
      <c r="AD27" s="87"/>
      <c r="AE27" s="87"/>
      <c r="AF27" s="87"/>
      <c r="AG27" s="87"/>
      <c r="AH27" s="87"/>
      <c r="AI27" s="99"/>
      <c r="AJ27" s="99"/>
      <c r="AK27" s="99"/>
      <c r="AL27" s="99"/>
      <c r="AM27" s="99"/>
      <c r="AN27" s="99"/>
      <c r="AO27" s="99"/>
      <c r="AP27" s="99"/>
      <c r="AQ27" s="99"/>
      <c r="AR27" s="99"/>
      <c r="AS27" s="100"/>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row>
    <row r="28" spans="2:216" ht="24.95" customHeight="1" x14ac:dyDescent="0.25">
      <c r="B28" s="141" t="s">
        <v>22</v>
      </c>
      <c r="C28" s="150" t="str">
        <f>+F25</f>
        <v>N° Plan formulado</v>
      </c>
      <c r="D28" s="150"/>
      <c r="E28" s="151" t="s">
        <v>293</v>
      </c>
      <c r="F28" s="151"/>
      <c r="G28" s="151"/>
      <c r="H28" s="151"/>
      <c r="I28" s="151"/>
      <c r="J28" s="151"/>
      <c r="L28" s="3"/>
      <c r="M28" s="3"/>
      <c r="N28" s="3"/>
      <c r="O28" s="3"/>
      <c r="P28" s="3"/>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100"/>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c r="BU28" s="87"/>
      <c r="BV28" s="87"/>
      <c r="BW28" s="87"/>
      <c r="BX28" s="87"/>
      <c r="BY28" s="87"/>
      <c r="BZ28" s="87"/>
      <c r="CA28" s="87"/>
      <c r="CB28" s="87"/>
      <c r="CC28" s="87"/>
      <c r="CD28" s="87"/>
      <c r="CE28" s="87"/>
      <c r="CF28" s="87"/>
      <c r="CG28" s="87"/>
      <c r="CH28" s="87"/>
      <c r="CI28" s="87"/>
      <c r="CJ28" s="87"/>
      <c r="CK28" s="87"/>
      <c r="CL28" s="87"/>
      <c r="CM28" s="87"/>
      <c r="CN28" s="87"/>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c r="DM28" s="87"/>
      <c r="DN28" s="87"/>
      <c r="DO28" s="87"/>
      <c r="DP28" s="87"/>
      <c r="DQ28" s="87"/>
      <c r="DR28" s="87"/>
      <c r="DS28" s="87"/>
      <c r="DT28" s="87"/>
      <c r="DU28" s="87"/>
      <c r="DV28" s="87"/>
      <c r="DW28" s="87"/>
      <c r="DX28" s="87"/>
    </row>
    <row r="29" spans="2:216" ht="24.95" customHeight="1" x14ac:dyDescent="0.25">
      <c r="B29" s="141"/>
      <c r="C29" s="150" t="str">
        <f>+F26</f>
        <v>N° Plan a formular</v>
      </c>
      <c r="D29" s="150"/>
      <c r="E29" s="151" t="s">
        <v>294</v>
      </c>
      <c r="F29" s="151"/>
      <c r="G29" s="151"/>
      <c r="H29" s="151"/>
      <c r="I29" s="151"/>
      <c r="J29" s="151"/>
      <c r="L29" s="3"/>
      <c r="M29" s="3"/>
      <c r="N29" s="3"/>
      <c r="O29" s="3"/>
      <c r="P29" s="3"/>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7"/>
      <c r="CN29" s="87"/>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c r="DM29" s="87"/>
      <c r="DN29" s="87"/>
      <c r="DO29" s="87"/>
      <c r="DP29" s="87"/>
      <c r="DQ29" s="87"/>
      <c r="DR29" s="87"/>
      <c r="DS29" s="87"/>
      <c r="DT29" s="87"/>
      <c r="DU29" s="87"/>
      <c r="DV29" s="87"/>
      <c r="DW29" s="87"/>
      <c r="DX29" s="87"/>
    </row>
    <row r="30" spans="2:216" s="10" customFormat="1" ht="6" customHeight="1" thickBot="1" x14ac:dyDescent="0.3">
      <c r="B30" s="15"/>
      <c r="C30" s="16"/>
      <c r="D30" s="16"/>
      <c r="E30" s="16"/>
      <c r="F30" s="16"/>
      <c r="G30" s="16"/>
      <c r="H30" s="14"/>
      <c r="I30" s="16"/>
      <c r="J30" s="16"/>
      <c r="K30" s="6"/>
      <c r="L30" s="6"/>
      <c r="M30" s="6"/>
      <c r="N30" s="6"/>
      <c r="O30" s="6"/>
      <c r="P30" s="3"/>
      <c r="Q30" s="6"/>
      <c r="R30" s="6"/>
      <c r="S30" s="6"/>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7"/>
      <c r="CC30" s="87"/>
      <c r="CD30" s="87"/>
      <c r="CE30" s="87"/>
      <c r="CF30" s="87"/>
      <c r="CG30" s="87"/>
      <c r="CH30" s="87"/>
      <c r="CI30" s="87"/>
      <c r="CJ30" s="87"/>
      <c r="CK30" s="87"/>
      <c r="CL30" s="87"/>
      <c r="CM30" s="87"/>
      <c r="CN30" s="87"/>
      <c r="CO30" s="87"/>
      <c r="CP30" s="87"/>
      <c r="CQ30" s="87"/>
      <c r="CR30" s="87"/>
      <c r="CS30" s="87"/>
      <c r="CT30" s="87"/>
      <c r="CU30" s="87"/>
      <c r="CV30" s="87"/>
      <c r="CW30" s="87"/>
      <c r="CX30" s="87"/>
      <c r="CY30" s="87"/>
      <c r="CZ30" s="87"/>
      <c r="DA30" s="87"/>
      <c r="DB30" s="87"/>
      <c r="DC30" s="87"/>
      <c r="DD30" s="87"/>
      <c r="DE30" s="87"/>
      <c r="DF30" s="87"/>
      <c r="DG30" s="87"/>
      <c r="DH30" s="87"/>
      <c r="DI30" s="87"/>
      <c r="DJ30" s="87"/>
      <c r="DK30" s="87"/>
      <c r="DL30" s="87"/>
      <c r="DM30" s="87"/>
      <c r="DN30" s="87"/>
      <c r="DO30" s="87"/>
      <c r="DP30" s="87"/>
      <c r="DQ30" s="87"/>
      <c r="DR30" s="87"/>
      <c r="DS30" s="87"/>
      <c r="DT30" s="87"/>
      <c r="DU30" s="87"/>
      <c r="DV30" s="87"/>
      <c r="DW30" s="87"/>
      <c r="DX30" s="87"/>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row>
    <row r="31" spans="2:216" ht="26.25" thickBot="1" x14ac:dyDescent="0.3">
      <c r="B31" s="106" t="s">
        <v>23</v>
      </c>
      <c r="C31" s="151" t="s">
        <v>24</v>
      </c>
      <c r="D31" s="151"/>
      <c r="E31" s="106" t="s">
        <v>25</v>
      </c>
      <c r="F31" s="151" t="s">
        <v>26</v>
      </c>
      <c r="G31" s="151"/>
      <c r="H31" s="106" t="s">
        <v>27</v>
      </c>
      <c r="I31" s="152" t="s">
        <v>28</v>
      </c>
      <c r="J31" s="153"/>
      <c r="K31" s="17" t="str">
        <f>+IF(I31="Incremental con línea base",1,IF(I31="Decremental con línea Base",1,""))</f>
        <v/>
      </c>
      <c r="L31" s="3"/>
      <c r="M31" s="3"/>
      <c r="N31" s="3"/>
      <c r="O31" s="3"/>
      <c r="P31" s="3"/>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7"/>
      <c r="CO31" s="87"/>
      <c r="CP31" s="87"/>
      <c r="CQ31" s="87"/>
      <c r="CR31" s="87"/>
      <c r="CS31" s="87"/>
      <c r="CT31" s="87"/>
      <c r="CU31" s="87"/>
      <c r="CV31" s="87"/>
      <c r="CW31" s="87"/>
      <c r="CX31" s="87"/>
      <c r="CY31" s="87"/>
      <c r="CZ31" s="87"/>
      <c r="DA31" s="87"/>
      <c r="DB31" s="87"/>
      <c r="DC31" s="87"/>
      <c r="DD31" s="87"/>
      <c r="DE31" s="87"/>
      <c r="DF31" s="87"/>
      <c r="DG31" s="87"/>
      <c r="DH31" s="87"/>
      <c r="DI31" s="87"/>
      <c r="DJ31" s="87"/>
      <c r="DK31" s="87"/>
      <c r="DL31" s="87"/>
      <c r="DM31" s="87"/>
      <c r="DN31" s="87"/>
      <c r="DO31" s="87"/>
      <c r="DP31" s="87"/>
      <c r="DQ31" s="87"/>
      <c r="DR31" s="87"/>
      <c r="DS31" s="87"/>
      <c r="DT31" s="87"/>
      <c r="DU31" s="87"/>
      <c r="DV31" s="87"/>
      <c r="DW31" s="87"/>
      <c r="DX31" s="87"/>
    </row>
    <row r="32" spans="2:216" s="10" customFormat="1" ht="3.75" customHeight="1" x14ac:dyDescent="0.25">
      <c r="B32" s="15"/>
      <c r="C32" s="16"/>
      <c r="D32" s="16"/>
      <c r="E32" s="15"/>
      <c r="F32" s="16"/>
      <c r="G32" s="16"/>
      <c r="H32" s="15"/>
      <c r="I32" s="18"/>
      <c r="J32" s="18"/>
      <c r="K32" s="6"/>
      <c r="L32" s="6"/>
      <c r="M32" s="6"/>
      <c r="N32" s="6"/>
      <c r="O32" s="6"/>
      <c r="P32" s="3"/>
      <c r="Q32" s="6"/>
      <c r="R32" s="6"/>
      <c r="S32" s="6"/>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c r="CL32" s="87"/>
      <c r="CM32" s="87"/>
      <c r="CN32" s="87"/>
      <c r="CO32" s="87"/>
      <c r="CP32" s="87"/>
      <c r="CQ32" s="87"/>
      <c r="CR32" s="87"/>
      <c r="CS32" s="87"/>
      <c r="CT32" s="87"/>
      <c r="CU32" s="87"/>
      <c r="CV32" s="87"/>
      <c r="CW32" s="87"/>
      <c r="CX32" s="87"/>
      <c r="CY32" s="87"/>
      <c r="CZ32" s="87"/>
      <c r="DA32" s="87"/>
      <c r="DB32" s="87"/>
      <c r="DC32" s="87"/>
      <c r="DD32" s="87"/>
      <c r="DE32" s="87"/>
      <c r="DF32" s="87"/>
      <c r="DG32" s="87"/>
      <c r="DH32" s="87"/>
      <c r="DI32" s="87"/>
      <c r="DJ32" s="87"/>
      <c r="DK32" s="87"/>
      <c r="DL32" s="87"/>
      <c r="DM32" s="87"/>
      <c r="DN32" s="87"/>
      <c r="DO32" s="87"/>
      <c r="DP32" s="87"/>
      <c r="DQ32" s="87"/>
      <c r="DR32" s="87"/>
      <c r="DS32" s="87"/>
      <c r="DT32" s="87"/>
      <c r="DU32" s="87"/>
      <c r="DV32" s="87"/>
      <c r="DW32" s="87"/>
      <c r="DX32" s="87"/>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row>
    <row r="33" spans="2:216" ht="12.75" x14ac:dyDescent="0.25">
      <c r="B33" s="141" t="s">
        <v>29</v>
      </c>
      <c r="C33" s="141"/>
      <c r="D33" s="148" t="s">
        <v>30</v>
      </c>
      <c r="E33" s="148"/>
      <c r="F33" s="141" t="s">
        <v>31</v>
      </c>
      <c r="G33" s="141"/>
      <c r="H33" s="19">
        <v>43466</v>
      </c>
      <c r="I33" s="20" t="s">
        <v>32</v>
      </c>
      <c r="J33" s="63">
        <v>0.85</v>
      </c>
      <c r="L33" s="3"/>
      <c r="M33" s="3"/>
      <c r="N33" s="3"/>
      <c r="O33" s="3"/>
      <c r="P33" s="3"/>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c r="CE33" s="87"/>
      <c r="CF33" s="87"/>
      <c r="CG33" s="87"/>
      <c r="CH33" s="87"/>
      <c r="CI33" s="87"/>
      <c r="CJ33" s="87"/>
      <c r="CK33" s="87"/>
      <c r="CL33" s="87"/>
      <c r="CM33" s="87"/>
      <c r="CN33" s="87"/>
      <c r="CO33" s="87"/>
      <c r="CP33" s="87"/>
      <c r="CQ33" s="87"/>
      <c r="CR33" s="87"/>
      <c r="CS33" s="87"/>
      <c r="CT33" s="87"/>
      <c r="CU33" s="87"/>
      <c r="CV33" s="87"/>
      <c r="CW33" s="87"/>
      <c r="CX33" s="87"/>
      <c r="CY33" s="87"/>
      <c r="CZ33" s="87"/>
      <c r="DA33" s="87"/>
      <c r="DB33" s="87"/>
      <c r="DC33" s="87"/>
      <c r="DD33" s="87"/>
      <c r="DE33" s="87"/>
      <c r="DF33" s="87"/>
      <c r="DG33" s="87"/>
      <c r="DH33" s="87"/>
      <c r="DI33" s="87"/>
      <c r="DJ33" s="87"/>
      <c r="DK33" s="87"/>
      <c r="DL33" s="87"/>
      <c r="DM33" s="87"/>
      <c r="DN33" s="87"/>
      <c r="DO33" s="87"/>
      <c r="DP33" s="87"/>
      <c r="DQ33" s="87"/>
      <c r="DR33" s="87"/>
      <c r="DS33" s="87"/>
      <c r="DT33" s="87"/>
      <c r="DU33" s="87"/>
      <c r="DV33" s="87"/>
      <c r="DW33" s="87"/>
      <c r="DX33" s="87"/>
    </row>
    <row r="34" spans="2:216" s="10" customFormat="1" ht="3.75" customHeight="1" x14ac:dyDescent="0.25">
      <c r="B34" s="15"/>
      <c r="C34" s="15"/>
      <c r="D34" s="21"/>
      <c r="E34" s="21"/>
      <c r="F34" s="15"/>
      <c r="G34" s="15"/>
      <c r="H34" s="22"/>
      <c r="I34" s="22"/>
      <c r="J34" s="22"/>
      <c r="K34" s="6"/>
      <c r="L34" s="6"/>
      <c r="M34" s="6"/>
      <c r="N34" s="6"/>
      <c r="O34" s="6"/>
      <c r="P34" s="3"/>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3"/>
      <c r="AV34" s="3"/>
      <c r="AW34" s="3"/>
      <c r="AX34" s="3"/>
      <c r="AY34" s="3"/>
      <c r="AZ34" s="3"/>
      <c r="BA34" s="6"/>
      <c r="BB34" s="6"/>
      <c r="BC34" s="3"/>
      <c r="BD34" s="3"/>
      <c r="BE34" s="3"/>
      <c r="BF34" s="6"/>
      <c r="BG34" s="6"/>
      <c r="BH34" s="3"/>
      <c r="BI34" s="3"/>
      <c r="BJ34" s="3"/>
      <c r="BK34" s="6"/>
      <c r="BL34" s="6"/>
      <c r="BM34" s="3"/>
      <c r="BN34" s="3"/>
      <c r="BO34" s="3"/>
      <c r="BP34" s="3"/>
      <c r="BQ34" s="3"/>
      <c r="BR34" s="3"/>
      <c r="BS34" s="3"/>
      <c r="BT34" s="3"/>
      <c r="BU34" s="3"/>
      <c r="BV34" s="3"/>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row>
    <row r="35" spans="2:216" ht="23.25" customHeight="1" x14ac:dyDescent="0.25">
      <c r="B35" s="141" t="s">
        <v>33</v>
      </c>
      <c r="C35" s="141"/>
      <c r="D35" s="149" t="s">
        <v>189</v>
      </c>
      <c r="E35" s="149"/>
      <c r="F35" s="149"/>
      <c r="G35" s="141" t="s">
        <v>34</v>
      </c>
      <c r="H35" s="141"/>
      <c r="I35" s="139" t="s">
        <v>194</v>
      </c>
      <c r="J35" s="140"/>
      <c r="L35" s="3"/>
      <c r="M35" s="3"/>
      <c r="N35" s="3"/>
      <c r="O35" s="3"/>
      <c r="P35" s="3"/>
    </row>
    <row r="36" spans="2:216" ht="4.5" customHeight="1" x14ac:dyDescent="0.25">
      <c r="B36" s="23"/>
      <c r="C36" s="24"/>
      <c r="D36" s="24"/>
      <c r="E36" s="24"/>
      <c r="F36" s="24"/>
      <c r="G36" s="25"/>
      <c r="H36" s="25"/>
      <c r="I36" s="23"/>
      <c r="J36" s="26"/>
      <c r="L36" s="3"/>
      <c r="M36" s="3"/>
      <c r="N36" s="3"/>
      <c r="O36" s="3"/>
      <c r="AI36" s="6"/>
      <c r="AJ36" s="6"/>
      <c r="AK36" s="6"/>
      <c r="AL36" s="6"/>
      <c r="AM36" s="6"/>
      <c r="AN36" s="6"/>
      <c r="AO36" s="6"/>
      <c r="AP36" s="6"/>
      <c r="AQ36" s="6"/>
      <c r="AR36" s="6"/>
      <c r="AS36" s="6"/>
    </row>
    <row r="37" spans="2:216" ht="12.75" x14ac:dyDescent="0.25">
      <c r="B37" s="141" t="s">
        <v>35</v>
      </c>
      <c r="C37" s="141"/>
      <c r="D37" s="142"/>
      <c r="E37" s="143"/>
      <c r="F37" s="143"/>
      <c r="G37" s="143"/>
      <c r="H37" s="143"/>
      <c r="I37" s="143"/>
      <c r="J37" s="144"/>
      <c r="L37" s="3"/>
      <c r="M37" s="3"/>
      <c r="N37" s="3"/>
      <c r="O37" s="3"/>
      <c r="AI37" s="6"/>
      <c r="AJ37" s="6"/>
      <c r="AK37" s="6"/>
      <c r="AL37" s="6"/>
      <c r="AM37" s="6"/>
      <c r="AN37" s="6"/>
      <c r="AO37" s="6"/>
      <c r="AP37" s="6"/>
      <c r="AQ37" s="6"/>
      <c r="AR37" s="6"/>
      <c r="AS37" s="6"/>
    </row>
    <row r="38" spans="2:216" ht="4.5" customHeight="1" thickBot="1" x14ac:dyDescent="0.3">
      <c r="B38" s="27"/>
      <c r="C38" s="28"/>
      <c r="D38" s="28"/>
      <c r="E38" s="28"/>
      <c r="F38" s="28"/>
      <c r="G38" s="27"/>
      <c r="H38" s="27"/>
      <c r="I38" s="27"/>
      <c r="J38" s="27"/>
      <c r="L38" s="3"/>
      <c r="M38" s="3"/>
      <c r="N38" s="3"/>
      <c r="O38" s="3"/>
      <c r="AI38" s="6"/>
      <c r="AJ38" s="6"/>
      <c r="AK38" s="6"/>
      <c r="AL38" s="6"/>
      <c r="AM38" s="6"/>
      <c r="AN38" s="6"/>
      <c r="AO38" s="6"/>
      <c r="AP38" s="6"/>
      <c r="AQ38" s="6"/>
      <c r="AR38" s="6"/>
      <c r="AS38" s="6"/>
    </row>
    <row r="39" spans="2:216" ht="12.75" x14ac:dyDescent="0.25">
      <c r="B39" s="29" t="s">
        <v>36</v>
      </c>
      <c r="C39" s="145">
        <v>4</v>
      </c>
      <c r="D39" s="146"/>
      <c r="E39" s="147" t="s">
        <v>37</v>
      </c>
      <c r="F39" s="147"/>
      <c r="G39" s="102">
        <v>5</v>
      </c>
      <c r="H39" s="147" t="s">
        <v>175</v>
      </c>
      <c r="I39" s="147"/>
      <c r="J39" s="102">
        <v>3</v>
      </c>
      <c r="L39" s="3"/>
      <c r="M39" s="3"/>
      <c r="N39" s="3"/>
      <c r="O39" s="3"/>
      <c r="AI39" s="6"/>
      <c r="AJ39" s="6"/>
      <c r="AK39" s="6"/>
      <c r="AL39" s="6"/>
      <c r="AM39" s="6"/>
      <c r="AN39" s="6"/>
      <c r="AO39" s="6"/>
      <c r="AP39" s="6"/>
      <c r="AQ39" s="6"/>
      <c r="AR39" s="6"/>
      <c r="AS39" s="6"/>
    </row>
    <row r="40" spans="2:216" ht="12.75" x14ac:dyDescent="0.25">
      <c r="B40" s="127" t="s">
        <v>38</v>
      </c>
      <c r="C40" s="129" t="s">
        <v>39</v>
      </c>
      <c r="D40" s="129"/>
      <c r="E40" s="130" t="s">
        <v>40</v>
      </c>
      <c r="F40" s="130"/>
      <c r="G40" s="131" t="s">
        <v>41</v>
      </c>
      <c r="H40" s="131"/>
      <c r="I40" s="132" t="s">
        <v>42</v>
      </c>
      <c r="J40" s="133"/>
      <c r="L40" s="3"/>
      <c r="M40" s="3"/>
      <c r="N40" s="3"/>
      <c r="O40" s="3"/>
    </row>
    <row r="41" spans="2:216" ht="12.75" x14ac:dyDescent="0.25">
      <c r="B41" s="127"/>
      <c r="C41" s="134" t="s">
        <v>43</v>
      </c>
      <c r="D41" s="134"/>
      <c r="E41" s="104" t="s">
        <v>44</v>
      </c>
      <c r="F41" s="104" t="s">
        <v>43</v>
      </c>
      <c r="G41" s="104" t="s">
        <v>44</v>
      </c>
      <c r="H41" s="104" t="s">
        <v>43</v>
      </c>
      <c r="I41" s="134" t="s">
        <v>45</v>
      </c>
      <c r="J41" s="135"/>
      <c r="L41" s="3"/>
      <c r="M41" s="3"/>
      <c r="N41" s="3"/>
      <c r="O41" s="3"/>
    </row>
    <row r="42" spans="2:216" ht="13.5" thickBot="1" x14ac:dyDescent="0.3">
      <c r="B42" s="128"/>
      <c r="C42" s="136">
        <v>1</v>
      </c>
      <c r="D42" s="136"/>
      <c r="E42" s="105">
        <v>1</v>
      </c>
      <c r="F42" s="105">
        <v>0.85</v>
      </c>
      <c r="G42" s="105">
        <v>0.84</v>
      </c>
      <c r="H42" s="105">
        <v>0.8</v>
      </c>
      <c r="I42" s="137">
        <v>0.79</v>
      </c>
      <c r="J42" s="138"/>
      <c r="L42" s="3"/>
      <c r="M42" s="3"/>
      <c r="N42" s="3"/>
      <c r="O42" s="3"/>
    </row>
    <row r="43" spans="2:216" ht="3.75" customHeight="1" thickBot="1" x14ac:dyDescent="0.3">
      <c r="B43" s="23"/>
      <c r="C43" s="24"/>
      <c r="D43" s="24"/>
      <c r="E43" s="24"/>
      <c r="F43" s="24"/>
      <c r="G43" s="23"/>
      <c r="H43" s="23"/>
      <c r="I43" s="23"/>
      <c r="J43" s="23"/>
      <c r="L43" s="3"/>
      <c r="M43" s="3"/>
      <c r="N43" s="3"/>
      <c r="O43" s="3"/>
      <c r="AI43" s="6"/>
      <c r="AJ43" s="6"/>
      <c r="AK43" s="6"/>
      <c r="AL43" s="6"/>
      <c r="AM43" s="6"/>
      <c r="AN43" s="6"/>
      <c r="AO43" s="6"/>
      <c r="AP43" s="6"/>
      <c r="AQ43" s="6"/>
      <c r="AR43" s="6"/>
      <c r="AS43" s="6"/>
    </row>
    <row r="44" spans="2:216" ht="16.5" thickBot="1" x14ac:dyDescent="0.3">
      <c r="B44" s="117" t="s">
        <v>46</v>
      </c>
      <c r="C44" s="118"/>
      <c r="D44" s="118"/>
      <c r="E44" s="118"/>
      <c r="F44" s="118"/>
      <c r="G44" s="118"/>
      <c r="H44" s="120" t="s">
        <v>176</v>
      </c>
      <c r="I44" s="121"/>
      <c r="J44" s="122"/>
      <c r="L44" s="3"/>
      <c r="M44" s="3"/>
      <c r="N44" s="3"/>
      <c r="O44" s="3"/>
    </row>
    <row r="45" spans="2:216" ht="3.75" customHeight="1" thickBot="1" x14ac:dyDescent="0.3">
      <c r="B45" s="23"/>
      <c r="C45" s="24"/>
      <c r="D45" s="24"/>
      <c r="E45" s="24"/>
      <c r="F45" s="24"/>
      <c r="G45" s="23"/>
      <c r="H45" s="23"/>
      <c r="I45" s="23"/>
      <c r="J45" s="23"/>
      <c r="L45" s="3"/>
      <c r="M45" s="3"/>
      <c r="N45" s="3"/>
      <c r="O45" s="3"/>
    </row>
    <row r="46" spans="2:216" ht="13.5" thickBot="1" x14ac:dyDescent="0.3">
      <c r="B46" s="123" t="s">
        <v>47</v>
      </c>
      <c r="C46" s="124"/>
      <c r="D46" s="125" t="s">
        <v>48</v>
      </c>
      <c r="E46" s="124"/>
      <c r="F46" s="125" t="s">
        <v>49</v>
      </c>
      <c r="G46" s="124"/>
      <c r="H46" s="125" t="s">
        <v>50</v>
      </c>
      <c r="I46" s="126"/>
      <c r="J46" s="30" t="s">
        <v>51</v>
      </c>
      <c r="L46" s="3"/>
      <c r="M46" s="3"/>
      <c r="N46" s="3"/>
      <c r="O46" s="3"/>
    </row>
    <row r="47" spans="2:216" ht="12.75" customHeight="1" thickBot="1" x14ac:dyDescent="0.3">
      <c r="B47" s="114">
        <v>1</v>
      </c>
      <c r="C47" s="115"/>
      <c r="D47" s="116">
        <v>1</v>
      </c>
      <c r="E47" s="115"/>
      <c r="F47" s="116">
        <v>1</v>
      </c>
      <c r="G47" s="115"/>
      <c r="H47" s="116">
        <v>1</v>
      </c>
      <c r="I47" s="115"/>
      <c r="J47" s="31">
        <v>4</v>
      </c>
      <c r="L47" s="3"/>
      <c r="M47" s="3"/>
      <c r="N47" s="3"/>
      <c r="O47" s="3"/>
    </row>
    <row r="48" spans="2:216" ht="16.5" thickBot="1" x14ac:dyDescent="0.3">
      <c r="B48" s="117" t="s">
        <v>52</v>
      </c>
      <c r="C48" s="118"/>
      <c r="D48" s="118"/>
      <c r="E48" s="118"/>
      <c r="F48" s="118"/>
      <c r="G48" s="119"/>
      <c r="H48" s="120" t="str">
        <f>+H44</f>
        <v>2019-2022</v>
      </c>
      <c r="I48" s="121"/>
      <c r="J48" s="122"/>
      <c r="L48" s="3"/>
      <c r="M48" s="3"/>
      <c r="N48" s="3"/>
      <c r="O48" s="3"/>
    </row>
    <row r="49" spans="2:216" s="32" customFormat="1" ht="4.5" customHeight="1" x14ac:dyDescent="0.25">
      <c r="E49" s="113"/>
      <c r="F49" s="113"/>
      <c r="G49" s="113"/>
      <c r="H49" s="113"/>
      <c r="I49" s="113"/>
      <c r="J49" s="113"/>
      <c r="K49" s="6"/>
      <c r="L49" s="6"/>
      <c r="M49" s="6"/>
      <c r="N49" s="6"/>
      <c r="O49" s="6"/>
      <c r="P49" s="5"/>
      <c r="Q49" s="6"/>
      <c r="R49" s="6"/>
      <c r="S49" s="6"/>
      <c r="T49" s="6"/>
      <c r="U49" s="6"/>
      <c r="V49" s="6"/>
      <c r="W49" s="6"/>
      <c r="X49" s="6"/>
      <c r="Y49" s="6"/>
      <c r="Z49" s="6"/>
      <c r="AA49" s="6"/>
      <c r="AB49" s="6"/>
      <c r="AC49" s="6"/>
      <c r="AD49" s="6"/>
      <c r="AE49" s="6"/>
      <c r="AF49" s="6"/>
      <c r="AG49" s="6"/>
      <c r="AH49" s="6"/>
      <c r="AI49" s="3"/>
      <c r="AJ49" s="3"/>
      <c r="AK49" s="3"/>
      <c r="AL49" s="3"/>
      <c r="AM49" s="3"/>
      <c r="AN49" s="3"/>
      <c r="AO49" s="3"/>
      <c r="AP49" s="3"/>
      <c r="AQ49" s="3"/>
      <c r="AR49" s="3"/>
      <c r="AS49" s="3"/>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row>
    <row r="50" spans="2:216" ht="50.25" customHeight="1" x14ac:dyDescent="0.25">
      <c r="B50" s="33" t="s">
        <v>53</v>
      </c>
      <c r="C50" s="34" t="s">
        <v>19</v>
      </c>
      <c r="D50" s="34" t="s">
        <v>21</v>
      </c>
      <c r="E50" s="34" t="s">
        <v>54</v>
      </c>
      <c r="F50" s="34" t="s">
        <v>36</v>
      </c>
      <c r="G50" s="34" t="s">
        <v>55</v>
      </c>
      <c r="H50" s="34" t="s">
        <v>56</v>
      </c>
      <c r="I50" s="34" t="s">
        <v>57</v>
      </c>
      <c r="J50" s="35" t="s">
        <v>58</v>
      </c>
      <c r="L50" s="3"/>
      <c r="M50" s="3"/>
      <c r="N50" s="3"/>
      <c r="O50" s="3"/>
    </row>
    <row r="51" spans="2:216" ht="30" customHeight="1" x14ac:dyDescent="0.25">
      <c r="B51" s="36" t="s">
        <v>177</v>
      </c>
      <c r="C51" s="37"/>
      <c r="D51" s="37"/>
      <c r="E51" s="38"/>
      <c r="F51" s="38"/>
      <c r="G51" s="39"/>
      <c r="H51" s="40"/>
      <c r="I51" s="41"/>
      <c r="J51" s="42"/>
      <c r="L51" s="3"/>
      <c r="M51" s="3"/>
      <c r="N51" s="3"/>
      <c r="O51" s="3"/>
    </row>
    <row r="52" spans="2:216" ht="31.5" customHeight="1" x14ac:dyDescent="0.25">
      <c r="B52" s="43" t="s">
        <v>178</v>
      </c>
      <c r="C52" s="50"/>
      <c r="D52" s="50"/>
      <c r="E52" s="45"/>
      <c r="F52" s="45"/>
      <c r="G52" s="46"/>
      <c r="H52" s="47"/>
      <c r="I52" s="48"/>
      <c r="J52" s="49"/>
      <c r="L52" s="3"/>
      <c r="M52" s="3"/>
      <c r="N52" s="3"/>
      <c r="O52" s="3"/>
    </row>
    <row r="53" spans="2:216" ht="29.25" customHeight="1" x14ac:dyDescent="0.25">
      <c r="B53" s="43" t="s">
        <v>179</v>
      </c>
      <c r="C53" s="44"/>
      <c r="D53" s="44"/>
      <c r="E53" s="45"/>
      <c r="F53" s="45"/>
      <c r="G53" s="46"/>
      <c r="H53" s="47"/>
      <c r="I53" s="48"/>
      <c r="J53" s="49"/>
      <c r="L53" s="3"/>
      <c r="M53" s="3"/>
      <c r="N53" s="3"/>
      <c r="O53" s="3"/>
    </row>
    <row r="54" spans="2:216" ht="28.5" customHeight="1" thickBot="1" x14ac:dyDescent="0.3">
      <c r="B54" s="43" t="s">
        <v>180</v>
      </c>
      <c r="C54" s="44"/>
      <c r="D54" s="44"/>
      <c r="E54" s="45"/>
      <c r="F54" s="45"/>
      <c r="G54" s="46"/>
      <c r="H54" s="47"/>
      <c r="I54" s="48"/>
      <c r="J54" s="49"/>
      <c r="L54" s="3"/>
      <c r="M54" s="3"/>
      <c r="N54" s="3"/>
      <c r="O54" s="3"/>
    </row>
    <row r="55" spans="2:216" ht="32.25" customHeight="1" thickBot="1" x14ac:dyDescent="0.3">
      <c r="B55" s="51" t="s">
        <v>59</v>
      </c>
      <c r="C55" s="52"/>
      <c r="D55" s="52"/>
      <c r="E55" s="53"/>
      <c r="F55" s="54"/>
      <c r="G55" s="55"/>
      <c r="H55" s="56"/>
      <c r="I55" s="57" t="str">
        <f>IF(ISBLANK(D55),"",IF(ISERROR(E55/$J$47),"",IF(C55=0,"",IF($I$31="Incremental",E55/$J$47,IF($I$31="Incremental con línea base",E55/$J$47,IF($I$31="Decremental con líena base",$J$47/E55,$J$47/E55))))))</f>
        <v/>
      </c>
      <c r="J55" s="58" t="str">
        <f>IF(ISBLANK(D55),"",IF(ISBLANK(#REF!),"",IF(ISBLANK(#REF!),"",IF(AND(D55&gt;0,C55=0),"sobresaliente",IF(C55=0,"",IF(AND(E55=0,F55=0),"",IF(G55="Defina oper mate","",IF(I55&gt;#REF!,"Sobresaliente",IF(I55=#REF!,"Sobresaliente",IF(I55&lt;#REF!,"Deficiente","Satisfactorio"))))))))))</f>
        <v/>
      </c>
      <c r="L55" s="3"/>
      <c r="M55" s="3"/>
      <c r="N55" s="3"/>
      <c r="O55" s="3"/>
    </row>
    <row r="56" spans="2:216" ht="12.75" x14ac:dyDescent="0.25">
      <c r="B56" s="59"/>
      <c r="C56" s="59"/>
      <c r="D56" s="59"/>
      <c r="E56" s="59"/>
      <c r="F56" s="59"/>
      <c r="G56" s="59"/>
      <c r="H56" s="59"/>
      <c r="I56" s="60"/>
      <c r="J56" s="60"/>
      <c r="L56" s="3"/>
      <c r="M56" s="3"/>
      <c r="N56" s="3"/>
      <c r="O56" s="3"/>
    </row>
    <row r="57" spans="2:216" ht="12.75" x14ac:dyDescent="0.25">
      <c r="L57" s="3"/>
      <c r="M57" s="3"/>
      <c r="N57" s="3"/>
      <c r="O57" s="3"/>
    </row>
    <row r="165" spans="168:173" x14ac:dyDescent="0.25">
      <c r="FL165" s="7"/>
      <c r="FM165" s="7"/>
      <c r="FN165" s="7"/>
      <c r="FO165" s="7"/>
      <c r="FP165" s="7"/>
      <c r="FQ165" s="7"/>
    </row>
    <row r="166" spans="168:173" x14ac:dyDescent="0.25">
      <c r="FL166" s="7"/>
      <c r="FM166" s="7"/>
      <c r="FN166" s="7"/>
      <c r="FO166" s="7"/>
      <c r="FP166" s="7"/>
      <c r="FQ166" s="7"/>
    </row>
    <row r="167" spans="168:173" x14ac:dyDescent="0.25">
      <c r="FL167" s="7"/>
      <c r="FM167" s="7"/>
      <c r="FN167" s="7"/>
      <c r="FO167" s="7"/>
      <c r="FP167" s="7"/>
      <c r="FQ167" s="7"/>
    </row>
    <row r="168" spans="168:173" x14ac:dyDescent="0.25">
      <c r="FL168" s="7"/>
      <c r="FM168" s="7"/>
      <c r="FN168" s="7"/>
      <c r="FO168" s="7"/>
      <c r="FP168" s="7"/>
      <c r="FQ168" s="7"/>
    </row>
    <row r="169" spans="168:173" x14ac:dyDescent="0.25">
      <c r="FL169" s="7"/>
      <c r="FM169" s="7"/>
      <c r="FN169" s="7"/>
      <c r="FO169" s="7"/>
      <c r="FP169" s="7"/>
      <c r="FQ169" s="7"/>
    </row>
    <row r="170" spans="168:173" x14ac:dyDescent="0.25">
      <c r="FL170" s="7"/>
      <c r="FM170" s="7"/>
      <c r="FN170" s="7"/>
      <c r="FO170" s="7"/>
      <c r="FP170" s="7"/>
      <c r="FQ170" s="7"/>
    </row>
    <row r="171" spans="168:173" x14ac:dyDescent="0.25">
      <c r="FL171" s="7"/>
      <c r="FM171" s="7"/>
      <c r="FN171" s="7"/>
      <c r="FO171" s="7"/>
      <c r="FP171" s="7"/>
      <c r="FQ171" s="7"/>
    </row>
    <row r="172" spans="168:173" x14ac:dyDescent="0.25">
      <c r="FL172" s="7"/>
      <c r="FM172" s="7"/>
      <c r="FN172" s="7"/>
      <c r="FO172" s="7"/>
      <c r="FP172" s="7"/>
      <c r="FQ172" s="7"/>
    </row>
    <row r="173" spans="168:173" x14ac:dyDescent="0.25">
      <c r="FL173" s="7"/>
      <c r="FM173" s="7"/>
      <c r="FN173" s="7"/>
      <c r="FO173" s="7"/>
      <c r="FP173" s="7"/>
      <c r="FQ173" s="7"/>
    </row>
    <row r="174" spans="168:173" x14ac:dyDescent="0.25">
      <c r="FL174" s="7"/>
      <c r="FM174" s="7"/>
      <c r="FN174" s="7"/>
      <c r="FO174" s="7"/>
      <c r="FP174" s="7"/>
      <c r="FQ174" s="7"/>
    </row>
    <row r="175" spans="168:173" x14ac:dyDescent="0.25">
      <c r="FL175" s="7"/>
      <c r="FM175" s="7"/>
      <c r="FN175" s="7"/>
      <c r="FO175" s="7"/>
      <c r="FP175" s="7"/>
      <c r="FQ175" s="7"/>
    </row>
    <row r="176" spans="168:173" x14ac:dyDescent="0.25">
      <c r="FL176" s="7"/>
      <c r="FM176" s="7"/>
      <c r="FN176" s="7"/>
      <c r="FO176" s="7"/>
      <c r="FP176" s="7"/>
      <c r="FQ176" s="7"/>
    </row>
    <row r="177" spans="168:173" x14ac:dyDescent="0.25">
      <c r="FL177" s="7"/>
      <c r="FM177" s="7"/>
      <c r="FN177" s="7"/>
      <c r="FO177" s="7"/>
      <c r="FP177" s="7"/>
      <c r="FQ177" s="7"/>
    </row>
    <row r="178" spans="168:173" x14ac:dyDescent="0.25">
      <c r="FL178" s="7"/>
      <c r="FM178" s="7"/>
      <c r="FN178" s="7"/>
      <c r="FO178" s="7"/>
      <c r="FP178" s="7"/>
      <c r="FQ178" s="7"/>
    </row>
    <row r="179" spans="168:173" x14ac:dyDescent="0.25">
      <c r="FL179" s="7"/>
      <c r="FM179" s="7"/>
      <c r="FN179" s="7"/>
      <c r="FO179" s="7"/>
      <c r="FP179" s="7"/>
      <c r="FQ179" s="7"/>
    </row>
    <row r="180" spans="168:173" x14ac:dyDescent="0.25">
      <c r="FL180" s="7"/>
      <c r="FM180" s="7"/>
      <c r="FN180" s="7"/>
      <c r="FO180" s="7"/>
      <c r="FP180" s="7"/>
      <c r="FQ180" s="7"/>
    </row>
    <row r="181" spans="168:173" x14ac:dyDescent="0.25">
      <c r="FL181" s="7"/>
      <c r="FM181" s="7"/>
      <c r="FN181" s="7"/>
      <c r="FO181" s="7"/>
      <c r="FP181" s="7"/>
      <c r="FQ181" s="7"/>
    </row>
    <row r="182" spans="168:173" x14ac:dyDescent="0.25">
      <c r="FL182" s="7"/>
      <c r="FM182" s="7"/>
      <c r="FN182" s="7"/>
      <c r="FO182" s="7"/>
      <c r="FP182" s="7"/>
      <c r="FQ182" s="7"/>
    </row>
    <row r="183" spans="168:173" x14ac:dyDescent="0.25">
      <c r="FL183" s="7"/>
      <c r="FM183" s="7"/>
      <c r="FN183" s="7"/>
      <c r="FO183" s="7"/>
      <c r="FP183" s="7"/>
      <c r="FQ183" s="7"/>
    </row>
    <row r="184" spans="168:173" x14ac:dyDescent="0.25">
      <c r="FL184" s="7"/>
      <c r="FM184" s="7"/>
      <c r="FN184" s="7"/>
      <c r="FO184" s="7"/>
      <c r="FP184" s="7"/>
      <c r="FQ184" s="7"/>
    </row>
    <row r="185" spans="168:173" x14ac:dyDescent="0.25">
      <c r="FL185" s="7"/>
      <c r="FM185" s="7"/>
      <c r="FN185" s="7"/>
      <c r="FO185" s="7"/>
      <c r="FP185" s="7"/>
      <c r="FQ185" s="7"/>
    </row>
    <row r="186" spans="168:173" x14ac:dyDescent="0.25">
      <c r="FL186" s="7"/>
      <c r="FM186" s="7"/>
      <c r="FN186" s="7"/>
      <c r="FO186" s="7"/>
      <c r="FP186" s="7"/>
      <c r="FQ186" s="7"/>
    </row>
    <row r="187" spans="168:173" x14ac:dyDescent="0.25">
      <c r="FL187" s="7"/>
      <c r="FM187" s="7"/>
      <c r="FN187" s="7"/>
      <c r="FO187" s="7"/>
      <c r="FP187" s="7"/>
      <c r="FQ187" s="7"/>
    </row>
    <row r="188" spans="168:173" x14ac:dyDescent="0.25">
      <c r="FL188" s="7"/>
      <c r="FM188" s="7"/>
      <c r="FN188" s="7"/>
      <c r="FO188" s="7"/>
      <c r="FP188" s="7"/>
      <c r="FQ188" s="7"/>
    </row>
    <row r="189" spans="168:173" x14ac:dyDescent="0.25">
      <c r="FL189" s="7"/>
      <c r="FM189" s="7"/>
      <c r="FN189" s="7"/>
      <c r="FO189" s="7"/>
      <c r="FP189" s="7"/>
      <c r="FQ189" s="7"/>
    </row>
    <row r="190" spans="168:173" x14ac:dyDescent="0.25">
      <c r="FL190" s="7"/>
      <c r="FM190" s="7"/>
      <c r="FN190" s="7"/>
      <c r="FO190" s="7"/>
      <c r="FP190" s="7"/>
      <c r="FQ190" s="7"/>
    </row>
    <row r="191" spans="168:173" x14ac:dyDescent="0.25">
      <c r="FL191" s="7"/>
      <c r="FM191" s="7"/>
      <c r="FN191" s="7"/>
      <c r="FO191" s="7"/>
      <c r="FP191" s="7"/>
      <c r="FQ191" s="7"/>
    </row>
    <row r="192" spans="168:173" x14ac:dyDescent="0.25">
      <c r="FL192" s="7"/>
      <c r="FM192" s="7"/>
      <c r="FN192" s="7"/>
      <c r="FO192" s="7"/>
      <c r="FP192" s="7"/>
      <c r="FQ192" s="7"/>
    </row>
    <row r="193" spans="11:173" x14ac:dyDescent="0.25">
      <c r="FL193" s="7"/>
      <c r="FM193" s="7"/>
      <c r="FN193" s="7"/>
      <c r="FO193" s="7"/>
      <c r="FP193" s="7"/>
      <c r="FQ193" s="7"/>
    </row>
    <row r="194" spans="11:173" x14ac:dyDescent="0.25">
      <c r="FL194" s="7"/>
      <c r="FM194" s="7"/>
      <c r="FN194" s="7"/>
      <c r="FO194" s="7"/>
      <c r="FP194" s="7"/>
      <c r="FQ194" s="7"/>
    </row>
    <row r="195" spans="11:173" x14ac:dyDescent="0.25">
      <c r="FL195" s="7"/>
      <c r="FM195" s="7"/>
      <c r="FN195" s="7"/>
      <c r="FO195" s="7"/>
      <c r="FP195" s="7"/>
      <c r="FQ195" s="7"/>
    </row>
    <row r="196" spans="11:173" x14ac:dyDescent="0.25">
      <c r="FL196" s="7"/>
      <c r="FM196" s="7"/>
      <c r="FN196" s="7"/>
      <c r="FO196" s="7"/>
      <c r="FP196" s="7"/>
      <c r="FQ196" s="7"/>
    </row>
    <row r="197" spans="11:173" x14ac:dyDescent="0.25">
      <c r="FL197" s="7"/>
      <c r="FM197" s="7"/>
      <c r="FN197" s="7"/>
      <c r="FO197" s="7"/>
      <c r="FP197" s="7"/>
      <c r="FQ197" s="7"/>
    </row>
    <row r="198" spans="11:173" x14ac:dyDescent="0.25">
      <c r="FL198" s="7"/>
      <c r="FM198" s="7"/>
      <c r="FN198" s="7"/>
      <c r="FO198" s="7"/>
      <c r="FP198" s="7"/>
      <c r="FQ198" s="7"/>
    </row>
    <row r="199" spans="11:173" x14ac:dyDescent="0.25">
      <c r="FL199" s="7"/>
      <c r="FM199" s="7"/>
      <c r="FN199" s="7"/>
      <c r="FO199" s="7"/>
      <c r="FP199" s="7"/>
      <c r="FQ199" s="7"/>
    </row>
    <row r="200" spans="11:173" ht="75" x14ac:dyDescent="0.25">
      <c r="K200" s="62" t="s">
        <v>61</v>
      </c>
      <c r="O200" s="5"/>
      <c r="P200" s="6"/>
      <c r="Q200" s="3"/>
      <c r="FE200" s="7" t="s">
        <v>60</v>
      </c>
      <c r="FF200" s="61" t="s">
        <v>182</v>
      </c>
      <c r="FG200" s="4"/>
      <c r="FH200" s="61" t="s">
        <v>8</v>
      </c>
      <c r="FI200" s="4"/>
      <c r="FJ200" s="62" t="s">
        <v>61</v>
      </c>
      <c r="FK200" s="61" t="s">
        <v>183</v>
      </c>
      <c r="FL200" s="7"/>
      <c r="FM200" s="7"/>
      <c r="FN200" s="7"/>
      <c r="FO200" s="7"/>
      <c r="FP200" s="7"/>
      <c r="FQ200" s="7"/>
    </row>
    <row r="201" spans="11:173" ht="45" x14ac:dyDescent="0.25">
      <c r="K201" s="62" t="s">
        <v>64</v>
      </c>
      <c r="O201" s="5"/>
      <c r="P201" s="6"/>
      <c r="Q201" s="3"/>
      <c r="FE201" s="7" t="s">
        <v>62</v>
      </c>
      <c r="FF201" s="61" t="s">
        <v>184</v>
      </c>
      <c r="FG201" s="4"/>
      <c r="FH201" s="61" t="s">
        <v>63</v>
      </c>
      <c r="FI201" s="4"/>
      <c r="FJ201" s="62" t="s">
        <v>64</v>
      </c>
      <c r="FK201" s="61" t="s">
        <v>185</v>
      </c>
      <c r="FL201" s="7"/>
      <c r="FM201" s="7"/>
      <c r="FN201" s="7"/>
      <c r="FO201" s="7"/>
      <c r="FP201" s="7"/>
      <c r="FQ201" s="7"/>
    </row>
    <row r="202" spans="11:173" ht="45" x14ac:dyDescent="0.25">
      <c r="K202" s="62" t="s">
        <v>67</v>
      </c>
      <c r="O202" s="5"/>
      <c r="P202" s="6"/>
      <c r="Q202" s="3"/>
      <c r="FE202" s="7" t="s">
        <v>65</v>
      </c>
      <c r="FF202" s="61" t="s">
        <v>186</v>
      </c>
      <c r="FG202" s="4"/>
      <c r="FH202" s="61" t="s">
        <v>66</v>
      </c>
      <c r="FI202" s="4"/>
      <c r="FJ202" s="62" t="s">
        <v>67</v>
      </c>
      <c r="FK202" s="61" t="s">
        <v>187</v>
      </c>
      <c r="FL202" s="7"/>
      <c r="FM202" s="7"/>
      <c r="FN202" s="7"/>
      <c r="FO202" s="7"/>
      <c r="FP202" s="7"/>
      <c r="FQ202" s="7"/>
    </row>
    <row r="203" spans="11:173" ht="60" x14ac:dyDescent="0.25">
      <c r="K203" s="62" t="s">
        <v>70</v>
      </c>
      <c r="O203" s="5"/>
      <c r="P203" s="6"/>
      <c r="Q203" s="3"/>
      <c r="FE203" s="7" t="s">
        <v>68</v>
      </c>
      <c r="FF203" s="61" t="s">
        <v>174</v>
      </c>
      <c r="FG203" s="4"/>
      <c r="FH203" s="61" t="s">
        <v>69</v>
      </c>
      <c r="FI203" s="4"/>
      <c r="FJ203" s="62" t="s">
        <v>70</v>
      </c>
      <c r="FK203" s="61" t="s">
        <v>188</v>
      </c>
      <c r="FL203" s="7"/>
      <c r="FM203" s="7"/>
      <c r="FN203" s="7"/>
      <c r="FO203" s="7"/>
      <c r="FP203" s="7"/>
      <c r="FQ203" s="7"/>
    </row>
    <row r="204" spans="11:173" ht="45" x14ac:dyDescent="0.25">
      <c r="K204" s="62" t="s">
        <v>73</v>
      </c>
      <c r="O204" s="5"/>
      <c r="P204" s="6"/>
      <c r="Q204" s="3"/>
      <c r="FE204" s="7" t="s">
        <v>71</v>
      </c>
      <c r="FF204" s="61" t="s">
        <v>189</v>
      </c>
      <c r="FG204" s="4"/>
      <c r="FH204" s="61" t="s">
        <v>72</v>
      </c>
      <c r="FI204" s="4"/>
      <c r="FJ204" s="62" t="s">
        <v>73</v>
      </c>
      <c r="FK204" s="61" t="s">
        <v>190</v>
      </c>
      <c r="FL204" s="7"/>
      <c r="FM204" s="7"/>
      <c r="FN204" s="7"/>
      <c r="FO204" s="7"/>
      <c r="FP204" s="7"/>
      <c r="FQ204" s="7"/>
    </row>
    <row r="205" spans="11:173" ht="45" x14ac:dyDescent="0.25">
      <c r="K205" s="62" t="s">
        <v>76</v>
      </c>
      <c r="O205" s="5"/>
      <c r="P205" s="6"/>
      <c r="Q205" s="3"/>
      <c r="FE205" s="7" t="s">
        <v>74</v>
      </c>
      <c r="FF205" s="61" t="s">
        <v>191</v>
      </c>
      <c r="FG205" s="4"/>
      <c r="FH205" s="61" t="s">
        <v>75</v>
      </c>
      <c r="FI205" s="4"/>
      <c r="FJ205" s="62" t="s">
        <v>76</v>
      </c>
      <c r="FK205" s="61" t="s">
        <v>192</v>
      </c>
      <c r="FL205" s="7"/>
      <c r="FM205" s="7"/>
      <c r="FN205" s="7"/>
      <c r="FO205" s="7"/>
      <c r="FP205" s="7"/>
      <c r="FQ205" s="7"/>
    </row>
    <row r="206" spans="11:173" ht="75" x14ac:dyDescent="0.25">
      <c r="K206" s="62" t="s">
        <v>79</v>
      </c>
      <c r="O206" s="5"/>
      <c r="P206" s="6"/>
      <c r="Q206" s="3"/>
      <c r="FE206" s="7" t="s">
        <v>77</v>
      </c>
      <c r="FF206" s="61" t="s">
        <v>193</v>
      </c>
      <c r="FG206" s="4"/>
      <c r="FH206" s="61" t="s">
        <v>78</v>
      </c>
      <c r="FI206" s="4"/>
      <c r="FJ206" s="62" t="s">
        <v>79</v>
      </c>
      <c r="FK206" s="61" t="s">
        <v>194</v>
      </c>
      <c r="FL206" s="7"/>
      <c r="FM206" s="7"/>
      <c r="FN206" s="7"/>
      <c r="FO206" s="7"/>
      <c r="FP206" s="7"/>
      <c r="FQ206" s="7"/>
    </row>
    <row r="207" spans="11:173" ht="60" x14ac:dyDescent="0.25">
      <c r="K207" s="62" t="s">
        <v>82</v>
      </c>
      <c r="O207" s="5"/>
      <c r="P207" s="6"/>
      <c r="Q207" s="3"/>
      <c r="FE207" s="7" t="s">
        <v>80</v>
      </c>
      <c r="FF207" s="61" t="s">
        <v>195</v>
      </c>
      <c r="FG207" s="4"/>
      <c r="FH207" s="61" t="s">
        <v>81</v>
      </c>
      <c r="FI207" s="4"/>
      <c r="FJ207" s="62" t="s">
        <v>82</v>
      </c>
      <c r="FK207" s="61" t="s">
        <v>196</v>
      </c>
      <c r="FL207" s="7"/>
      <c r="FM207" s="7"/>
      <c r="FN207" s="7"/>
      <c r="FO207" s="7"/>
      <c r="FP207" s="7"/>
      <c r="FQ207" s="7"/>
    </row>
    <row r="208" spans="11:173" ht="60" x14ac:dyDescent="0.25">
      <c r="K208" s="62" t="s">
        <v>85</v>
      </c>
      <c r="O208" s="5"/>
      <c r="P208" s="6"/>
      <c r="Q208" s="3"/>
      <c r="FE208" s="7" t="s">
        <v>83</v>
      </c>
      <c r="FF208" s="61" t="s">
        <v>197</v>
      </c>
      <c r="FG208" s="4"/>
      <c r="FH208" s="61" t="s">
        <v>84</v>
      </c>
      <c r="FI208" s="4"/>
      <c r="FJ208" s="62" t="s">
        <v>85</v>
      </c>
      <c r="FK208" s="61" t="s">
        <v>198</v>
      </c>
      <c r="FL208" s="7"/>
      <c r="FM208" s="7"/>
      <c r="FN208" s="7"/>
      <c r="FO208" s="7"/>
      <c r="FP208" s="7"/>
      <c r="FQ208" s="7"/>
    </row>
    <row r="209" spans="11:173" ht="60" x14ac:dyDescent="0.25">
      <c r="K209" s="62" t="s">
        <v>88</v>
      </c>
      <c r="O209" s="5"/>
      <c r="P209" s="6"/>
      <c r="Q209" s="3"/>
      <c r="FE209" s="7" t="s">
        <v>86</v>
      </c>
      <c r="FF209" s="61" t="s">
        <v>199</v>
      </c>
      <c r="FG209" s="4"/>
      <c r="FH209" s="61" t="s">
        <v>87</v>
      </c>
      <c r="FI209" s="4"/>
      <c r="FJ209" s="62" t="s">
        <v>88</v>
      </c>
      <c r="FK209" s="61" t="s">
        <v>200</v>
      </c>
      <c r="FL209" s="7"/>
      <c r="FM209" s="7"/>
      <c r="FN209" s="7"/>
      <c r="FO209" s="7"/>
      <c r="FP209" s="7"/>
      <c r="FQ209" s="7"/>
    </row>
    <row r="210" spans="11:173" ht="60" x14ac:dyDescent="0.25">
      <c r="K210" s="62" t="s">
        <v>90</v>
      </c>
      <c r="O210" s="5"/>
      <c r="P210" s="6"/>
      <c r="Q210" s="3"/>
      <c r="FE210" s="7" t="s">
        <v>89</v>
      </c>
      <c r="FF210" s="61" t="s">
        <v>15</v>
      </c>
      <c r="FG210" s="4"/>
      <c r="FH210" s="61" t="s">
        <v>10</v>
      </c>
      <c r="FI210" s="4"/>
      <c r="FJ210" s="62" t="s">
        <v>90</v>
      </c>
      <c r="FK210" s="61" t="s">
        <v>201</v>
      </c>
      <c r="FL210" s="7"/>
      <c r="FM210" s="7"/>
      <c r="FN210" s="7"/>
      <c r="FO210" s="7"/>
      <c r="FP210" s="7"/>
      <c r="FQ210" s="7"/>
    </row>
    <row r="211" spans="11:173" ht="45" x14ac:dyDescent="0.25">
      <c r="K211" s="62" t="s">
        <v>92</v>
      </c>
      <c r="O211" s="5"/>
      <c r="P211" s="6"/>
      <c r="Q211" s="3"/>
      <c r="FE211" s="7" t="s">
        <v>91</v>
      </c>
      <c r="FF211" s="61" t="s">
        <v>202</v>
      </c>
      <c r="FG211" s="4"/>
      <c r="FH211" s="61" t="s">
        <v>96</v>
      </c>
      <c r="FI211" s="4"/>
      <c r="FJ211" s="62" t="s">
        <v>92</v>
      </c>
      <c r="FK211" s="61" t="s">
        <v>203</v>
      </c>
      <c r="FL211" s="7"/>
      <c r="FM211" s="7"/>
      <c r="FN211" s="7"/>
      <c r="FO211" s="7"/>
      <c r="FP211" s="7"/>
      <c r="FQ211" s="7"/>
    </row>
    <row r="212" spans="11:173" ht="45" x14ac:dyDescent="0.25">
      <c r="K212" s="62" t="s">
        <v>94</v>
      </c>
      <c r="O212" s="5"/>
      <c r="P212" s="6"/>
      <c r="Q212" s="3"/>
      <c r="FE212" s="7" t="s">
        <v>93</v>
      </c>
      <c r="FF212" s="61" t="s">
        <v>204</v>
      </c>
      <c r="FG212" s="4"/>
      <c r="FH212" s="61" t="s">
        <v>99</v>
      </c>
      <c r="FI212" s="4"/>
      <c r="FJ212" s="62" t="s">
        <v>94</v>
      </c>
      <c r="FK212" s="61" t="s">
        <v>205</v>
      </c>
      <c r="FL212" s="7"/>
      <c r="FM212" s="7"/>
      <c r="FN212" s="7"/>
      <c r="FO212" s="7"/>
      <c r="FP212" s="7"/>
      <c r="FQ212" s="7"/>
    </row>
    <row r="213" spans="11:173" ht="45" x14ac:dyDescent="0.25">
      <c r="K213" s="62" t="s">
        <v>97</v>
      </c>
      <c r="O213" s="5"/>
      <c r="P213" s="6"/>
      <c r="Q213" s="3"/>
      <c r="FE213" s="7" t="s">
        <v>95</v>
      </c>
      <c r="FF213" s="61" t="s">
        <v>181</v>
      </c>
      <c r="FG213" s="4"/>
      <c r="FH213" s="61" t="s">
        <v>102</v>
      </c>
      <c r="FI213" s="4"/>
      <c r="FJ213" s="62" t="s">
        <v>97</v>
      </c>
      <c r="FK213" s="61" t="s">
        <v>206</v>
      </c>
      <c r="FL213" s="7"/>
      <c r="FM213" s="7"/>
      <c r="FN213" s="7"/>
      <c r="FO213" s="7"/>
      <c r="FP213" s="7"/>
      <c r="FQ213" s="7"/>
    </row>
    <row r="214" spans="11:173" ht="75" x14ac:dyDescent="0.25">
      <c r="K214" s="62" t="s">
        <v>100</v>
      </c>
      <c r="O214" s="5"/>
      <c r="P214" s="6"/>
      <c r="Q214" s="3"/>
      <c r="FE214" s="7" t="s">
        <v>98</v>
      </c>
      <c r="FF214" s="61" t="s">
        <v>207</v>
      </c>
      <c r="FG214" s="4"/>
      <c r="FH214" s="61" t="s">
        <v>104</v>
      </c>
      <c r="FI214" s="4"/>
      <c r="FJ214" s="62" t="s">
        <v>100</v>
      </c>
      <c r="FK214" s="61" t="s">
        <v>208</v>
      </c>
      <c r="FL214" s="7"/>
      <c r="FM214" s="7"/>
      <c r="FN214" s="7"/>
      <c r="FO214" s="7"/>
      <c r="FP214" s="7"/>
      <c r="FQ214" s="7"/>
    </row>
    <row r="215" spans="11:173" ht="45" x14ac:dyDescent="0.25">
      <c r="K215" s="62" t="s">
        <v>103</v>
      </c>
      <c r="O215" s="5"/>
      <c r="P215" s="6"/>
      <c r="Q215" s="3"/>
      <c r="FE215" s="7" t="s">
        <v>101</v>
      </c>
      <c r="FF215" s="61" t="s">
        <v>209</v>
      </c>
      <c r="FG215" s="4"/>
      <c r="FH215" s="61" t="s">
        <v>105</v>
      </c>
      <c r="FI215" s="4"/>
      <c r="FJ215" s="62" t="s">
        <v>103</v>
      </c>
      <c r="FK215" s="61" t="s">
        <v>210</v>
      </c>
      <c r="FL215" s="7"/>
      <c r="FM215" s="7"/>
      <c r="FN215" s="7"/>
      <c r="FO215" s="7"/>
      <c r="FP215" s="7"/>
      <c r="FQ215" s="7"/>
    </row>
    <row r="216" spans="11:173" x14ac:dyDescent="0.25">
      <c r="K216" s="4"/>
      <c r="O216" s="5"/>
      <c r="P216" s="6"/>
      <c r="Q216" s="3"/>
      <c r="FE216" s="7"/>
      <c r="FG216" s="4"/>
      <c r="FH216" s="61" t="s">
        <v>106</v>
      </c>
      <c r="FI216" s="4"/>
      <c r="FJ216" s="4"/>
      <c r="FK216" s="61" t="s">
        <v>211</v>
      </c>
      <c r="FL216" s="7"/>
      <c r="FM216" s="7"/>
      <c r="FN216" s="7"/>
      <c r="FO216" s="7"/>
      <c r="FP216" s="7"/>
      <c r="FQ216" s="7"/>
    </row>
    <row r="217" spans="11:173" ht="30" x14ac:dyDescent="0.25">
      <c r="K217" s="4"/>
      <c r="O217" s="5"/>
      <c r="P217" s="6"/>
      <c r="Q217" s="3"/>
      <c r="FE217" s="7"/>
      <c r="FG217" s="4"/>
      <c r="FH217" s="61" t="s">
        <v>107</v>
      </c>
      <c r="FI217" s="4"/>
      <c r="FJ217" s="62"/>
      <c r="FK217" s="61" t="s">
        <v>212</v>
      </c>
      <c r="FL217" s="7"/>
      <c r="FM217" s="7"/>
      <c r="FN217" s="7"/>
      <c r="FO217" s="7"/>
      <c r="FP217" s="7"/>
      <c r="FQ217" s="7"/>
    </row>
    <row r="218" spans="11:173" ht="45" x14ac:dyDescent="0.25">
      <c r="K218" s="4"/>
      <c r="O218" s="5"/>
      <c r="P218" s="6"/>
      <c r="Q218" s="3"/>
      <c r="FE218" s="7"/>
      <c r="FG218" s="4"/>
      <c r="FH218" s="61" t="s">
        <v>108</v>
      </c>
      <c r="FI218" s="4"/>
      <c r="FJ218" s="4"/>
      <c r="FK218" s="61" t="s">
        <v>213</v>
      </c>
      <c r="FL218" s="7"/>
      <c r="FM218" s="7"/>
      <c r="FN218" s="7"/>
      <c r="FO218" s="7"/>
      <c r="FP218" s="7"/>
      <c r="FQ218" s="7"/>
    </row>
    <row r="219" spans="11:173" ht="30" x14ac:dyDescent="0.25">
      <c r="K219" s="4"/>
      <c r="O219" s="5"/>
      <c r="P219" s="6"/>
      <c r="Q219" s="3"/>
      <c r="FE219" s="7"/>
      <c r="FG219" s="4"/>
      <c r="FH219" s="61" t="s">
        <v>109</v>
      </c>
      <c r="FI219" s="4"/>
      <c r="FJ219" s="4"/>
      <c r="FK219" s="61" t="s">
        <v>214</v>
      </c>
      <c r="FL219" s="7"/>
      <c r="FM219" s="7"/>
      <c r="FN219" s="7"/>
      <c r="FO219" s="7"/>
      <c r="FP219" s="7"/>
      <c r="FQ219" s="7"/>
    </row>
    <row r="220" spans="11:173" ht="30" x14ac:dyDescent="0.25">
      <c r="K220" s="4"/>
      <c r="O220" s="5"/>
      <c r="P220" s="6"/>
      <c r="Q220" s="3"/>
      <c r="FE220" s="7"/>
      <c r="FG220" s="4"/>
      <c r="FH220" s="61" t="s">
        <v>110</v>
      </c>
      <c r="FI220" s="4"/>
      <c r="FJ220" s="4"/>
      <c r="FK220" s="61" t="s">
        <v>215</v>
      </c>
      <c r="FL220" s="7"/>
      <c r="FM220" s="7"/>
      <c r="FN220" s="7"/>
      <c r="FO220" s="7"/>
      <c r="FP220" s="7"/>
      <c r="FQ220" s="7"/>
    </row>
    <row r="221" spans="11:173" ht="45" x14ac:dyDescent="0.25">
      <c r="K221" s="4"/>
      <c r="O221" s="5"/>
      <c r="P221" s="6"/>
      <c r="Q221" s="3"/>
      <c r="FE221" s="7"/>
      <c r="FG221" s="4"/>
      <c r="FH221" s="61" t="s">
        <v>111</v>
      </c>
      <c r="FI221" s="4"/>
      <c r="FJ221" s="4"/>
      <c r="FK221" s="61" t="s">
        <v>216</v>
      </c>
      <c r="FL221" s="7"/>
      <c r="FM221" s="7"/>
      <c r="FN221" s="7"/>
      <c r="FO221" s="7"/>
      <c r="FP221" s="7"/>
      <c r="FQ221" s="7"/>
    </row>
    <row r="222" spans="11:173" ht="30" x14ac:dyDescent="0.25">
      <c r="K222" s="4"/>
      <c r="O222" s="5"/>
      <c r="P222" s="6"/>
      <c r="Q222" s="3"/>
      <c r="FE222" s="7"/>
      <c r="FG222" s="4"/>
      <c r="FH222" s="61" t="s">
        <v>112</v>
      </c>
      <c r="FI222" s="4"/>
      <c r="FJ222" s="4"/>
      <c r="FK222" s="61" t="s">
        <v>217</v>
      </c>
      <c r="FL222" s="7"/>
      <c r="FM222" s="7"/>
      <c r="FN222" s="7"/>
      <c r="FO222" s="7"/>
      <c r="FP222" s="7"/>
      <c r="FQ222" s="7"/>
    </row>
    <row r="223" spans="11:173" ht="30" x14ac:dyDescent="0.25">
      <c r="K223" s="4"/>
      <c r="O223" s="5"/>
      <c r="P223" s="6"/>
      <c r="Q223" s="3"/>
      <c r="FE223" s="7"/>
      <c r="FG223" s="4"/>
      <c r="FH223" s="61" t="s">
        <v>113</v>
      </c>
      <c r="FI223" s="4"/>
      <c r="FJ223" s="4"/>
      <c r="FK223" s="61" t="s">
        <v>218</v>
      </c>
      <c r="FL223" s="7"/>
      <c r="FM223" s="7"/>
      <c r="FN223" s="7"/>
      <c r="FO223" s="7"/>
      <c r="FP223" s="7"/>
      <c r="FQ223" s="7"/>
    </row>
    <row r="224" spans="11:173" ht="30" x14ac:dyDescent="0.25">
      <c r="K224" s="4"/>
      <c r="O224" s="5"/>
      <c r="P224" s="6"/>
      <c r="Q224" s="3"/>
      <c r="FE224" s="7"/>
      <c r="FG224" s="4"/>
      <c r="FH224" s="61" t="s">
        <v>114</v>
      </c>
      <c r="FI224" s="4"/>
      <c r="FJ224" s="4"/>
      <c r="FK224" s="61" t="s">
        <v>219</v>
      </c>
      <c r="FL224" s="7"/>
      <c r="FM224" s="7"/>
      <c r="FN224" s="7"/>
      <c r="FO224" s="7"/>
      <c r="FP224" s="7"/>
      <c r="FQ224" s="7"/>
    </row>
    <row r="225" spans="11:173" ht="30" x14ac:dyDescent="0.25">
      <c r="K225" s="4"/>
      <c r="O225" s="5"/>
      <c r="P225" s="6"/>
      <c r="Q225" s="3"/>
      <c r="FE225" s="7"/>
      <c r="FG225" s="4"/>
      <c r="FH225" s="61" t="s">
        <v>115</v>
      </c>
      <c r="FI225" s="4"/>
      <c r="FJ225" s="4"/>
      <c r="FK225" s="61" t="s">
        <v>220</v>
      </c>
      <c r="FL225" s="7"/>
      <c r="FM225" s="7"/>
      <c r="FN225" s="7"/>
      <c r="FO225" s="7"/>
      <c r="FP225" s="7"/>
      <c r="FQ225" s="7"/>
    </row>
    <row r="226" spans="11:173" x14ac:dyDescent="0.25">
      <c r="K226" s="4"/>
      <c r="O226" s="5"/>
      <c r="P226" s="6"/>
      <c r="Q226" s="3"/>
      <c r="FE226" s="7"/>
      <c r="FG226" s="4"/>
      <c r="FH226" s="61" t="s">
        <v>116</v>
      </c>
      <c r="FI226" s="4"/>
      <c r="FJ226" s="4"/>
      <c r="FK226" s="61" t="s">
        <v>221</v>
      </c>
      <c r="FL226" s="7"/>
      <c r="FM226" s="7"/>
      <c r="FN226" s="7"/>
      <c r="FO226" s="7"/>
      <c r="FP226" s="7"/>
      <c r="FQ226" s="7"/>
    </row>
    <row r="227" spans="11:173" ht="30" x14ac:dyDescent="0.25">
      <c r="K227" s="4"/>
      <c r="O227" s="5"/>
      <c r="P227" s="6"/>
      <c r="Q227" s="3"/>
      <c r="FE227" s="7"/>
      <c r="FG227" s="4"/>
      <c r="FH227" s="61" t="s">
        <v>325</v>
      </c>
      <c r="FI227" s="4"/>
      <c r="FJ227" s="4"/>
      <c r="FK227" s="61" t="s">
        <v>222</v>
      </c>
      <c r="FL227" s="7"/>
      <c r="FM227" s="7"/>
      <c r="FN227" s="7"/>
      <c r="FO227" s="7"/>
      <c r="FP227" s="7"/>
      <c r="FQ227" s="7"/>
    </row>
    <row r="228" spans="11:173" ht="30" x14ac:dyDescent="0.25">
      <c r="K228" s="4"/>
      <c r="O228" s="5"/>
      <c r="P228" s="6"/>
      <c r="Q228" s="3"/>
      <c r="FE228" s="7"/>
      <c r="FG228" s="4"/>
      <c r="FH228" s="61" t="s">
        <v>117</v>
      </c>
      <c r="FI228" s="4"/>
      <c r="FJ228" s="4"/>
      <c r="FK228" s="61" t="s">
        <v>223</v>
      </c>
      <c r="FL228" s="7"/>
      <c r="FM228" s="7"/>
      <c r="FN228" s="7"/>
      <c r="FO228" s="7"/>
      <c r="FP228" s="7"/>
      <c r="FQ228" s="7"/>
    </row>
    <row r="229" spans="11:173" ht="45" x14ac:dyDescent="0.25">
      <c r="K229" s="4"/>
      <c r="O229" s="5"/>
      <c r="P229" s="6"/>
      <c r="Q229" s="3"/>
      <c r="FE229" s="7"/>
      <c r="FG229" s="4"/>
      <c r="FH229" s="61" t="s">
        <v>118</v>
      </c>
      <c r="FI229" s="4"/>
      <c r="FJ229" s="4"/>
      <c r="FK229" s="61" t="s">
        <v>224</v>
      </c>
      <c r="FL229" s="7"/>
      <c r="FM229" s="7"/>
      <c r="FN229" s="7"/>
      <c r="FO229" s="7"/>
      <c r="FP229" s="7"/>
      <c r="FQ229" s="7"/>
    </row>
    <row r="230" spans="11:173" ht="30" x14ac:dyDescent="0.25">
      <c r="K230" s="4"/>
      <c r="O230" s="5"/>
      <c r="P230" s="6"/>
      <c r="Q230" s="3"/>
      <c r="FE230" s="7"/>
      <c r="FG230" s="4"/>
      <c r="FH230" s="61" t="s">
        <v>119</v>
      </c>
      <c r="FI230" s="4"/>
      <c r="FJ230" s="4"/>
      <c r="FK230" s="61" t="s">
        <v>225</v>
      </c>
      <c r="FL230" s="7"/>
      <c r="FM230" s="7"/>
      <c r="FN230" s="7"/>
      <c r="FO230" s="7"/>
      <c r="FP230" s="7"/>
      <c r="FQ230" s="7"/>
    </row>
    <row r="231" spans="11:173" ht="30" x14ac:dyDescent="0.25">
      <c r="K231" s="4"/>
      <c r="O231" s="5"/>
      <c r="P231" s="6"/>
      <c r="Q231" s="3"/>
      <c r="FE231" s="7"/>
      <c r="FG231" s="4"/>
      <c r="FH231" s="61" t="s">
        <v>120</v>
      </c>
      <c r="FI231" s="4"/>
      <c r="FJ231" s="4"/>
      <c r="FK231" s="61" t="s">
        <v>226</v>
      </c>
      <c r="FL231" s="7"/>
      <c r="FM231" s="7"/>
      <c r="FN231" s="7"/>
      <c r="FO231" s="7"/>
      <c r="FP231" s="7"/>
      <c r="FQ231" s="7"/>
    </row>
    <row r="232" spans="11:173" x14ac:dyDescent="0.25">
      <c r="K232" s="4"/>
      <c r="O232" s="5"/>
      <c r="P232" s="6"/>
      <c r="Q232" s="3"/>
      <c r="FE232" s="7"/>
      <c r="FG232" s="4"/>
      <c r="FH232" s="61" t="s">
        <v>121</v>
      </c>
      <c r="FI232" s="4"/>
      <c r="FJ232" s="4"/>
      <c r="FK232" s="61" t="s">
        <v>227</v>
      </c>
      <c r="FL232" s="7"/>
      <c r="FM232" s="7"/>
      <c r="FN232" s="7"/>
      <c r="FO232" s="7"/>
      <c r="FP232" s="7"/>
      <c r="FQ232" s="7"/>
    </row>
    <row r="233" spans="11:173" ht="30" x14ac:dyDescent="0.25">
      <c r="K233" s="4"/>
      <c r="O233" s="5"/>
      <c r="P233" s="6"/>
      <c r="Q233" s="3"/>
      <c r="FE233" s="7"/>
      <c r="FG233" s="4"/>
      <c r="FH233" s="61" t="s">
        <v>122</v>
      </c>
      <c r="FI233" s="4"/>
      <c r="FJ233" s="4"/>
      <c r="FK233" s="61" t="s">
        <v>228</v>
      </c>
      <c r="FL233" s="7"/>
      <c r="FM233" s="7"/>
      <c r="FN233" s="7"/>
      <c r="FO233" s="7"/>
      <c r="FP233" s="7"/>
      <c r="FQ233" s="7"/>
    </row>
    <row r="234" spans="11:173" ht="45" x14ac:dyDescent="0.25">
      <c r="K234" s="4"/>
      <c r="O234" s="5"/>
      <c r="P234" s="6"/>
      <c r="Q234" s="3"/>
      <c r="FE234" s="7"/>
      <c r="FG234" s="4"/>
      <c r="FH234" s="61" t="s">
        <v>123</v>
      </c>
      <c r="FI234" s="4"/>
      <c r="FJ234" s="4"/>
      <c r="FK234" s="61" t="s">
        <v>229</v>
      </c>
      <c r="FL234" s="7"/>
      <c r="FM234" s="7"/>
      <c r="FN234" s="7"/>
      <c r="FO234" s="7"/>
      <c r="FP234" s="7"/>
      <c r="FQ234" s="7"/>
    </row>
    <row r="235" spans="11:173" ht="30" x14ac:dyDescent="0.25">
      <c r="K235" s="4"/>
      <c r="O235" s="5"/>
      <c r="P235" s="6"/>
      <c r="Q235" s="3"/>
      <c r="FE235" s="7"/>
      <c r="FG235" s="4"/>
      <c r="FH235" s="61" t="s">
        <v>124</v>
      </c>
      <c r="FI235" s="4"/>
      <c r="FJ235" s="4"/>
      <c r="FK235" s="61" t="s">
        <v>230</v>
      </c>
      <c r="FL235" s="7"/>
      <c r="FM235" s="7"/>
      <c r="FN235" s="7"/>
      <c r="FO235" s="7"/>
      <c r="FP235" s="7"/>
      <c r="FQ235" s="7"/>
    </row>
    <row r="236" spans="11:173" x14ac:dyDescent="0.25">
      <c r="K236" s="4"/>
      <c r="O236" s="5"/>
      <c r="P236" s="6"/>
      <c r="Q236" s="3"/>
      <c r="FE236" s="7"/>
      <c r="FG236" s="4"/>
      <c r="FH236" s="61" t="s">
        <v>125</v>
      </c>
      <c r="FI236" s="4"/>
      <c r="FJ236" s="4"/>
      <c r="FK236" s="61" t="s">
        <v>231</v>
      </c>
      <c r="FL236" s="7"/>
      <c r="FM236" s="7"/>
      <c r="FN236" s="7"/>
      <c r="FO236" s="7"/>
      <c r="FP236" s="7"/>
      <c r="FQ236" s="7"/>
    </row>
    <row r="237" spans="11:173" x14ac:dyDescent="0.25">
      <c r="K237" s="4"/>
      <c r="O237" s="5"/>
      <c r="P237" s="6"/>
      <c r="Q237" s="3"/>
      <c r="FK237" s="61" t="s">
        <v>232</v>
      </c>
      <c r="FL237" s="7"/>
      <c r="FM237" s="7"/>
      <c r="FN237" s="7"/>
      <c r="FO237" s="7"/>
      <c r="FP237" s="7"/>
      <c r="FQ237" s="7"/>
    </row>
    <row r="238" spans="11:173" x14ac:dyDescent="0.25">
      <c r="K238" s="4"/>
      <c r="O238" s="5"/>
      <c r="P238" s="6"/>
      <c r="Q238" s="3"/>
      <c r="FK238" s="61" t="s">
        <v>233</v>
      </c>
      <c r="FL238" s="7"/>
      <c r="FM238" s="7"/>
      <c r="FN238" s="7"/>
      <c r="FO238" s="7"/>
      <c r="FP238" s="7"/>
      <c r="FQ238" s="7"/>
    </row>
    <row r="239" spans="11:173" x14ac:dyDescent="0.25">
      <c r="K239" s="4"/>
      <c r="O239" s="5"/>
      <c r="P239" s="6"/>
      <c r="Q239" s="3"/>
      <c r="FK239" s="61" t="s">
        <v>234</v>
      </c>
      <c r="FL239" s="7"/>
      <c r="FM239" s="7"/>
      <c r="FN239" s="7"/>
      <c r="FO239" s="7"/>
      <c r="FP239" s="7"/>
      <c r="FQ239" s="7"/>
    </row>
    <row r="240" spans="11:173" x14ac:dyDescent="0.25">
      <c r="K240" s="4"/>
      <c r="O240" s="5"/>
      <c r="P240" s="6"/>
      <c r="Q240" s="3"/>
      <c r="FK240" s="61" t="s">
        <v>235</v>
      </c>
      <c r="FL240" s="7"/>
      <c r="FM240" s="7"/>
      <c r="FN240" s="7"/>
      <c r="FO240" s="7"/>
      <c r="FP240" s="7"/>
      <c r="FQ240" s="7"/>
    </row>
    <row r="241" spans="11:173" x14ac:dyDescent="0.25">
      <c r="K241" s="4"/>
      <c r="O241" s="5"/>
      <c r="P241" s="6"/>
      <c r="Q241" s="3"/>
      <c r="FK241" s="61" t="s">
        <v>236</v>
      </c>
      <c r="FL241" s="7"/>
      <c r="FM241" s="7"/>
      <c r="FN241" s="7"/>
      <c r="FO241" s="7"/>
      <c r="FP241" s="7"/>
      <c r="FQ241" s="7"/>
    </row>
    <row r="242" spans="11:173" x14ac:dyDescent="0.25">
      <c r="K242" s="4"/>
      <c r="O242" s="5"/>
      <c r="P242" s="6"/>
      <c r="Q242" s="3"/>
      <c r="FK242" s="61" t="s">
        <v>237</v>
      </c>
      <c r="FL242" s="7"/>
      <c r="FM242" s="7"/>
      <c r="FN242" s="7"/>
      <c r="FO242" s="7"/>
      <c r="FP242" s="7"/>
      <c r="FQ242" s="7"/>
    </row>
    <row r="243" spans="11:173" ht="30" x14ac:dyDescent="0.25">
      <c r="K243" s="4"/>
      <c r="O243" s="5"/>
      <c r="P243" s="6"/>
      <c r="Q243" s="3"/>
      <c r="FK243" s="61" t="s">
        <v>238</v>
      </c>
      <c r="FL243" s="7"/>
      <c r="FM243" s="7"/>
      <c r="FN243" s="7"/>
      <c r="FO243" s="7"/>
      <c r="FP243" s="7"/>
      <c r="FQ243" s="7"/>
    </row>
    <row r="244" spans="11:173" x14ac:dyDescent="0.25">
      <c r="K244" s="4"/>
      <c r="O244" s="5"/>
      <c r="P244" s="6"/>
      <c r="Q244" s="3"/>
      <c r="FK244" s="61" t="s">
        <v>239</v>
      </c>
      <c r="FL244" s="7"/>
      <c r="FM244" s="7"/>
      <c r="FN244" s="7"/>
      <c r="FO244" s="7"/>
      <c r="FP244" s="7"/>
      <c r="FQ244" s="7"/>
    </row>
    <row r="245" spans="11:173" x14ac:dyDescent="0.25">
      <c r="K245" s="4"/>
      <c r="O245" s="5"/>
      <c r="P245" s="6"/>
      <c r="Q245" s="3"/>
      <c r="FK245" s="61" t="s">
        <v>240</v>
      </c>
      <c r="FL245" s="7"/>
      <c r="FM245" s="7"/>
      <c r="FN245" s="7"/>
      <c r="FO245" s="7"/>
      <c r="FP245" s="7"/>
      <c r="FQ245" s="7"/>
    </row>
    <row r="246" spans="11:173" x14ac:dyDescent="0.25">
      <c r="K246" s="4"/>
      <c r="O246" s="5"/>
      <c r="P246" s="6"/>
      <c r="Q246" s="3"/>
      <c r="FK246" s="61" t="s">
        <v>241</v>
      </c>
      <c r="FL246" s="7"/>
      <c r="FM246" s="7"/>
      <c r="FN246" s="7"/>
      <c r="FO246" s="7"/>
      <c r="FP246" s="7"/>
      <c r="FQ246" s="7"/>
    </row>
    <row r="247" spans="11:173" x14ac:dyDescent="0.25">
      <c r="K247" s="4"/>
      <c r="O247" s="5"/>
      <c r="P247" s="6"/>
      <c r="Q247" s="3"/>
      <c r="FK247" s="61" t="s">
        <v>242</v>
      </c>
      <c r="FL247" s="7"/>
      <c r="FM247" s="7"/>
      <c r="FN247" s="7"/>
      <c r="FO247" s="7"/>
      <c r="FP247" s="7"/>
      <c r="FQ247" s="7"/>
    </row>
    <row r="248" spans="11:173" x14ac:dyDescent="0.25">
      <c r="K248" s="4"/>
      <c r="O248" s="5"/>
      <c r="P248" s="6"/>
      <c r="Q248" s="3"/>
      <c r="FK248" s="61" t="s">
        <v>243</v>
      </c>
      <c r="FL248" s="7"/>
      <c r="FM248" s="7"/>
      <c r="FN248" s="7"/>
      <c r="FO248" s="7"/>
      <c r="FP248" s="7"/>
      <c r="FQ248" s="7"/>
    </row>
    <row r="249" spans="11:173" x14ac:dyDescent="0.25">
      <c r="K249" s="4"/>
      <c r="O249" s="5"/>
      <c r="P249" s="6"/>
      <c r="Q249" s="3"/>
      <c r="FK249" s="61" t="s">
        <v>244</v>
      </c>
      <c r="FL249" s="7"/>
      <c r="FM249" s="7"/>
      <c r="FN249" s="7"/>
      <c r="FO249" s="7"/>
      <c r="FP249" s="7"/>
      <c r="FQ249" s="7"/>
    </row>
    <row r="250" spans="11:173" x14ac:dyDescent="0.25">
      <c r="K250" s="4"/>
      <c r="O250" s="5"/>
      <c r="P250" s="6"/>
      <c r="Q250" s="3"/>
      <c r="FK250" s="61" t="s">
        <v>245</v>
      </c>
      <c r="FL250" s="7"/>
      <c r="FM250" s="7"/>
      <c r="FN250" s="7"/>
      <c r="FO250" s="7"/>
      <c r="FP250" s="7"/>
      <c r="FQ250" s="7"/>
    </row>
    <row r="251" spans="11:173" x14ac:dyDescent="0.25">
      <c r="K251" s="4"/>
      <c r="O251" s="5"/>
      <c r="P251" s="6"/>
      <c r="Q251" s="3"/>
      <c r="FK251" s="61" t="s">
        <v>246</v>
      </c>
      <c r="FL251" s="7"/>
      <c r="FM251" s="7"/>
      <c r="FN251" s="7"/>
      <c r="FO251" s="7"/>
      <c r="FP251" s="7"/>
      <c r="FQ251" s="7"/>
    </row>
    <row r="252" spans="11:173" x14ac:dyDescent="0.25">
      <c r="K252" s="4"/>
      <c r="O252" s="5"/>
      <c r="P252" s="6"/>
      <c r="Q252" s="3"/>
      <c r="FK252" s="61" t="s">
        <v>247</v>
      </c>
      <c r="FL252" s="7"/>
      <c r="FM252" s="7"/>
      <c r="FN252" s="7"/>
      <c r="FO252" s="7"/>
      <c r="FP252" s="7"/>
      <c r="FQ252" s="7"/>
    </row>
    <row r="253" spans="11:173" x14ac:dyDescent="0.25">
      <c r="K253" s="4"/>
      <c r="O253" s="5"/>
      <c r="P253" s="6"/>
      <c r="Q253" s="3"/>
      <c r="FK253" s="61" t="s">
        <v>248</v>
      </c>
      <c r="FL253" s="7"/>
      <c r="FM253" s="7"/>
      <c r="FN253" s="7"/>
      <c r="FO253" s="7"/>
      <c r="FP253" s="7"/>
      <c r="FQ253" s="7"/>
    </row>
    <row r="254" spans="11:173" x14ac:dyDescent="0.25">
      <c r="K254" s="4"/>
      <c r="O254" s="5"/>
      <c r="P254" s="6"/>
      <c r="Q254" s="3"/>
      <c r="FK254" s="61" t="s">
        <v>249</v>
      </c>
      <c r="FL254" s="7"/>
      <c r="FM254" s="7"/>
      <c r="FN254" s="7"/>
      <c r="FO254" s="7"/>
      <c r="FP254" s="7"/>
      <c r="FQ254" s="7"/>
    </row>
    <row r="255" spans="11:173" ht="30" x14ac:dyDescent="0.25">
      <c r="K255" s="4"/>
      <c r="O255" s="5"/>
      <c r="P255" s="6"/>
      <c r="Q255" s="3"/>
      <c r="FK255" s="61" t="s">
        <v>250</v>
      </c>
      <c r="FL255" s="7"/>
      <c r="FM255" s="7"/>
      <c r="FN255" s="7"/>
      <c r="FO255" s="7"/>
      <c r="FP255" s="7"/>
      <c r="FQ255" s="7"/>
    </row>
    <row r="256" spans="11:173" x14ac:dyDescent="0.25">
      <c r="K256" s="4"/>
      <c r="O256" s="5"/>
      <c r="P256" s="6"/>
      <c r="Q256" s="3"/>
      <c r="FK256" s="61" t="s">
        <v>251</v>
      </c>
      <c r="FL256" s="7"/>
      <c r="FM256" s="7"/>
      <c r="FN256" s="7"/>
      <c r="FO256" s="7"/>
      <c r="FP256" s="7"/>
      <c r="FQ256" s="7"/>
    </row>
    <row r="257" spans="11:173" x14ac:dyDescent="0.25">
      <c r="K257" s="4"/>
      <c r="O257" s="5"/>
      <c r="P257" s="6"/>
      <c r="Q257" s="3"/>
      <c r="FK257" s="61" t="s">
        <v>252</v>
      </c>
      <c r="FL257" s="7"/>
      <c r="FM257" s="7"/>
      <c r="FN257" s="7"/>
      <c r="FO257" s="7"/>
      <c r="FP257" s="7"/>
      <c r="FQ257" s="7"/>
    </row>
    <row r="258" spans="11:173" x14ac:dyDescent="0.25">
      <c r="K258" s="4"/>
      <c r="O258" s="5"/>
      <c r="P258" s="6"/>
      <c r="Q258" s="3"/>
      <c r="FK258" s="61" t="s">
        <v>253</v>
      </c>
      <c r="FL258" s="7"/>
      <c r="FM258" s="7"/>
      <c r="FN258" s="7"/>
      <c r="FO258" s="7"/>
      <c r="FP258" s="7"/>
      <c r="FQ258" s="7"/>
    </row>
    <row r="259" spans="11:173" x14ac:dyDescent="0.25">
      <c r="K259" s="4"/>
      <c r="O259" s="5"/>
      <c r="P259" s="6"/>
      <c r="Q259" s="3"/>
      <c r="FK259" s="61" t="s">
        <v>254</v>
      </c>
      <c r="FL259" s="7"/>
      <c r="FM259" s="7"/>
      <c r="FN259" s="7"/>
      <c r="FO259" s="7"/>
      <c r="FP259" s="7"/>
      <c r="FQ259" s="7"/>
    </row>
    <row r="260" spans="11:173" x14ac:dyDescent="0.25">
      <c r="K260" s="4"/>
      <c r="O260" s="5"/>
      <c r="P260" s="6"/>
      <c r="Q260" s="3"/>
      <c r="FK260" s="61" t="s">
        <v>255</v>
      </c>
      <c r="FL260" s="7"/>
      <c r="FM260" s="7"/>
      <c r="FN260" s="7"/>
      <c r="FO260" s="7"/>
      <c r="FP260" s="7"/>
      <c r="FQ260" s="7"/>
    </row>
    <row r="261" spans="11:173" ht="30" x14ac:dyDescent="0.25">
      <c r="K261" s="4"/>
      <c r="O261" s="5"/>
      <c r="P261" s="6"/>
      <c r="Q261" s="3"/>
      <c r="FK261" s="61" t="s">
        <v>256</v>
      </c>
      <c r="FL261" s="7"/>
      <c r="FM261" s="7"/>
      <c r="FN261" s="7"/>
      <c r="FO261" s="7"/>
      <c r="FP261" s="7"/>
      <c r="FQ261" s="7"/>
    </row>
    <row r="262" spans="11:173" x14ac:dyDescent="0.25">
      <c r="K262" s="4"/>
      <c r="O262" s="5"/>
      <c r="P262" s="6"/>
      <c r="Q262" s="3"/>
      <c r="FK262" s="61" t="s">
        <v>257</v>
      </c>
      <c r="FL262" s="7"/>
      <c r="FM262" s="7"/>
      <c r="FN262" s="7"/>
      <c r="FO262" s="7"/>
      <c r="FP262" s="7"/>
      <c r="FQ262" s="7"/>
    </row>
    <row r="263" spans="11:173" x14ac:dyDescent="0.25">
      <c r="K263" s="4"/>
      <c r="O263" s="5"/>
      <c r="P263" s="6"/>
      <c r="Q263" s="3"/>
      <c r="FK263" s="61" t="s">
        <v>258</v>
      </c>
      <c r="FL263" s="7"/>
      <c r="FM263" s="7"/>
      <c r="FN263" s="7"/>
      <c r="FO263" s="7"/>
      <c r="FP263" s="7"/>
      <c r="FQ263" s="7"/>
    </row>
    <row r="264" spans="11:173" x14ac:dyDescent="0.25">
      <c r="K264" s="4"/>
      <c r="O264" s="5"/>
      <c r="P264" s="6"/>
      <c r="Q264" s="3"/>
      <c r="FK264" s="61" t="s">
        <v>259</v>
      </c>
    </row>
    <row r="265" spans="11:173" ht="30" x14ac:dyDescent="0.25">
      <c r="K265" s="4"/>
      <c r="O265" s="5"/>
      <c r="P265" s="6"/>
      <c r="Q265" s="3"/>
      <c r="FK265" s="61" t="s">
        <v>260</v>
      </c>
    </row>
    <row r="266" spans="11:173" x14ac:dyDescent="0.25">
      <c r="K266" s="4"/>
      <c r="O266" s="5"/>
      <c r="P266" s="6"/>
      <c r="Q266" s="3"/>
      <c r="FK266" s="61" t="s">
        <v>261</v>
      </c>
    </row>
    <row r="267" spans="11:173" ht="30" x14ac:dyDescent="0.25">
      <c r="K267" s="4"/>
      <c r="O267" s="5"/>
      <c r="P267" s="6"/>
      <c r="Q267" s="3"/>
      <c r="FK267" s="61" t="s">
        <v>262</v>
      </c>
    </row>
    <row r="268" spans="11:173" x14ac:dyDescent="0.25">
      <c r="K268" s="4"/>
      <c r="O268" s="5"/>
      <c r="P268" s="6"/>
      <c r="Q268" s="3"/>
      <c r="FK268" s="61" t="s">
        <v>263</v>
      </c>
    </row>
    <row r="269" spans="11:173" x14ac:dyDescent="0.25">
      <c r="K269" s="4"/>
      <c r="O269" s="5"/>
      <c r="P269" s="6"/>
      <c r="Q269" s="3"/>
      <c r="FK269" s="61" t="s">
        <v>264</v>
      </c>
    </row>
    <row r="270" spans="11:173" x14ac:dyDescent="0.25">
      <c r="K270" s="4"/>
      <c r="O270" s="5"/>
      <c r="P270" s="6"/>
      <c r="Q270" s="3"/>
      <c r="FK270" s="61" t="s">
        <v>265</v>
      </c>
    </row>
    <row r="271" spans="11:173" x14ac:dyDescent="0.25">
      <c r="K271" s="4"/>
      <c r="O271" s="5"/>
      <c r="P271" s="6"/>
      <c r="Q271" s="3"/>
      <c r="FK271" s="61" t="s">
        <v>266</v>
      </c>
    </row>
    <row r="272" spans="11:173" x14ac:dyDescent="0.25">
      <c r="K272" s="4"/>
      <c r="O272" s="5"/>
      <c r="P272" s="6"/>
      <c r="Q272" s="3"/>
      <c r="FK272" s="61" t="s">
        <v>267</v>
      </c>
    </row>
    <row r="273" spans="11:167" x14ac:dyDescent="0.25">
      <c r="K273" s="4"/>
      <c r="O273" s="5"/>
      <c r="P273" s="6"/>
      <c r="Q273" s="3"/>
      <c r="FK273" s="61" t="s">
        <v>268</v>
      </c>
    </row>
    <row r="274" spans="11:167" x14ac:dyDescent="0.25">
      <c r="K274" s="4"/>
      <c r="O274" s="5"/>
      <c r="P274" s="6"/>
      <c r="Q274" s="3"/>
      <c r="FK274" s="61" t="s">
        <v>269</v>
      </c>
    </row>
    <row r="275" spans="11:167" x14ac:dyDescent="0.25">
      <c r="K275" s="4"/>
      <c r="O275" s="5"/>
      <c r="P275" s="6"/>
      <c r="Q275" s="3"/>
      <c r="FK275" s="61" t="s">
        <v>270</v>
      </c>
    </row>
    <row r="276" spans="11:167" x14ac:dyDescent="0.25">
      <c r="K276" s="4"/>
      <c r="O276" s="5"/>
      <c r="P276" s="6"/>
      <c r="Q276" s="3"/>
      <c r="FK276" s="61" t="s">
        <v>271</v>
      </c>
    </row>
    <row r="277" spans="11:167" x14ac:dyDescent="0.25">
      <c r="K277" s="4"/>
      <c r="O277" s="5"/>
      <c r="P277" s="6"/>
      <c r="Q277" s="3"/>
      <c r="FK277" s="61" t="s">
        <v>272</v>
      </c>
    </row>
    <row r="278" spans="11:167" x14ac:dyDescent="0.25">
      <c r="K278" s="4"/>
      <c r="O278" s="5"/>
      <c r="P278" s="6"/>
      <c r="Q278" s="3"/>
      <c r="FK278" s="61" t="s">
        <v>273</v>
      </c>
    </row>
    <row r="279" spans="11:167" ht="30" x14ac:dyDescent="0.25">
      <c r="K279" s="4"/>
      <c r="O279" s="5"/>
      <c r="P279" s="6"/>
      <c r="Q279" s="3"/>
      <c r="FK279" s="61" t="s">
        <v>274</v>
      </c>
    </row>
    <row r="280" spans="11:167" x14ac:dyDescent="0.25">
      <c r="K280" s="4"/>
      <c r="O280" s="5"/>
      <c r="P280" s="6"/>
      <c r="Q280" s="3"/>
      <c r="FK280" s="61" t="s">
        <v>275</v>
      </c>
    </row>
    <row r="281" spans="11:167" x14ac:dyDescent="0.25">
      <c r="K281" s="4"/>
      <c r="O281" s="5"/>
      <c r="P281" s="6"/>
      <c r="Q281" s="3"/>
      <c r="FK281" s="61" t="s">
        <v>276</v>
      </c>
    </row>
    <row r="282" spans="11:167" x14ac:dyDescent="0.25">
      <c r="K282" s="4"/>
      <c r="O282" s="5"/>
      <c r="P282" s="6"/>
      <c r="Q282" s="3"/>
      <c r="FK282" s="61" t="s">
        <v>277</v>
      </c>
    </row>
    <row r="283" spans="11:167" x14ac:dyDescent="0.25">
      <c r="K283" s="4"/>
      <c r="O283" s="5"/>
      <c r="P283" s="6"/>
      <c r="Q283" s="3"/>
      <c r="FK283" s="61" t="s">
        <v>278</v>
      </c>
    </row>
    <row r="284" spans="11:167" x14ac:dyDescent="0.25">
      <c r="K284" s="4"/>
      <c r="O284" s="5"/>
      <c r="P284" s="6"/>
      <c r="Q284" s="3"/>
      <c r="FK284" s="61" t="s">
        <v>279</v>
      </c>
    </row>
    <row r="285" spans="11:167" x14ac:dyDescent="0.25">
      <c r="K285" s="4"/>
      <c r="O285" s="5"/>
      <c r="P285" s="6"/>
      <c r="Q285" s="3"/>
      <c r="FK285" s="61" t="s">
        <v>280</v>
      </c>
    </row>
    <row r="286" spans="11:167" ht="30" x14ac:dyDescent="0.25">
      <c r="K286" s="4"/>
      <c r="O286" s="5"/>
      <c r="P286" s="6"/>
      <c r="Q286" s="3"/>
      <c r="FK286" s="61" t="s">
        <v>281</v>
      </c>
    </row>
    <row r="287" spans="11:167" x14ac:dyDescent="0.25">
      <c r="K287" s="4"/>
      <c r="O287" s="5"/>
      <c r="P287" s="6"/>
      <c r="Q287" s="3"/>
      <c r="FK287" s="61" t="s">
        <v>282</v>
      </c>
    </row>
    <row r="288" spans="11:167" x14ac:dyDescent="0.25">
      <c r="K288" s="4"/>
      <c r="O288" s="5"/>
      <c r="P288" s="6"/>
      <c r="Q288" s="3"/>
      <c r="FK288" s="61" t="s">
        <v>283</v>
      </c>
    </row>
    <row r="289" spans="11:167" x14ac:dyDescent="0.25">
      <c r="K289" s="4"/>
      <c r="O289" s="5"/>
      <c r="P289" s="6"/>
      <c r="Q289" s="3"/>
      <c r="FK289" s="61" t="s">
        <v>284</v>
      </c>
    </row>
  </sheetData>
  <dataConsolidate/>
  <mergeCells count="120">
    <mergeCell ref="E49:J49"/>
    <mergeCell ref="B47:C47"/>
    <mergeCell ref="D47:E47"/>
    <mergeCell ref="F47:G47"/>
    <mergeCell ref="H47:I47"/>
    <mergeCell ref="B48:G48"/>
    <mergeCell ref="H48:J48"/>
    <mergeCell ref="B44:G44"/>
    <mergeCell ref="H44:J44"/>
    <mergeCell ref="B46:C46"/>
    <mergeCell ref="D46:E46"/>
    <mergeCell ref="F46:G46"/>
    <mergeCell ref="H46:I46"/>
    <mergeCell ref="B40:B42"/>
    <mergeCell ref="C40:D40"/>
    <mergeCell ref="E40:F40"/>
    <mergeCell ref="G40:H40"/>
    <mergeCell ref="I40:J40"/>
    <mergeCell ref="C41:D41"/>
    <mergeCell ref="I41:J41"/>
    <mergeCell ref="C42:D42"/>
    <mergeCell ref="I42:J42"/>
    <mergeCell ref="I35:J35"/>
    <mergeCell ref="B37:C37"/>
    <mergeCell ref="D37:J37"/>
    <mergeCell ref="C39:D39"/>
    <mergeCell ref="E39:F39"/>
    <mergeCell ref="H39:I39"/>
    <mergeCell ref="B33:C33"/>
    <mergeCell ref="D33:E33"/>
    <mergeCell ref="F33:G33"/>
    <mergeCell ref="B35:C35"/>
    <mergeCell ref="D35:F35"/>
    <mergeCell ref="G35:H35"/>
    <mergeCell ref="B28:B29"/>
    <mergeCell ref="C28:D28"/>
    <mergeCell ref="E28:J28"/>
    <mergeCell ref="C29:D29"/>
    <mergeCell ref="E29:J29"/>
    <mergeCell ref="C31:D31"/>
    <mergeCell ref="F31:G31"/>
    <mergeCell ref="I31:J31"/>
    <mergeCell ref="B25:B26"/>
    <mergeCell ref="C25:C26"/>
    <mergeCell ref="D25:D26"/>
    <mergeCell ref="F25:H25"/>
    <mergeCell ref="I25:I26"/>
    <mergeCell ref="F26:H26"/>
    <mergeCell ref="B19:C19"/>
    <mergeCell ref="D19:J19"/>
    <mergeCell ref="B21:C21"/>
    <mergeCell ref="D21:J21"/>
    <mergeCell ref="B23:C23"/>
    <mergeCell ref="D23:J23"/>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Y4:Y5"/>
    <mergeCell ref="Z4:Z5"/>
    <mergeCell ref="AA4:AA5"/>
    <mergeCell ref="AB4:AB5"/>
    <mergeCell ref="AC4:AC5"/>
    <mergeCell ref="AD4:AD5"/>
    <mergeCell ref="E3:J3"/>
    <mergeCell ref="T4:T5"/>
    <mergeCell ref="U4:U5"/>
    <mergeCell ref="V4:V5"/>
    <mergeCell ref="W4:W5"/>
    <mergeCell ref="X4:X5"/>
  </mergeCells>
  <conditionalFormatting sqref="AM28:AR28 AI28:AJ28">
    <cfRule type="cellIs" dxfId="0" priority="1" operator="equal">
      <formula>"Error"</formula>
    </cfRule>
  </conditionalFormatting>
  <dataValidations count="51">
    <dataValidation type="list"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9:J19">
      <formula1>$K$200:$K$215</formula1>
    </dataValidation>
    <dataValidation type="list" allowBlank="1" showInputMessage="1" showErrorMessage="1" promptTitle="Objetivo" prompt="Despliegue la flecha y seleccione el objetivo Estrátegico al que le aportará el cumplimiento y/o avance del indicador " sqref="D13:J13">
      <formula1>$FH$200:$FH$209</formula1>
    </dataValidation>
    <dataValidation type="list" allowBlank="1" showInputMessage="1" showErrorMessage="1" promptTitle="Proceso" prompt="Despliegue la flecha y seleccione el proceso del sistema de Gestión de calidad que corresponde con el indicador " sqref="D17:J17">
      <formula1>$FE$200:$FE$215</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3:J23">
      <formula1>$FF$200:$FF$215</formula1>
    </dataValidation>
    <dataValidation type="list" allowBlank="1" showInputMessage="1" showErrorMessage="1" promptTitle="Responsable del Calculo" prompt="Despliegue la flecha y seleccione la dependencia que sera la responsable de realizar el calculo del Indicador" sqref="D35:F35">
      <formula1>$FF$200:$FF$215</formula1>
    </dataValidation>
    <dataValidation type="list" allowBlank="1" showInputMessage="1" showErrorMessage="1" promptTitle="Objetivo" prompt="Despliegue la flecha y seleccione el objetivo Estrátegico al que le aportará el cumplimiento y/o avance del indicador " sqref="D15:J15">
      <formula1>$FH$210:$FH$236</formula1>
    </dataValidation>
    <dataValidation type="list" allowBlank="1" showInputMessage="1" showErrorMessage="1" sqref="I35:J35">
      <formula1>$FK$200:$FK$289</formula1>
    </dataValidation>
    <dataValidation type="list" allowBlank="1" showInputMessage="1" showErrorMessage="1" promptTitle="Periodicidad" prompt="Despliegue la flecha y seleccione la periodicidad en que se va a medir el indicador " sqref="C31:D31">
      <formula1>"Semestral,Anual,"</formula1>
    </dataValidation>
    <dataValidation allowBlank="1" showInputMessage="1" showErrorMessage="1" promptTitle="Ingreso de variables" prompt="Si la operación matemática es tipo suma por favor ingrese valores en ambas columnas. Si el valor es uno (1) ingrese en la otra columna cero (0)" sqref="C51:D54"/>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8:AK28 AM28:AR28"/>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7:AR27 AI27:AK2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7"/>
    <dataValidation allowBlank="1" showInputMessage="1" showErrorMessage="1" promptTitle="Fecha de creación" prompt="Ingrese en formato día/mes/año la fecha de creación del indicador o la fecha a partir de la cual se cuenta con esta inforamción" sqref="AO19:AQ19"/>
    <dataValidation allowBlank="1" showInputMessage="1" showErrorMessage="1" promptTitle="Unidad de medida" prompt="Corresponde al parámetro de referencia apra determinar las magnitudes del indicador. (Porcentaje, talleres, documentos, etc.)" sqref="AK19:AL19"/>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20:AR20 AS19:AS20"/>
    <dataValidation errorStyle="information" allowBlank="1" errorTitle="Dato invalido" error="Debe seleccionar uno de la lista." prompt="Seleccione " sqref="Y4 W4 B17 B21:B22"/>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21:J22">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21:C22">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 un Indicador" prompt="Digite de manera clara y concisa el nombre que se le dará al indicador " sqref="D8:E8 W6:X6 C18 C9: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"Proceso,Proyecto,Estrategico,Sector"</formula1>
    </dataValidation>
    <dataValidation type="list" allowBlank="1" showInputMessage="1" showErrorMessage="1" sqref="C25:C26">
      <formula1>"División,Suma,Multiplicación,Resta "</formula1>
    </dataValidation>
    <dataValidation allowBlank="1" showInputMessage="1" showErrorMessage="1" promptTitle="Variable" prompt="Registre el nombre completo de cada una de las Variables que componen el indicador " sqref="F25:H26"/>
    <dataValidation allowBlank="1" showInputMessage="1" showErrorMessage="1" promptTitle="Fuente de datos" prompt="Registre el nombre de la fuente de datos que suministrara la información de cada una de las variables. Ejemplo modulo XX de SISGSTION, ISOLICION, etc. " sqref="J25:J26"/>
    <dataValidation allowBlank="1" showInputMessage="1" showErrorMessage="1" promptTitle="Definición de Variables " prompt="Estas celdas no permiten el ingreso de datos, corresponde a los nombres de las variables registradas en las celdas &quot;definición de variables&quot;" sqref="C28:D29"/>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8:J29"/>
    <dataValidation allowBlank="1" showInputMessage="1" showErrorMessage="1" promptTitle="Fecha de Creación " prompt="Registre en formato día/mes/Año la fecha en que se crea y/o aprueba la formulación del indicador. " sqref="H33"/>
    <dataValidation allowBlank="1" showInputMessage="1" showErrorMessage="1" promptTitle="Línea base" prompt="Registre el Valor inicial que tiene el calculo del indicador y a partir del cual se proyectaran la metas. " sqref="J33"/>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31:J31">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31:G31"/>
    <dataValidation type="list" allowBlank="1" showInputMessage="1" showErrorMessage="1" promptTitle="Unidad de Medida " prompt="DEspliegue la flecha y seleccione si el indicador sera leido y tiene metas en terminos numericos o porcentuales " sqref="D33:E33">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7:J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9:D39"/>
    <dataValidation allowBlank="1" showInputMessage="1" showErrorMessage="1" promptTitle="Tolerancia Superior " prompt="Ingrese en formato número el valor superior a la meta que puede obtener el indicador, para considerarse como una dato tolerante.  " sqref="G39"/>
    <dataValidation allowBlank="1" showInputMessage="1" showErrorMessage="1" promptTitle="Tolerancia Superior " prompt="Ingrese en formato número el valor inferior  a la meta que puede obtener el indicador, para considerarse como una dato tolerante.  " sqref="J39"/>
    <dataValidation allowBlank="1" showInputMessage="1" showErrorMessage="1" promptTitle="Meta año 1 " prompt="Este dato debe ser igual al registrado en la celda meta _x000a_" sqref="B47:C47"/>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7:I47"/>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7"/>
    <dataValidation allowBlank="1" showInputMessage="1" showErrorMessage="1" promptTitle="Periodo" prompt="Corresponde a los periodos de seguimiento de caclulo y reporte del indicador de acuerdo con la periodicidad seleccionada." sqref="B50"/>
    <dataValidation allowBlank="1" showInputMessage="1" showErrorMessage="1" promptTitle="Variable 1" prompt="Registre el valor correspondiente a la variable uno de acuerdo con la formula matemática seleccionada. " sqref="C50"/>
    <dataValidation allowBlank="1" showInputMessage="1" showErrorMessage="1" promptTitle="Variable 2" prompt="Registre el valor correspondiente a la variabledos de acuerdo con la fórmula matemática seleccionada. " sqref="D50"/>
    <dataValidation allowBlank="1" showInputMessage="1" showErrorMessage="1" promptTitle="Calculo del Indicador " prompt="En esta celda se debe realizar el calculo del indicador de acuerdo con a información suministrada en las columnas variables y la formula matemática del indicador " sqref="E50"/>
    <dataValidation allowBlank="1" showInputMessage="1" showErrorMessage="1" promptTitle="Meta" prompt="En esta celda se debe registrar la meta programada para el periodo evaluado de acuerdo con la programación de metas realizada. " sqref="F50"/>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50"/>
    <dataValidation allowBlank="1" showInputMessage="1" showErrorMessage="1" promptTitle="Rango de Cumplimiento " prompt="Esta celda definira de acuerdo con el avance de cumplimiento de la meta el rango en el que se encuentra el indicador " sqref="H50"/>
    <dataValidation allowBlank="1" showInputMessage="1" showErrorMessage="1" promptTitle="Análisis de datos " prompt="En esta columan se debe registrar un anlsis cualitativo y/o lectura del indicador que permita evidenciar losp rincipales avances obtenidos y/o retrazasos presentados. " sqref="I50"/>
    <dataValidation allowBlank="1" showInputMessage="1" showErrorMessage="1" promptTitle="Rangos de cumplimiento " prompt="Estos valores no se pueden modificar, fueron definidos por la Oficina Asesora de Planeación.  " sqref="C42:J42"/>
    <dataValidation allowBlank="1" showInputMessage="1" showErrorMessage="1" promptTitle="Acciones a tomar " prompt="Si el seguimiento del indicador esta por debajo de las metas establecidas, registre en esta columna las acciones que se tomaran para lograr el cumplimiento de las metas. " sqref="J50"/>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IS51</vt:lpstr>
      <vt:lpstr>IS52</vt:lpstr>
      <vt:lpstr>IS53</vt:lpstr>
      <vt:lpstr>IS54</vt:lpstr>
      <vt:lpstr>IS55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LEONEL RIOS SOTO</dc:creator>
  <cp:lastModifiedBy>LEONEL RIOS SOTO</cp:lastModifiedBy>
  <dcterms:created xsi:type="dcterms:W3CDTF">2019-09-02T17:09:29Z</dcterms:created>
  <dcterms:modified xsi:type="dcterms:W3CDTF">2020-02-14T18:56:25Z</dcterms:modified>
</cp:coreProperties>
</file>