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ACASTROB\Documents\Documentos Teniente Leonel\2023\Indicadores\"/>
    </mc:Choice>
  </mc:AlternateContent>
  <xr:revisionPtr revIDLastSave="0" documentId="13_ncr:1_{215B8153-8A0E-47A0-A035-9FC637025741}" xr6:coauthVersionLast="36" xr6:coauthVersionMax="36" xr10:uidLastSave="{00000000-0000-0000-0000-000000000000}"/>
  <bookViews>
    <workbookView xWindow="0" yWindow="0" windowWidth="28800" windowHeight="11805" tabRatio="874" xr2:uid="{00000000-000D-0000-FFFF-FFFF00000000}"/>
  </bookViews>
  <sheets>
    <sheet name="IE1" sheetId="35" r:id="rId1"/>
    <sheet name="IE2" sheetId="36" r:id="rId2"/>
    <sheet name="IE3" sheetId="37" r:id="rId3"/>
    <sheet name="IE4" sheetId="4" r:id="rId4"/>
    <sheet name="IE5" sheetId="6" r:id="rId5"/>
    <sheet name="IE6" sheetId="51" r:id="rId6"/>
    <sheet name="IE7" sheetId="48" r:id="rId7"/>
    <sheet name="IE8" sheetId="7" r:id="rId8"/>
    <sheet name="IE9" sheetId="8" r:id="rId9"/>
    <sheet name="IE10" sheetId="24" r:id="rId10"/>
    <sheet name="IE11" sheetId="47" r:id="rId11"/>
    <sheet name="IE12" sheetId="52" r:id="rId12"/>
    <sheet name="IE13" sheetId="38" r:id="rId13"/>
    <sheet name="IE14" sheetId="46" r:id="rId14"/>
    <sheet name="IE15" sheetId="39" r:id="rId15"/>
    <sheet name="IE16" sheetId="40" r:id="rId16"/>
    <sheet name="IE17" sheetId="41" r:id="rId17"/>
    <sheet name="IE18" sheetId="49" r:id="rId18"/>
    <sheet name="IE19" sheetId="42" r:id="rId19"/>
    <sheet name="IE20" sheetId="43" r:id="rId20"/>
    <sheet name="IE21" sheetId="44" r:id="rId21"/>
    <sheet name="IE22" sheetId="45"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COMPONENTE" localSheetId="0">'IE1'!$M$1010:$M$1036</definedName>
    <definedName name="COMPONENTE" localSheetId="9">'IE10'!$M$1012:$M$1038</definedName>
    <definedName name="COMPONENTE" localSheetId="10">'IE11'!$M$1012:$M$1038</definedName>
    <definedName name="COMPONENTE" localSheetId="11">'IE12'!$M$1012:$M$1038</definedName>
    <definedName name="COMPONENTE" localSheetId="12">'IE13'!$M$1012:$M$1038</definedName>
    <definedName name="COMPONENTE" localSheetId="13">'IE14'!$M$1012:$M$1038</definedName>
    <definedName name="COMPONENTE" localSheetId="14">'IE15'!$M$1012:$M$1038</definedName>
    <definedName name="COMPONENTE" localSheetId="15">'IE16'!$M$1012:$M$1038</definedName>
    <definedName name="COMPONENTE" localSheetId="16">'IE17'!#REF!</definedName>
    <definedName name="COMPONENTE" localSheetId="17">'IE18'!$M$1012:$M$1038</definedName>
    <definedName name="COMPONENTE" localSheetId="18">'IE19'!$M$1012:$M$1038</definedName>
    <definedName name="COMPONENTE" localSheetId="1">[1]IE1!$M$1010:$M$1036</definedName>
    <definedName name="COMPONENTE" localSheetId="19">'IE20'!$M$1012:$M$1038</definedName>
    <definedName name="COMPONENTE" localSheetId="20">'IE21'!$M$1012:$M$1038</definedName>
    <definedName name="COMPONENTE" localSheetId="21">'IE22'!$L$1012:$L$1038</definedName>
    <definedName name="COMPONENTE" localSheetId="2">[2]IE1!$M$1010:$M$1036</definedName>
    <definedName name="COMPONENTE" localSheetId="3">[2]IE1!$M$1010:$M$1036</definedName>
    <definedName name="COMPONENTE" localSheetId="4">[2]IE1!$M$1010:$M$1036</definedName>
    <definedName name="COMPONENTE" localSheetId="5">[2]IE1!$M$1010:$M$1036</definedName>
    <definedName name="COMPONENTE" localSheetId="6">[2]IE1!$M$1010:$M$1036</definedName>
    <definedName name="COMPONENTE" localSheetId="7">[2]IE1!$M$1010:$M$1036</definedName>
    <definedName name="COMPONENTE" localSheetId="8">'IE9'!$M$1012:$M$1038</definedName>
    <definedName name="COMPONENTE">#REF!</definedName>
    <definedName name="componente2">'[3]FICHA GACOC'!$M$1012:$M$1038</definedName>
    <definedName name="depende">[4]listas!$BD$2:$BD$31</definedName>
    <definedName name="DEPENDENCIA">[5]Dependencias!$A$5:$A$32</definedName>
    <definedName name="dependencias" localSheetId="9">[6]Hoja2!$A$2:$A$18</definedName>
    <definedName name="dependencias" localSheetId="10">[6]Hoja2!$A$2:$A$18</definedName>
    <definedName name="dependencias" localSheetId="11">[6]Hoja2!$A$2:$A$18</definedName>
    <definedName name="dependencias" localSheetId="12">[6]Hoja2!$A$2:$A$18</definedName>
    <definedName name="dependencias" localSheetId="13">[6]Hoja2!$A$2:$A$18</definedName>
    <definedName name="dependencias" localSheetId="14">[6]Hoja2!$A$2:$A$18</definedName>
    <definedName name="dependencias" localSheetId="15">[6]Hoja2!$A$2:$A$18</definedName>
    <definedName name="dependencias" localSheetId="16">[6]Hoja2!$A$2:$A$18</definedName>
    <definedName name="dependencias" localSheetId="17">[7]Hoja2!$A$2:$A$18</definedName>
    <definedName name="dependencias" localSheetId="18">[6]Hoja2!$A$2:$A$18</definedName>
    <definedName name="dependencias" localSheetId="1">[8]Hoja2!$A$2:$A$18</definedName>
    <definedName name="dependencias" localSheetId="19">[6]Hoja2!$A$2:$A$18</definedName>
    <definedName name="dependencias" localSheetId="20">[6]Hoja2!$A$2:$A$18</definedName>
    <definedName name="dependencias" localSheetId="21">[6]Hoja2!$A$2:$A$18</definedName>
    <definedName name="dependencias" localSheetId="8">[6]Hoja2!$A$2:$A$18</definedName>
    <definedName name="dependencias">[2]Hoja2!$A$2:$A$18</definedName>
    <definedName name="dependencias2">[9]Hoja2!$A$2:$A$18</definedName>
    <definedName name="dimens">'IE22'!$D$13</definedName>
    <definedName name="Dimensión" localSheetId="0">'IE1'!$M$1000:$M$1009</definedName>
    <definedName name="Dimensión" localSheetId="9">'IE10'!$M$1000:$M$1009</definedName>
    <definedName name="Dimensión" localSheetId="10">'IE11'!$M$1000:$M$1009</definedName>
    <definedName name="Dimensión" localSheetId="11">'IE12'!$M$1000:$M$1009</definedName>
    <definedName name="Dimensión" localSheetId="12">'IE13'!$M$1000:$M$1009</definedName>
    <definedName name="Dimensión" localSheetId="13">'IE14'!$M$1000:$M$1009</definedName>
    <definedName name="Dimensión" localSheetId="14">'IE15'!$M$1000:$M$1009</definedName>
    <definedName name="Dimensión" localSheetId="15">'IE16'!$M$1000:$M$1009</definedName>
    <definedName name="Dimensión" localSheetId="16">'IE17'!#REF!</definedName>
    <definedName name="Dimensión" localSheetId="17">'IE18'!$M$1000:$M$1009</definedName>
    <definedName name="Dimensión" localSheetId="18">'IE19'!$M$1000:$M$1009</definedName>
    <definedName name="Dimensión" localSheetId="1">[1]IE1!$M$1000:$M$1009</definedName>
    <definedName name="Dimensión" localSheetId="19">'IE20'!$M$1000:$M$1009</definedName>
    <definedName name="Dimensión" localSheetId="20">'IE21'!$M$1000:$M$1009</definedName>
    <definedName name="Dimensión" localSheetId="21">'IE22'!$L$1000:$L$1009</definedName>
    <definedName name="Dimensión" localSheetId="2">[2]IE1!$M$1000:$M$1009</definedName>
    <definedName name="Dimensión" localSheetId="3">[2]IE1!$M$1000:$M$1009</definedName>
    <definedName name="Dimensión" localSheetId="4">[2]IE1!$M$1000:$M$1009</definedName>
    <definedName name="Dimensión" localSheetId="5">[2]IE1!$M$1000:$M$1009</definedName>
    <definedName name="Dimensión" localSheetId="6">[2]IE1!$M$1000:$M$1009</definedName>
    <definedName name="Dimensión" localSheetId="7">[2]IE1!$M$1000:$M$1009</definedName>
    <definedName name="Dimensión" localSheetId="8">'IE9'!$M$1000:$M$1009</definedName>
    <definedName name="Dimensión">#REF!</definedName>
    <definedName name="item" localSheetId="0">#REF!</definedName>
    <definedName name="item" localSheetId="9">#REF!</definedName>
    <definedName name="item" localSheetId="10">#REF!</definedName>
    <definedName name="item" localSheetId="11">#REF!</definedName>
    <definedName name="item" localSheetId="12">#REF!</definedName>
    <definedName name="item" localSheetId="13">#REF!</definedName>
    <definedName name="item" localSheetId="14">#REF!</definedName>
    <definedName name="item" localSheetId="15">#REF!</definedName>
    <definedName name="item" localSheetId="16">#REF!</definedName>
    <definedName name="item" localSheetId="17">#REF!</definedName>
    <definedName name="item" localSheetId="18">#REF!</definedName>
    <definedName name="item" localSheetId="19">#REF!</definedName>
    <definedName name="item" localSheetId="20">#REF!</definedName>
    <definedName name="item" localSheetId="21">#REF!</definedName>
    <definedName name="item" localSheetId="2">#REF!</definedName>
    <definedName name="item" localSheetId="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#REF!</definedName>
    <definedName name="objetivo" localSheetId="0">#REF!</definedName>
    <definedName name="objetivo" localSheetId="9">#REF!</definedName>
    <definedName name="objetivo" localSheetId="10">#REF!</definedName>
    <definedName name="objetivo" localSheetId="11">#REF!</definedName>
    <definedName name="objetivo" localSheetId="12">#REF!</definedName>
    <definedName name="objetivo" localSheetId="13">#REF!</definedName>
    <definedName name="objetivo" localSheetId="14">#REF!</definedName>
    <definedName name="objetivo" localSheetId="15">#REF!</definedName>
    <definedName name="objetivo" localSheetId="16">#REF!</definedName>
    <definedName name="objetivo" localSheetId="17">#REF!</definedName>
    <definedName name="objetivo" localSheetId="18">#REF!</definedName>
    <definedName name="objetivo" localSheetId="19">#REF!</definedName>
    <definedName name="objetivo" localSheetId="20">#REF!</definedName>
    <definedName name="objetivo" localSheetId="21">#REF!</definedName>
    <definedName name="objetivo" localSheetId="2">#REF!</definedName>
    <definedName name="objetivo" localSheetId="3">#REF!</definedName>
    <definedName name="objetivo" localSheetId="4">#REF!</definedName>
    <definedName name="objetivo" localSheetId="5">#REF!</definedName>
    <definedName name="objetivo" localSheetId="6">#REF!</definedName>
    <definedName name="objetivo" localSheetId="7">#REF!</definedName>
    <definedName name="objetivo" localSheetId="8">#REF!</definedName>
    <definedName name="objetivo">#REF!</definedName>
    <definedName name="OBJETIVOCAL">[5]Objetivos!$A$5:$A$11</definedName>
    <definedName name="objetivos" localSheetId="9">[6]Hoja2!$F$2:$F$10</definedName>
    <definedName name="objetivos" localSheetId="10">[6]Hoja2!$F$2:$F$10</definedName>
    <definedName name="objetivos" localSheetId="11">[6]Hoja2!$F$2:$F$10</definedName>
    <definedName name="objetivos" localSheetId="12">[6]Hoja2!$F$2:$F$10</definedName>
    <definedName name="objetivos" localSheetId="13">[6]Hoja2!$F$2:$F$10</definedName>
    <definedName name="objetivos" localSheetId="14">[6]Hoja2!$F$2:$F$10</definedName>
    <definedName name="objetivos" localSheetId="15">[6]Hoja2!$F$2:$F$10</definedName>
    <definedName name="objetivos" localSheetId="16">[6]Hoja2!$F$2:$F$10</definedName>
    <definedName name="objetivos" localSheetId="18">[6]Hoja2!$F$2:$F$10</definedName>
    <definedName name="objetivos" localSheetId="19">[6]Hoja2!$F$2:$F$10</definedName>
    <definedName name="objetivos" localSheetId="20">[6]Hoja2!$F$2:$F$10</definedName>
    <definedName name="objetivos" localSheetId="21">[6]Hoja2!$F$2:$F$10</definedName>
    <definedName name="objetivos" localSheetId="8">[6]Hoja2!$F$2:$F$10</definedName>
    <definedName name="objetivos">[10]Hoja2!$F$2:$F$10</definedName>
    <definedName name="PROCESO">[11]listas!$B$5:$B$54</definedName>
    <definedName name="procesos" localSheetId="9">[6]Hoja2!$H$2:$H$19</definedName>
    <definedName name="procesos" localSheetId="10">[6]Hoja2!$H$2:$H$19</definedName>
    <definedName name="procesos" localSheetId="11">[6]Hoja2!$H$2:$H$19</definedName>
    <definedName name="procesos" localSheetId="12">[6]Hoja2!$H$2:$H$19</definedName>
    <definedName name="procesos" localSheetId="13">[6]Hoja2!$H$2:$H$19</definedName>
    <definedName name="procesos" localSheetId="14">[6]Hoja2!$H$2:$H$19</definedName>
    <definedName name="procesos" localSheetId="15">[6]Hoja2!$H$2:$H$19</definedName>
    <definedName name="procesos" localSheetId="16">[6]Hoja2!$H$2:$H$19</definedName>
    <definedName name="procesos" localSheetId="17">[7]Hoja2!$H$2:$H$19</definedName>
    <definedName name="procesos" localSheetId="18">[6]Hoja2!$H$2:$H$19</definedName>
    <definedName name="procesos" localSheetId="1">[8]Hoja2!$H$2:$H$19</definedName>
    <definedName name="procesos" localSheetId="19">[6]Hoja2!$H$2:$H$19</definedName>
    <definedName name="procesos" localSheetId="20">[6]Hoja2!$H$2:$H$19</definedName>
    <definedName name="procesos" localSheetId="21">[6]Hoja2!$H$2:$H$19</definedName>
    <definedName name="procesos" localSheetId="8">[6]Hoja2!$H$2:$H$19</definedName>
    <definedName name="procesos">[2]Hoja2!$H$2:$H$19</definedName>
    <definedName name="procesos2">[3]Hoja2!$H$2:$H$19</definedName>
    <definedName name="procesos3">[12]Hoja2!$H$2:$H$19</definedName>
    <definedName name="proyectos" localSheetId="9">[6]Hoja2!$J$2:$J$7</definedName>
    <definedName name="proyectos" localSheetId="10">[6]Hoja2!$J$2:$J$7</definedName>
    <definedName name="proyectos" localSheetId="11">[6]Hoja2!$J$2:$J$7</definedName>
    <definedName name="proyectos" localSheetId="12">[6]Hoja2!$J$2:$J$7</definedName>
    <definedName name="proyectos" localSheetId="13">[6]Hoja2!$J$2:$J$7</definedName>
    <definedName name="proyectos" localSheetId="14">[6]Hoja2!$J$2:$J$7</definedName>
    <definedName name="proyectos" localSheetId="15">[6]Hoja2!$J$2:$J$7</definedName>
    <definedName name="proyectos" localSheetId="16">[6]Hoja2!$J$2:$J$7</definedName>
    <definedName name="proyectos" localSheetId="17">[7]Hoja2!$J$2:$J$7</definedName>
    <definedName name="proyectos" localSheetId="18">[6]Hoja2!$J$2:$J$7</definedName>
    <definedName name="proyectos" localSheetId="1">[8]Hoja2!$J$2:$J$7</definedName>
    <definedName name="proyectos" localSheetId="19">[6]Hoja2!$J$2:$J$7</definedName>
    <definedName name="proyectos" localSheetId="20">[6]Hoja2!$J$2:$J$7</definedName>
    <definedName name="proyectos" localSheetId="21">[6]Hoja2!$J$2:$J$7</definedName>
    <definedName name="proyectos" localSheetId="8">[6]Hoja2!$J$2:$J$7</definedName>
    <definedName name="proyectos">[2]Hoja2!$J$2:$J$7</definedName>
    <definedName name="proyectos2">[9]Hoja2!$J$2:$J$7</definedName>
    <definedName name="Responsabilidades">[13]listas!$B$2:$B$31</definedName>
    <definedName name="SSS">[14]Hoja2!$A$2:$A$18</definedName>
    <definedName name="SUBAS">[15]Hoja2!$A$2:$A$18</definedName>
    <definedName name="zzz">[16]IE1!$M$1010:$M$1036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5" i="52" l="1"/>
  <c r="I55" i="52"/>
  <c r="H48" i="52"/>
  <c r="J47" i="52"/>
  <c r="H42" i="52"/>
  <c r="G42" i="52"/>
  <c r="K31" i="52"/>
  <c r="C29" i="52"/>
  <c r="C28" i="52"/>
  <c r="C17" i="52"/>
  <c r="I55" i="51" l="1"/>
  <c r="H55" i="51"/>
  <c r="G48" i="51"/>
  <c r="I47" i="51"/>
  <c r="G42" i="51"/>
  <c r="F42" i="51"/>
  <c r="J31" i="51"/>
  <c r="B29" i="51"/>
  <c r="B28" i="51"/>
  <c r="B17" i="51"/>
  <c r="J55" i="49" l="1"/>
  <c r="I55" i="49"/>
  <c r="H48" i="49"/>
  <c r="J47" i="49"/>
  <c r="G42" i="49"/>
  <c r="K31" i="49"/>
  <c r="C29" i="49"/>
  <c r="C28" i="49"/>
  <c r="C17" i="49"/>
  <c r="J55" i="48" l="1"/>
  <c r="I55" i="48"/>
  <c r="H48" i="48"/>
  <c r="J47" i="48"/>
  <c r="H42" i="48"/>
  <c r="G42" i="48"/>
  <c r="K31" i="48"/>
  <c r="C29" i="48"/>
  <c r="C28" i="48"/>
  <c r="C17" i="48"/>
  <c r="J55" i="47" l="1"/>
  <c r="I55" i="47"/>
  <c r="H48" i="47"/>
  <c r="J47" i="47"/>
  <c r="H42" i="47"/>
  <c r="G42" i="47"/>
  <c r="K31" i="47"/>
  <c r="C29" i="47"/>
  <c r="C28" i="47"/>
  <c r="J55" i="46" l="1"/>
  <c r="I55" i="46"/>
  <c r="H48" i="46"/>
  <c r="J47" i="46"/>
  <c r="H42" i="46"/>
  <c r="G42" i="46"/>
  <c r="K31" i="46"/>
  <c r="C17" i="46"/>
  <c r="J55" i="45" l="1"/>
  <c r="I55" i="45"/>
  <c r="H48" i="45"/>
  <c r="J47" i="45"/>
  <c r="H42" i="45"/>
  <c r="G42" i="45"/>
  <c r="C29" i="45"/>
  <c r="C28" i="45"/>
  <c r="C17" i="45"/>
  <c r="J55" i="44" l="1"/>
  <c r="I55" i="44"/>
  <c r="H48" i="44"/>
  <c r="J47" i="44"/>
  <c r="H42" i="44"/>
  <c r="G42" i="44"/>
  <c r="K31" i="44"/>
  <c r="C29" i="44"/>
  <c r="C28" i="44"/>
  <c r="C17" i="44"/>
  <c r="J55" i="43"/>
  <c r="I55" i="43"/>
  <c r="H48" i="43"/>
  <c r="J47" i="43"/>
  <c r="H42" i="43"/>
  <c r="G42" i="43"/>
  <c r="K31" i="43"/>
  <c r="C29" i="43"/>
  <c r="C28" i="43"/>
  <c r="C17" i="43"/>
  <c r="J55" i="42" l="1"/>
  <c r="I55" i="42"/>
  <c r="H48" i="42"/>
  <c r="J47" i="42"/>
  <c r="H42" i="42"/>
  <c r="G42" i="42"/>
  <c r="K31" i="42"/>
  <c r="C29" i="42"/>
  <c r="C28" i="42"/>
  <c r="C17" i="42"/>
  <c r="J55" i="41" l="1"/>
  <c r="I55" i="41"/>
  <c r="H48" i="41"/>
  <c r="J47" i="41"/>
  <c r="H42" i="41"/>
  <c r="G42" i="41"/>
  <c r="K31" i="41"/>
  <c r="C29" i="41"/>
  <c r="C28" i="41"/>
  <c r="C17" i="41"/>
  <c r="J55" i="40"/>
  <c r="I55" i="40"/>
  <c r="H48" i="40"/>
  <c r="J47" i="40"/>
  <c r="H42" i="40"/>
  <c r="G42" i="40"/>
  <c r="K31" i="40"/>
  <c r="C29" i="40"/>
  <c r="C28" i="40"/>
  <c r="C17" i="40"/>
  <c r="J55" i="39"/>
  <c r="I55" i="39"/>
  <c r="H48" i="39"/>
  <c r="J47" i="39"/>
  <c r="H42" i="39"/>
  <c r="G42" i="39"/>
  <c r="K31" i="39"/>
  <c r="C29" i="39"/>
  <c r="C28" i="39"/>
  <c r="C17" i="39"/>
  <c r="J55" i="38" l="1"/>
  <c r="I55" i="38"/>
  <c r="H48" i="38"/>
  <c r="J47" i="38"/>
  <c r="H42" i="38"/>
  <c r="G42" i="38"/>
  <c r="K31" i="38"/>
  <c r="C29" i="38"/>
  <c r="C28" i="38"/>
  <c r="C17" i="38"/>
  <c r="J55" i="37" l="1"/>
  <c r="I55" i="37"/>
  <c r="H48" i="37"/>
  <c r="H42" i="37"/>
  <c r="G42" i="37"/>
  <c r="K31" i="37"/>
  <c r="C29" i="37"/>
  <c r="C28" i="37"/>
  <c r="C17" i="37"/>
  <c r="J53" i="36"/>
  <c r="ET7" i="36" s="1"/>
  <c r="I53" i="36"/>
  <c r="ES7" i="36" s="1"/>
  <c r="H46" i="36"/>
  <c r="J45" i="36"/>
  <c r="AW7" i="36" s="1"/>
  <c r="K29" i="36"/>
  <c r="C27" i="36"/>
  <c r="C26" i="36"/>
  <c r="C15" i="36"/>
  <c r="FD7" i="36"/>
  <c r="FC7" i="36"/>
  <c r="FB7" i="36"/>
  <c r="FA7" i="36"/>
  <c r="EZ7" i="36"/>
  <c r="EY7" i="36"/>
  <c r="EX7" i="36"/>
  <c r="EW7" i="36"/>
  <c r="EV7" i="36"/>
  <c r="EU7" i="36"/>
  <c r="ER7" i="36"/>
  <c r="EQ7" i="36"/>
  <c r="EP7" i="36"/>
  <c r="EO7" i="36"/>
  <c r="EN7" i="36"/>
  <c r="EM7" i="36"/>
  <c r="EL7" i="36"/>
  <c r="EK7" i="36"/>
  <c r="EJ7" i="36"/>
  <c r="EI7" i="36"/>
  <c r="EH7" i="36"/>
  <c r="EG7" i="36"/>
  <c r="EF7" i="36"/>
  <c r="EE7" i="36"/>
  <c r="ED7" i="36"/>
  <c r="EC7" i="36"/>
  <c r="EB7" i="36"/>
  <c r="EA7" i="36"/>
  <c r="DZ7" i="36"/>
  <c r="DY7" i="36"/>
  <c r="DX7" i="36"/>
  <c r="DW7" i="36"/>
  <c r="DV7" i="36"/>
  <c r="DU7" i="36"/>
  <c r="DT7" i="36"/>
  <c r="DS7" i="36"/>
  <c r="DR7" i="36"/>
  <c r="DQ7" i="36"/>
  <c r="DP7" i="36"/>
  <c r="DO7" i="36"/>
  <c r="DN7" i="36"/>
  <c r="DM7" i="36"/>
  <c r="DL7" i="36"/>
  <c r="DK7" i="36"/>
  <c r="DJ7" i="36"/>
  <c r="DI7" i="36"/>
  <c r="DH7" i="36"/>
  <c r="DG7" i="36"/>
  <c r="DF7" i="36"/>
  <c r="DE7" i="36"/>
  <c r="DD7" i="36"/>
  <c r="DC7" i="36"/>
  <c r="DB7" i="36"/>
  <c r="DA7" i="36"/>
  <c r="CZ7" i="36"/>
  <c r="CY7" i="36"/>
  <c r="CX7" i="36"/>
  <c r="CW7" i="36"/>
  <c r="CV7" i="36"/>
  <c r="CU7" i="36"/>
  <c r="CT7" i="36"/>
  <c r="CS7" i="36"/>
  <c r="CR7" i="36"/>
  <c r="CQ7" i="36"/>
  <c r="CP7" i="36"/>
  <c r="CO7" i="36"/>
  <c r="CN7" i="36"/>
  <c r="CM7" i="36"/>
  <c r="CL7" i="36"/>
  <c r="CK7" i="36"/>
  <c r="CJ7" i="36"/>
  <c r="CI7" i="36"/>
  <c r="CH7" i="36"/>
  <c r="CG7" i="36"/>
  <c r="CF7" i="36"/>
  <c r="CE7" i="36"/>
  <c r="CD7" i="36"/>
  <c r="CC7" i="36"/>
  <c r="CB7"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AV7" i="36"/>
  <c r="AU7" i="36"/>
  <c r="AT7" i="36"/>
  <c r="AS7" i="36"/>
  <c r="AR7" i="36"/>
  <c r="AQ7" i="36"/>
  <c r="AP7" i="36"/>
  <c r="AO7" i="36"/>
  <c r="AN7" i="36"/>
  <c r="AM7" i="36"/>
  <c r="AL7" i="36"/>
  <c r="AK7" i="36"/>
  <c r="AJ7" i="36"/>
  <c r="AI7" i="36"/>
  <c r="AH7" i="36"/>
  <c r="AG7" i="36"/>
  <c r="AF7" i="36"/>
  <c r="AE7" i="36"/>
  <c r="AD7" i="36"/>
  <c r="AC7" i="36"/>
  <c r="AB7" i="36"/>
  <c r="AA7" i="36"/>
  <c r="Z7" i="36"/>
  <c r="Y7" i="36"/>
  <c r="X7" i="36"/>
  <c r="W7" i="36"/>
  <c r="V7" i="36"/>
  <c r="U7" i="36"/>
  <c r="T7" i="36"/>
  <c r="ET5" i="36"/>
  <c r="ES5" i="36"/>
  <c r="ER5" i="36"/>
  <c r="EQ5" i="36"/>
  <c r="J55" i="35" l="1"/>
  <c r="I55" i="35"/>
  <c r="H48" i="35"/>
  <c r="H42" i="35"/>
  <c r="G42" i="35"/>
  <c r="K31" i="35"/>
  <c r="C29" i="35"/>
  <c r="C28" i="35"/>
  <c r="C17" i="35"/>
  <c r="H48" i="6" l="1"/>
  <c r="J55" i="24" l="1"/>
  <c r="I55" i="24"/>
  <c r="E51" i="24"/>
  <c r="H48" i="24"/>
  <c r="J47" i="24"/>
  <c r="H42" i="24"/>
  <c r="G42" i="24"/>
  <c r="K31" i="24"/>
  <c r="C29" i="24"/>
  <c r="C28" i="24"/>
  <c r="C17" i="24"/>
  <c r="J55" i="8" l="1"/>
  <c r="I55" i="8"/>
  <c r="H48" i="8"/>
  <c r="J47" i="8"/>
  <c r="H42" i="8"/>
  <c r="G42" i="8"/>
  <c r="K31" i="8"/>
  <c r="C29" i="8"/>
  <c r="C28" i="8"/>
  <c r="C17" i="8"/>
  <c r="J55" i="7" l="1"/>
  <c r="I55" i="7"/>
  <c r="H48" i="7"/>
  <c r="H42" i="7"/>
  <c r="G42" i="7"/>
  <c r="K31" i="7"/>
  <c r="C29" i="7"/>
  <c r="C28" i="7"/>
  <c r="C17" i="7"/>
  <c r="J55" i="6" l="1"/>
  <c r="I55" i="6"/>
  <c r="H42" i="6"/>
  <c r="G42" i="6"/>
  <c r="K31" i="6"/>
  <c r="C29" i="6"/>
  <c r="C28" i="6"/>
  <c r="C17" i="6"/>
  <c r="J55" i="4" l="1"/>
  <c r="I55" i="4"/>
  <c r="H48" i="4"/>
  <c r="H42" i="4"/>
  <c r="G42" i="4"/>
  <c r="K31" i="4"/>
  <c r="C29" i="4"/>
  <c r="C28" i="4"/>
  <c r="C17" i="4"/>
</calcChain>
</file>

<file path=xl/sharedStrings.xml><?xml version="1.0" encoding="utf-8"?>
<sst xmlns="http://schemas.openxmlformats.org/spreadsheetml/2006/main" count="7301" uniqueCount="485">
  <si>
    <t>HOJA METODOLÓGICA DEL INDICADOR</t>
  </si>
  <si>
    <t>DATOS GENERALES</t>
  </si>
  <si>
    <t>NOMBRE DEL INDICADOR:</t>
  </si>
  <si>
    <t xml:space="preserve">Porcentaje de cumplimiento del ciclo del servidor público (planeación, ingreso, desarrollo y retiro) aplicado en la gestión del talento humano. </t>
  </si>
  <si>
    <t>CODIGO INDI:</t>
  </si>
  <si>
    <t>IE1</t>
  </si>
  <si>
    <t>OBJETIVO Y/O DESCRIPCIÓN DEL INDICADOR:</t>
  </si>
  <si>
    <t>Realizar seguimiento al cumplimiento del ciclo del servidor publico</t>
  </si>
  <si>
    <t>FAMILIA:</t>
  </si>
  <si>
    <t>Estrategico</t>
  </si>
  <si>
    <t>OBJETIVO ESTRATÉGICO DIMENSIÓN</t>
  </si>
  <si>
    <t>Fortalecer la gestión del empleo público aplicando la planeación durante el ciclo del servidor público (ingreso, desarrollo y retiro), para que los servidores penitenciarios desarrollen sus funciones de acuerdo con las condiciones requeridas por la entidad. 1</t>
  </si>
  <si>
    <t>OBJETIVO ESTRATÉGICO COMPONENTE</t>
  </si>
  <si>
    <t>Gestionar un talento humano idóneo, comprometido y transparente, que contribuya al cumplimiento de la misión institucional,  los fines del Estado, y alcance su propio desarrollo personal y laboral. 1</t>
  </si>
  <si>
    <t xml:space="preserve">PROCESO RELACIONADO </t>
  </si>
  <si>
    <t>Gestión  Talento Humano</t>
  </si>
  <si>
    <t>OBJETIVO DEL PROCESO:</t>
  </si>
  <si>
    <t>TALENTO HUMANO: Administrar los procesos de ingreso, desarrollo y desvinculación del talento humano al servicio del INPEC, mediante el desarrollo de estrategias administrativas y operativas soportadas en el principio constitucional del mérito, tendientes a garantizar servidores públicos competentes para alcanzar los objetivos Institucionales.</t>
  </si>
  <si>
    <t xml:space="preserve">PROYECTO RELACIONADO </t>
  </si>
  <si>
    <t xml:space="preserve">DEPENDENCIA </t>
  </si>
  <si>
    <t xml:space="preserve">SUTAH - SUBDIRECCIÓN DE TALENTO HUMANO </t>
  </si>
  <si>
    <t>FORMULA DE CÁLCULO</t>
  </si>
  <si>
    <t>División</t>
  </si>
  <si>
    <t xml:space="preserve">Identificación de variables </t>
  </si>
  <si>
    <t>Variable 1</t>
  </si>
  <si>
    <t>productos relacionados con el ciclo del servidor publico ejecutados</t>
  </si>
  <si>
    <t xml:space="preserve">FUENTE DE DATOS </t>
  </si>
  <si>
    <t xml:space="preserve">matriz de ejecucion de actividades y productos  del plan de accion </t>
  </si>
  <si>
    <t>Variable 2</t>
  </si>
  <si>
    <t>Total de productos relacionados con el ciclo del servidor publico planificados</t>
  </si>
  <si>
    <t xml:space="preserve">DEFINICION DE VARIABLES </t>
  </si>
  <si>
    <t xml:space="preserve">se obtendra la informacion del avance registrado en el seguimiento de productos del plan de accion de la Subdireccion </t>
  </si>
  <si>
    <t>PERIODICIDAD DE MEDICIÓN:</t>
  </si>
  <si>
    <t>Anual</t>
  </si>
  <si>
    <t>TIPO:</t>
  </si>
  <si>
    <t>Eficacia</t>
  </si>
  <si>
    <t>TENDENCIA</t>
  </si>
  <si>
    <t>Positiva</t>
  </si>
  <si>
    <t>UNIDAD DE MEDIDA</t>
  </si>
  <si>
    <t>Porcentaje</t>
  </si>
  <si>
    <t xml:space="preserve">FECHA DE CREACIÓN </t>
  </si>
  <si>
    <t xml:space="preserve">LÍNEA BASE (LB) </t>
  </si>
  <si>
    <t>RESPONSABLE CALCULO:</t>
  </si>
  <si>
    <t>DUEÑOS - RESPONSABLE ANÁLISIS:</t>
  </si>
  <si>
    <t>Subdireccion de Talento Humano</t>
  </si>
  <si>
    <t>OBSERVACIONES:</t>
  </si>
  <si>
    <t>Meta</t>
  </si>
  <si>
    <t>Tolerancia inferior</t>
  </si>
  <si>
    <t>Tolerancia superior</t>
  </si>
  <si>
    <t>Rangos en el cumplimiento de la meta:</t>
  </si>
  <si>
    <t>Sobre ejecutado</t>
  </si>
  <si>
    <t>Sobresaliente</t>
  </si>
  <si>
    <t>Satisfactorio</t>
  </si>
  <si>
    <t>Deficiente</t>
  </si>
  <si>
    <t>Mayor a</t>
  </si>
  <si>
    <t>Menor a</t>
  </si>
  <si>
    <t xml:space="preserve">Menor igual a  </t>
  </si>
  <si>
    <t xml:space="preserve">PROGRAMACIÓN DE METAS CUATRIENIO </t>
  </si>
  <si>
    <t>2019 - 2022</t>
  </si>
  <si>
    <t>AÑO 1</t>
  </si>
  <si>
    <t>AÑO 2</t>
  </si>
  <si>
    <t>AÑO 3</t>
  </si>
  <si>
    <t>AÑO 4</t>
  </si>
  <si>
    <t>CUATRIENIO</t>
  </si>
  <si>
    <t>SEGUIMIENTO</t>
  </si>
  <si>
    <t xml:space="preserve">Periodo </t>
  </si>
  <si>
    <t>Cálculo del indicador</t>
  </si>
  <si>
    <t xml:space="preserve">Avance % Meta AÑO  </t>
  </si>
  <si>
    <t>Rango de cumplimiento</t>
  </si>
  <si>
    <t>Análisis de resultado</t>
  </si>
  <si>
    <t xml:space="preserve">Acciones a tomar </t>
  </si>
  <si>
    <t>Año 1</t>
  </si>
  <si>
    <t>Año 2</t>
  </si>
  <si>
    <t>Año 3</t>
  </si>
  <si>
    <t>Año 4</t>
  </si>
  <si>
    <t xml:space="preserve">TOTAL CUATRIENIO </t>
  </si>
  <si>
    <t>ç</t>
  </si>
  <si>
    <t>Planificación Institucional</t>
  </si>
  <si>
    <t>Comunicación Estratégica</t>
  </si>
  <si>
    <t>Diseñar la ruta estrategica con miras a fortalecer la confianza ciudadana y la legitimidad. 2</t>
  </si>
  <si>
    <t>GESTIÓN DOCUMENTAL: Administrar la documentación del Instituto durante todo su ciclo vital de acuerdo a la legislación vigente con el fin de conservar la memoria institucional y proporcionar de manera oportuna la información a usuarios.</t>
  </si>
  <si>
    <t>Derechos Humanos y Atención al Ciudadano</t>
  </si>
  <si>
    <t>Ejecutar la planeación institucional en el marco de los valores del servicio público.3</t>
  </si>
  <si>
    <t>PLANIFICACIÓN INSTITUCIONAL: Determinar el horizonte institucional mediante la formulación de la plataforma estratégica, lineamientos y metodologías, que permitan el logro de los propósitos organizacionales.</t>
  </si>
  <si>
    <t>Seguridad Penitenciaria y Carcelaria</t>
  </si>
  <si>
    <t>Conocer los avances en la consecución de resultados previstos en su marco estratégico. 4</t>
  </si>
  <si>
    <t>ATENCIÓN SOCIAL: Definir políticas y estrategias para el diseño de programas y lineamientos en los servicios de salud y alimentación, actividades ocupacionales y programas de atención psicosocial para atender las necesidades de la población privada de la libertad.</t>
  </si>
  <si>
    <t>Atención Social</t>
  </si>
  <si>
    <t>Promover la construcción de una cultura de análisis y retroalimentción para el mejoramiento continuo. 5</t>
  </si>
  <si>
    <t>COMUNICACIÓN ESTRATÉGICA: Gestionar la comunicación interna y externa a través del buen uso de los recursos de información para mejorar la imagen institucional.</t>
  </si>
  <si>
    <t>Tratamiento Penitenciario</t>
  </si>
  <si>
    <t>Promover el Mejoramiento Continuo del Instituto. 6</t>
  </si>
  <si>
    <t>CONTROL INTERNO: Realizar la verificación y evaluación del Sistema de Control Interno y del Sistema de Gestión de Calidad en el Instituto Nacional Penitenciario y Carcelario INPEC, a través de las herramientas y modelos de control.</t>
  </si>
  <si>
    <t>Directrices Jurídicas del Régimen Penitenciario y Carcelario</t>
  </si>
  <si>
    <t>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t>
  </si>
  <si>
    <t>DERECHOS HUMANOS Y ATENCIÓN AL CLIENTE: Garantizar el respeto, promoción, protección y defensa de los derechos humanos en el sistema penitenciario y carcelario, a partir de la atención, asesoría y acompañamiento efectivos, a los requerimientos de los ciudadanos y partes interesadas a través del direccionamiento oportuno y eficiente a los procesos competentes.</t>
  </si>
  <si>
    <t>Gestión del Talento humano</t>
  </si>
  <si>
    <t>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t>
  </si>
  <si>
    <t>DIRECTRICES JURÍDICAS DEL RÉGIMEN PENITENCIARIO: Establecer directrices relacionadas con obtener los beneficios legales que se otorgan durante la ejecución de la pena privativa de la libertad o el cumplimiento de la medida de aseguramiento a la población reclusa.</t>
  </si>
  <si>
    <t>Gestión del Conocimiento Institucional</t>
  </si>
  <si>
    <t xml:space="preserve"> Número de herramientas diseñadas para la promoción, prevención y gestión de los Derechos Humanos 9</t>
  </si>
  <si>
    <t xml:space="preserve">GESTIÓN DE TECNOLOGIA E INFORMACIÓN: la disponibilidad del sistema de información del Sistema Penitenciario y Carcelario de manera oportuna, confiable, integral e Innovadora; dando soporte tecnológico a los usuarios y el acceso oportuno a los servicios tecnológicos.  </t>
  </si>
  <si>
    <t>Gestión de Tecnología e información</t>
  </si>
  <si>
    <t>Garantizar un adeucado flujo de información tanto interna  como externa 10</t>
  </si>
  <si>
    <t>GESTIÓN DEL CONOCIMIENTO: Realizar la formación, capacitación, inducción, instrucción, entrenamiento y reentrenamiento a los actores del Sistema Nacional Penitenciario que así lo requiera y las investigaciones a este ámbito en forma eficiente.</t>
  </si>
  <si>
    <t>Gestión Legal</t>
  </si>
  <si>
    <t>GESTIÓN DISCIPLINARIA: Garantizar la función disciplinaria en los servidores públicos del INPEC de forma tal que se inicie y finalice el proceso con las garantías procesales, así como la implementación de políticas de prevención de las conductas que constituyan falta disciplinar.</t>
  </si>
  <si>
    <t>Gestión Disciplinaria</t>
  </si>
  <si>
    <t>Formar y capacitar a los servidores públicos del Instituto y de las otras entidades, en el campo penitenciario y carcelario, con el fin de desarrollar competencias que les permitan desempeñarse en su puesto de trabajo. 2</t>
  </si>
  <si>
    <t>GESTIÓN FINANCIERA: Ejercer el adecuado control de los recursos financieros asignados al Instituto en cumplimiento a los principios contables y de hacienda pública.</t>
  </si>
  <si>
    <t>Logística y Abastecimiento</t>
  </si>
  <si>
    <t>Promover en los servidores penitenciarios un cambio cultural, tendiente a la gestión integra, responsable y transparente de lo público. 3</t>
  </si>
  <si>
    <t>GESTIÓN LEGAL: Ejercer la defensa de los intereses del Instituto, el control de la legalidad de sus actos administrativos y emitir conceptos jurídicos relacionados con el objeto y función de la entidad.</t>
  </si>
  <si>
    <t>Gestión Financiera</t>
  </si>
  <si>
    <t>Formulación de los planes de acción institucional 4</t>
  </si>
  <si>
    <t>LOGÍSTICA Y ABASTECIMIENTO: Asegurar la eficiente y oportuna adquisición, administración y suministro de bienes y servicios de acuerdo a las necesidades de los procesos del INPEC en atención a la normativa vigente.</t>
  </si>
  <si>
    <t>Gestión Documental</t>
  </si>
  <si>
    <t>Planeación presupuestal viable y sostenible 5</t>
  </si>
  <si>
    <t xml:space="preserve">SEGURIDAD PENITENCIARIA Y CARCELARIA. Establecer las directrices para la ejecución de la pena privativa de la libertad impuesta a través de una sentencia penal condenatoria y el control de las medidas de aseguramiento ordenadas por autoridad competente en los Establecimientos de Reclusión, garantizando el respeto y la protección de los Derechos Humanos del personal interno. </t>
  </si>
  <si>
    <t>Control Interno</t>
  </si>
  <si>
    <t>Fortalecer la comunidad penitenciaria y su relación con el Instituto en un entorno confiable que permita la apertura y el aprovechamiento de los datos públicos. 6</t>
  </si>
  <si>
    <t xml:space="preserve">TRATAMIENTO PENITENCIARIO: Definir políticas, programas y lineamientos institucionales para la aplicación del tratamiento penitenciario a nivel operativo con fines de resocialización de los internos condenados. </t>
  </si>
  <si>
    <t>Mejorar el funcionamiento Institucional y su relación con otras entidades públicas. 7</t>
  </si>
  <si>
    <t>Fortalecer la gestión de la información contable con calidad proveniente de las subunidades ejecutoras o de otros procesos como resultado final del ejercicio financiero. 8</t>
  </si>
  <si>
    <t>Coordinar en materia administrativa el seguimiento que  involucre, los servicios públicos,  las necesidades de infraestructura de los ERON las cuales se presentan a la USPEC y necesidades de la Dirección General y Direcciones Regionales. 9</t>
  </si>
  <si>
    <t>esarrollar los procedimientos administrativos para el cumplimiento de la ejecución del plan anual de caja. 10</t>
  </si>
  <si>
    <t>Propender por la eficiente administración de los Recursos Físicos y específicamente de los Bienes Muebles y semovientes caninos del Instituto Nacional Penitenciario y Carcelario INPEC.  11</t>
  </si>
  <si>
    <t>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t>
  </si>
  <si>
    <t>Tramitar los lineamientos para la adquisición de las pólizas y su cobertura de acuerdo a las necesidades que presente el INPEC. 13</t>
  </si>
  <si>
    <t>Realizar las acciones para adelantar la gestión contractual  en todo su ciclo de acuerdo con las normas de contratación vigentes. 14</t>
  </si>
  <si>
    <t>Realizar el seguimiento de la ejecución presupuestal dando cumplimiento a las metas establecidas para tal fin en el plan de Acción, para aprovechar los recursos asignados con eficiencia y eficacia.  15</t>
  </si>
  <si>
    <t>Promover al Instituto el seguimiento a la gestión y su desempeño 16</t>
  </si>
  <si>
    <t>Generar la captura y distribución del conocimiento. 17</t>
  </si>
  <si>
    <t>Desarrollar una cultura organizacional fundamentada en la información, el control y la evaluación 18</t>
  </si>
  <si>
    <t>DISEÑAR E IMPLEMENTAR PROGRAMAS DE TRATAMIENTO PENITENCIARIO Y DE ATENCION SOCIAL EFICACES BENEFICIANDO A LA PPL Y FACILITANDO SU PROCESO DE PRISIONALIZACIÓN 19</t>
  </si>
  <si>
    <t>Implemetar el modelo educativo del INPEC en cada uno de los ERON,  incluyendo  las actividades deportivas, recreativas y culturales como parte constitutiva del tratamiento penitenciario,   en pro de  mejorar   la calidad de la educación impartida a los privados de la libertad. 20</t>
  </si>
  <si>
    <t>Promover el desarrollo de actividades laborales ocupacionales y productivas para las personas privadas de la libertad 21</t>
  </si>
  <si>
    <t>Establecer estrategias encaminadas al acceso y vigilancia de los servicios en salud y alimentación a la población a cargo del INPEC 22</t>
  </si>
  <si>
    <t>Generar condiciones permanentes de seguridad en los ERON. 23</t>
  </si>
  <si>
    <t>Establecer la planta del Cuerpo de Custodia de cada establecimiento de acuerdo a sus puestos de servicio 24</t>
  </si>
  <si>
    <t>Implementar herramientas de promoción, prevención y gestión para la protección de los Derechos Humanos de la población privada de la libertad en la prestación de los servicios penitenciarios y carcelarios. 25</t>
  </si>
  <si>
    <t>Implementar el Programa de Gestión Documental del Instituto  26</t>
  </si>
  <si>
    <t>Promover  los recursos de información  y comunicación en pro de  la imagen institucional.  27</t>
  </si>
  <si>
    <t xml:space="preserve">Porcentaje de cumplimiento en la implementación y apropiación de los servidores penitenciarios de la Política de Integridad en el ejercicio público. </t>
  </si>
  <si>
    <t>IE3</t>
  </si>
  <si>
    <t xml:space="preserve">Realizar seguimiento a la implementacion de la politica de intregridad </t>
  </si>
  <si>
    <t>plan de accion de integridad</t>
  </si>
  <si>
    <t>total de actividades planificadas</t>
  </si>
  <si>
    <t xml:space="preserve">se obtendra la informacion del plan de accion de integridad </t>
  </si>
  <si>
    <t xml:space="preserve">OBJETIVO DE CALIDAD </t>
  </si>
  <si>
    <t>OBJETIVO DEL PROCESO</t>
  </si>
  <si>
    <t xml:space="preserve">PROYECTO RELCIONADO </t>
  </si>
  <si>
    <t>FORMULA DE CÁLCULO V1</t>
  </si>
  <si>
    <t>FORMULA DE CÁLCULO V2</t>
  </si>
  <si>
    <t>DEFINICION DE V1</t>
  </si>
  <si>
    <t>DEFINICION DE V2</t>
  </si>
  <si>
    <t>FUENTE v1</t>
  </si>
  <si>
    <t>FUENTE v2</t>
  </si>
  <si>
    <t>PERIODICIDAD:</t>
  </si>
  <si>
    <t>COMPORTAMIENTO</t>
  </si>
  <si>
    <t>RESPONSABLE ANÁLISIS:</t>
  </si>
  <si>
    <t xml:space="preserve">VALOR RANGOS </t>
  </si>
  <si>
    <t>META 1ER TRIMESTRE</t>
  </si>
  <si>
    <t>META 2DO TRIMESTRE</t>
  </si>
  <si>
    <t>META 3ER TRIMESTRE</t>
  </si>
  <si>
    <t>META 4TO TRIMESTRE</t>
  </si>
  <si>
    <t>META AÑO:</t>
  </si>
  <si>
    <t>OPERACIÓN MATEMATICA</t>
  </si>
  <si>
    <t>Enero</t>
  </si>
  <si>
    <t>Febrero</t>
  </si>
  <si>
    <t>Marzo</t>
  </si>
  <si>
    <t>Abril</t>
  </si>
  <si>
    <t>Mayo</t>
  </si>
  <si>
    <t>Junio</t>
  </si>
  <si>
    <t>Julio</t>
  </si>
  <si>
    <t>Agosto</t>
  </si>
  <si>
    <t>Septiembre</t>
  </si>
  <si>
    <t>Octubre</t>
  </si>
  <si>
    <t>Noviembre</t>
  </si>
  <si>
    <t>Diciembre</t>
  </si>
  <si>
    <t>Acumulado</t>
  </si>
  <si>
    <t>ANALISIS 1ER TRI</t>
  </si>
  <si>
    <t>ACCIONES 1ER TRI</t>
  </si>
  <si>
    <t>ANALISIS 2DO TRI</t>
  </si>
  <si>
    <t>ACCIONES 2DO TRI</t>
  </si>
  <si>
    <t>ANALISIS 3ER TRI</t>
  </si>
  <si>
    <t>ACCIONES 3ER TRI</t>
  </si>
  <si>
    <t>ANALISIS 4TO TRI</t>
  </si>
  <si>
    <t>ACCIONES 4TO TRI</t>
  </si>
  <si>
    <t>FECHA DE CORTE</t>
  </si>
  <si>
    <t>FECHA APROBACIÓN:</t>
  </si>
  <si>
    <t>Sobresaliente &gt;=</t>
  </si>
  <si>
    <t>Deficiente &lt; =</t>
  </si>
  <si>
    <t xml:space="preserve">RESULTADO INDICADOR </t>
  </si>
  <si>
    <t xml:space="preserve">Avance % Meta Trimestre  </t>
  </si>
  <si>
    <t>Cualificación trimestre</t>
  </si>
  <si>
    <t>Cualificación año</t>
  </si>
  <si>
    <t>Porcentaje de servidores públicos del Instituto formados y capacitados</t>
  </si>
  <si>
    <t>IE2</t>
  </si>
  <si>
    <t>OBJETIVO ESTRATÉGICO</t>
  </si>
  <si>
    <t>DIRES - DIRECCION ESCUELA DE FORMACIÓN</t>
  </si>
  <si>
    <t>No. De servidores públicos formados y capacitados en la vigencia.</t>
  </si>
  <si>
    <t>Informe Seguimiento plan de acción</t>
  </si>
  <si>
    <t>No. De servidores públicos proyectados a formar y capacitar en la vigencia.</t>
  </si>
  <si>
    <t>Plan de acción institucional</t>
  </si>
  <si>
    <t>Sumatoria del número de  servidores formados y capacitados reportados en los informes académicos de los programas académicos ejecutados en la vigencia.</t>
  </si>
  <si>
    <t>Sumatoria del número de servidores proyectados a formar y capacitar en cada una de las líneas del plan  de acción.</t>
  </si>
  <si>
    <t xml:space="preserve">
Año 1</t>
  </si>
  <si>
    <t xml:space="preserve">
Año 2</t>
  </si>
  <si>
    <t xml:space="preserve">
Año 3</t>
  </si>
  <si>
    <t xml:space="preserve">
Año 4</t>
  </si>
  <si>
    <t xml:space="preserve">DIRAT - DIRECCIÓN DE ATENCIÓN Y TRATAMIENTO </t>
  </si>
  <si>
    <t xml:space="preserve">DICUV - DIRECCIÓN DE CUSTODIA Y VIGILANCIA </t>
  </si>
  <si>
    <t xml:space="preserve">DIGEC - DIRECCIÓN DE GESTIÓN CORPORATIVA </t>
  </si>
  <si>
    <t xml:space="preserve">OFPLA - OFICINA ASESORA DE PLANEACIÓN </t>
  </si>
  <si>
    <t xml:space="preserve">OFAJU - OFICINA ASESORA JURÍDICA </t>
  </si>
  <si>
    <t>OFICO - OFICINA ASESORA DE COMUNICACIONES</t>
  </si>
  <si>
    <t xml:space="preserve">OFICI - OFICINA DE CONTROL INTERNO </t>
  </si>
  <si>
    <t xml:space="preserve">OFIDI - OFICINA DE CONTROL INTERNO DISCIPLINARIO </t>
  </si>
  <si>
    <t xml:space="preserve">OFISI - OFICINA DE SISTEMAS DE INFORMACIÓN </t>
  </si>
  <si>
    <t>GAPOE - GRUPO DE APOYO ESPIRITUAL</t>
  </si>
  <si>
    <t xml:space="preserve">GASUP - GRUPO DE ASUNTOS PENITENCIARIOS </t>
  </si>
  <si>
    <t xml:space="preserve">GATEC - GRUPO DE ATENCIÓN AL CIUDADANO </t>
  </si>
  <si>
    <t xml:space="preserve">GODHU - GRUPO DE DERECHOS HUMANOS </t>
  </si>
  <si>
    <t xml:space="preserve">GRURI - GRUPO DE RELACIONES PÚBLICAS Y RELACIONES INTERNACIONALES </t>
  </si>
  <si>
    <t>Porcentaje de cumplimiento Decreto 612 del 2018.</t>
  </si>
  <si>
    <t>IE4</t>
  </si>
  <si>
    <t>Cumplimiento formulación y publicación planes Decreto 612 del 2018.</t>
  </si>
  <si>
    <t>Actas Comité de Gestión y Desempeño</t>
  </si>
  <si>
    <t>N° Planes Formulados y publicados antes del 30 de Enero Decreto 612 del 2018</t>
  </si>
  <si>
    <t>N° Planes a Formular y publicar antes del 30 de Enero Decreto 612 del 2018</t>
  </si>
  <si>
    <t>los planes formulados, aprobados y publicados en la pagina web Decreto 612 del 2018</t>
  </si>
  <si>
    <t>los planes a formular, aprobar  y publicar en la pagina web Decreto 612 del 2018</t>
  </si>
  <si>
    <t>1 GRUPO DE ASUNTOS PENITENCIARIOS.</t>
  </si>
  <si>
    <t>2 GRUPO DE ATENCIÓN AL CIUDADANO</t>
  </si>
  <si>
    <t>3 GRUPO DE DERECHOS HUMANOS</t>
  </si>
  <si>
    <t>4 GRUPO DE RELACIONES INTERNACIONALES Y PROTOCOLO</t>
  </si>
  <si>
    <t>5  Grupo de Estadística</t>
  </si>
  <si>
    <t>6 Grupo de Desarrollo Organizacional</t>
  </si>
  <si>
    <t>7 Grupo de Planeación Estratégica</t>
  </si>
  <si>
    <t>8  Grupo de Programación Presupuestal</t>
  </si>
  <si>
    <t>9 Grupo de Jurisdicción Coactiva, Demandas y Defensa Judicial</t>
  </si>
  <si>
    <t>10 Grupo de Recursos y Conceptos</t>
  </si>
  <si>
    <t>11 Grupo de Tutelas</t>
  </si>
  <si>
    <t>12 Grupo Liquidación de Fallos Judiciales y Conciliaciones</t>
  </si>
  <si>
    <t>13 Grupo de Comunicación Organizacional y Medios Institucionales</t>
  </si>
  <si>
    <t>14 Grupo de Administración de la Información</t>
  </si>
  <si>
    <t>15  Grupo de Administración de las Tecnologías de la Información</t>
  </si>
  <si>
    <t>16  Grupo de Proyección, Seguridad e Implementación Tecnológica</t>
  </si>
  <si>
    <t>17  Grupo Apoyo Seguridad Electrónica</t>
  </si>
  <si>
    <t>18 Grupo de Evaluación y Seguimiento</t>
  </si>
  <si>
    <t>19  Grupo de Enfoque hacia la Prevención</t>
  </si>
  <si>
    <t>20 Grupo de Evaluación a la Gestión del Riesgo</t>
  </si>
  <si>
    <t>21 Grupo de Investigaciones Disciplinarias</t>
  </si>
  <si>
    <t>22 Grupo de Prevención</t>
  </si>
  <si>
    <t>23 Grupo de Secretaría Común</t>
  </si>
  <si>
    <t>24 Subdirección de Cuerpo de Custodia</t>
  </si>
  <si>
    <t>25 Subdirección de Seguridad y Vigilancia</t>
  </si>
  <si>
    <t>26 Grupo de Proyección del Cuerpo de Custodia</t>
  </si>
  <si>
    <t>27 Grupo de Servicio Militar</t>
  </si>
  <si>
    <t>28 Grupo de Servicio Militar</t>
  </si>
  <si>
    <t>29  Grupo de Operativos Especiales</t>
  </si>
  <si>
    <t>30  Grupo de Policía Judicial</t>
  </si>
  <si>
    <t>31 Grupo de Seguridad Penitenciaria y Carcelaria</t>
  </si>
  <si>
    <t>32 Grupo Operativo Canino</t>
  </si>
  <si>
    <t>33 Subdirección de Atención en Salud</t>
  </si>
  <si>
    <t>34 Subdirección de Atención Psicosocial</t>
  </si>
  <si>
    <t>35  Subdirección de Educación</t>
  </si>
  <si>
    <t>36 Subdirección de Desarrollo de Habilidades Productivas</t>
  </si>
  <si>
    <t>37  Grupo de Alimentación</t>
  </si>
  <si>
    <t>38 Grupo de Aseguramiento en Salud</t>
  </si>
  <si>
    <t>39 Grupo de Salud Pública</t>
  </si>
  <si>
    <t>40 Grupo de Servicios de Salud</t>
  </si>
  <si>
    <t>41 Grupo de Atención Social</t>
  </si>
  <si>
    <t>42 Grupo de Tratamiento Penitenciario</t>
  </si>
  <si>
    <t>43  Grupo de Apoyo Espiritual</t>
  </si>
  <si>
    <t>44  Grupo de Educación Penitenciaria y Carcelaria</t>
  </si>
  <si>
    <t>45 Grupo de Cultura, Deporte y Recreación</t>
  </si>
  <si>
    <t>46 Grupo de Actividades Ocupacionales</t>
  </si>
  <si>
    <t>47 Grupo de Actividades Productivas</t>
  </si>
  <si>
    <t>48  Grupo de Gestión Comercial</t>
  </si>
  <si>
    <t xml:space="preserve">49 Área de Planeación </t>
  </si>
  <si>
    <t>50 Área de Comunicaciones</t>
  </si>
  <si>
    <t xml:space="preserve">51 Área de Asuntos Jurídicos </t>
  </si>
  <si>
    <t>52 Área de Evaluación y Calidad</t>
  </si>
  <si>
    <t>53 Área Comando de Agrupación</t>
  </si>
  <si>
    <t>54 Subdirección de Secretaría Académica</t>
  </si>
  <si>
    <t>55  Subdirección Académica</t>
  </si>
  <si>
    <t>56 Área de Atención al Ciudadano y Derechos Humanos</t>
  </si>
  <si>
    <t>57  Grupo de Registro y Control</t>
  </si>
  <si>
    <t>58  Grupo Administrativo:</t>
  </si>
  <si>
    <t>59 Área de Personal</t>
  </si>
  <si>
    <t>60 Área de Contratación</t>
  </si>
  <si>
    <t>61 Área de Logística</t>
  </si>
  <si>
    <t>62  Grupo de Bienestar Estudiantil y Proyección Social</t>
  </si>
  <si>
    <t>63 Grupo Financiero</t>
  </si>
  <si>
    <t>64 Área de Diseño Curricular</t>
  </si>
  <si>
    <t>65 Grupo de Educación Continuada</t>
  </si>
  <si>
    <t>66  Grupo de Educación Virtual y Soporte Educativo</t>
  </si>
  <si>
    <t>67 Grupo de Formación</t>
  </si>
  <si>
    <t>68 Grupo de Investigación Penitenciaria y Carcelaria</t>
  </si>
  <si>
    <t>69 Escuelas Regionales</t>
  </si>
  <si>
    <t>70  Grupo Contable</t>
  </si>
  <si>
    <t>71  Grupo de Gestión Documental</t>
  </si>
  <si>
    <t>72 Grupo Logístico</t>
  </si>
  <si>
    <t>73 Grupo de Presupuesto</t>
  </si>
  <si>
    <t>74 Grupo de Tesorería</t>
  </si>
  <si>
    <t>75 Grupo de Manejo Bienes Muebles</t>
  </si>
  <si>
    <t>76 Grupo de Armamento e Intendencia</t>
  </si>
  <si>
    <t>77 Grupo de Seguros</t>
  </si>
  <si>
    <t>78 Subdirección de Talento Humano</t>
  </si>
  <si>
    <t>79 Subdirección de Gestión Contractual</t>
  </si>
  <si>
    <t>80  Grupo de Administración de Talento Humano</t>
  </si>
  <si>
    <t>81  Grupo de Asuntos Laborales</t>
  </si>
  <si>
    <t>82 Grupo de Bienestar Laboral</t>
  </si>
  <si>
    <t>83  Grupo de Nómina</t>
  </si>
  <si>
    <t>84  Grupo de Prestaciones Sociales</t>
  </si>
  <si>
    <t>85 Grupo de Prospectiva del Talento Humano</t>
  </si>
  <si>
    <t>86 Grupo de Seguridad Social</t>
  </si>
  <si>
    <t>87  Grupo de Administración Historias Laborales</t>
  </si>
  <si>
    <t>88  Grupo de Seguridad y Salud en el Trabajo</t>
  </si>
  <si>
    <t>89  Grupo de Contratación</t>
  </si>
  <si>
    <t>90  Grupo Precontractual</t>
  </si>
  <si>
    <t>IE6</t>
  </si>
  <si>
    <t>Presupuesto formulado para la vigencia acorde con los lineamientos emitidos desde el Ministerio de Hacienda y Crédito Público y el Departamento Nacional de Planeación.</t>
  </si>
  <si>
    <t>IE5</t>
  </si>
  <si>
    <t>Programar adecuadamente el presupuesto del Instituto en la vigencia fiscal, acorde con los lineamientos del Ministerio de Hacienda y Crédito Público y el Departamento Nacional de Planeación.</t>
  </si>
  <si>
    <t xml:space="preserve">Elaboración Acto Administrativo de desagregación presupuestal; Elaboración actos administrativos asignación presupuestal inicial; Presentación del anteproyecto de Presupuesto del Instituto; Formular el Programa Anual Mensualizado de Caja -PAC; Formulación y publicación del Plan Anual de Adquisiciones 
</t>
  </si>
  <si>
    <t>No Aplica</t>
  </si>
  <si>
    <t xml:space="preserve">Resoluciones internas de desagregación y asignación presupuestal inicial; comunicación presentación anteproyecto de presupuesto ;  acta formulación PAC; Comunicación interna Plan Anual de Adquisiciones </t>
  </si>
  <si>
    <t xml:space="preserve">No aplica </t>
  </si>
  <si>
    <t>Corresponde a los actos administrativos aprobados</t>
  </si>
  <si>
    <t>Niguna</t>
  </si>
  <si>
    <t>IE7</t>
  </si>
  <si>
    <t>Eficacia del análisis de datos para mejorar la gestión institucional .</t>
  </si>
  <si>
    <t>Cumplimiento en el suminsitro de datos plasmados en los informes de gestión a generar.</t>
  </si>
  <si>
    <t>Seguimiento PDE anual</t>
  </si>
  <si>
    <t>Promedio</t>
  </si>
  <si>
    <t>IE8</t>
  </si>
  <si>
    <t>Eficacia del seguimiento a la gestión institucional y la evaluación de los resultados obtenidos</t>
  </si>
  <si>
    <t>Corresponde a la eficacia en el seguimiento a la planeación institucional a nivel Central, Regional y ERON</t>
  </si>
  <si>
    <t>N° de depencias a con seguimiento y evaluación de la planeación institucional</t>
  </si>
  <si>
    <t>N° de depencias a realizar  con seguimiento y evaluación de la planeación institucional</t>
  </si>
  <si>
    <t>Informe Evaluación Grupo planeación estratégica</t>
  </si>
  <si>
    <t>Lista de chequeo Grupo planeación estratégica</t>
  </si>
  <si>
    <t>N° de dependencias del Instituto con con seguimiento y evaluación de la planeación institucional</t>
  </si>
  <si>
    <t>N° de dependencias del Instituto a realizar  seguimiento y evaluación de la planeación institucional</t>
  </si>
  <si>
    <t>Número de Productos de investigación formulados y diseñados  en la vigencia.</t>
  </si>
  <si>
    <t>IE9</t>
  </si>
  <si>
    <t>IE10</t>
  </si>
  <si>
    <t>IE11</t>
  </si>
  <si>
    <t>IE12</t>
  </si>
  <si>
    <t>IE13</t>
  </si>
  <si>
    <t>IE14</t>
  </si>
  <si>
    <t>IE15</t>
  </si>
  <si>
    <t>IE16</t>
  </si>
  <si>
    <t>IE17</t>
  </si>
  <si>
    <t>IE19</t>
  </si>
  <si>
    <t>IE20</t>
  </si>
  <si>
    <t>Número PPL Accede al tratamiento penitenciario / total ppl condenada</t>
  </si>
  <si>
    <t>Número PPL Beneficiada en los programas de atención social / ppl Intramural</t>
  </si>
  <si>
    <t xml:space="preserve">Número de estrategias establecidas  priorizadas para el mejoramiento de la prestación de servicios de salud y alimentación </t>
  </si>
  <si>
    <t xml:space="preserve">Porcentaje de  documentos actualizados del proceso de seguridad </t>
  </si>
  <si>
    <t xml:space="preserve">Porcentaje de cumplimiento de los  ERON con planta tipo definida para el personal del CCV </t>
  </si>
  <si>
    <t xml:space="preserve">Seguimiento al Programa de Gestión Documental - PGD </t>
  </si>
  <si>
    <t>Seguimiento al avance en el porcentaje de cumplimiento de ERON con planta tipo de personal del CCV definida.</t>
  </si>
  <si>
    <t>Número de ERON con planta tipo del CCV definida.</t>
  </si>
  <si>
    <t>SUCUC</t>
  </si>
  <si>
    <t>Total de Numero de ERON</t>
  </si>
  <si>
    <t>GEDIP</t>
  </si>
  <si>
    <t>ERON con planta  tipo establecida</t>
  </si>
  <si>
    <t>Total de ERON del INPEC</t>
  </si>
  <si>
    <t>Consolidar el numero de documentos del proceso de seguridad penitenciaria y carcelaria actualizados y aprobados</t>
  </si>
  <si>
    <t>Suma</t>
  </si>
  <si>
    <t>Total de procedimientos actualizados</t>
  </si>
  <si>
    <t>Aplicativo ISOlucion</t>
  </si>
  <si>
    <t>Consolidado de los procedimientos actualizados y aprobados</t>
  </si>
  <si>
    <t xml:space="preserve">Realizar seguimiento a la implementación del Programa de Gestión Documental </t>
  </si>
  <si>
    <t>No. Actividades ejecutadas</t>
  </si>
  <si>
    <t>Programa de Gestión Documental</t>
  </si>
  <si>
    <t>No. Actividades programadas</t>
  </si>
  <si>
    <t xml:space="preserve">Cantidad de Actividades ejecutadas para  la implementación del Programa de Gestión Documental </t>
  </si>
  <si>
    <t xml:space="preserve">Cantidad de Actividades programadas para  la implementación del Programa de Gestión Documental </t>
  </si>
  <si>
    <t>Año 1
2019</t>
  </si>
  <si>
    <t>Se ejecutaron las siguientes cuatro (4) actividades conforme al Cronograma de Implementación del Programa de Gestión Documental - PGD que corresponde al 25% de lo establecido para el cuatrenio:
1. Actualización del Diagnóstico Integral de Archivo – identificación de necesidades del INPEC.
2. Programa de Documentos Vitales.
3. Implementación de las Tablas de Retención documental mediante la capacitación y entrenamiento del usuario final en el acompañamiento de la organización de los archivos de gestión.
4. Implementación de las Tablas de Valoración documental mediante la organización del fondo documental acumulado.</t>
  </si>
  <si>
    <t>No se requiere ninguna acción toda vez que se cumplió con la meta. Sin embargo para la vigencia 2020, se ajustará el cronograma del Programa de Gestión Documental para el cuatrenio.</t>
  </si>
  <si>
    <t>Realizar seguimiento a la oferta de programas de tratamiento penitenciario.</t>
  </si>
  <si>
    <t>Número de internos beneficiados con programas de tratamiento penitenciario.</t>
  </si>
  <si>
    <t>SISIPEC WEB</t>
  </si>
  <si>
    <t>Total PPL condenada</t>
  </si>
  <si>
    <t>Corresponde al numero de PPL beneficiado con almenos un programa de tratamiento penitenciario durante el periodo de medición.</t>
  </si>
  <si>
    <t>Corresponde al numero total de PPL condenados al momento de la medición del indicadoe.</t>
  </si>
  <si>
    <t>Semestral</t>
  </si>
  <si>
    <t>Realizar seguimiento a la oferta de programas de atención social</t>
  </si>
  <si>
    <t>Número de internos beneficiados con programas de atención social.</t>
  </si>
  <si>
    <t>Total PPL intramural</t>
  </si>
  <si>
    <t>Corresponde al numero de PPL beneficiado con almenos un programa de atención social durante el periodo de medición.</t>
  </si>
  <si>
    <t>Corresponde al numero total de PPL cintramural al momento de la medición.</t>
  </si>
  <si>
    <t>Eficacia de la participación ciudadana para mejorar la gestión institucional</t>
  </si>
  <si>
    <t>Informe mesa de dialogos</t>
  </si>
  <si>
    <t>Nº de participantes convocados a las mesas de dialogo</t>
  </si>
  <si>
    <t>Nº de participantes de los convocados que asisten a las mesas de dialogo</t>
  </si>
  <si>
    <t>Corresponde a la asistencia y participaciòn de los convocados en las mesas de dialogo</t>
  </si>
  <si>
    <t>Corresponde al número de participantes convocados a participar en las mesas de diaologo</t>
  </si>
  <si>
    <t>Corresponde al número de acciones implementadas luego de la identificación y priorización de oportunidades de mejoramiento de los servicios de salud y alimentación .</t>
  </si>
  <si>
    <t>Corresponde al número total de oportunidades de mejoramiento evidenciadas.</t>
  </si>
  <si>
    <t>Seguimiento al avance de  los productos de investigación formulados y diseñados en una vigencia.</t>
  </si>
  <si>
    <t>No. De Productos de investigación formulados y diseñados en una vigencia.</t>
  </si>
  <si>
    <t>Sumatoria del número de Productos de investigación formulados y diseñados en una vigencia.</t>
  </si>
  <si>
    <t>N° actiividades ejecutadas para el cumplimiento de la politica de integridad</t>
  </si>
  <si>
    <t>Número de estrategias con cumplimiento de la meta</t>
  </si>
  <si>
    <t>Número total de estrategias planeadas</t>
  </si>
  <si>
    <t>2013-2026</t>
  </si>
  <si>
    <t>2013 - 2026</t>
  </si>
  <si>
    <t>2023 - 2026</t>
  </si>
  <si>
    <t>2023 - 2024</t>
  </si>
  <si>
    <t xml:space="preserve">Incrementar la percepción al valor agregador por parte de la oficina de control interno </t>
  </si>
  <si>
    <t>Porcentaje de demanda atendida en programas de educación, cultura, deporte y recreación</t>
  </si>
  <si>
    <t>IE21</t>
  </si>
  <si>
    <t>IE22</t>
  </si>
  <si>
    <t>Número de estrategias implementadas para el monitoreo de los Derechos Humanos y la aplicación del enfoque diferencial</t>
  </si>
  <si>
    <t>Controlar el avance del porcentaje de servidores públicos formados y capacitados.</t>
  </si>
  <si>
    <t xml:space="preserve">Tolerancia Inferior </t>
  </si>
  <si>
    <t>Promedio de cumplimiento de los indicadores operativos del 32 al 41</t>
  </si>
  <si>
    <t>No. De Productos de investigación proyectados para la vigencia.</t>
  </si>
  <si>
    <t>Sumatoria del número de Productos de investigación proyectados para la vigencia.</t>
  </si>
  <si>
    <t xml:space="preserve">Asegurar la oferta en formación: académica, deportiva, recreativa y cultural de calidad, suficiente y pertinente para la población privada de la libertad, en pro de fortalecer su proyecto de vida en libertad. </t>
  </si>
  <si>
    <t>Proceso</t>
  </si>
  <si>
    <t xml:space="preserve">% de ERON con programas de educación formal, informal,  para el trabajo y el desarrollo humano, cultura, deporte y recreación   </t>
  </si>
  <si>
    <t xml:space="preserve">SISIPEC E INFORMES TRIMESTRALES </t>
  </si>
  <si>
    <t xml:space="preserve">Total de ERON </t>
  </si>
  <si>
    <t xml:space="preserve">% de ERON con programas de educación formal, informal, para el trabajo y el desarrollo humano, cultura, deporte y recreación. </t>
  </si>
  <si>
    <t>ND</t>
  </si>
  <si>
    <t xml:space="preserve"> Establecer estrategias encaminadas al acceso y vigilancia de los servicios en salud y alimentación a la población a cargo del INPEC</t>
  </si>
  <si>
    <t>Información suministrada por cada grupo de la Subdirección.</t>
  </si>
  <si>
    <t>GOSEG</t>
  </si>
  <si>
    <t xml:space="preserve"> Implementar estrategias que permitan monitorear la situacion de Derechos Humanos de las personas privadas de la libertad y establecer  acciones  que permitan  hacer efectivo el enfoque diferencial en el Sistema Carcelario y Penitenciario.</t>
  </si>
  <si>
    <t>Numero de estrategias implementadas para el monitoreo de los derechos humanos</t>
  </si>
  <si>
    <t>Numero de estrategias implementadas para la aplicación del enfoque diferencial</t>
  </si>
  <si>
    <t xml:space="preserve">se obtendra del  cumplimiento de las actividades registradas en el seguimiento del plan de accion </t>
  </si>
  <si>
    <t>Número</t>
  </si>
  <si>
    <t xml:space="preserve">actualizar por  Garantizarr el respeto, promocion, proteccion y defena de los Derechos humanos en el Sitema Penitenciario y Carcelario </t>
  </si>
  <si>
    <t xml:space="preserve">Implementar estrategias de monitoreo de lo Derechos Humanos de las personas privadas de la libertad y la aplicación de enfoque diferencial </t>
  </si>
  <si>
    <t xml:space="preserve">Realizar evaluación y seguimiento mediante las diferentes actividades asignadas a los grupos internos de trabajo. </t>
  </si>
  <si>
    <t>No. De actividades ejecutadas</t>
  </si>
  <si>
    <t>Plan de Actividades OFICI</t>
  </si>
  <si>
    <t>No. De actividades programadas</t>
  </si>
  <si>
    <t>Cantidad de Actividades ejecutadas por cada grupo</t>
  </si>
  <si>
    <t>Cantidad de Actividades programadas por cadagrupo de trabajo.</t>
  </si>
  <si>
    <t xml:space="preserve">Porcentaje de acciones realizadas a mejorar y fortalecer las comunicaciones institucionales. </t>
  </si>
  <si>
    <t xml:space="preserve">Corresponde a las acciones en pro del fortalecimiento en lo concerniente a las comunicaciones institucionales. </t>
  </si>
  <si>
    <t xml:space="preserve">Nº de Acciones realizadas a mejorar y fortalecer las comunicaciones instituciones </t>
  </si>
  <si>
    <t xml:space="preserve">Campañas y estrategias desarrolladas </t>
  </si>
  <si>
    <t xml:space="preserve">Nº de acciones planificadas a mejorar y fortalecer las comunicaciones institucionales </t>
  </si>
  <si>
    <t xml:space="preserve">Informe Noticioso /incidencia en redes sociales institucionales.  </t>
  </si>
  <si>
    <t xml:space="preserve">corresponde a las acciones realizadas en pro del mejoramiento de las comunicaciones institucionales . </t>
  </si>
  <si>
    <t xml:space="preserve">corresponde a las acciones planificadas en pro del mejoramiento de las comunicaciones institucionales. </t>
  </si>
  <si>
    <t xml:space="preserve">Corresponde a la medición de la eficacia en de la participaciòn ciudadana en las mesas de diálogo </t>
  </si>
  <si>
    <t xml:space="preserve"> </t>
  </si>
  <si>
    <t>SISIPEC-WEB</t>
  </si>
  <si>
    <t>Subdirección de Desarrollo de Habilidades Productivas-Grupo de Actividades Productivas</t>
  </si>
  <si>
    <t>IE18</t>
  </si>
  <si>
    <t>Mantener los cupos asignados en actividades de trabajo penitenciario</t>
  </si>
  <si>
    <t>Calcular el porcentaje de los cupos asignados a nivel nacional</t>
  </si>
  <si>
    <t xml:space="preserve">Cobertura= Cupos asignados intramurales/población intramural. </t>
  </si>
  <si>
    <t>Oferta= Cupos máximos intramural / población intramural</t>
  </si>
  <si>
    <t>Mediante consulta del aplicativo SISIPEC WEB se determina el número de la población privada de la libertad tiene asignación de actividad ocupacional</t>
  </si>
  <si>
    <t>Mediante consulta del aplicativo SISIPEC WEB se determina el múmero de cupos ofertados plan ocupacional</t>
  </si>
  <si>
    <t>Desarrollar los procedimientos administrativos para el cumplimiento de la ejecución del plan anual de caja. 10</t>
  </si>
  <si>
    <t>RECURSOS CONTRATADOS (EJECUTADOS O ADJUDICADOS</t>
  </si>
  <si>
    <t xml:space="preserve">SUMATORIA DEL VALOR CONTRATADO DEL PERIODO </t>
  </si>
  <si>
    <t>RECURSOS PROGRAMADOS EN PAA</t>
  </si>
  <si>
    <t>VALOR DE LOS  RECURSOS PROGRAMADOS</t>
  </si>
  <si>
    <t>valor de los recursos contratados</t>
  </si>
  <si>
    <t xml:space="preserve">valor de los recursos programados </t>
  </si>
  <si>
    <r>
      <rPr>
        <sz val="10"/>
        <color rgb="FF000000"/>
        <rFont val="Calibri"/>
        <family val="2"/>
        <scheme val="minor"/>
      </rPr>
      <t>Porcentaje de cumplimiento de los procesos demandados a contratar</t>
    </r>
    <r>
      <rPr>
        <sz val="10"/>
        <color indexed="8"/>
        <rFont val="Calibri"/>
        <family val="2"/>
        <scheme val="minor"/>
      </rPr>
      <t xml:space="preserve">
</t>
    </r>
  </si>
  <si>
    <t xml:space="preserve">Medir la eficacia de la ejecuciòn del PLAN ANUAL DE ADQUISICIONES </t>
  </si>
  <si>
    <t xml:space="preserve">Porcentaje de cumplimiento de la implementación de la política de la información estadística. </t>
  </si>
  <si>
    <t>Realizar seguimiento a la implementacion de la política de la información estadística</t>
  </si>
  <si>
    <t>N° actiividades ejecutadas para el cumplimiento de la política de la información estadística</t>
  </si>
  <si>
    <t>Plan de Direccionamiento estatégico</t>
  </si>
  <si>
    <t>Total de actividades planificadas según la Política de Gestión de la Información Estadística (MIPG) del DANE</t>
  </si>
  <si>
    <t>Se refiere a al número de actividades que se realicen o ejecuten</t>
  </si>
  <si>
    <t xml:space="preserve">Se refiere al número total de actividades programadas </t>
  </si>
  <si>
    <t>100&amp;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</si>
</sst>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0_);_(* \(#,##0.0\);_(* &quot;-&quot;??_);_(@_)"/>
    <numFmt numFmtId="167" formatCode="d/m/yyyy"/>
    <numFmt numFmtId="168" formatCode="_(* #,##0_);_(* \(#,##0\);_(* &quot;-&quot;??_);_(@_)"/>
  </numFmts>
  <fonts count="56">
    <font>
      <sz val="11"/>
      <color theme="1"/>
      <name val="Calibri"/>
      <family val="2"/>
      <scheme val="minor"/>
    </font>
    <font>
      <sz val="11"/>
      <color theme="1"/>
      <name val="Calibri"/>
      <family val="2"/>
      <scheme val="minor"/>
    </font>
    <font>
      <sz val="10"/>
      <color indexed="8"/>
      <name val="Arial Narrow"/>
      <family val="2"/>
    </font>
    <font>
      <b/>
      <sz val="18"/>
      <color indexed="8"/>
      <name val="Arial Narrow"/>
      <family val="2"/>
    </font>
    <font>
      <sz val="10"/>
      <color theme="1"/>
      <name val="Calibri"/>
      <family val="2"/>
      <scheme val="minor"/>
    </font>
    <font>
      <sz val="10"/>
      <name val="Calibri"/>
      <family val="2"/>
      <scheme val="minor"/>
    </font>
    <font>
      <b/>
      <sz val="12"/>
      <color indexed="8"/>
      <name val="Arial Narrow"/>
      <family val="2"/>
    </font>
    <font>
      <b/>
      <sz val="12"/>
      <color theme="0"/>
      <name val="Arial Narrow"/>
      <family val="2"/>
    </font>
    <font>
      <b/>
      <sz val="10"/>
      <color indexed="8"/>
      <name val="Arial Narrow"/>
      <family val="2"/>
    </font>
    <font>
      <b/>
      <sz val="10"/>
      <color indexed="8"/>
      <name val="Calibri"/>
      <family val="2"/>
      <scheme val="minor"/>
    </font>
    <font>
      <sz val="10"/>
      <color indexed="8"/>
      <name val="Calibri"/>
      <family val="2"/>
      <scheme val="minor"/>
    </font>
    <font>
      <sz val="10"/>
      <color theme="0"/>
      <name val="Calibri"/>
      <family val="2"/>
      <scheme val="minor"/>
    </font>
    <font>
      <b/>
      <sz val="8"/>
      <color indexed="8"/>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0"/>
      <name val="Calibri"/>
      <family val="2"/>
      <scheme val="minor"/>
    </font>
    <font>
      <b/>
      <sz val="10"/>
      <color rgb="FFFF0000"/>
      <name val="Calibri"/>
      <family val="2"/>
      <scheme val="minor"/>
    </font>
    <font>
      <b/>
      <i/>
      <sz val="10"/>
      <color indexed="8"/>
      <name val="Calibri"/>
      <family val="2"/>
      <scheme val="minor"/>
    </font>
    <font>
      <sz val="10"/>
      <color theme="0"/>
      <name val="Arial Narrow"/>
      <family val="2"/>
    </font>
    <font>
      <b/>
      <sz val="10"/>
      <color theme="1"/>
      <name val="Arial Narrow"/>
      <family val="2"/>
    </font>
    <font>
      <b/>
      <sz val="10"/>
      <color theme="0"/>
      <name val="Arial Narrow"/>
      <family val="2"/>
    </font>
    <font>
      <b/>
      <sz val="10"/>
      <color theme="0"/>
      <name val="Calibri"/>
      <family val="2"/>
    </font>
    <font>
      <sz val="11"/>
      <color rgb="FF000000"/>
      <name val="Calibri"/>
      <family val="2"/>
    </font>
    <font>
      <sz val="10"/>
      <color rgb="FF000000"/>
      <name val="Arial Narrow"/>
      <family val="2"/>
    </font>
    <font>
      <sz val="11"/>
      <name val="Calibri"/>
      <family val="2"/>
    </font>
    <font>
      <sz val="9"/>
      <color indexed="8"/>
      <name val="Calibri"/>
      <family val="2"/>
      <scheme val="minor"/>
    </font>
    <font>
      <b/>
      <sz val="12"/>
      <color indexed="8"/>
      <name val="Calibri"/>
      <family val="2"/>
      <scheme val="minor"/>
    </font>
    <font>
      <sz val="12"/>
      <color indexed="8"/>
      <name val="Calibri"/>
      <family val="2"/>
      <scheme val="minor"/>
    </font>
    <font>
      <b/>
      <sz val="10"/>
      <color rgb="FF000000"/>
      <name val="Calibri"/>
      <family val="2"/>
      <scheme val="minor"/>
    </font>
    <font>
      <sz val="10"/>
      <name val="Arial Narrow"/>
      <family val="2"/>
    </font>
    <font>
      <b/>
      <sz val="12"/>
      <color theme="1"/>
      <name val="Calibri"/>
      <family val="2"/>
      <scheme val="minor"/>
    </font>
    <font>
      <sz val="10"/>
      <color theme="1"/>
      <name val="Arial Narrow"/>
      <family val="2"/>
    </font>
    <font>
      <b/>
      <sz val="8"/>
      <color theme="1"/>
      <name val="Calibri"/>
      <family val="2"/>
      <scheme val="minor"/>
    </font>
    <font>
      <sz val="11"/>
      <color theme="1"/>
      <name val="Calibri"/>
      <family val="2"/>
      <scheme val="minor"/>
    </font>
    <font>
      <sz val="10"/>
      <color theme="1"/>
      <name val="Calibri"/>
      <family val="2"/>
    </font>
    <font>
      <sz val="11"/>
      <color theme="1"/>
      <name val="Calibri"/>
      <family val="2"/>
    </font>
    <font>
      <sz val="10"/>
      <color rgb="FF000000"/>
      <name val="Arial Narrow"/>
      <family val="2"/>
    </font>
    <font>
      <b/>
      <sz val="18"/>
      <color rgb="FF000000"/>
      <name val="Arial Narrow"/>
      <family val="2"/>
    </font>
    <font>
      <b/>
      <sz val="12"/>
      <color rgb="FF000000"/>
      <name val="Arial Narrow"/>
      <family val="2"/>
    </font>
    <font>
      <sz val="11"/>
      <name val="Calibri"/>
      <family val="2"/>
    </font>
    <font>
      <b/>
      <sz val="12"/>
      <color theme="0"/>
      <name val="Arial Narrow"/>
      <family val="2"/>
    </font>
    <font>
      <b/>
      <sz val="10"/>
      <color rgb="FF000000"/>
      <name val="Arial Narrow"/>
      <family val="2"/>
    </font>
    <font>
      <b/>
      <sz val="10"/>
      <color rgb="FF000000"/>
      <name val="Calibri"/>
      <family val="2"/>
    </font>
    <font>
      <sz val="10"/>
      <color rgb="FF000000"/>
      <name val="Calibri"/>
      <family val="2"/>
    </font>
    <font>
      <b/>
      <sz val="12"/>
      <color rgb="FF000000"/>
      <name val="Calibri"/>
      <family val="2"/>
    </font>
    <font>
      <sz val="10"/>
      <color theme="0"/>
      <name val="Calibri"/>
      <family val="2"/>
    </font>
    <font>
      <b/>
      <sz val="8"/>
      <color rgb="FF000000"/>
      <name val="Calibri"/>
      <family val="2"/>
    </font>
    <font>
      <b/>
      <sz val="10"/>
      <color theme="0"/>
      <name val="Calibri"/>
      <family val="2"/>
    </font>
    <font>
      <b/>
      <sz val="10"/>
      <color theme="1"/>
      <name val="Calibri"/>
      <family val="2"/>
    </font>
    <font>
      <b/>
      <sz val="12"/>
      <color theme="0"/>
      <name val="Calibri"/>
      <family val="2"/>
    </font>
    <font>
      <b/>
      <sz val="10"/>
      <color rgb="FFFF0000"/>
      <name val="Calibri"/>
      <family val="2"/>
    </font>
    <font>
      <b/>
      <i/>
      <sz val="10"/>
      <color rgb="FF000000"/>
      <name val="Calibri"/>
      <family val="2"/>
    </font>
    <font>
      <sz val="11"/>
      <color rgb="FF333333"/>
      <name val="&quot;docs-Arial Narrow&quot;"/>
    </font>
    <font>
      <sz val="10"/>
      <color theme="0"/>
      <name val="Arial Narrow"/>
      <family val="2"/>
    </font>
    <font>
      <sz val="10"/>
      <color rgb="FF000000"/>
      <name val="Calibri"/>
      <family val="2"/>
      <scheme val="minor"/>
    </font>
  </fonts>
  <fills count="25">
    <fill>
      <patternFill patternType="none"/>
    </fill>
    <fill>
      <patternFill patternType="gray125"/>
    </fill>
    <fill>
      <patternFill patternType="solid">
        <fgColor rgb="FFCDF2FF"/>
        <bgColor indexed="64"/>
      </patternFill>
    </fill>
    <fill>
      <patternFill patternType="solid">
        <fgColor rgb="FF00435A"/>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CDF2FF"/>
        <bgColor rgb="FFCDF2FF"/>
      </patternFill>
    </fill>
    <fill>
      <patternFill patternType="solid">
        <fgColor rgb="FF00435A"/>
        <bgColor rgb="FF00435A"/>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E7E6E6"/>
        <bgColor rgb="FFE7E6E6"/>
      </patternFill>
    </fill>
    <fill>
      <patternFill patternType="solid">
        <fgColor rgb="FFBFBFBF"/>
        <bgColor rgb="FFBFBFBF"/>
      </patternFill>
    </fill>
    <fill>
      <patternFill patternType="solid">
        <fgColor rgb="FFF2F2F2"/>
        <bgColor rgb="FFF2F2F2"/>
      </patternFill>
    </fill>
  </fills>
  <borders count="85">
    <border>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rgb="FF00435A"/>
      </left>
      <right style="thin">
        <color theme="0"/>
      </right>
      <top style="thin">
        <color rgb="FF00435A"/>
      </top>
      <bottom style="thin">
        <color rgb="FF00435A"/>
      </bottom>
      <diagonal/>
    </border>
    <border>
      <left style="thin">
        <color theme="0"/>
      </left>
      <right style="thin">
        <color theme="0"/>
      </right>
      <top style="thin">
        <color rgb="FF00435A"/>
      </top>
      <bottom style="thin">
        <color rgb="FF00435A"/>
      </bottom>
      <diagonal/>
    </border>
    <border>
      <left style="thin">
        <color theme="0"/>
      </left>
      <right style="thin">
        <color rgb="FF00435A"/>
      </right>
      <top style="thin">
        <color rgb="FF00435A"/>
      </top>
      <bottom style="thin">
        <color rgb="FF00435A"/>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0" fontId="23" fillId="0" borderId="0"/>
    <xf numFmtId="0" fontId="34" fillId="0" borderId="0"/>
  </cellStyleXfs>
  <cellXfs count="429">
    <xf numFmtId="0" fontId="0" fillId="0" borderId="0" xfId="0"/>
    <xf numFmtId="0" fontId="2" fillId="0" borderId="0" xfId="0" applyFont="1" applyBorder="1" applyAlignment="1" applyProtection="1">
      <alignment vertical="center" wrapText="1"/>
    </xf>
    <xf numFmtId="0" fontId="3" fillId="0" borderId="0" xfId="0" applyFont="1" applyBorder="1" applyAlignment="1" applyProtection="1">
      <alignment vertical="center" wrapText="1"/>
    </xf>
    <xf numFmtId="0" fontId="4" fillId="0" borderId="0" xfId="0" applyFont="1" applyFill="1" applyAlignment="1" applyProtection="1">
      <alignment vertical="center" wrapText="1"/>
    </xf>
    <xf numFmtId="0" fontId="0" fillId="0" borderId="0" xfId="0" applyFill="1"/>
    <xf numFmtId="0" fontId="5"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Alignment="1" applyProtection="1">
      <alignment vertical="center" wrapText="1"/>
    </xf>
    <xf numFmtId="0" fontId="8" fillId="4" borderId="0" xfId="0"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4" fillId="4"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10" fillId="4" borderId="0" xfId="0" applyFont="1" applyFill="1" applyBorder="1" applyAlignment="1" applyProtection="1">
      <alignment horizontal="left" vertical="center" wrapText="1"/>
    </xf>
    <xf numFmtId="0" fontId="4" fillId="0" borderId="4" xfId="0" applyFont="1" applyBorder="1" applyAlignment="1" applyProtection="1">
      <alignmen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11" fillId="0" borderId="0" xfId="0" applyFont="1" applyFill="1" applyAlignment="1" applyProtection="1">
      <alignment vertical="center" wrapText="1"/>
    </xf>
    <xf numFmtId="0" fontId="4" fillId="4" borderId="0" xfId="0" applyFont="1" applyFill="1" applyBorder="1" applyAlignment="1" applyProtection="1">
      <alignment horizontal="center" vertical="center" wrapText="1"/>
    </xf>
    <xf numFmtId="14" fontId="4" fillId="5" borderId="4" xfId="0" applyNumberFormat="1" applyFont="1" applyFill="1" applyBorder="1" applyAlignment="1" applyProtection="1">
      <alignment horizontal="right" vertical="center" wrapText="1"/>
    </xf>
    <xf numFmtId="0" fontId="12" fillId="2" borderId="4" xfId="0" applyFont="1" applyFill="1" applyBorder="1" applyAlignment="1" applyProtection="1">
      <alignment vertical="center" wrapText="1"/>
    </xf>
    <xf numFmtId="10" fontId="4" fillId="0" borderId="4" xfId="2" applyNumberFormat="1" applyFont="1" applyBorder="1" applyAlignment="1" applyProtection="1">
      <alignment vertical="center" wrapText="1"/>
      <protection locked="0" hidden="1"/>
    </xf>
    <xf numFmtId="9" fontId="10" fillId="4" borderId="0" xfId="0" applyNumberFormat="1" applyFont="1" applyFill="1" applyBorder="1" applyAlignment="1" applyProtection="1">
      <alignment horizontal="center" vertical="center" wrapText="1"/>
    </xf>
    <xf numFmtId="2" fontId="4" fillId="4" borderId="0" xfId="0" applyNumberFormat="1" applyFont="1" applyFill="1" applyBorder="1" applyAlignment="1" applyProtection="1">
      <alignment horizontal="right" vertical="center" wrapText="1"/>
    </xf>
    <xf numFmtId="0" fontId="9" fillId="0" borderId="0" xfId="0" applyFont="1" applyBorder="1" applyAlignment="1" applyProtection="1">
      <alignment horizontal="left" vertical="center" wrapText="1"/>
    </xf>
    <xf numFmtId="0" fontId="9" fillId="0" borderId="0" xfId="0" applyFont="1" applyBorder="1" applyAlignment="1" applyProtection="1">
      <alignment horizontal="justify" vertical="center" wrapText="1"/>
    </xf>
    <xf numFmtId="0" fontId="9" fillId="2" borderId="0" xfId="0" applyFont="1" applyFill="1" applyBorder="1" applyAlignment="1" applyProtection="1">
      <alignment horizontal="left" vertical="center" wrapText="1"/>
    </xf>
    <xf numFmtId="0" fontId="9" fillId="0" borderId="10"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0" xfId="0" applyFont="1" applyBorder="1" applyAlignment="1" applyProtection="1">
      <alignment horizontal="justify" vertical="center" wrapText="1"/>
    </xf>
    <xf numFmtId="0" fontId="13" fillId="3" borderId="11" xfId="0" applyFont="1" applyFill="1" applyBorder="1" applyAlignment="1" applyProtection="1">
      <alignment horizontal="center" vertical="center" wrapText="1"/>
    </xf>
    <xf numFmtId="0" fontId="13" fillId="3" borderId="26" xfId="0" applyFont="1" applyFill="1" applyBorder="1" applyAlignment="1" applyProtection="1">
      <alignment horizontal="center" vertical="center" wrapText="1"/>
    </xf>
    <xf numFmtId="165" fontId="9" fillId="11" borderId="29" xfId="1" applyFont="1" applyFill="1" applyBorder="1" applyAlignment="1" applyProtection="1">
      <alignment horizontal="center" vertical="center" wrapText="1"/>
    </xf>
    <xf numFmtId="0" fontId="4" fillId="0" borderId="0" xfId="0" applyFont="1" applyBorder="1" applyAlignment="1" applyProtection="1">
      <alignment vertical="center" wrapText="1"/>
    </xf>
    <xf numFmtId="0" fontId="13" fillId="3" borderId="30" xfId="0" applyFont="1" applyFill="1" applyBorder="1" applyAlignment="1" applyProtection="1">
      <alignment horizontal="center" vertical="center" wrapText="1"/>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8" fillId="2" borderId="33" xfId="0" applyFont="1" applyFill="1" applyBorder="1" applyAlignment="1" applyProtection="1">
      <alignment horizontal="center" vertical="center" wrapText="1"/>
    </xf>
    <xf numFmtId="165" fontId="4" fillId="0" borderId="34" xfId="1" applyFont="1" applyBorder="1" applyAlignment="1" applyProtection="1">
      <alignment horizontal="right" vertical="center" wrapText="1"/>
      <protection locked="0" hidden="1"/>
    </xf>
    <xf numFmtId="164" fontId="4" fillId="5" borderId="34" xfId="2" applyNumberFormat="1" applyFont="1" applyFill="1" applyBorder="1" applyAlignment="1" applyProtection="1">
      <alignment horizontal="right" vertical="center" wrapText="1"/>
    </xf>
    <xf numFmtId="164" fontId="14" fillId="0" borderId="34" xfId="2" applyNumberFormat="1" applyFont="1" applyBorder="1" applyAlignment="1" applyProtection="1">
      <alignment horizontal="right" vertical="center" wrapText="1"/>
    </xf>
    <xf numFmtId="10" fontId="14" fillId="0" borderId="35" xfId="2" applyNumberFormat="1" applyFont="1" applyBorder="1" applyAlignment="1" applyProtection="1">
      <alignment vertical="center" wrapText="1"/>
    </xf>
    <xf numFmtId="10" fontId="14" fillId="0" borderId="33" xfId="2" applyNumberFormat="1" applyFont="1" applyBorder="1" applyAlignment="1" applyProtection="1">
      <alignment vertical="center" wrapText="1"/>
    </xf>
    <xf numFmtId="10" fontId="14" fillId="0" borderId="36" xfId="2" applyNumberFormat="1" applyFont="1" applyBorder="1" applyAlignment="1" applyProtection="1">
      <alignment vertical="center" wrapText="1"/>
    </xf>
    <xf numFmtId="0" fontId="18" fillId="2" borderId="15" xfId="0" applyFont="1" applyFill="1" applyBorder="1" applyAlignment="1" applyProtection="1">
      <alignment horizontal="center" vertical="center" wrapText="1"/>
    </xf>
    <xf numFmtId="165" fontId="4" fillId="0" borderId="4" xfId="1" applyFont="1" applyBorder="1" applyAlignment="1" applyProtection="1">
      <alignment horizontal="right" vertical="center" wrapText="1"/>
    </xf>
    <xf numFmtId="164" fontId="4" fillId="5" borderId="4" xfId="2" applyNumberFormat="1" applyFont="1" applyFill="1" applyBorder="1" applyAlignment="1" applyProtection="1">
      <alignment horizontal="right" vertical="center" wrapText="1"/>
    </xf>
    <xf numFmtId="164" fontId="14" fillId="0" borderId="4" xfId="2" applyNumberFormat="1" applyFont="1" applyBorder="1" applyAlignment="1" applyProtection="1">
      <alignment horizontal="right" vertical="center" wrapText="1"/>
    </xf>
    <xf numFmtId="10" fontId="14" fillId="0" borderId="5" xfId="2" applyNumberFormat="1" applyFont="1" applyBorder="1" applyAlignment="1" applyProtection="1">
      <alignment vertical="center" wrapText="1"/>
    </xf>
    <xf numFmtId="10" fontId="14" fillId="0" borderId="15" xfId="2" applyNumberFormat="1" applyFont="1" applyBorder="1" applyAlignment="1" applyProtection="1">
      <alignment vertical="center" wrapText="1"/>
    </xf>
    <xf numFmtId="10" fontId="14" fillId="0" borderId="16" xfId="2" applyNumberFormat="1" applyFont="1" applyBorder="1" applyAlignment="1" applyProtection="1">
      <alignment vertical="center" wrapText="1"/>
    </xf>
    <xf numFmtId="165" fontId="4" fillId="0" borderId="4" xfId="1" applyFont="1" applyBorder="1" applyAlignment="1" applyProtection="1">
      <alignment horizontal="right" vertical="center" wrapText="1"/>
      <protection locked="0" hidden="1"/>
    </xf>
    <xf numFmtId="17" fontId="13" fillId="3" borderId="37" xfId="0" applyNumberFormat="1" applyFont="1" applyFill="1" applyBorder="1" applyAlignment="1" applyProtection="1">
      <alignment horizontal="center" vertical="center" wrapText="1"/>
    </xf>
    <xf numFmtId="0" fontId="18" fillId="12" borderId="8" xfId="0" applyFont="1" applyFill="1" applyBorder="1" applyAlignment="1" applyProtection="1">
      <alignment horizontal="right" vertical="center" wrapText="1"/>
    </xf>
    <xf numFmtId="2" fontId="18" fillId="12" borderId="8" xfId="0" applyNumberFormat="1" applyFont="1" applyFill="1" applyBorder="1" applyAlignment="1" applyProtection="1">
      <alignment horizontal="right" vertical="center" wrapText="1"/>
    </xf>
    <xf numFmtId="9" fontId="18" fillId="12" borderId="8" xfId="2" applyFont="1" applyFill="1" applyBorder="1" applyAlignment="1" applyProtection="1">
      <alignment horizontal="right" vertical="center" wrapText="1"/>
    </xf>
    <xf numFmtId="10" fontId="14" fillId="0" borderId="8" xfId="2" applyNumberFormat="1" applyFont="1" applyBorder="1" applyAlignment="1" applyProtection="1">
      <alignment horizontal="left" vertical="center" wrapText="1"/>
    </xf>
    <xf numFmtId="0" fontId="4" fillId="0" borderId="22" xfId="0" applyFont="1" applyBorder="1" applyAlignment="1" applyProtection="1">
      <alignment vertical="center" wrapText="1"/>
    </xf>
    <xf numFmtId="10" fontId="14" fillId="0" borderId="37" xfId="2" applyNumberFormat="1" applyFont="1" applyBorder="1" applyAlignment="1" applyProtection="1">
      <alignment vertical="center" wrapText="1"/>
    </xf>
    <xf numFmtId="10" fontId="14" fillId="0" borderId="9" xfId="2" applyNumberFormat="1" applyFont="1" applyBorder="1" applyAlignment="1" applyProtection="1">
      <alignment vertical="center" wrapText="1"/>
    </xf>
    <xf numFmtId="0" fontId="11" fillId="0" borderId="0" xfId="0" applyFont="1" applyAlignment="1" applyProtection="1">
      <alignment vertical="center" wrapText="1"/>
    </xf>
    <xf numFmtId="0" fontId="19" fillId="0" borderId="0" xfId="0" applyFont="1" applyBorder="1" applyAlignment="1" applyProtection="1">
      <alignment vertical="center" wrapText="1"/>
    </xf>
    <xf numFmtId="0" fontId="0" fillId="0" borderId="0" xfId="0" applyAlignment="1">
      <alignment horizontal="justify" vertical="center" wrapText="1"/>
    </xf>
    <xf numFmtId="0" fontId="0" fillId="0" borderId="0" xfId="0" applyAlignment="1">
      <alignment horizontal="justify" vertical="center"/>
    </xf>
    <xf numFmtId="9" fontId="9" fillId="0" borderId="14" xfId="0" applyNumberFormat="1" applyFont="1" applyBorder="1" applyAlignment="1" applyProtection="1">
      <alignment horizontal="left" vertical="center" wrapText="1"/>
    </xf>
    <xf numFmtId="9" fontId="9" fillId="0" borderId="14" xfId="0" applyNumberFormat="1" applyFont="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8" fillId="0" borderId="39" xfId="0" applyFont="1" applyFill="1" applyBorder="1" applyAlignment="1" applyProtection="1">
      <alignment vertical="center" wrapText="1"/>
    </xf>
    <xf numFmtId="0" fontId="20" fillId="0" borderId="40" xfId="0" applyFont="1" applyFill="1" applyBorder="1" applyAlignment="1" applyProtection="1">
      <alignment horizontal="center" vertical="center" wrapText="1"/>
    </xf>
    <xf numFmtId="0" fontId="20" fillId="0" borderId="41" xfId="0" applyFont="1" applyFill="1" applyBorder="1" applyAlignment="1" applyProtection="1">
      <alignment horizontal="center" vertical="center" wrapText="1"/>
    </xf>
    <xf numFmtId="0" fontId="20" fillId="0" borderId="42" xfId="0" applyFont="1" applyFill="1" applyBorder="1" applyAlignment="1" applyProtection="1">
      <alignment horizontal="center" vertical="center" wrapText="1"/>
    </xf>
    <xf numFmtId="0" fontId="20" fillId="0" borderId="17" xfId="0" applyFont="1" applyFill="1" applyBorder="1" applyAlignment="1" applyProtection="1">
      <alignment horizontal="center" vertical="center" wrapText="1"/>
    </xf>
    <xf numFmtId="0" fontId="20" fillId="0" borderId="18" xfId="0" applyFont="1" applyFill="1" applyBorder="1" applyAlignment="1" applyProtection="1">
      <alignment horizontal="center" vertical="center" wrapText="1"/>
    </xf>
    <xf numFmtId="0" fontId="20" fillId="0" borderId="39" xfId="0"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left" vertical="center" wrapText="1"/>
    </xf>
    <xf numFmtId="0" fontId="4" fillId="0" borderId="37" xfId="0" applyFont="1" applyFill="1" applyBorder="1" applyAlignment="1" applyProtection="1">
      <alignment vertical="center" wrapText="1"/>
    </xf>
    <xf numFmtId="0" fontId="4" fillId="0" borderId="8" xfId="0" applyFont="1" applyFill="1" applyBorder="1" applyAlignment="1" applyProtection="1">
      <alignment vertical="center" wrapText="1"/>
    </xf>
    <xf numFmtId="166" fontId="4" fillId="0" borderId="8" xfId="1" applyNumberFormat="1" applyFont="1" applyFill="1" applyBorder="1" applyAlignment="1" applyProtection="1">
      <alignment vertical="center" wrapText="1"/>
    </xf>
    <xf numFmtId="14" fontId="4" fillId="0" borderId="8" xfId="0" applyNumberFormat="1" applyFont="1" applyFill="1" applyBorder="1" applyAlignment="1" applyProtection="1">
      <alignment vertical="center" wrapText="1"/>
    </xf>
    <xf numFmtId="2" fontId="4" fillId="0" borderId="8" xfId="0" applyNumberFormat="1" applyFont="1" applyFill="1" applyBorder="1" applyAlignment="1" applyProtection="1">
      <alignment vertical="center" wrapText="1"/>
    </xf>
    <xf numFmtId="164" fontId="4" fillId="0" borderId="8" xfId="2" applyNumberFormat="1" applyFont="1" applyFill="1" applyBorder="1" applyAlignment="1" applyProtection="1">
      <alignment vertical="center" wrapText="1"/>
    </xf>
    <xf numFmtId="39" fontId="4" fillId="0" borderId="8" xfId="0" applyNumberFormat="1" applyFont="1" applyFill="1" applyBorder="1" applyAlignment="1" applyProtection="1">
      <alignment vertical="center" wrapText="1"/>
    </xf>
    <xf numFmtId="165" fontId="4" fillId="0" borderId="8" xfId="0" applyNumberFormat="1" applyFont="1" applyFill="1" applyBorder="1" applyAlignment="1" applyProtection="1">
      <alignment vertical="center" wrapText="1"/>
    </xf>
    <xf numFmtId="10" fontId="4" fillId="0" borderId="8" xfId="0" applyNumberFormat="1" applyFont="1" applyFill="1" applyBorder="1" applyAlignment="1" applyProtection="1">
      <alignment vertical="center" wrapText="1"/>
    </xf>
    <xf numFmtId="0" fontId="4" fillId="0" borderId="9" xfId="0" applyFont="1" applyFill="1" applyBorder="1" applyAlignment="1" applyProtection="1">
      <alignment vertical="center" wrapText="1"/>
    </xf>
    <xf numFmtId="10" fontId="4" fillId="0" borderId="0" xfId="0" applyNumberFormat="1" applyFont="1" applyFill="1" applyBorder="1" applyAlignment="1" applyProtection="1">
      <alignment vertical="center" wrapText="1"/>
    </xf>
    <xf numFmtId="165" fontId="4"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wrapText="1"/>
    </xf>
    <xf numFmtId="10" fontId="11" fillId="0" borderId="0" xfId="0" applyNumberFormat="1" applyFont="1" applyFill="1" applyBorder="1" applyAlignment="1" applyProtection="1">
      <alignment vertical="center" wrapText="1"/>
    </xf>
    <xf numFmtId="0" fontId="21" fillId="0" borderId="0" xfId="0" applyFont="1" applyFill="1" applyBorder="1" applyAlignment="1" applyProtection="1">
      <alignment vertical="center" wrapText="1"/>
    </xf>
    <xf numFmtId="9" fontId="19" fillId="0" borderId="0" xfId="0" applyNumberFormat="1" applyFont="1" applyFill="1" applyBorder="1" applyAlignment="1" applyProtection="1">
      <alignment vertical="center" wrapText="1"/>
    </xf>
    <xf numFmtId="0" fontId="22" fillId="0" borderId="0" xfId="0" applyFont="1" applyFill="1" applyBorder="1" applyAlignment="1" applyProtection="1">
      <alignment vertical="center" wrapText="1"/>
    </xf>
    <xf numFmtId="2" fontId="11" fillId="0" borderId="0" xfId="0" applyNumberFormat="1" applyFont="1" applyFill="1" applyBorder="1" applyAlignment="1" applyProtection="1">
      <alignment vertical="center" wrapText="1"/>
    </xf>
    <xf numFmtId="0" fontId="21" fillId="0" borderId="0" xfId="0" applyFont="1" applyFill="1" applyBorder="1" applyAlignment="1" applyProtection="1">
      <alignment horizontal="left" vertical="center" wrapText="1"/>
    </xf>
    <xf numFmtId="9" fontId="19" fillId="0" borderId="0"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2" fontId="11" fillId="0" borderId="0" xfId="0" applyNumberFormat="1" applyFont="1" applyFill="1" applyBorder="1" applyAlignment="1" applyProtection="1">
      <alignment horizontal="right" vertical="center" wrapText="1"/>
    </xf>
    <xf numFmtId="0" fontId="21" fillId="0" borderId="0" xfId="0" applyFont="1" applyFill="1" applyBorder="1" applyAlignment="1" applyProtection="1">
      <alignment horizontal="justify" vertical="center" wrapText="1"/>
    </xf>
    <xf numFmtId="165" fontId="11" fillId="0" borderId="0" xfId="0" applyNumberFormat="1" applyFont="1" applyFill="1" applyBorder="1" applyAlignment="1" applyProtection="1">
      <alignment vertical="center" wrapText="1"/>
    </xf>
    <xf numFmtId="39" fontId="11" fillId="0" borderId="0" xfId="1" applyNumberFormat="1" applyFont="1" applyFill="1" applyBorder="1" applyAlignment="1" applyProtection="1">
      <alignment vertical="center" wrapText="1"/>
    </xf>
    <xf numFmtId="2" fontId="21" fillId="0" borderId="0" xfId="1" applyNumberFormat="1" applyFont="1" applyFill="1" applyBorder="1" applyAlignment="1" applyProtection="1">
      <alignment vertical="center" wrapText="1"/>
    </xf>
    <xf numFmtId="9" fontId="9" fillId="11" borderId="29"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9" fillId="0" borderId="14" xfId="0" applyFont="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29" fillId="7" borderId="0" xfId="0" applyFont="1" applyFill="1" applyAlignment="1">
      <alignment horizontal="center" vertical="center"/>
    </xf>
    <xf numFmtId="10" fontId="4" fillId="0" borderId="33" xfId="2" applyNumberFormat="1" applyFont="1" applyBorder="1" applyAlignment="1" applyProtection="1">
      <alignment vertical="center" wrapText="1"/>
    </xf>
    <xf numFmtId="10" fontId="4" fillId="0" borderId="36" xfId="2" applyNumberFormat="1" applyFont="1" applyBorder="1" applyAlignment="1" applyProtection="1">
      <alignment vertical="center" wrapText="1"/>
    </xf>
    <xf numFmtId="0" fontId="4" fillId="0" borderId="4" xfId="0" applyFont="1" applyBorder="1" applyAlignment="1" applyProtection="1">
      <alignment horizontal="center"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1" fontId="9" fillId="0" borderId="14" xfId="0" applyNumberFormat="1" applyFont="1" applyBorder="1" applyAlignment="1" applyProtection="1">
      <alignment horizontal="left" vertical="center" wrapText="1"/>
    </xf>
    <xf numFmtId="2" fontId="4" fillId="0" borderId="4" xfId="2" applyNumberFormat="1" applyFont="1" applyBorder="1" applyAlignment="1" applyProtection="1">
      <alignment vertical="center" wrapText="1"/>
      <protection locked="0" hidden="1"/>
    </xf>
    <xf numFmtId="9" fontId="9" fillId="0" borderId="29" xfId="2" applyFont="1" applyFill="1" applyBorder="1" applyAlignment="1" applyProtection="1">
      <alignment horizontal="center" vertical="center" wrapText="1"/>
    </xf>
    <xf numFmtId="0" fontId="4" fillId="0" borderId="4"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31" fillId="0" borderId="7" xfId="0" applyFont="1" applyBorder="1" applyAlignment="1" applyProtection="1">
      <alignment horizontal="center" vertical="center" wrapText="1"/>
    </xf>
    <xf numFmtId="0" fontId="14" fillId="4" borderId="0" xfId="0" applyFont="1" applyFill="1" applyBorder="1" applyAlignment="1" applyProtection="1">
      <alignment vertical="center" wrapText="1"/>
    </xf>
    <xf numFmtId="0" fontId="14" fillId="4" borderId="0" xfId="0" applyFont="1" applyFill="1" applyBorder="1" applyAlignment="1" applyProtection="1">
      <alignment horizontal="center" vertical="center" wrapText="1"/>
    </xf>
    <xf numFmtId="0" fontId="14" fillId="4" borderId="0"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33" fillId="2" borderId="4" xfId="0" applyFont="1" applyFill="1" applyBorder="1" applyAlignment="1" applyProtection="1">
      <alignment vertical="center" wrapText="1"/>
    </xf>
    <xf numFmtId="9" fontId="4" fillId="4" borderId="0" xfId="0" applyNumberFormat="1" applyFont="1" applyFill="1" applyBorder="1" applyAlignment="1" applyProtection="1">
      <alignment horizontal="center" vertical="center" wrapText="1"/>
    </xf>
    <xf numFmtId="0" fontId="14" fillId="0" borderId="0" xfId="0" applyFont="1" applyBorder="1" applyAlignment="1" applyProtection="1">
      <alignment horizontal="left" vertical="center" wrapText="1"/>
    </xf>
    <xf numFmtId="0" fontId="14" fillId="0" borderId="0" xfId="0" applyFont="1" applyBorder="1" applyAlignment="1" applyProtection="1">
      <alignment horizontal="justify" vertical="center" wrapText="1"/>
    </xf>
    <xf numFmtId="0" fontId="14" fillId="2" borderId="0" xfId="0" applyFont="1" applyFill="1" applyBorder="1" applyAlignment="1" applyProtection="1">
      <alignment horizontal="left" vertical="center" wrapText="1"/>
    </xf>
    <xf numFmtId="0" fontId="14" fillId="0" borderId="10" xfId="0" applyFont="1" applyBorder="1" applyAlignment="1" applyProtection="1">
      <alignment horizontal="left" vertical="center" wrapText="1"/>
    </xf>
    <xf numFmtId="9" fontId="14" fillId="11" borderId="29" xfId="2" applyFont="1" applyFill="1" applyBorder="1" applyAlignment="1" applyProtection="1">
      <alignment horizontal="center" vertical="center" wrapText="1"/>
    </xf>
    <xf numFmtId="9" fontId="9" fillId="0" borderId="14" xfId="2" applyFont="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35" fillId="0" borderId="0" xfId="4" applyFont="1" applyAlignment="1">
      <alignment vertical="center" wrapText="1"/>
    </xf>
    <xf numFmtId="0" fontId="36" fillId="0" borderId="0" xfId="4" applyFont="1"/>
    <xf numFmtId="0" fontId="34" fillId="0" borderId="0" xfId="4" applyFont="1" applyAlignment="1"/>
    <xf numFmtId="0" fontId="37" fillId="0" borderId="0" xfId="4" applyFont="1" applyAlignment="1">
      <alignment vertical="center" wrapText="1"/>
    </xf>
    <xf numFmtId="0" fontId="38" fillId="0" borderId="0" xfId="4" applyFont="1" applyAlignment="1">
      <alignment vertical="center" wrapText="1"/>
    </xf>
    <xf numFmtId="0" fontId="35" fillId="16" borderId="0" xfId="4" applyFont="1" applyFill="1" applyBorder="1" applyAlignment="1">
      <alignment vertical="center" wrapText="1"/>
    </xf>
    <xf numFmtId="0" fontId="42" fillId="16" borderId="0" xfId="4" applyFont="1" applyFill="1" applyBorder="1" applyAlignment="1">
      <alignment vertical="center" wrapText="1"/>
    </xf>
    <xf numFmtId="0" fontId="42" fillId="16" borderId="0" xfId="4" applyFont="1" applyFill="1" applyBorder="1" applyAlignment="1">
      <alignment horizontal="left" vertical="center" wrapText="1"/>
    </xf>
    <xf numFmtId="0" fontId="43" fillId="14" borderId="53" xfId="4" applyFont="1" applyFill="1" applyBorder="1" applyAlignment="1">
      <alignment vertical="center" wrapText="1"/>
    </xf>
    <xf numFmtId="0" fontId="45" fillId="0" borderId="52" xfId="4" applyFont="1" applyBorder="1" applyAlignment="1">
      <alignment horizontal="center" vertical="center" wrapText="1"/>
    </xf>
    <xf numFmtId="0" fontId="43" fillId="16" borderId="0" xfId="4" applyFont="1" applyFill="1" applyBorder="1" applyAlignment="1">
      <alignment vertical="center" wrapText="1"/>
    </xf>
    <xf numFmtId="0" fontId="44" fillId="16" borderId="0" xfId="4" applyFont="1" applyFill="1" applyBorder="1" applyAlignment="1">
      <alignment horizontal="left" vertical="center" wrapText="1"/>
    </xf>
    <xf numFmtId="0" fontId="35" fillId="0" borderId="53" xfId="4" applyFont="1" applyBorder="1" applyAlignment="1">
      <alignment vertical="center" wrapText="1"/>
    </xf>
    <xf numFmtId="0" fontId="43" fillId="16" borderId="0" xfId="4" applyFont="1" applyFill="1" applyBorder="1" applyAlignment="1">
      <alignment horizontal="center" vertical="center" wrapText="1"/>
    </xf>
    <xf numFmtId="0" fontId="43" fillId="16" borderId="0" xfId="4" applyFont="1" applyFill="1" applyBorder="1" applyAlignment="1">
      <alignment horizontal="left" vertical="center" wrapText="1"/>
    </xf>
    <xf numFmtId="0" fontId="35" fillId="16" borderId="0" xfId="4" applyFont="1" applyFill="1" applyBorder="1" applyAlignment="1">
      <alignment horizontal="left" vertical="center" wrapText="1"/>
    </xf>
    <xf numFmtId="0" fontId="43" fillId="14" borderId="53" xfId="4" applyFont="1" applyFill="1" applyBorder="1" applyAlignment="1">
      <alignment horizontal="left" vertical="center" wrapText="1"/>
    </xf>
    <xf numFmtId="0" fontId="46" fillId="0" borderId="0" xfId="4" applyFont="1" applyAlignment="1">
      <alignment vertical="center" wrapText="1"/>
    </xf>
    <xf numFmtId="0" fontId="35" fillId="16" borderId="0" xfId="4" applyFont="1" applyFill="1" applyBorder="1" applyAlignment="1">
      <alignment horizontal="center" vertical="center" wrapText="1"/>
    </xf>
    <xf numFmtId="167" fontId="35" fillId="17" borderId="53" xfId="4" applyNumberFormat="1" applyFont="1" applyFill="1" applyBorder="1" applyAlignment="1">
      <alignment horizontal="right" vertical="center" wrapText="1"/>
    </xf>
    <xf numFmtId="0" fontId="47" fillId="14" borderId="53" xfId="4" applyFont="1" applyFill="1" applyBorder="1" applyAlignment="1">
      <alignment vertical="center" wrapText="1"/>
    </xf>
    <xf numFmtId="10" fontId="35" fillId="0" borderId="53" xfId="4" applyNumberFormat="1" applyFont="1" applyBorder="1" applyAlignment="1">
      <alignment vertical="center" wrapText="1"/>
    </xf>
    <xf numFmtId="9" fontId="44" fillId="16" borderId="0" xfId="4" applyNumberFormat="1" applyFont="1" applyFill="1" applyBorder="1" applyAlignment="1">
      <alignment horizontal="center" vertical="center" wrapText="1"/>
    </xf>
    <xf numFmtId="2" fontId="35" fillId="16" borderId="0" xfId="4" applyNumberFormat="1" applyFont="1" applyFill="1" applyBorder="1" applyAlignment="1">
      <alignment horizontal="right" vertical="center" wrapText="1"/>
    </xf>
    <xf numFmtId="0" fontId="43" fillId="0" borderId="0" xfId="4" applyFont="1" applyAlignment="1">
      <alignment horizontal="left" vertical="center" wrapText="1"/>
    </xf>
    <xf numFmtId="0" fontId="43" fillId="14" borderId="0" xfId="4" applyFont="1" applyFill="1" applyBorder="1" applyAlignment="1">
      <alignment horizontal="left" vertical="center" wrapText="1"/>
    </xf>
    <xf numFmtId="0" fontId="43" fillId="0" borderId="58" xfId="4" applyFont="1" applyBorder="1" applyAlignment="1">
      <alignment horizontal="left" vertical="center" wrapText="1"/>
    </xf>
    <xf numFmtId="0" fontId="42" fillId="0" borderId="0" xfId="4" applyFont="1" applyAlignment="1">
      <alignment horizontal="left" vertical="center" wrapText="1"/>
    </xf>
    <xf numFmtId="0" fontId="48" fillId="15" borderId="59" xfId="4" applyFont="1" applyFill="1" applyBorder="1" applyAlignment="1">
      <alignment horizontal="center" vertical="center" wrapText="1"/>
    </xf>
    <xf numFmtId="0" fontId="43" fillId="14" borderId="53" xfId="4" applyFont="1" applyFill="1" applyBorder="1" applyAlignment="1">
      <alignment horizontal="center" vertical="center" wrapText="1"/>
    </xf>
    <xf numFmtId="9" fontId="44" fillId="22" borderId="69" xfId="4" applyNumberFormat="1" applyFont="1" applyFill="1" applyBorder="1" applyAlignment="1">
      <alignment horizontal="center" vertical="center" wrapText="1"/>
    </xf>
    <xf numFmtId="0" fontId="48" fillId="15" borderId="74" xfId="4" applyFont="1" applyFill="1" applyBorder="1" applyAlignment="1">
      <alignment horizontal="center" vertical="center" wrapText="1"/>
    </xf>
    <xf numFmtId="0" fontId="48" fillId="15" borderId="30" xfId="4" applyFont="1" applyFill="1" applyBorder="1" applyAlignment="1">
      <alignment horizontal="center" vertical="center" wrapText="1"/>
    </xf>
    <xf numFmtId="0" fontId="48" fillId="15" borderId="31" xfId="4" applyFont="1" applyFill="1" applyBorder="1" applyAlignment="1">
      <alignment horizontal="center" vertical="center" wrapText="1"/>
    </xf>
    <xf numFmtId="0" fontId="48" fillId="15" borderId="32" xfId="4" applyFont="1" applyFill="1" applyBorder="1" applyAlignment="1">
      <alignment horizontal="center" vertical="center" wrapText="1"/>
    </xf>
    <xf numFmtId="0" fontId="52" fillId="14" borderId="77" xfId="4" applyFont="1" applyFill="1" applyBorder="1" applyAlignment="1">
      <alignment horizontal="center" vertical="center" wrapText="1"/>
    </xf>
    <xf numFmtId="165" fontId="53" fillId="13" borderId="0" xfId="4" applyNumberFormat="1" applyFont="1" applyFill="1" applyAlignment="1">
      <alignment horizontal="left"/>
    </xf>
    <xf numFmtId="165" fontId="35" fillId="0" borderId="55" xfId="4" applyNumberFormat="1" applyFont="1" applyBorder="1" applyAlignment="1">
      <alignment horizontal="right" vertical="center" wrapText="1"/>
    </xf>
    <xf numFmtId="164" fontId="35" fillId="17" borderId="55" xfId="4" applyNumberFormat="1" applyFont="1" applyFill="1" applyBorder="1" applyAlignment="1">
      <alignment horizontal="right" vertical="center" wrapText="1"/>
    </xf>
    <xf numFmtId="164" fontId="49" fillId="0" borderId="55" xfId="4" applyNumberFormat="1" applyFont="1" applyBorder="1" applyAlignment="1">
      <alignment horizontal="right" vertical="center" wrapText="1"/>
    </xf>
    <xf numFmtId="10" fontId="49" fillId="0" borderId="78" xfId="4" applyNumberFormat="1" applyFont="1" applyBorder="1" applyAlignment="1">
      <alignment vertical="center" wrapText="1"/>
    </xf>
    <xf numFmtId="10" fontId="49" fillId="0" borderId="77" xfId="4" applyNumberFormat="1" applyFont="1" applyBorder="1" applyAlignment="1">
      <alignment vertical="center" wrapText="1"/>
    </xf>
    <xf numFmtId="10" fontId="49" fillId="0" borderId="79" xfId="4" applyNumberFormat="1" applyFont="1" applyBorder="1" applyAlignment="1">
      <alignment vertical="center" wrapText="1"/>
    </xf>
    <xf numFmtId="0" fontId="52" fillId="14" borderId="80" xfId="4" applyFont="1" applyFill="1" applyBorder="1" applyAlignment="1">
      <alignment horizontal="center" vertical="center" wrapText="1"/>
    </xf>
    <xf numFmtId="165" fontId="35" fillId="0" borderId="53" xfId="4" applyNumberFormat="1" applyFont="1" applyBorder="1" applyAlignment="1">
      <alignment horizontal="right" vertical="center" wrapText="1"/>
    </xf>
    <xf numFmtId="164" fontId="35" fillId="17" borderId="53" xfId="4" applyNumberFormat="1" applyFont="1" applyFill="1" applyBorder="1" applyAlignment="1">
      <alignment horizontal="right" vertical="center" wrapText="1"/>
    </xf>
    <xf numFmtId="164" fontId="49" fillId="0" borderId="53" xfId="4" applyNumberFormat="1" applyFont="1" applyBorder="1" applyAlignment="1">
      <alignment horizontal="right" vertical="center" wrapText="1"/>
    </xf>
    <xf numFmtId="10" fontId="49" fillId="0" borderId="44" xfId="4" applyNumberFormat="1" applyFont="1" applyBorder="1" applyAlignment="1">
      <alignment vertical="center" wrapText="1"/>
    </xf>
    <xf numFmtId="10" fontId="49" fillId="0" borderId="80" xfId="4" applyNumberFormat="1" applyFont="1" applyBorder="1" applyAlignment="1">
      <alignment vertical="center" wrapText="1"/>
    </xf>
    <xf numFmtId="10" fontId="49" fillId="0" borderId="81" xfId="4" applyNumberFormat="1" applyFont="1" applyBorder="1" applyAlignment="1">
      <alignment vertical="center" wrapText="1"/>
    </xf>
    <xf numFmtId="17" fontId="48" fillId="15" borderId="82" xfId="4" applyNumberFormat="1" applyFont="1" applyFill="1" applyBorder="1" applyAlignment="1">
      <alignment horizontal="center" vertical="center" wrapText="1"/>
    </xf>
    <xf numFmtId="0" fontId="52" fillId="24" borderId="83" xfId="4" applyFont="1" applyFill="1" applyBorder="1" applyAlignment="1">
      <alignment horizontal="right" vertical="center" wrapText="1"/>
    </xf>
    <xf numFmtId="2" fontId="52" fillId="24" borderId="83" xfId="4" applyNumberFormat="1" applyFont="1" applyFill="1" applyBorder="1" applyAlignment="1">
      <alignment horizontal="right" vertical="center" wrapText="1"/>
    </xf>
    <xf numFmtId="9" fontId="52" fillId="24" borderId="83" xfId="4" applyNumberFormat="1" applyFont="1" applyFill="1" applyBorder="1" applyAlignment="1">
      <alignment horizontal="right" vertical="center" wrapText="1"/>
    </xf>
    <xf numFmtId="10" fontId="49" fillId="0" borderId="83" xfId="4" applyNumberFormat="1" applyFont="1" applyBorder="1" applyAlignment="1">
      <alignment horizontal="left" vertical="center" wrapText="1"/>
    </xf>
    <xf numFmtId="0" fontId="35" fillId="0" borderId="72" xfId="4" applyFont="1" applyBorder="1" applyAlignment="1">
      <alignment vertical="center" wrapText="1"/>
    </xf>
    <xf numFmtId="10" fontId="49" fillId="0" borderId="82" xfId="4" applyNumberFormat="1" applyFont="1" applyBorder="1" applyAlignment="1">
      <alignment vertical="center" wrapText="1"/>
    </xf>
    <xf numFmtId="10" fontId="49" fillId="0" borderId="84" xfId="4" applyNumberFormat="1" applyFont="1" applyBorder="1" applyAlignment="1">
      <alignment vertical="center" wrapText="1"/>
    </xf>
    <xf numFmtId="0" fontId="54" fillId="0" borderId="0" xfId="4" applyFont="1" applyAlignment="1">
      <alignment vertical="center" wrapText="1"/>
    </xf>
    <xf numFmtId="0" fontId="36" fillId="0" borderId="0" xfId="4" applyFont="1" applyAlignment="1">
      <alignment horizontal="left" vertical="center"/>
    </xf>
    <xf numFmtId="0" fontId="36" fillId="0" borderId="0" xfId="4" applyFont="1" applyAlignment="1">
      <alignment horizontal="left" vertical="center" wrapText="1"/>
    </xf>
    <xf numFmtId="9" fontId="43" fillId="0" borderId="62" xfId="4" applyNumberFormat="1" applyFont="1" applyBorder="1" applyAlignment="1">
      <alignment horizontal="left" vertical="center" wrapText="1"/>
    </xf>
    <xf numFmtId="9" fontId="43" fillId="23" borderId="76" xfId="2" applyFont="1" applyFill="1" applyBorder="1" applyAlignment="1">
      <alignment horizontal="center" vertical="center" wrapText="1"/>
    </xf>
    <xf numFmtId="164" fontId="4" fillId="5" borderId="34" xfId="2" applyNumberFormat="1" applyFont="1" applyFill="1" applyBorder="1" applyAlignment="1" applyProtection="1">
      <alignment horizontal="center" vertical="center" wrapText="1"/>
    </xf>
    <xf numFmtId="164" fontId="4" fillId="5" borderId="4" xfId="2" applyNumberFormat="1" applyFont="1" applyFill="1" applyBorder="1" applyAlignment="1" applyProtection="1">
      <alignment horizontal="center" vertical="center" wrapText="1"/>
    </xf>
    <xf numFmtId="9" fontId="18" fillId="12" borderId="8" xfId="0" applyNumberFormat="1" applyFont="1" applyFill="1" applyBorder="1" applyAlignment="1" applyProtection="1">
      <alignment horizontal="righ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168" fontId="4" fillId="0" borderId="4" xfId="1" applyNumberFormat="1" applyFont="1" applyBorder="1" applyAlignment="1" applyProtection="1">
      <alignment vertical="center" wrapText="1"/>
      <protection locked="0" hidden="1"/>
    </xf>
    <xf numFmtId="168" fontId="4" fillId="0" borderId="34" xfId="1" applyNumberFormat="1" applyFont="1" applyBorder="1" applyAlignment="1" applyProtection="1">
      <alignment horizontal="right" vertical="center" wrapText="1"/>
      <protection locked="0" hidden="1"/>
    </xf>
    <xf numFmtId="164" fontId="4" fillId="11" borderId="14" xfId="2" applyNumberFormat="1" applyFont="1" applyFill="1" applyBorder="1" applyAlignment="1" applyProtection="1">
      <alignment horizontal="right" vertical="center" wrapText="1"/>
    </xf>
    <xf numFmtId="1" fontId="9" fillId="0" borderId="14" xfId="2" applyNumberFormat="1" applyFont="1" applyBorder="1" applyAlignment="1" applyProtection="1">
      <alignment horizontal="left" vertical="center" wrapText="1"/>
    </xf>
    <xf numFmtId="1" fontId="9" fillId="11" borderId="29" xfId="1" applyNumberFormat="1" applyFont="1" applyFill="1" applyBorder="1" applyAlignment="1" applyProtection="1">
      <alignment horizontal="center"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17" fillId="4" borderId="0" xfId="0" applyFont="1" applyFill="1" applyBorder="1" applyAlignment="1" applyProtection="1">
      <alignment horizontal="center" vertical="center" wrapText="1"/>
    </xf>
    <xf numFmtId="164" fontId="4" fillId="0" borderId="21" xfId="2" applyNumberFormat="1" applyFont="1" applyBorder="1" applyAlignment="1" applyProtection="1">
      <alignment horizontal="center" vertical="center" wrapText="1"/>
      <protection locked="0" hidden="1"/>
    </xf>
    <xf numFmtId="164" fontId="4" fillId="0" borderId="23" xfId="2" applyNumberFormat="1" applyFont="1" applyBorder="1" applyAlignment="1" applyProtection="1">
      <alignment horizontal="center" vertical="center" wrapText="1"/>
      <protection locked="0" hidden="1"/>
    </xf>
    <xf numFmtId="9" fontId="4" fillId="0" borderId="21" xfId="2" applyFont="1" applyBorder="1" applyAlignment="1" applyProtection="1">
      <alignment horizontal="center" vertical="center" wrapText="1"/>
      <protection locked="0" hidden="1"/>
    </xf>
    <xf numFmtId="9" fontId="4" fillId="0" borderId="23" xfId="2" applyFont="1" applyBorder="1" applyAlignment="1" applyProtection="1">
      <alignment horizontal="center" vertical="center" wrapText="1"/>
      <protection locked="0" hidden="1"/>
    </xf>
    <xf numFmtId="164" fontId="4" fillId="0" borderId="27" xfId="2" applyNumberFormat="1" applyFont="1" applyBorder="1" applyAlignment="1" applyProtection="1">
      <alignment horizontal="center" vertical="center" wrapText="1"/>
      <protection locked="0" hidden="1"/>
    </xf>
    <xf numFmtId="164" fontId="4" fillId="0" borderId="28" xfId="2" applyNumberFormat="1" applyFont="1" applyBorder="1" applyAlignment="1" applyProtection="1">
      <alignment horizontal="center" vertical="center" wrapText="1"/>
      <protection locked="0" hidden="1"/>
    </xf>
    <xf numFmtId="9" fontId="4" fillId="0" borderId="27" xfId="2" applyFont="1" applyBorder="1" applyAlignment="1" applyProtection="1">
      <alignment horizontal="center" vertical="center" wrapText="1"/>
      <protection locked="0" hidden="1"/>
    </xf>
    <xf numFmtId="9" fontId="4" fillId="0" borderId="28" xfId="2" applyFont="1" applyBorder="1" applyAlignment="1" applyProtection="1">
      <alignment horizontal="center" vertical="center" wrapText="1"/>
      <protection locked="0" hidden="1"/>
    </xf>
    <xf numFmtId="0" fontId="15" fillId="3" borderId="21" xfId="0" applyFont="1" applyFill="1" applyBorder="1" applyAlignment="1" applyProtection="1">
      <alignment horizontal="right" vertical="center" wrapText="1"/>
    </xf>
    <xf numFmtId="0" fontId="15" fillId="3" borderId="22" xfId="0" applyFont="1" applyFill="1" applyBorder="1" applyAlignment="1" applyProtection="1">
      <alignment horizontal="right" vertical="center" wrapText="1"/>
    </xf>
    <xf numFmtId="0" fontId="15" fillId="3" borderId="23" xfId="0" applyFont="1" applyFill="1" applyBorder="1" applyAlignment="1" applyProtection="1">
      <alignment horizontal="right" vertical="center" wrapText="1"/>
    </xf>
    <xf numFmtId="0" fontId="15" fillId="3" borderId="21" xfId="0" applyFont="1" applyFill="1" applyBorder="1" applyAlignment="1" applyProtection="1">
      <alignment horizontal="left" vertical="center" wrapText="1"/>
    </xf>
    <xf numFmtId="0" fontId="15" fillId="3" borderId="22" xfId="0" applyFont="1" applyFill="1" applyBorder="1" applyAlignment="1" applyProtection="1">
      <alignment horizontal="left" vertical="center" wrapText="1"/>
    </xf>
    <xf numFmtId="0" fontId="15" fillId="3" borderId="23" xfId="0" applyFont="1" applyFill="1" applyBorder="1" applyAlignment="1" applyProtection="1">
      <alignment horizontal="left" vertical="center" wrapText="1"/>
    </xf>
    <xf numFmtId="0" fontId="16" fillId="2" borderId="21"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25" xfId="0" applyFont="1" applyFill="1" applyBorder="1" applyAlignment="1" applyProtection="1">
      <alignment horizontal="center" vertical="center" wrapText="1"/>
    </xf>
    <xf numFmtId="0" fontId="16" fillId="2" borderId="22" xfId="0" applyFont="1" applyFill="1" applyBorder="1" applyAlignment="1" applyProtection="1">
      <alignment horizontal="center" vertical="center" wrapText="1"/>
    </xf>
    <xf numFmtId="0" fontId="9" fillId="2" borderId="15"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0" fontId="14" fillId="6" borderId="4"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10" fontId="10" fillId="10" borderId="19" xfId="2" applyNumberFormat="1" applyFont="1" applyFill="1" applyBorder="1" applyAlignment="1" applyProtection="1">
      <alignment horizontal="center" vertical="center" wrapText="1"/>
    </xf>
    <xf numFmtId="10" fontId="10" fillId="10" borderId="20" xfId="2" applyNumberFormat="1" applyFont="1" applyFill="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9" fontId="9" fillId="0" borderId="12" xfId="0" applyNumberFormat="1"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9" fontId="10" fillId="0" borderId="4" xfId="0" applyNumberFormat="1" applyFont="1" applyBorder="1" applyAlignment="1" applyProtection="1">
      <alignment horizontal="center" vertical="center" wrapText="1"/>
    </xf>
    <xf numFmtId="0" fontId="10" fillId="0" borderId="4" xfId="0" applyFont="1" applyFill="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0" borderId="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9" fillId="2" borderId="4" xfId="0" applyFont="1" applyFill="1" applyBorder="1" applyAlignment="1" applyProtection="1">
      <alignment vertical="center" wrapText="1"/>
    </xf>
    <xf numFmtId="0" fontId="10" fillId="0" borderId="5" xfId="0" applyFont="1" applyBorder="1" applyAlignment="1" applyProtection="1">
      <alignment horizontal="left" vertical="center" wrapText="1"/>
    </xf>
    <xf numFmtId="0" fontId="10" fillId="0" borderId="6"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2" fillId="4" borderId="4" xfId="0" applyFont="1" applyFill="1" applyBorder="1" applyAlignment="1" applyProtection="1">
      <alignment horizontal="left" vertical="center" wrapText="1"/>
    </xf>
    <xf numFmtId="0" fontId="4" fillId="5" borderId="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10" fillId="0" borderId="4" xfId="0" applyFont="1" applyBorder="1" applyAlignment="1" applyProtection="1">
      <alignment horizontal="left" vertical="center" wrapText="1"/>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6" fillId="2" borderId="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10" fillId="0" borderId="5" xfId="0" applyFont="1" applyBorder="1" applyAlignment="1" applyProtection="1">
      <alignment horizontal="justify" vertical="center" wrapText="1"/>
    </xf>
    <xf numFmtId="0" fontId="10" fillId="0" borderId="6" xfId="0" applyFont="1" applyBorder="1" applyAlignment="1" applyProtection="1">
      <alignment horizontal="justify" vertical="center" wrapText="1"/>
    </xf>
    <xf numFmtId="0" fontId="10" fillId="0" borderId="7" xfId="0" applyFont="1" applyBorder="1" applyAlignment="1" applyProtection="1">
      <alignment horizontal="justify" vertical="center" wrapText="1"/>
    </xf>
    <xf numFmtId="9" fontId="4" fillId="0" borderId="47" xfId="2" applyFont="1" applyBorder="1" applyAlignment="1" applyProtection="1">
      <alignment horizontal="center" vertical="center" wrapText="1"/>
      <protection locked="0" hidden="1"/>
    </xf>
    <xf numFmtId="0" fontId="24" fillId="13" borderId="44" xfId="3" applyFont="1" applyFill="1" applyBorder="1" applyAlignment="1">
      <alignment horizontal="left" vertical="center" wrapText="1"/>
    </xf>
    <xf numFmtId="0" fontId="25" fillId="0" borderId="45" xfId="3" applyFont="1" applyBorder="1"/>
    <xf numFmtId="0" fontId="24" fillId="13" borderId="44" xfId="3" applyFont="1" applyFill="1" applyBorder="1" applyAlignment="1">
      <alignment horizontal="justify" vertical="center" wrapText="1"/>
    </xf>
    <xf numFmtId="0" fontId="25" fillId="0" borderId="45" xfId="3" applyFont="1" applyBorder="1" applyAlignment="1">
      <alignment horizontal="justify" vertical="center" wrapText="1"/>
    </xf>
    <xf numFmtId="0" fontId="25" fillId="0" borderId="46" xfId="3" applyFont="1" applyBorder="1" applyAlignment="1">
      <alignment horizontal="justify" vertical="center" wrapText="1"/>
    </xf>
    <xf numFmtId="0" fontId="10" fillId="5" borderId="5" xfId="0" applyFont="1" applyFill="1" applyBorder="1" applyAlignment="1" applyProtection="1">
      <alignment horizontal="left" vertical="center" wrapText="1"/>
    </xf>
    <xf numFmtId="0" fontId="10" fillId="5" borderId="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8" fillId="0" borderId="14"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22" xfId="0" applyFont="1" applyFill="1" applyBorder="1" applyAlignment="1" applyProtection="1">
      <alignment horizontal="center" vertical="center" wrapText="1"/>
    </xf>
    <xf numFmtId="0" fontId="20" fillId="0" borderId="23"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14" xfId="0" applyFont="1" applyFill="1" applyBorder="1" applyAlignment="1" applyProtection="1">
      <alignment horizontal="center" vertical="center" wrapText="1"/>
    </xf>
    <xf numFmtId="0" fontId="20" fillId="0" borderId="38"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26" fillId="4" borderId="4" xfId="0" applyFont="1" applyFill="1" applyBorder="1" applyAlignment="1" applyProtection="1">
      <alignment horizontal="justify" vertical="center" wrapText="1"/>
    </xf>
    <xf numFmtId="0" fontId="28" fillId="0" borderId="5"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2" fontId="9" fillId="0" borderId="12" xfId="0" applyNumberFormat="1" applyFont="1" applyBorder="1" applyAlignment="1" applyProtection="1">
      <alignment horizontal="center" vertical="center" wrapText="1"/>
    </xf>
    <xf numFmtId="2" fontId="9" fillId="0" borderId="13" xfId="0" applyNumberFormat="1" applyFont="1" applyBorder="1" applyAlignment="1" applyProtection="1">
      <alignment horizontal="center" vertical="center" wrapText="1"/>
    </xf>
    <xf numFmtId="1" fontId="4" fillId="0" borderId="21" xfId="2" applyNumberFormat="1" applyFont="1" applyBorder="1" applyAlignment="1" applyProtection="1">
      <alignment horizontal="center" vertical="center" wrapText="1"/>
      <protection locked="0" hidden="1"/>
    </xf>
    <xf numFmtId="1" fontId="4" fillId="0" borderId="23" xfId="2" applyNumberFormat="1" applyFont="1" applyBorder="1" applyAlignment="1" applyProtection="1">
      <alignment horizontal="center" vertical="center" wrapText="1"/>
      <protection locked="0" hidden="1"/>
    </xf>
    <xf numFmtId="1" fontId="4" fillId="0" borderId="27" xfId="2" applyNumberFormat="1" applyFont="1" applyBorder="1" applyAlignment="1" applyProtection="1">
      <alignment horizontal="center" vertical="center" wrapText="1"/>
      <protection locked="0" hidden="1"/>
    </xf>
    <xf numFmtId="1" fontId="4" fillId="0" borderId="28" xfId="2" applyNumberFormat="1" applyFont="1" applyBorder="1" applyAlignment="1" applyProtection="1">
      <alignment horizontal="center" vertical="center" wrapText="1"/>
      <protection locked="0" hidden="1"/>
    </xf>
    <xf numFmtId="0" fontId="51" fillId="16" borderId="0" xfId="4" applyFont="1" applyFill="1" applyBorder="1" applyAlignment="1">
      <alignment horizontal="center" vertical="center" wrapText="1"/>
    </xf>
    <xf numFmtId="0" fontId="40" fillId="0" borderId="0" xfId="4" applyFont="1" applyBorder="1"/>
    <xf numFmtId="164" fontId="35" fillId="0" borderId="71" xfId="4" applyNumberFormat="1" applyFont="1" applyBorder="1" applyAlignment="1">
      <alignment horizontal="center" vertical="center" wrapText="1"/>
    </xf>
    <xf numFmtId="0" fontId="40" fillId="0" borderId="57" xfId="4" applyFont="1" applyBorder="1"/>
    <xf numFmtId="9" fontId="35" fillId="0" borderId="71" xfId="4" applyNumberFormat="1" applyFont="1" applyBorder="1" applyAlignment="1">
      <alignment horizontal="center" vertical="center" wrapText="1"/>
    </xf>
    <xf numFmtId="164" fontId="35" fillId="0" borderId="49" xfId="4" applyNumberFormat="1" applyFont="1" applyBorder="1" applyAlignment="1">
      <alignment horizontal="center" vertical="center" wrapText="1"/>
    </xf>
    <xf numFmtId="0" fontId="40" fillId="0" borderId="75" xfId="4" applyFont="1" applyBorder="1"/>
    <xf numFmtId="9" fontId="35" fillId="0" borderId="49" xfId="4" applyNumberFormat="1" applyFont="1" applyBorder="1" applyAlignment="1">
      <alignment horizontal="center" vertical="center" wrapText="1"/>
    </xf>
    <xf numFmtId="0" fontId="50" fillId="15" borderId="71" xfId="4" applyFont="1" applyFill="1" applyBorder="1" applyAlignment="1">
      <alignment horizontal="right" vertical="center" wrapText="1"/>
    </xf>
    <xf numFmtId="0" fontId="40" fillId="0" borderId="72" xfId="4" applyFont="1" applyBorder="1"/>
    <xf numFmtId="0" fontId="50" fillId="15" borderId="71" xfId="4" applyFont="1" applyFill="1" applyBorder="1" applyAlignment="1">
      <alignment horizontal="left" vertical="center" wrapText="1"/>
    </xf>
    <xf numFmtId="0" fontId="49" fillId="14" borderId="71" xfId="4" applyFont="1" applyFill="1" applyBorder="1" applyAlignment="1">
      <alignment horizontal="center" vertical="center" wrapText="1"/>
    </xf>
    <xf numFmtId="0" fontId="40" fillId="0" borderId="73" xfId="4" applyFont="1" applyBorder="1"/>
    <xf numFmtId="0" fontId="49" fillId="14" borderId="56" xfId="4" applyFont="1" applyFill="1" applyBorder="1" applyAlignment="1">
      <alignment horizontal="center" vertical="center" wrapText="1"/>
    </xf>
    <xf numFmtId="0" fontId="43" fillId="14" borderId="63" xfId="4" applyFont="1" applyFill="1" applyBorder="1" applyAlignment="1">
      <alignment horizontal="left" vertical="center" wrapText="1"/>
    </xf>
    <xf numFmtId="0" fontId="40" fillId="0" borderId="65" xfId="4" applyFont="1" applyBorder="1"/>
    <xf numFmtId="0" fontId="40" fillId="0" borderId="66" xfId="4" applyFont="1" applyBorder="1"/>
    <xf numFmtId="0" fontId="49" fillId="18" borderId="44" xfId="4" applyFont="1" applyFill="1" applyBorder="1" applyAlignment="1">
      <alignment horizontal="center" vertical="center" wrapText="1"/>
    </xf>
    <xf numFmtId="0" fontId="40" fillId="0" borderId="52" xfId="4" applyFont="1" applyBorder="1"/>
    <xf numFmtId="0" fontId="43" fillId="19" borderId="44" xfId="4" applyFont="1" applyFill="1" applyBorder="1" applyAlignment="1">
      <alignment horizontal="center" vertical="center" wrapText="1"/>
    </xf>
    <xf numFmtId="0" fontId="43" fillId="20" borderId="44" xfId="4" applyFont="1" applyFill="1" applyBorder="1" applyAlignment="1">
      <alignment horizontal="center" vertical="center" wrapText="1"/>
    </xf>
    <xf numFmtId="0" fontId="43" fillId="21" borderId="44" xfId="4" applyFont="1" applyFill="1" applyBorder="1" applyAlignment="1">
      <alignment horizontal="center" vertical="center" wrapText="1"/>
    </xf>
    <xf numFmtId="0" fontId="40" fillId="0" borderId="64" xfId="4" applyFont="1" applyBorder="1"/>
    <xf numFmtId="0" fontId="43" fillId="14" borderId="44" xfId="4" applyFont="1" applyFill="1" applyBorder="1" applyAlignment="1">
      <alignment horizontal="center" vertical="center" wrapText="1"/>
    </xf>
    <xf numFmtId="9" fontId="44" fillId="22" borderId="67" xfId="4" applyNumberFormat="1" applyFont="1" applyFill="1" applyBorder="1" applyAlignment="1">
      <alignment horizontal="center" vertical="center" wrapText="1"/>
    </xf>
    <xf numFmtId="0" fontId="40" fillId="0" borderId="68" xfId="4" applyFont="1" applyBorder="1"/>
    <xf numFmtId="10" fontId="44" fillId="22" borderId="67" xfId="4" applyNumberFormat="1" applyFont="1" applyFill="1" applyBorder="1" applyAlignment="1">
      <alignment horizontal="center" vertical="center" wrapText="1"/>
    </xf>
    <xf numFmtId="0" fontId="40" fillId="0" borderId="70" xfId="4" applyFont="1" applyBorder="1"/>
    <xf numFmtId="0" fontId="44" fillId="0" borderId="44" xfId="4" applyFont="1" applyBorder="1" applyAlignment="1">
      <alignment horizontal="center" vertical="center" wrapText="1"/>
    </xf>
    <xf numFmtId="0" fontId="43" fillId="14" borderId="44" xfId="4" applyFont="1" applyFill="1" applyBorder="1" applyAlignment="1">
      <alignment horizontal="left" vertical="center" wrapText="1"/>
    </xf>
    <xf numFmtId="0" fontId="40" fillId="0" borderId="45" xfId="4" applyFont="1" applyBorder="1"/>
    <xf numFmtId="9" fontId="43" fillId="0" borderId="60" xfId="4" applyNumberFormat="1" applyFont="1" applyBorder="1" applyAlignment="1">
      <alignment horizontal="center" vertical="center" wrapText="1"/>
    </xf>
    <xf numFmtId="0" fontId="40" fillId="0" borderId="61" xfId="4" applyFont="1" applyBorder="1"/>
    <xf numFmtId="0" fontId="48" fillId="15" borderId="60" xfId="4" applyFont="1" applyFill="1" applyBorder="1" applyAlignment="1">
      <alignment horizontal="center" vertical="center" wrapText="1"/>
    </xf>
    <xf numFmtId="9" fontId="44" fillId="0" borderId="44" xfId="4" applyNumberFormat="1" applyFont="1" applyBorder="1" applyAlignment="1">
      <alignment horizontal="center" vertical="center" wrapText="1"/>
    </xf>
    <xf numFmtId="0" fontId="44" fillId="0" borderId="44" xfId="4" applyFont="1" applyBorder="1" applyAlignment="1">
      <alignment horizontal="left" vertical="center" wrapText="1"/>
    </xf>
    <xf numFmtId="0" fontId="35" fillId="0" borderId="44" xfId="4" applyFont="1" applyBorder="1" applyAlignment="1">
      <alignment horizontal="left" vertical="center" wrapText="1"/>
    </xf>
    <xf numFmtId="0" fontId="35" fillId="0" borderId="56" xfId="4" applyFont="1" applyBorder="1" applyAlignment="1">
      <alignment horizontal="center" vertical="center" wrapText="1"/>
    </xf>
    <xf numFmtId="0" fontId="43" fillId="14" borderId="44" xfId="4" applyFont="1" applyFill="1" applyBorder="1" applyAlignment="1">
      <alignment vertical="center" wrapText="1"/>
    </xf>
    <xf numFmtId="0" fontId="43" fillId="14" borderId="54" xfId="4" applyFont="1" applyFill="1" applyBorder="1" applyAlignment="1">
      <alignment horizontal="center" vertical="center" wrapText="1"/>
    </xf>
    <xf numFmtId="0" fontId="40" fillId="0" borderId="55" xfId="4" applyFont="1" applyBorder="1"/>
    <xf numFmtId="0" fontId="35" fillId="16" borderId="54" xfId="4" applyFont="1" applyFill="1" applyBorder="1" applyAlignment="1">
      <alignment horizontal="center" vertical="center" wrapText="1"/>
    </xf>
    <xf numFmtId="0" fontId="37" fillId="16" borderId="44" xfId="4" applyFont="1" applyFill="1" applyBorder="1" applyAlignment="1">
      <alignment horizontal="left" vertical="center" wrapText="1"/>
    </xf>
    <xf numFmtId="0" fontId="43" fillId="14" borderId="54" xfId="4" applyFont="1" applyFill="1" applyBorder="1" applyAlignment="1">
      <alignment horizontal="left" vertical="center" wrapText="1"/>
    </xf>
    <xf numFmtId="0" fontId="35" fillId="17" borderId="44" xfId="4" applyFont="1" applyFill="1" applyBorder="1" applyAlignment="1">
      <alignment horizontal="left" vertical="center" wrapText="1"/>
    </xf>
    <xf numFmtId="0" fontId="44" fillId="17" borderId="44" xfId="4" applyFont="1" applyFill="1" applyBorder="1" applyAlignment="1">
      <alignment horizontal="left" vertical="center" wrapText="1"/>
    </xf>
    <xf numFmtId="0" fontId="39" fillId="14" borderId="0" xfId="4" applyFont="1" applyFill="1" applyBorder="1" applyAlignment="1">
      <alignment horizontal="center" vertical="center" wrapText="1"/>
    </xf>
    <xf numFmtId="0" fontId="41" fillId="15" borderId="49" xfId="4" applyFont="1" applyFill="1" applyBorder="1" applyAlignment="1">
      <alignment horizontal="center" vertical="center" wrapText="1"/>
    </xf>
    <xf numFmtId="0" fontId="40" fillId="0" borderId="50" xfId="4" applyFont="1" applyBorder="1"/>
    <xf numFmtId="0" fontId="40" fillId="0" borderId="51" xfId="4" applyFont="1" applyBorder="1"/>
    <xf numFmtId="1" fontId="9" fillId="0" borderId="12" xfId="0" applyNumberFormat="1" applyFont="1" applyBorder="1" applyAlignment="1" applyProtection="1">
      <alignment horizontal="center" vertical="center" wrapText="1"/>
    </xf>
    <xf numFmtId="1" fontId="9" fillId="0" borderId="13" xfId="0" applyNumberFormat="1" applyFont="1" applyBorder="1" applyAlignment="1" applyProtection="1">
      <alignment horizontal="center" vertical="center" wrapText="1"/>
    </xf>
    <xf numFmtId="0" fontId="4" fillId="0" borderId="5"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14" fillId="2" borderId="4" xfId="0" applyFont="1" applyFill="1" applyBorder="1" applyAlignment="1" applyProtection="1">
      <alignment vertical="center" wrapText="1"/>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0" fontId="4" fillId="4" borderId="4" xfId="0" applyFont="1" applyFill="1" applyBorder="1" applyAlignment="1" applyProtection="1">
      <alignment horizontal="left" vertical="center" wrapText="1"/>
    </xf>
    <xf numFmtId="0" fontId="4" fillId="5" borderId="5" xfId="0" applyFont="1" applyFill="1" applyBorder="1" applyAlignment="1" applyProtection="1">
      <alignment horizontal="left" vertical="center" wrapText="1"/>
    </xf>
    <xf numFmtId="0" fontId="4" fillId="5" borderId="6" xfId="0" applyFont="1" applyFill="1" applyBorder="1" applyAlignment="1" applyProtection="1">
      <alignment horizontal="left" vertical="center" wrapText="1"/>
    </xf>
    <xf numFmtId="0" fontId="4" fillId="5" borderId="7" xfId="0" applyFont="1" applyFill="1" applyBorder="1" applyAlignment="1" applyProtection="1">
      <alignment horizontal="left" vertical="center" wrapText="1"/>
    </xf>
    <xf numFmtId="0" fontId="14" fillId="2" borderId="4" xfId="0" applyFont="1" applyFill="1" applyBorder="1" applyAlignment="1" applyProtection="1">
      <alignment horizontal="center" vertical="center" wrapText="1"/>
    </xf>
    <xf numFmtId="0" fontId="32" fillId="4" borderId="4"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9" fontId="4" fillId="0" borderId="4" xfId="0" applyNumberFormat="1"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9" fontId="9" fillId="0" borderId="12" xfId="2" applyFont="1" applyBorder="1" applyAlignment="1" applyProtection="1">
      <alignment horizontal="center" vertical="center" wrapText="1"/>
    </xf>
    <xf numFmtId="9" fontId="9" fillId="0" borderId="13" xfId="2" applyFont="1" applyBorder="1" applyAlignment="1" applyProtection="1">
      <alignment horizontal="center" vertical="center" wrapText="1"/>
    </xf>
    <xf numFmtId="0" fontId="9" fillId="2" borderId="48" xfId="0" applyFont="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164" fontId="4" fillId="0" borderId="21" xfId="2" applyNumberFormat="1" applyFont="1" applyFill="1" applyBorder="1" applyAlignment="1" applyProtection="1">
      <alignment horizontal="center" vertical="center" wrapText="1"/>
      <protection locked="0" hidden="1"/>
    </xf>
    <xf numFmtId="164" fontId="4" fillId="0" borderId="23" xfId="2" applyNumberFormat="1" applyFont="1" applyFill="1" applyBorder="1" applyAlignment="1" applyProtection="1">
      <alignment horizontal="center" vertical="center" wrapText="1"/>
      <protection locked="0" hidden="1"/>
    </xf>
    <xf numFmtId="9" fontId="4" fillId="0" borderId="21" xfId="2" applyFont="1" applyFill="1" applyBorder="1" applyAlignment="1" applyProtection="1">
      <alignment horizontal="center" vertical="center" wrapText="1"/>
      <protection locked="0" hidden="1"/>
    </xf>
    <xf numFmtId="9" fontId="4" fillId="0" borderId="23" xfId="2" applyFont="1" applyFill="1" applyBorder="1" applyAlignment="1" applyProtection="1">
      <alignment horizontal="center" vertical="center" wrapText="1"/>
      <protection locked="0" hidden="1"/>
    </xf>
    <xf numFmtId="0" fontId="30" fillId="4" borderId="4" xfId="0"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1" fontId="9" fillId="0" borderId="12" xfId="1" applyNumberFormat="1" applyFont="1" applyBorder="1" applyAlignment="1" applyProtection="1">
      <alignment horizontal="center" vertical="center" wrapText="1"/>
    </xf>
    <xf numFmtId="1" fontId="9" fillId="0" borderId="13" xfId="1" applyNumberFormat="1" applyFont="1" applyBorder="1" applyAlignment="1" applyProtection="1">
      <alignment horizontal="center" vertical="center" wrapText="1"/>
    </xf>
    <xf numFmtId="1" fontId="4" fillId="0" borderId="27" xfId="1" applyNumberFormat="1" applyFont="1" applyBorder="1" applyAlignment="1" applyProtection="1">
      <alignment horizontal="center" vertical="center" wrapText="1"/>
      <protection locked="0" hidden="1"/>
    </xf>
    <xf numFmtId="1" fontId="4" fillId="0" borderId="28" xfId="1" applyNumberFormat="1" applyFont="1" applyBorder="1" applyAlignment="1" applyProtection="1">
      <alignment horizontal="center" vertical="center" wrapText="1"/>
      <protection locked="0" hidden="1"/>
    </xf>
    <xf numFmtId="164" fontId="4" fillId="0" borderId="27" xfId="2" applyNumberFormat="1" applyFont="1" applyFill="1" applyBorder="1" applyAlignment="1" applyProtection="1">
      <alignment horizontal="center" vertical="center" wrapText="1"/>
      <protection locked="0" hidden="1"/>
    </xf>
    <xf numFmtId="164" fontId="4" fillId="0" borderId="28" xfId="2" applyNumberFormat="1" applyFont="1" applyFill="1" applyBorder="1" applyAlignment="1" applyProtection="1">
      <alignment horizontal="center" vertical="center" wrapText="1"/>
      <protection locked="0" hidden="1"/>
    </xf>
    <xf numFmtId="9" fontId="4" fillId="0" borderId="27" xfId="2" applyFont="1" applyFill="1" applyBorder="1" applyAlignment="1" applyProtection="1">
      <alignment horizontal="center" vertical="center" wrapText="1"/>
      <protection locked="0" hidden="1"/>
    </xf>
    <xf numFmtId="9" fontId="4" fillId="0" borderId="28" xfId="2" applyFont="1" applyFill="1" applyBorder="1" applyAlignment="1" applyProtection="1">
      <alignment horizontal="center" vertical="center" wrapText="1"/>
      <protection locked="0" hidden="1"/>
    </xf>
  </cellXfs>
  <cellStyles count="5">
    <cellStyle name="Millares" xfId="1" builtinId="3"/>
    <cellStyle name="Normal" xfId="0" builtinId="0"/>
    <cellStyle name="Normal 2" xfId="3" xr:uid="{00000000-0005-0000-0000-000002000000}"/>
    <cellStyle name="Normal 3" xfId="4" xr:uid="{A6832AA0-AAE8-4E4C-9923-ED5CC87847D3}"/>
    <cellStyle name="Porcentaje" xfId="2" builtinId="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208CCE64-365A-4C1F-ABC1-4424D76ECC5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a:extLst>
            <a:ext uri="{FF2B5EF4-FFF2-40B4-BE49-F238E27FC236}">
              <a16:creationId xmlns:a16="http://schemas.microsoft.com/office/drawing/2014/main" id="{F35537FE-9AE8-4BE7-9D11-F348A681B0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12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66675</xdr:colOff>
      <xdr:row>2</xdr:row>
      <xdr:rowOff>266700</xdr:rowOff>
    </xdr:from>
    <xdr:ext cx="2695575" cy="38100"/>
    <xdr:grpSp>
      <xdr:nvGrpSpPr>
        <xdr:cNvPr id="2" name="Shape 2">
          <a:extLst>
            <a:ext uri="{FF2B5EF4-FFF2-40B4-BE49-F238E27FC236}">
              <a16:creationId xmlns:a16="http://schemas.microsoft.com/office/drawing/2014/main" id="{94DD3783-925F-45CE-BD56-F859BEFE9B49}"/>
            </a:ext>
          </a:extLst>
        </xdr:cNvPr>
        <xdr:cNvGrpSpPr/>
      </xdr:nvGrpSpPr>
      <xdr:grpSpPr>
        <a:xfrm>
          <a:off x="1952625" y="609600"/>
          <a:ext cx="2695575" cy="38100"/>
          <a:chOff x="3998213" y="3780000"/>
          <a:chExt cx="2695575" cy="0"/>
        </a:xfrm>
      </xdr:grpSpPr>
      <xdr:cxnSp macro="">
        <xdr:nvCxnSpPr>
          <xdr:cNvPr id="3" name="Shape 3">
            <a:extLst>
              <a:ext uri="{FF2B5EF4-FFF2-40B4-BE49-F238E27FC236}">
                <a16:creationId xmlns:a16="http://schemas.microsoft.com/office/drawing/2014/main" id="{220A7165-3D84-4C24-9E30-BA02F5630856}"/>
              </a:ext>
            </a:extLst>
          </xdr:cNvPr>
          <xdr:cNvCxnSpPr/>
        </xdr:nvCxnSpPr>
        <xdr:spPr>
          <a:xfrm>
            <a:off x="3998213" y="3780000"/>
            <a:ext cx="269557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57325" cy="466725"/>
    <xdr:pic>
      <xdr:nvPicPr>
        <xdr:cNvPr id="4" name="image1.png">
          <a:extLst>
            <a:ext uri="{FF2B5EF4-FFF2-40B4-BE49-F238E27FC236}">
              <a16:creationId xmlns:a16="http://schemas.microsoft.com/office/drawing/2014/main" id="{5BE6AE3C-A9FF-4C89-87E3-07F0B613B676}"/>
            </a:ext>
          </a:extLst>
        </xdr:cNvPr>
        <xdr:cNvPicPr preferRelativeResize="0"/>
      </xdr:nvPicPr>
      <xdr:blipFill>
        <a:blip xmlns:r="http://schemas.openxmlformats.org/officeDocument/2006/relationships" r:embed="rId1" cstate="print"/>
        <a:stretch>
          <a:fillRect/>
        </a:stretch>
      </xdr:blipFill>
      <xdr:spPr>
        <a:xfrm>
          <a:off x="447675" y="190500"/>
          <a:ext cx="1457325" cy="4667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13C13366-AE55-437B-B79E-94FC98DB995D}"/>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9C159757-8135-4D88-8652-BBE7372C3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E51C6CF5-B702-43F0-B9C0-645777837942}"/>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94B4AC3-CC24-4A49-A660-16F80793F5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4881A8BB-29F9-491D-AB05-D70F8521FD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98D185F-2E56-497B-9205-410174592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A1086400-4EB2-4961-AEB4-1166DAA0DE5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88B02199-70BB-46B4-A395-1C0AE59A93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BFF4322-038B-4BDD-8307-8461CE4E563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3C6A8FF3-177F-404B-AF2F-CE8FB117B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107157</xdr:colOff>
      <xdr:row>0</xdr:row>
      <xdr:rowOff>0</xdr:rowOff>
    </xdr:from>
    <xdr:ext cx="1464469" cy="471645"/>
    <xdr:pic>
      <xdr:nvPicPr>
        <xdr:cNvPr id="2" name="2 Imagen">
          <a:extLst>
            <a:ext uri="{FF2B5EF4-FFF2-40B4-BE49-F238E27FC236}">
              <a16:creationId xmlns:a16="http://schemas.microsoft.com/office/drawing/2014/main" id="{123F8A19-3BF3-45BB-9DC0-633740BD4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0"/>
          <a:ext cx="1464469" cy="471645"/>
        </a:xfrm>
        <a:prstGeom prst="rect">
          <a:avLst/>
        </a:prstGeom>
      </xdr:spPr>
    </xdr:pic>
    <xdr:clientData/>
  </xdr:oneCellAnchor>
  <xdr:twoCellAnchor>
    <xdr:from>
      <xdr:col>3</xdr:col>
      <xdr:colOff>73819</xdr:colOff>
      <xdr:row>3</xdr:row>
      <xdr:rowOff>0</xdr:rowOff>
    </xdr:from>
    <xdr:to>
      <xdr:col>6</xdr:col>
      <xdr:colOff>292894</xdr:colOff>
      <xdr:row>3</xdr:row>
      <xdr:rowOff>0</xdr:rowOff>
    </xdr:to>
    <xdr:sp macro="" textlink="">
      <xdr:nvSpPr>
        <xdr:cNvPr id="3" name="Conector recto 3">
          <a:extLst>
            <a:ext uri="{FF2B5EF4-FFF2-40B4-BE49-F238E27FC236}">
              <a16:creationId xmlns:a16="http://schemas.microsoft.com/office/drawing/2014/main" id="{3800BB02-D9DF-47FB-A835-DB14D16B1BA3}"/>
            </a:ext>
          </a:extLst>
        </xdr:cNvPr>
        <xdr:cNvSpPr>
          <a:spLocks noChangeShapeType="1"/>
        </xdr:cNvSpPr>
      </xdr:nvSpPr>
      <xdr:spPr bwMode="auto">
        <a:xfrm>
          <a:off x="1959769" y="628650"/>
          <a:ext cx="30194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4" name="2 Imagen">
          <a:extLst>
            <a:ext uri="{FF2B5EF4-FFF2-40B4-BE49-F238E27FC236}">
              <a16:creationId xmlns:a16="http://schemas.microsoft.com/office/drawing/2014/main" id="{42C4BBCA-E541-4D9B-A890-25BA695B02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7931A13-D7B9-405E-9D0B-B82D5B99B40C}"/>
            </a:ext>
          </a:extLst>
        </xdr:cNvPr>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a:extLst>
            <a:ext uri="{FF2B5EF4-FFF2-40B4-BE49-F238E27FC236}">
              <a16:creationId xmlns:a16="http://schemas.microsoft.com/office/drawing/2014/main" id="{BB61A5A8-DD45-4A16-9B73-3DA0159DD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EB0E2B9-F411-4418-889C-F7AF1CB8FA7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CF57158-96D9-4A7E-9CA8-4ACBA8C7B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F985D10-1948-42BE-B99D-7E3EDF276FE4}"/>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1 Imagen">
          <a:extLst>
            <a:ext uri="{FF2B5EF4-FFF2-40B4-BE49-F238E27FC236}">
              <a16:creationId xmlns:a16="http://schemas.microsoft.com/office/drawing/2014/main" id="{2DFACE98-5613-45A3-ABBF-5E9B8D793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15C7C426-FDA3-40A6-9587-69E8DA68443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27641B90-3A0A-4D59-A2AD-DB9CAB5B21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6EF7B01-F26B-4371-9DBA-35EB4B03F9A7}"/>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EAECAB33-2A78-4A35-BCA0-ED9B81446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74BF0D9E-70CF-495B-A391-82C0ADE37999}"/>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4BA370B-589C-45BD-ACA1-B1C384136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CC24BB62-B5FD-4C66-9574-DAB98539BE0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774C3A25-DFA7-40D2-A3E1-E90A6E510D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3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4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73819</xdr:colOff>
      <xdr:row>3</xdr:row>
      <xdr:rowOff>0</xdr:rowOff>
    </xdr:from>
    <xdr:to>
      <xdr:col>5</xdr:col>
      <xdr:colOff>292894</xdr:colOff>
      <xdr:row>3</xdr:row>
      <xdr:rowOff>0</xdr:rowOff>
    </xdr:to>
    <xdr:sp macro="" textlink="">
      <xdr:nvSpPr>
        <xdr:cNvPr id="2" name="Conector recto 3">
          <a:extLst>
            <a:ext uri="{FF2B5EF4-FFF2-40B4-BE49-F238E27FC236}">
              <a16:creationId xmlns:a16="http://schemas.microsoft.com/office/drawing/2014/main" id="{2E8CED29-9B2C-4490-AF7A-FC069AEDB1C8}"/>
            </a:ext>
          </a:extLst>
        </xdr:cNvPr>
        <xdr:cNvSpPr>
          <a:spLocks noChangeShapeType="1"/>
        </xdr:cNvSpPr>
      </xdr:nvSpPr>
      <xdr:spPr bwMode="auto">
        <a:xfrm>
          <a:off x="2035969" y="628650"/>
          <a:ext cx="31623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0</xdr:col>
      <xdr:colOff>107157</xdr:colOff>
      <xdr:row>1</xdr:row>
      <xdr:rowOff>0</xdr:rowOff>
    </xdr:from>
    <xdr:to>
      <xdr:col>1</xdr:col>
      <xdr:colOff>595313</xdr:colOff>
      <xdr:row>3</xdr:row>
      <xdr:rowOff>88264</xdr:rowOff>
    </xdr:to>
    <xdr:pic>
      <xdr:nvPicPr>
        <xdr:cNvPr id="3" name="2 Imagen">
          <a:extLst>
            <a:ext uri="{FF2B5EF4-FFF2-40B4-BE49-F238E27FC236}">
              <a16:creationId xmlns:a16="http://schemas.microsoft.com/office/drawing/2014/main" id="{6DB0FA6C-2FE9-491D-BFB0-9C76D01A7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90500"/>
          <a:ext cx="1469231" cy="526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CFE693F-3BAD-4239-88F1-17F6901E3CFC}"/>
            </a:ext>
          </a:extLst>
        </xdr:cNvPr>
        <xdr:cNvSpPr>
          <a:spLocks noChangeShapeType="1"/>
        </xdr:cNvSpPr>
      </xdr:nvSpPr>
      <xdr:spPr bwMode="auto">
        <a:xfrm>
          <a:off x="1959769" y="628650"/>
          <a:ext cx="367665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1364E5A7-88EE-4CB8-A2D5-43CEF8F2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6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7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RIOSS/Documents/Escritorio%20Leonel/Indicadores%20PDE/estrategicos/Escuel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RIOSS/Desktop/Hojas%20Indicadores%20PDE/GATE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GOMEZP/Downloads/FICHA%20T&#201;CNICA%20GUGE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LSANABRIAC\Documents\2016\PLAN%20DE%20ACCION\MATRIZ%20PLAN%20DE%20ACCION\PLAN%20DE%20ACCION%202016%2001042016%20tratamient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PLANEACIONG/Downloads/PE-PI-G02-F02_V01_Hoja_Metodologica_del_Indicador_1_.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OGOMEZP/Downloads/Formato%20Hoja%20Metodologica%20PDE%20ALIMENTACI&#211;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RIOSS/Documents/Escritorio%20Leonel/Indicadores%20PDE/estrategicos/SUTA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IOSS/Desktop/Hojas%20Indicadores%20PDE/Talento%20Huma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GOMEZP/Downloads/FICHA%20T&#201;CNICA%20GACO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RIOSS.INPEC\Documents\Plan%20de%20Acci&#243;n\2017\nacional\Modificaciones\3er%20Tri\solicitud_modificaci&#243;n%20Escue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RIOSS/Downloads/Formato%20Hoja%20Metodologica%20PD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GOMEZP/Downloads/FICHA%20T&#201;CNICA%20SUBDA%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RIOSS/Desktop/Hojas%20Indicadores%20PDE/EP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GUTIERREZM/Desktop/Formato%20Hoja%20Metodologica%20PDE%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2"/>
      <sheetName val="IE3"/>
      <sheetName val="IE4"/>
      <sheetName val="IE5"/>
      <sheetName val="IE6"/>
      <sheetName val="IE7"/>
      <sheetName val="IE8"/>
      <sheetName val="IE9"/>
      <sheetName val="IE10"/>
      <sheetName val="IE11"/>
      <sheetName val="IE12"/>
      <sheetName val="IE13"/>
      <sheetName val="IE14"/>
      <sheetName val="IE15"/>
      <sheetName val="IE16"/>
      <sheetName val="IE17"/>
      <sheetName val="IE18"/>
      <sheetName val="IE19"/>
      <sheetName val="IE20"/>
      <sheetName val="IE21"/>
      <sheetName val="IE22"/>
    </sheetNames>
    <sheetDataSet>
      <sheetData sheetId="0">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IS13"/>
      <sheetName val="IS15"/>
      <sheetName val="IS19"/>
      <sheetName val="Hoja2"/>
    </sheetNames>
    <sheetDataSet>
      <sheetData sheetId="0"/>
      <sheetData sheetId="1"/>
      <sheetData sheetId="2"/>
      <sheetData sheetId="3"/>
      <sheetData sheetId="4">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row>
        <row r="3">
          <cell r="F3" t="str">
            <v>Brindar programas pertinentes de tratamiento penitenciario orientados a la PPL que les permita su resocialización para la vida en libertad.</v>
          </cell>
        </row>
        <row r="4">
          <cell r="F4" t="str">
            <v xml:space="preserve">Contribuir a la protección y el fomento de los derechos humanos de la población privada de la libertad en la prestación de los servicios penitenciarios y carcelarios. </v>
          </cell>
        </row>
        <row r="5">
          <cell r="F5" t="str">
            <v>Gestionar los programas académicos de acuerdo con los lineamientos establecidos en la legislación vigente con el fin de producir una oferta educativa pertinente y de calidad.</v>
          </cell>
        </row>
        <row r="6">
          <cell r="F6" t="str">
            <v>Implementar un modelo de planeación y gestión que articule la adopción de políticas, afiance la actuación administrativa,  facilite el cumplimiento de las metas institucionales y la prestación de servicios a la comunidad.</v>
          </cell>
        </row>
        <row r="7">
          <cell r="F7" t="str">
            <v>Realizar asesoría jurídica y  orientar las políticas a nivel nacional sobre la aplicación del régimen disciplinario para la defensa judicial del Inpec.</v>
          </cell>
        </row>
        <row r="8">
          <cell r="F8" t="str">
            <v>Sostener la Atención Social a la PPL, que les otorgue condiciones dignas en la  Pricionalización.</v>
          </cell>
        </row>
        <row r="9">
          <cell r="F9" t="str">
            <v>Generar condiciones permanentes de seguridad en los ERON.</v>
          </cell>
        </row>
        <row r="10">
          <cell r="F10" t="str">
            <v>Garantizar la gestión del Talento Humano, para que los servidores penitenciarios desarrollen de manera competente y comprometida la Nacionalidad de la Institucional.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B5" t="str">
            <v>Administración de bienes</v>
          </cell>
          <cell r="C5" t="str">
            <v>Administrar los bienes muebles e inmuebles que requiere el DNP para su normal funcionamiento aplicando lo establecido en los Lineamientos para la administración de bienes y la normativa vigente.</v>
          </cell>
          <cell r="D5" t="str">
            <v>Gestión Administrativa y Logística</v>
          </cell>
          <cell r="E5">
            <v>0</v>
          </cell>
          <cell r="F5">
            <v>1</v>
          </cell>
          <cell r="G5" t="str">
            <v>Adquisición de pisos para la sede del DNP en Bogotá</v>
          </cell>
        </row>
        <row r="6">
          <cell r="B6" t="str">
            <v>Administración de riesgos</v>
          </cell>
          <cell r="C6" t="str">
            <v>Fortalecer la implementación y desarrollo de la Política Institucional de Tratamiento de Riesgos Asociados a los Procesos, permitiendo el cumplimiento de los objetivos institucionales y de los procesos asociados al Sistema de Gestión de Calidad.</v>
          </cell>
          <cell r="D6" t="str">
            <v>Gestión de Calidad</v>
          </cell>
          <cell r="E6">
            <v>0</v>
          </cell>
          <cell r="F6">
            <v>14</v>
          </cell>
          <cell r="G6" t="str">
            <v>Apoyo a entidades que atienden población en situación de vulnerabilidad  a nivel nacional</v>
          </cell>
        </row>
        <row r="7">
          <cell r="B7" t="str">
            <v>Administración logística</v>
          </cell>
          <cell r="C7" t="str">
            <v>Administrar los servicios de apoyo logístico y administrativo (servicios generales, parque automotor, transporte,  aseo y cafetería) que requiere el DNP para su normal funcionamiento, con base en las necesidades de las dependencias, de acuerdo con lo establecido en los Lineamientos para la administración logística.</v>
          </cell>
          <cell r="D7" t="str">
            <v>Gestión Administrativa y Logística</v>
          </cell>
          <cell r="E7">
            <v>0</v>
          </cell>
          <cell r="F7">
            <v>15</v>
          </cell>
          <cell r="G7" t="str">
            <v>Apoyo a programas y proyectos para el desarrollo económico y social a nivel nacional</v>
          </cell>
        </row>
        <row r="8">
          <cell r="B8" t="str">
            <v>Atención a peticiones</v>
          </cell>
          <cell r="C8" t="str">
            <v>Atender oportunamente las peticiones que sean competencia del DNP, formuladas por interesados, de conformidad con la normativa vigente.</v>
          </cell>
          <cell r="D8" t="str">
            <v>Atención a requerimientos Internos y Externos</v>
          </cell>
          <cell r="E8">
            <v>0</v>
          </cell>
          <cell r="F8">
            <v>5</v>
          </cell>
          <cell r="G8" t="str">
            <v>Control y seguimiento mediante auditoría administrativa y financiera a la inversión de regalías directas a municipios distritos y departamentos del país</v>
          </cell>
        </row>
        <row r="9">
          <cell r="B9" t="str">
            <v>Capacitación y apoyo en gestión de proyectos</v>
          </cell>
          <cell r="C9" t="str">
            <v>Mejorar la capacidad de los funcionarios públicos,  en la gestión de proyectos dentro del ciclo de inversiones publicas, a través de la capacitación</v>
          </cell>
          <cell r="D9" t="str">
            <v>Finanzas Públicas</v>
          </cell>
          <cell r="E9">
            <v>0</v>
          </cell>
          <cell r="F9">
            <v>4</v>
          </cell>
          <cell r="G9" t="str">
            <v>Desarrollo implementación y mantenimiento de servicios de tecnologías de información y comunicaciones en el departamento nacional de planeación</v>
          </cell>
        </row>
        <row r="10">
          <cell r="B10" t="str">
            <v>Comisiones</v>
          </cell>
          <cell r="C10" t="str">
            <v>Tramitar el acto administrativo soporte de las comisiones de servicio al interior o exterior del país ejerciendo las funciones propias del cargo en un lugar diferente al habitual de trabajo.</v>
          </cell>
          <cell r="D10" t="str">
            <v>Gestión de Recursos Humanos</v>
          </cell>
          <cell r="E10">
            <v>0</v>
          </cell>
          <cell r="F10">
            <v>12</v>
          </cell>
          <cell r="G10" t="str">
            <v>Diseño y articulación de  los instrumentos estrategias lineamientos y demás requerimientos técnicos necesarios para el desarrollo de la política pública de protección social a nivel nacional</v>
          </cell>
        </row>
        <row r="11">
          <cell r="B11" t="str">
            <v>Contratación de bienes y servicios</v>
          </cell>
          <cell r="C11" t="str">
            <v>Contratar bienes y servicios para suplir las necesidades del plan de acción y de las actividades prioritaria de los proyectos del Departamento Nacional de Planeación (DNP) aplicando las modalidades de selección previstas en la ley 1150 del  2007.</v>
          </cell>
          <cell r="D11" t="str">
            <v>Gestión Administrativa y Logística</v>
          </cell>
          <cell r="E11">
            <v>0</v>
          </cell>
          <cell r="F11">
            <v>7</v>
          </cell>
          <cell r="G11" t="str">
            <v>Fortalecimiento de la gestión institucional del departamento nacional de planeación en la ciudad de Bogotá d.c</v>
          </cell>
        </row>
        <row r="12">
          <cell r="B12" t="str">
            <v>Contratación de crédito externo con garantía de la nación</v>
          </cell>
          <cell r="C12" t="str">
            <v>Emitir concepto técnico y financiero para la contratación de operaciones de crédito sin garantía soberana con base en el análisis de la información suministrada por las entidades solicitantes.</v>
          </cell>
          <cell r="D12" t="str">
            <v>Finanzas Públicas</v>
          </cell>
          <cell r="E12" t="str">
            <v>Pendiente crear indicador para herramienta de seguimiento -  Base de datos de seguimiento a solicitudes.</v>
          </cell>
          <cell r="F12">
            <v>11</v>
          </cell>
          <cell r="G12" t="str">
            <v>Fortalecimiento de la información publica. Seguimiento y evaluación  para la gestión por resultados en Colombia</v>
          </cell>
        </row>
        <row r="13">
          <cell r="B13" t="str">
            <v>Contratación de Crédito sin Garantía Soberana</v>
          </cell>
          <cell r="C13" t="str">
            <v>Preparar las operaciones de crédito externo con garantía de la Nación para la financiación de proyectos de inversión con base en las necesidades de la entidad solicitante.</v>
          </cell>
          <cell r="D13" t="str">
            <v>Finanzas Públicas</v>
          </cell>
          <cell r="E13" t="str">
            <v>Pendiente crear indicador para herramienta de seguimiento - Base de datos de seguimiento a solicitudes.</v>
          </cell>
          <cell r="F13">
            <v>9</v>
          </cell>
          <cell r="G13" t="str">
            <v>Fortalecimiento de la innovación institucional pública  nacional</v>
          </cell>
        </row>
        <row r="14">
          <cell r="B14" t="str">
            <v>Contratación de créditos externos de la nación</v>
          </cell>
          <cell r="C14" t="str">
            <v>Preparar las operaciones de crédito externo para la financiación de proyectos de inversión con base en las necesidades de la entidad solicitante.</v>
          </cell>
          <cell r="D14" t="str">
            <v>Finanzas Públicas</v>
          </cell>
          <cell r="E14" t="str">
            <v>Pendiente crear indicador para herramienta de seguimiento - Base de datos de seguimiento a solicitudes.</v>
          </cell>
          <cell r="F14">
            <v>8</v>
          </cell>
          <cell r="G14" t="str">
            <v>Fortalecimiento de la planeación coordinación y ejecución de políticas planes programas y proyectos estratégicos para el desarrollo del país</v>
          </cell>
        </row>
        <row r="15">
          <cell r="B15" t="str">
            <v>Control disciplinario interno</v>
          </cell>
          <cell r="C15" t="str">
            <v>Dar trámite pertinente a una queja para determinar si existe o no responsabilidad disciplinaria a partir de lo definido por la ley 734 del 2002.</v>
          </cell>
          <cell r="D15" t="str">
            <v>Gestión de Recursos Humanos</v>
          </cell>
          <cell r="E15">
            <v>0</v>
          </cell>
          <cell r="F15">
            <v>13</v>
          </cell>
          <cell r="G15" t="str">
            <v>Fortalecimiento del sistema nacional de competitividad a nivel nacional</v>
          </cell>
        </row>
        <row r="16">
          <cell r="B16" t="str">
            <v>Control y seguimiento a la ejecución de recursos financieros</v>
          </cell>
          <cell r="C16" t="str">
            <v>Registrar las operaciones que permitan la ejecución de los recursos financieros asignados al DNP y al FNR para el cumplimiento de sus obligaciones acorde con su misión, siguiendo  los requisitos y procedimientos establecidos en la normatividad  vigente.</v>
          </cell>
          <cell r="D16" t="str">
            <v>Gestión Financiera</v>
          </cell>
          <cell r="E16">
            <v>0</v>
          </cell>
          <cell r="F16">
            <v>10</v>
          </cell>
          <cell r="G16" t="str">
            <v>Fortalecimiento y fomento de la cultura del seguimiento y evaluación de políticas públicas  en el nivel nacional y territorial</v>
          </cell>
        </row>
        <row r="17">
          <cell r="B17" t="str">
            <v>Distribución del sistema general de participaciones</v>
          </cell>
          <cell r="C17" t="str">
            <v>Distribuir los recursos del Sistema General de Participaciones entre los Departamentos, Distritos y  Municipios del país, así como a las áreas no municipalizadas de los departamentos de Amazonas, Guainía y Vaupés, de acuerdo con los criterios y procedimientos establecidos en la normativa vigente para la financiación de los servicios.</v>
          </cell>
          <cell r="D17" t="str">
            <v>Finanzas Públicas</v>
          </cell>
          <cell r="E17">
            <v>0</v>
          </cell>
          <cell r="F17">
            <v>3</v>
          </cell>
          <cell r="G17" t="str">
            <v>Implantación y desarrollo de los sistemas de información en el departamento nacional de planeación.</v>
          </cell>
        </row>
        <row r="18">
          <cell r="B18" t="str">
            <v xml:space="preserve">Divulgación de Información </v>
          </cell>
          <cell r="C18" t="str">
            <v>Difundir la información generada en el DNP, a través de los diferentes medios de comunicación, con el fin de mantener informados a los grupos de interés.</v>
          </cell>
          <cell r="D18" t="str">
            <v>Gestión de Información</v>
          </cell>
          <cell r="E18">
            <v>0</v>
          </cell>
          <cell r="F18">
            <v>6</v>
          </cell>
          <cell r="G18" t="str">
            <v>Implementación del programa de apoyo al proceso de privatización y concesión en infraestructura ppci tercera fase a nivel nacional</v>
          </cell>
        </row>
        <row r="19">
          <cell r="B19" t="str">
            <v>Documentación de los sistemas de gestión</v>
          </cell>
          <cell r="C19" t="str">
            <v>Administrar la documentación requerida por los sistemas de Gestión, para asegurar su funcionamiento a través de la aplicación de estándares definidos.</v>
          </cell>
          <cell r="D19" t="str">
            <v>Gestión de Calidad</v>
          </cell>
          <cell r="E19">
            <v>0</v>
          </cell>
          <cell r="F19">
            <v>2</v>
          </cell>
          <cell r="G19" t="str">
            <v>Remodelación adecuación y mantenimiento de la infraestructura física del DNP en la ciudad de Bogotá d.c.</v>
          </cell>
        </row>
        <row r="20">
          <cell r="B20" t="str">
            <v>Elaboración de documentos CONPES</v>
          </cell>
          <cell r="C20" t="str">
            <v>Elaborar los Documentos Conpes de carácter económico y social para la formulación de políticas y recomendaciones que respondan a problemas vitales del desarrollo, a través de  una metodología clara que permita realizar seguimiento.</v>
          </cell>
          <cell r="D20" t="str">
            <v>Planeación de Mediano y Largo Plazo</v>
          </cell>
          <cell r="E20">
            <v>0</v>
          </cell>
          <cell r="F20">
            <v>16</v>
          </cell>
          <cell r="G20" t="str">
            <v>Na</v>
          </cell>
        </row>
        <row r="21">
          <cell r="B21" t="str">
            <v>Elaboración de indicadores de coyuntura económica</v>
          </cell>
          <cell r="C21" t="str">
            <v>Compilar para su publicación, estadísticas del sector real, sectores económicos, precios, mercado laboral, sector externo, agregados monetarios, finanzas públicas y gasto social, con el fin de brindar información actualizada y de fácil acceso, a los usuarios internos y externos.</v>
          </cell>
          <cell r="D21" t="str">
            <v>Planeación de Mediano y Largo Plazo</v>
          </cell>
          <cell r="E21">
            <v>0</v>
          </cell>
          <cell r="F21">
            <v>0</v>
          </cell>
          <cell r="G21">
            <v>0</v>
          </cell>
        </row>
        <row r="22">
          <cell r="B22" t="str">
            <v>Elaboración de informes</v>
          </cell>
          <cell r="C22" t="str">
            <v>Elaborar y presentar los informes de rendición de cuentas y hacer el cierre contable de los recursos asignados al Departamento Nacional de Planeación en la vigencia respectiva.</v>
          </cell>
          <cell r="D22" t="str">
            <v>Gestión Financiera</v>
          </cell>
          <cell r="E22">
            <v>0</v>
          </cell>
          <cell r="F22">
            <v>0</v>
          </cell>
        </row>
        <row r="23">
          <cell r="B23" t="str">
            <v>Elaboración de informes de gestión gubernamental, estudios y/o investigaciones</v>
          </cell>
          <cell r="C23" t="str">
            <v>Permitir a la Alta Dirección del DNP conocer e incidir en el alcance de los  documentos propuestos por las dependencias de la entidad, mediante su participación oportuna en el Comité de Estudios, Informes y/o Investigaciones del DNP, con el fin de garantizar que dichos documentos estén alineados con las prioridades del Gobierno Nacional.</v>
          </cell>
          <cell r="D23" t="str">
            <v>Planeación de Mediano y Largo Plazo</v>
          </cell>
          <cell r="E23">
            <v>0</v>
          </cell>
          <cell r="F23">
            <v>0</v>
          </cell>
        </row>
        <row r="24">
          <cell r="B24" t="str">
            <v>Elaboración, Publicación y socialización del Plan Nacional de Desarrollo</v>
          </cell>
          <cell r="C24" t="str">
            <v xml:space="preserve">Coordinar, en el marco de la Ley 152 de 1994,  la elaboración del Plan Nacional de Desarrollo con los Ministerios, Departamentos Administrativos y Entidades Territoriales, así como su publicación y socialización. </v>
          </cell>
          <cell r="D24" t="str">
            <v>Planeación de Mediano y Largo Plazo</v>
          </cell>
          <cell r="E24" t="str">
            <v>No tiene indicador - revisar herramienta de seguimiento y construir indicador  (Avance en el cronograma de elaboración y concertación del proyecto del PND.)</v>
          </cell>
          <cell r="F24">
            <v>0</v>
          </cell>
        </row>
        <row r="25">
          <cell r="B25" t="str">
            <v xml:space="preserve">Emisión de conceptos para modificaciones y autorizaciones relacionadas con la ejecución del presupuesto de inversión para EICE y SEM con régimen de aquellas </v>
          </cell>
          <cell r="C25" t="str">
            <v xml:space="preserve">Emitir concepto técnico y presupuestal sobre las modificaciones y/o autorizaciones al Presupuesto de Inversión EICE y SEM con régimen de aquellas, con el fin de garantizar el uso eficiente de sus recursos durante la ejecución del presupuesto.             </v>
          </cell>
          <cell r="D25" t="str">
            <v>Finanzas Públicas</v>
          </cell>
          <cell r="E25">
            <v>0</v>
          </cell>
          <cell r="F25">
            <v>0</v>
          </cell>
        </row>
        <row r="26">
          <cell r="B26" t="str">
            <v>Emisión de conceptos para proyectos de cooperación internacional</v>
          </cell>
          <cell r="C26" t="str">
            <v>Emitir concepto técnico para la financiación de proyectos con recursos de cooperación internacional con base en el análisis de la información suministrada por la entidad solicitante.</v>
          </cell>
          <cell r="D26" t="str">
            <v>Finanzas Públicas</v>
          </cell>
          <cell r="E26" t="str">
            <v>Pendiente crear indicador para herramienta de seguimiento -  - Base de datos de seguimiento a solicitudes.</v>
          </cell>
          <cell r="F26">
            <v>0</v>
          </cell>
        </row>
        <row r="27">
          <cell r="B27" t="str">
            <v xml:space="preserve">Emisión de Conceptos para la modificación y autorizaciones relacionadas con el Gasto de Inversión del presupuesto General de la Nación - PGN- </v>
          </cell>
          <cell r="C27" t="str">
            <v xml:space="preserve">Emitir concepto técnico y presupuestal sobre las modificaciones y/o autorizaciones al gasto de Inversión solicitadas por las entidades que hacen parte del Presupuesto General de la Nación, con el fin de garantizar el uso eficiente de sus recursos durante la ejecución.       </v>
          </cell>
          <cell r="D27" t="str">
            <v>Finanzas Públicas</v>
          </cell>
          <cell r="E27">
            <v>0</v>
          </cell>
          <cell r="F27">
            <v>0</v>
          </cell>
        </row>
        <row r="28">
          <cell r="B28" t="str">
            <v>Evaluación integral de las entidades territoriales</v>
          </cell>
          <cell r="C28" t="str">
            <v>Evaluar el desempeño de las entidades territoriales en cuanto a la eficacia en el cumplimiento de las metas de sus planes de desarrollo, la eficiencia en la provisión de los servicios básicos de educación salud y agua potable, el cumplimiento de los requisitos de ejecución presupuestal definidos por Ley y la gestión administrativa y fiscal a través de la revisión de la información suministrada y la aplicación de los criterios establecidos para producir el documento de Evaluación de Desempeño Integral de los municipios.</v>
          </cell>
          <cell r="D28" t="str">
            <v>Seguimiento y Evaluación de PPPP</v>
          </cell>
          <cell r="E28">
            <v>0</v>
          </cell>
          <cell r="F28">
            <v>0</v>
          </cell>
        </row>
        <row r="29">
          <cell r="B29" t="str">
            <v>Evaluación y seguimiento al sistema de control interno</v>
          </cell>
          <cell r="C29" t="str">
            <v>Evaluar y realizar seguimiento a la gestión de la Entidad para el mejoramiento del Sistema de Control Interno en el DNP, a través de las funciones que cumple la Oficina de Control Interno</v>
          </cell>
          <cell r="D29" t="str">
            <v xml:space="preserve">Seguimiento a la Gestión </v>
          </cell>
          <cell r="E29">
            <v>0</v>
          </cell>
          <cell r="F29">
            <v>0</v>
          </cell>
        </row>
        <row r="30">
          <cell r="B30" t="str">
            <v>Evaluaciones efectivas de  políticas públicas</v>
          </cell>
          <cell r="C30" t="str">
            <v>Evaluar las políticas consignadas en el PND y las estratégicas que lo complementen, mediante la aplicación de herramientas y técnicas, con el fin de generar información que permita el mejoramiento sostenido de las intervenciones del Estado.</v>
          </cell>
          <cell r="D30" t="str">
            <v>Seguimiento y Evaluación de PPPP</v>
          </cell>
          <cell r="E30">
            <v>0</v>
          </cell>
          <cell r="F30">
            <v>0</v>
          </cell>
        </row>
        <row r="31">
          <cell r="B31" t="str">
            <v>Expedición de decretos</v>
          </cell>
          <cell r="C31" t="str">
            <v>Dar cumplimiento a lo establecido en el Decreto 1345 de 2010, para reglamentar los temas de competencia de la Entidad y cumplir con su misión, salvo los casos en que se trate de actos discrecionales y de ejecución.</v>
          </cell>
          <cell r="D31" t="str">
            <v>Gestión Jurídica</v>
          </cell>
          <cell r="E31">
            <v>0</v>
          </cell>
          <cell r="F31">
            <v>0</v>
          </cell>
        </row>
        <row r="32">
          <cell r="B32" t="str">
            <v>Formulación y seguimiento a la planeación institucional</v>
          </cell>
          <cell r="C32" t="str">
            <v>Definir y hacer seguimiento a los objetivos y resultados previstos para la entidad en el corto y mediano plazo, a través de las metodologías definidas para tal fin, para asegurar el cumplimiento de la misión y visión del DNP.</v>
          </cell>
          <cell r="D32" t="str">
            <v>Direccionamiento Estratégico</v>
          </cell>
          <cell r="E32">
            <v>0</v>
          </cell>
          <cell r="F32">
            <v>0</v>
          </cell>
        </row>
        <row r="33">
          <cell r="B33" t="str">
            <v>Gestión de la seguridad de la información</v>
          </cell>
          <cell r="C33" t="str">
            <v>Gestionar la seguridad de la información para resguardar su confidencialidad, integridad y disponibilidad.</v>
          </cell>
          <cell r="D33" t="str">
            <v>Gestión de Información</v>
          </cell>
          <cell r="E33">
            <v>0</v>
          </cell>
          <cell r="F33">
            <v>0</v>
          </cell>
        </row>
        <row r="34">
          <cell r="B34" t="str">
            <v>Gestión de Proyectos</v>
          </cell>
          <cell r="C34" t="str">
            <v>Orientar la formulación, programación, ejecución, seguimiento y cierre de los proyectos de inversión del DNP como estrategia de gestión orientada a contribuir al logro de los objetivos estratégicos de la entidad en el marco del Sistema Unificado de Inversiones y Finanzas Publicas – SUIFP.</v>
          </cell>
          <cell r="D34" t="str">
            <v>Direccionamiento Estratégico</v>
          </cell>
          <cell r="E34">
            <v>0</v>
          </cell>
          <cell r="F34">
            <v>0</v>
          </cell>
        </row>
        <row r="35">
          <cell r="B35" t="str">
            <v>Gestión del talento humano</v>
          </cell>
          <cell r="C35" t="str">
            <v>Asesorar, liderar y desarrollar las políticas del talento humano, a través de una efectiva vinculación, administración salarial y evaluación de desempeño del personal y del diseño y ejecución de planes y programas de bienestar, capacitación y salud ocupacional, aplicando los principios de la función pública para contribuir al logro de los objetivos de la entidad.</v>
          </cell>
          <cell r="D35" t="str">
            <v>Gestión de Recursos Humanos</v>
          </cell>
          <cell r="E35">
            <v>0</v>
          </cell>
          <cell r="F35">
            <v>0</v>
          </cell>
        </row>
        <row r="36">
          <cell r="B36" t="str">
            <v>Gestión documental</v>
          </cell>
          <cell r="C36" t="str">
            <v>Administrar la documentación producida por el Departamento Nacional de Planeación (DNP) para conservar el patrimonio de la información de la entidad a través de la  procedimientos orientados a la planificación, manejo y organización documental.</v>
          </cell>
          <cell r="D36" t="str">
            <v>Gestión de Información</v>
          </cell>
          <cell r="E36">
            <v>0</v>
          </cell>
          <cell r="F36">
            <v>0</v>
          </cell>
        </row>
        <row r="37">
          <cell r="B37" t="str">
            <v xml:space="preserve">Gestión Judicial </v>
          </cell>
          <cell r="C37" t="str">
            <v>Adelantar la representación judicial del DNP y el FNR dentro de los procesos en los cuales es parte.</v>
          </cell>
          <cell r="D37" t="str">
            <v>Gestión Jurídica</v>
          </cell>
          <cell r="E37">
            <v>0</v>
          </cell>
          <cell r="F37">
            <v>0</v>
          </cell>
        </row>
        <row r="38">
          <cell r="B38" t="str">
            <v>Liquidación y Distribución de Excedentes Financieros y Destinación de Utilidades</v>
          </cell>
          <cell r="C38" t="str">
            <v>Preparar la liquidación y recomendar al CONPES la distribución de excedentes financieros de las Empresas Industriales y Comerciales del Estado del orden nacional no societarias -EICE no societarias- y los Establecimientos Públicos del orden nacional, señalando el monto a transferir a la Nación y a las entidades. De igual forma recomendar al CONPES las instrucciones a impartirse a los representantes de la Nación y sus entidades en las juntas de socios o asambleas de accionistas de las Empresas Industriales y Comerciales del Estado societarias -EICE societarias-  y de las Sociedades de Economía mixta -SEM-  sobre el monto de las utilidades a distribuirse como dividendos, a reservarse o capitalizarse.</v>
          </cell>
          <cell r="D38" t="str">
            <v>Finanzas Públicas</v>
          </cell>
          <cell r="E38">
            <v>0</v>
          </cell>
          <cell r="F38">
            <v>0</v>
          </cell>
        </row>
        <row r="39">
          <cell r="B39" t="str">
            <v xml:space="preserve">Procesamiento y consolidación de información social </v>
          </cell>
          <cell r="C39" t="str">
            <v>Realizar la consolidación y publicación de la Información socio demográfica para el cálculo de indicadores  y del SISBEN para la identificación de potenciales beneficiarios de programas sociales.</v>
          </cell>
          <cell r="D39" t="str">
            <v>Planeación de Mediano y Largo Plazo</v>
          </cell>
          <cell r="E39">
            <v>0</v>
          </cell>
          <cell r="F39">
            <v>0</v>
          </cell>
        </row>
        <row r="40">
          <cell r="B40" t="str">
            <v xml:space="preserve">Programación presupuestal </v>
          </cell>
          <cell r="C40" t="str">
            <v>Formular la propuesta presupuestal de mediano palazo -PMP- consolidando las estimaciones de  Departamento Nacional de Planeación y del Fondo Nacional de Regalías,  para  dar cumplimiento al referente estratégico de su gestión.</v>
          </cell>
          <cell r="D40" t="str">
            <v>Direccionamiento Estratégico</v>
          </cell>
          <cell r="E40" t="str">
            <v>no tiene indicador - revisar herramienta de seguimiento y construir indicador  (Sistema Unificado de Inversiones y Finanzas Publicas - SUIFP:- Modulo BPIN (Formulación).- Modulo Programación.)</v>
          </cell>
          <cell r="F40">
            <v>0</v>
          </cell>
        </row>
        <row r="41">
          <cell r="B41" t="str">
            <v>Programación presupuestal de la inversión de las empresas industriales y comerciales del estado y sociedades de economía mixta con el régimen de aquellas, dedicadas a actividades no financieras</v>
          </cell>
          <cell r="C41" t="str">
            <v>Conceptuar sobre el cupo de inversión anual de las Empresas Industriales y Comerciales del estado –EICE- y Sociedades de Economía Mixta –SEM- con el régimen de aquellas, dedicadas a actividades no financieras, atendiendo lo establecido en el Estatuto Orgánico de Presupuesto para dar cumplimiento a la ley.</v>
          </cell>
          <cell r="D41" t="str">
            <v>Finanzas Públicas</v>
          </cell>
          <cell r="E41">
            <v>0</v>
          </cell>
          <cell r="F41">
            <v>0</v>
          </cell>
        </row>
        <row r="42">
          <cell r="B42" t="str">
            <v>Programación presupuestal de la inversión del presupuesto general de la nación</v>
          </cell>
          <cell r="C42" t="str">
            <v>Realizar el plan Operativo Anual de Inversiones (POAI), priorizando los recursos para garantizar el cumplimiento del Plan Plurianual de Inversiones, los objetivos y metas del PND.</v>
          </cell>
          <cell r="D42" t="str">
            <v>Finanzas Públicas</v>
          </cell>
          <cell r="E42" t="str">
            <v>Tiene como herramientas e seguimiento Plan de Acción</v>
          </cell>
          <cell r="F42">
            <v>0</v>
          </cell>
        </row>
        <row r="43">
          <cell r="B43" t="str">
            <v>Proyectos de TIC</v>
          </cell>
          <cell r="C43" t="str">
            <v>Desarrollar los proyectos de Tecnologías de Información y Comunicaciones que contribuyan al mejoramiento de la gestión del DNP.</v>
          </cell>
          <cell r="D43" t="str">
            <v>Gestión de Tecnología de Información y Comunicaciones</v>
          </cell>
          <cell r="E43">
            <v>0</v>
          </cell>
          <cell r="F43">
            <v>0</v>
          </cell>
        </row>
        <row r="44">
          <cell r="B44" t="str">
            <v>Publicaciones</v>
          </cell>
          <cell r="C44" t="str">
            <v xml:space="preserve">Realizar la producción editorial de las publicaciones del DNP, para la divulgación pública de los estudios, informes, investigaciones y demás documentos elaborados por las direcciones técnicas y la Alta Dirección del DNP, de acuerdo con las disposiciones establecidas. </v>
          </cell>
          <cell r="D44" t="str">
            <v>Gestión de Información</v>
          </cell>
          <cell r="E44">
            <v>0</v>
          </cell>
          <cell r="F44">
            <v>0</v>
          </cell>
        </row>
        <row r="45">
          <cell r="B45" t="str">
            <v>Quejas, reclamos y sugerencias</v>
          </cell>
          <cell r="C45" t="str">
            <v>Atender oportunamente quejas, reclamos y sugerencias relacionadas con temas de competencia del DNP, presentadas por afectados o interesados,  que contribuyen al mejoramiento de la Entidad,  de conformidad con la normativa vigente.</v>
          </cell>
          <cell r="D45" t="str">
            <v>Atención a requerimientos Internos y Externos</v>
          </cell>
          <cell r="E45">
            <v>0</v>
          </cell>
          <cell r="F45">
            <v>0</v>
          </cell>
        </row>
        <row r="46">
          <cell r="B46" t="str">
            <v>Regalías</v>
          </cell>
          <cell r="C46" t="str">
            <v>Dirigir, supervisar y coordinar las actividades  de carácter técnico asignadas al DNP,  referente a los Recursos de  Regalías y otras compensaciones así como los recursos del FNR, mediante la aplicación de las normas vigentes, para verificar el cumplimiento de los requisitos establecidos y tomar las medidas preventivas y correctivas pertinentes en los casos que se determine.</v>
          </cell>
          <cell r="D46" t="str">
            <v>Finanzas Públicas</v>
          </cell>
          <cell r="E46">
            <v>0</v>
          </cell>
          <cell r="F46">
            <v>0</v>
          </cell>
        </row>
        <row r="47">
          <cell r="B47" t="str">
            <v>Seguimiento a documentos CONPES</v>
          </cell>
          <cell r="C47" t="str">
            <v xml:space="preserve">Monitorear las recomendaciones de Documentos Conpes para generar informes que permitan la toma de decisiones a través de reportes periódicos.  </v>
          </cell>
          <cell r="D47" t="str">
            <v>Seguimiento y Evaluación de PPPP</v>
          </cell>
          <cell r="E47">
            <v>0</v>
          </cell>
          <cell r="F47">
            <v>0</v>
          </cell>
        </row>
        <row r="48">
          <cell r="B48" t="str">
            <v>Seguimiento a los Sistemas de Gestión</v>
          </cell>
          <cell r="C48" t="str">
            <v>Realizar seguimiento a los sistemas de gestión del DNP, para asegurar su conveniencia, adecuación, eficacia, eficiencia y/o efectividad continuas, a través del ejercicio de las actividades de medición, análisis y mejora definidas para cada uno de ellos.</v>
          </cell>
          <cell r="D48" t="str">
            <v>Mejora Continua</v>
          </cell>
          <cell r="E48">
            <v>0</v>
          </cell>
          <cell r="F48">
            <v>0</v>
          </cell>
        </row>
        <row r="49">
          <cell r="B49" t="str">
            <v>Seguimiento a Proyectos de Inversión Pública del PGN</v>
          </cell>
          <cell r="C49" t="str">
            <v>Realizar el control y seguimiento a la ejecución física, financiera, cronológica  y de gestión de los programas y proyectos financiados, total o parcialmente, con recursos públicos del PGN.</v>
          </cell>
          <cell r="D49" t="str">
            <v>Seguimiento y Evaluación de PPPP</v>
          </cell>
          <cell r="E49">
            <v>0</v>
          </cell>
          <cell r="F49">
            <v>0</v>
          </cell>
        </row>
        <row r="50">
          <cell r="B50" t="str">
            <v>Seguimiento agenda legislativa</v>
          </cell>
          <cell r="C50" t="str">
            <v>Realizar seguimiento y conceptuar sobre los Proyectos de Ley y de Acto Legislativo que tengan incidencia para el DNP y el FNR.</v>
          </cell>
          <cell r="D50" t="str">
            <v>Gestión Jurídica</v>
          </cell>
          <cell r="E50">
            <v>0</v>
          </cell>
          <cell r="F50">
            <v>0</v>
          </cell>
        </row>
        <row r="51">
          <cell r="B51" t="str">
            <v>Seguimiento al Plan Nacional de Desarrollo</v>
          </cell>
          <cell r="C51" t="str">
            <v>Generar información de calidad sobre el seguimiento a los avances del Plan Nacional de Desarrollo -PND- y principales programas y políticas de Gobierno para la toma de decisiones, a través de la canalización de información proveniente de los sectores.</v>
          </cell>
          <cell r="D51" t="str">
            <v>Seguimiento y Evaluación de PPPP</v>
          </cell>
          <cell r="E51">
            <v>0</v>
          </cell>
          <cell r="F51">
            <v>0</v>
          </cell>
        </row>
        <row r="52">
          <cell r="B52" t="str">
            <v>Seguimiento al sistema general de participaciones</v>
          </cell>
          <cell r="C52" t="str">
            <v>Realizar el seguimiento y evaluación de la información reportada por la Entidades Territoriales para determinar el nivel de cumplimiento respecto a la presupuestarían y ejecución de los recursos del SGP a través de la aplicación de la metodología de evaluación integral de los requisitos legales.</v>
          </cell>
          <cell r="D52" t="str">
            <v>Seguimiento y Evaluación de PPPP</v>
          </cell>
          <cell r="E52">
            <v>0</v>
          </cell>
          <cell r="F52">
            <v>0</v>
          </cell>
        </row>
        <row r="53">
          <cell r="B53" t="str">
            <v>Servicios de Tecnología de información  y telecomunicaciones</v>
          </cell>
          <cell r="C53" t="str">
            <v>Brindar atención a solicitudes de tecnología de información y comunicaciones que apoyan el desarrollo de las funciones del DNP, a través del Centro de Servicios</v>
          </cell>
          <cell r="D53" t="str">
            <v>Gestión de Tecnología de Información y Comunicaciones</v>
          </cell>
          <cell r="E53">
            <v>0</v>
          </cell>
          <cell r="F5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O INPEC"/>
      <sheetName val="REGIONAL"/>
      <sheetName val="Hoja1"/>
      <sheetName val="Listas Plantilla"/>
      <sheetName val="Plan de Acción "/>
    </sheetNames>
    <sheetDataSet>
      <sheetData sheetId="0">
        <row r="2">
          <cell r="B2" t="str">
            <v>Director General de Entidad descentralizada</v>
          </cell>
        </row>
        <row r="3">
          <cell r="B3" t="str">
            <v>Asesor</v>
          </cell>
        </row>
        <row r="4">
          <cell r="B4" t="str">
            <v>Auxiliar Administrativo</v>
          </cell>
        </row>
        <row r="5">
          <cell r="B5" t="str">
            <v>Capitan de Prisiones</v>
          </cell>
        </row>
        <row r="6">
          <cell r="B6" t="str">
            <v>Comandante Superior de Prisiones</v>
          </cell>
        </row>
        <row r="7">
          <cell r="B7" t="str">
            <v>Contratista</v>
          </cell>
        </row>
        <row r="8">
          <cell r="B8" t="str">
            <v>Director Administrativo y financiero</v>
          </cell>
        </row>
        <row r="9">
          <cell r="B9" t="str">
            <v>Director de Establecimiento de Reclusión</v>
          </cell>
        </row>
        <row r="10">
          <cell r="B10" t="str">
            <v>Director Técnico</v>
          </cell>
        </row>
        <row r="11">
          <cell r="B11" t="str">
            <v>Distinguido</v>
          </cell>
        </row>
        <row r="12">
          <cell r="B12" t="str">
            <v>Dragoneante</v>
          </cell>
        </row>
        <row r="13">
          <cell r="B13" t="str">
            <v>Inspector</v>
          </cell>
        </row>
        <row r="14">
          <cell r="B14" t="str">
            <v>Inspector Jefe</v>
          </cell>
        </row>
        <row r="15">
          <cell r="B15" t="str">
            <v xml:space="preserve">Instructor </v>
          </cell>
        </row>
        <row r="16">
          <cell r="B16" t="str">
            <v>Jefe de Oficina</v>
          </cell>
        </row>
        <row r="17">
          <cell r="B17" t="str">
            <v>Jefe de Oficina Asesora</v>
          </cell>
        </row>
        <row r="18">
          <cell r="B18" t="str">
            <v>Mayor de Prisiones</v>
          </cell>
        </row>
        <row r="19">
          <cell r="B19" t="str">
            <v>Oficial de Tratamiento Penitenciario</v>
          </cell>
        </row>
        <row r="20">
          <cell r="B20" t="str">
            <v>Oficial Logístico</v>
          </cell>
        </row>
        <row r="21">
          <cell r="B21" t="str">
            <v>Pagador</v>
          </cell>
        </row>
        <row r="22">
          <cell r="B22" t="str">
            <v>Profesional Especializado</v>
          </cell>
        </row>
        <row r="23">
          <cell r="B23" t="str">
            <v>Profesional Universitario</v>
          </cell>
        </row>
        <row r="24">
          <cell r="B24" t="str">
            <v>Secretario</v>
          </cell>
        </row>
        <row r="25">
          <cell r="B25" t="str">
            <v>Secretario Ejecutivo</v>
          </cell>
        </row>
        <row r="26">
          <cell r="B26" t="str">
            <v>Subdirector de Establecimiento de Reclusión</v>
          </cell>
        </row>
        <row r="27">
          <cell r="B27" t="str">
            <v>Subdirector Operativo</v>
          </cell>
        </row>
        <row r="28">
          <cell r="B28" t="str">
            <v>Subdirector Técnico</v>
          </cell>
        </row>
        <row r="29">
          <cell r="B29" t="str">
            <v>Técnico Administrativo</v>
          </cell>
        </row>
        <row r="30">
          <cell r="B30" t="str">
            <v>Técnico Operativo</v>
          </cell>
        </row>
        <row r="31">
          <cell r="B31" t="str">
            <v>Teniente de Prisiones</v>
          </cell>
        </row>
      </sheetData>
      <sheetData sheetId="1"/>
      <sheetData sheetId="2"/>
      <sheetData sheetId="3"/>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CALIDAD REGISTRO"/>
      <sheetName val="OPORTUNIDAD REGISTRO"/>
      <sheetName val="LACTANCIA"/>
      <sheetName val="BPM ALIMENTOS"/>
      <sheetName val="INDICADOR PRINCIPAL"/>
      <sheetName val="Hoja2"/>
    </sheetNames>
    <sheetDataSet>
      <sheetData sheetId="0"/>
      <sheetData sheetId="1"/>
      <sheetData sheetId="2"/>
      <sheetData sheetId="3"/>
      <sheetData sheetId="4"/>
      <sheetData sheetId="5"/>
      <sheetData sheetId="6"/>
      <sheetData sheetId="7">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3"/>
    </sheetNames>
    <sheetDataSet>
      <sheetData sheetId="0">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3"/>
      <sheetName val="IS1"/>
      <sheetName val="IS2"/>
      <sheetName val="IS3"/>
      <sheetName val="IS4"/>
      <sheetName val="IS7"/>
      <sheetName val="Hoja2"/>
    </sheetNames>
    <sheetDataSet>
      <sheetData sheetId="0">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sheetData sheetId="2"/>
      <sheetData sheetId="3"/>
      <sheetData sheetId="4"/>
      <sheetData sheetId="5"/>
      <sheetData sheetId="6"/>
      <sheetData sheetId="7">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row r="1012">
          <cell r="M1012" t="str">
            <v>Gestionar un talento humano idóneo, comprometido y transparente, que contribuya al cumplimiento de la misión institucional,  los fines del Estado, y alcance su propio desarrollo personal y laboral. 1</v>
          </cell>
        </row>
        <row r="1013">
          <cell r="M1013" t="str">
            <v>Formar y capacitar a los servidores públicos del Instituto y de las otras entidades, en el campo penitenciario y carcelario, con el fin de desarrollar competencias que les permitan desempeñarse en su puesto de trabajo. 2</v>
          </cell>
        </row>
        <row r="1014">
          <cell r="M1014" t="str">
            <v>Promover en los servidores penitenciarios un cambio cultural, tendiente a la gestión integra, responsable y transparente de lo público. 3</v>
          </cell>
        </row>
        <row r="1015">
          <cell r="M1015" t="str">
            <v>Formulación de los planes de acción institucional 4</v>
          </cell>
        </row>
        <row r="1016">
          <cell r="M1016" t="str">
            <v>Planeación presupuestal viable y sostenible 5</v>
          </cell>
        </row>
        <row r="1017">
          <cell r="M1017" t="str">
            <v>Fortalecer la comunidad penitenciaria y su relación con el Instituto en un entorno confiable que permita la apertura y el aprovechamiento de los datos públicos. 6</v>
          </cell>
        </row>
        <row r="1018">
          <cell r="M1018" t="str">
            <v>Mejorar el funcionamiento Institucional y su relación con otras entidades públicas. 7</v>
          </cell>
        </row>
        <row r="1019">
          <cell r="M1019" t="str">
            <v>Fortalecer la gestión de la información contable con calidad proveniente de las subunidades ejecutoras o de otros procesos como resultado final del ejercicio financiero. 8</v>
          </cell>
        </row>
        <row r="1020">
          <cell r="M1020" t="str">
            <v>Coordinar en materia administrativa el seguimiento que  involucre, los servicios públicos,  las necesidades de infraestructura de los ERON las cuales se presentan a la USPEC y necesidades de la Dirección General y Direcciones Regionales. 9</v>
          </cell>
        </row>
        <row r="1021">
          <cell r="M1021" t="str">
            <v>esarrollar los procedimientos administrativos para el cumplimiento de la ejecución del plan anual de caja. 10</v>
          </cell>
        </row>
        <row r="1022">
          <cell r="M1022" t="str">
            <v>Propender por la eficiente administración de los Recursos Físicos y específicamente de los Bienes Muebles y semovientes caninos del Instituto Nacional Penitenciario y Carcelario INPEC.  11</v>
          </cell>
        </row>
        <row r="1023">
          <cell r="M1023"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4">
          <cell r="M1024" t="str">
            <v>Tramitar los lineamientos para la adquisición de las pólizas y su cobertura de acuerdo a las necesidades que presente el INPEC. 13</v>
          </cell>
        </row>
        <row r="1025">
          <cell r="M1025" t="str">
            <v>Realizar las acciones para adelantar la gestión contractual  en todo su ciclo de acuerdo con las normas de contratación vigentes. 14</v>
          </cell>
        </row>
        <row r="1026">
          <cell r="M1026" t="str">
            <v>Realizar el seguimiento de la ejecución presupuestal dando cumplimiento a las metas establecidas para tal fin en el plan de Acción, para aprovechar los recursos asignados con eficiencia y eficacia.  15</v>
          </cell>
        </row>
        <row r="1027">
          <cell r="M1027" t="str">
            <v>Promover al Instituto el seguimiento a la gestión y su desempeño 16</v>
          </cell>
        </row>
        <row r="1028">
          <cell r="M1028" t="str">
            <v>Generar la captura y distribución del conocimiento. 17</v>
          </cell>
        </row>
        <row r="1029">
          <cell r="M1029" t="str">
            <v>Desarrollar una cultura organizacional fundamentada en la información, el control y la evaluación 18</v>
          </cell>
        </row>
        <row r="1030">
          <cell r="M1030" t="str">
            <v>DISEÑAR E IMPLEMENTAR PROGRAMAS DE TRATAMIENTO PENITENCIARIO Y DE ATENCION SOCIAL EFICACES BENEFICIANDO A LA PPL Y FACILITANDO SU PROCESO DE PRISIONALIZACIÓN 19</v>
          </cell>
        </row>
        <row r="1031">
          <cell r="M1031"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2">
          <cell r="M1032" t="str">
            <v>Promover el desarrollo de actividades laborales ocupacionales y productivas para las personas privadas de la libertad 21</v>
          </cell>
        </row>
        <row r="1033">
          <cell r="M1033" t="str">
            <v>Establecer estrategias encaminadas al acceso y vigilancia de los servicios en salud y alimentación a la población a cargo del INPEC 22</v>
          </cell>
        </row>
        <row r="1034">
          <cell r="M1034" t="str">
            <v>Generar condiciones permanentes de seguridad en los ERON. 23</v>
          </cell>
        </row>
        <row r="1035">
          <cell r="M1035" t="str">
            <v>Establecer la planta del Cuerpo de Custodia de cada establecimiento de acuerdo a sus puestos de servicio 24</v>
          </cell>
        </row>
        <row r="1036">
          <cell r="M1036" t="str">
            <v>Implementar herramientas de promoción, prevención y gestión para la protección de los Derechos Humanos de la población privada de la libertad en la prestación de los servicios penitenciarios y carcelarios. 25</v>
          </cell>
        </row>
        <row r="1037">
          <cell r="M1037" t="str">
            <v>Implementar el Programa de Gestión Documental del Instituto  26</v>
          </cell>
        </row>
        <row r="1038">
          <cell r="M1038" t="str">
            <v>Promover  los recursos de información  y comunicación en pro de  la imagen institucional.  27</v>
          </cell>
        </row>
      </sheetData>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Hoja1"/>
    </sheetNames>
    <sheetDataSet>
      <sheetData sheetId="0">
        <row r="2">
          <cell r="BD2" t="str">
            <v xml:space="preserve">GRUPO DE ASUNTOS PENITENCIARIOS </v>
          </cell>
        </row>
        <row r="3">
          <cell r="BD3" t="str">
            <v xml:space="preserve">GRUPO DE ATENCIÓN AL CIUDADANO </v>
          </cell>
        </row>
        <row r="4">
          <cell r="BD4" t="str">
            <v>GRUPO DE APOYO ESPIRITUAL</v>
          </cell>
        </row>
        <row r="5">
          <cell r="BD5" t="str">
            <v xml:space="preserve">GRUPO DE DERECHOS HUMANOS </v>
          </cell>
        </row>
        <row r="6">
          <cell r="BD6" t="str">
            <v xml:space="preserve">GRUPO DE RELACIONES INTERNACIONALES </v>
          </cell>
        </row>
        <row r="7">
          <cell r="BD7" t="str">
            <v>GRUPO DE RELACIONES PÚBLICAS Y PROTOCOLO</v>
          </cell>
        </row>
        <row r="8">
          <cell r="BD8" t="str">
            <v xml:space="preserve">OFICINA ASESORA DE PLANEACIÓN </v>
          </cell>
        </row>
        <row r="9">
          <cell r="BD9" t="str">
            <v xml:space="preserve">OFICINA ASESORA JURÍDICA </v>
          </cell>
        </row>
        <row r="10">
          <cell r="BD10" t="str">
            <v xml:space="preserve">OFICINA ASESORA DE COMUNICACIONES </v>
          </cell>
        </row>
        <row r="11">
          <cell r="BD11" t="str">
            <v xml:space="preserve">OFICINA DE SISTEMAS DE INFORMACIÓN </v>
          </cell>
        </row>
        <row r="12">
          <cell r="BD12" t="str">
            <v xml:space="preserve">OFICINA DE CONTROL INTERNO </v>
          </cell>
        </row>
        <row r="13">
          <cell r="BD13" t="str">
            <v xml:space="preserve">OFICINA DE CONTROL INTERNO DISCIPLINARIO </v>
          </cell>
        </row>
        <row r="14">
          <cell r="BD14" t="str">
            <v xml:space="preserve">DIRECCIÓN DE CUSTODIA Y VIGILANCIA </v>
          </cell>
        </row>
        <row r="15">
          <cell r="BD15" t="str">
            <v xml:space="preserve">SUBDIRECCIÓN DE CUERPO DE CUSTODIA </v>
          </cell>
        </row>
        <row r="16">
          <cell r="BD16" t="str">
            <v xml:space="preserve">SUBDIRECCIÓN DE SEGURIDAD Y VIGILANCIA </v>
          </cell>
        </row>
        <row r="17">
          <cell r="BD17" t="str">
            <v xml:space="preserve">DIRECCIÓN DE ATENCIÓN Y TRATAMIENTO </v>
          </cell>
        </row>
        <row r="18">
          <cell r="BD18" t="str">
            <v xml:space="preserve">SUBDIRECCIÓN DE ATENCIÓN EN SALUD </v>
          </cell>
        </row>
        <row r="19">
          <cell r="BD19" t="str">
            <v xml:space="preserve">SUBDIRECCIÓN DE ATENCIÓN PSICOSOCIAL </v>
          </cell>
        </row>
        <row r="20">
          <cell r="BD20" t="str">
            <v xml:space="preserve">SUBDIRECCIÓN DE EDUCACIÓN </v>
          </cell>
        </row>
        <row r="21">
          <cell r="BD21" t="str">
            <v>SUBDIRECCIÓN DE DESARROLLO DE ACTIVIDADES PRODUCTIVAS</v>
          </cell>
        </row>
        <row r="22">
          <cell r="BD22" t="str">
            <v>DIRECCION ESCUELA DE FORMACIÓN</v>
          </cell>
        </row>
        <row r="23">
          <cell r="BD23" t="str">
            <v xml:space="preserve">DIRECCIÓN DE GESTIÓN CORPORATIVA </v>
          </cell>
        </row>
        <row r="24">
          <cell r="BD24" t="str">
            <v xml:space="preserve">SUBDIRECCIÓN DE TALENTO HUMANO </v>
          </cell>
        </row>
        <row r="25">
          <cell r="BD25" t="str">
            <v xml:space="preserve">SUBDIRECCION DE GESTION CONTRACTUAL </v>
          </cell>
        </row>
        <row r="26">
          <cell r="BD26" t="str">
            <v>DIRECCIÓN REGIONAL CENTRAL</v>
          </cell>
        </row>
        <row r="27">
          <cell r="BD27" t="str">
            <v>DIRECCIÓN REGIONAL OCCIDENTE</v>
          </cell>
        </row>
        <row r="28">
          <cell r="BD28" t="str">
            <v>DIRECCIÓN REGIONAL NORTE</v>
          </cell>
        </row>
        <row r="29">
          <cell r="BD29" t="str">
            <v>DIRECCIÓN REGIONAL ORIENTE</v>
          </cell>
        </row>
        <row r="30">
          <cell r="BD30" t="str">
            <v>DIRECCIÓN REGIONAL NOROESTE</v>
          </cell>
        </row>
        <row r="31">
          <cell r="BD31" t="str">
            <v>DIRECCIÓN REGIONAL VIEJO CALDAS</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Hoja2"/>
    </sheetNames>
    <sheetDataSet>
      <sheetData sheetId="0"/>
      <sheetData sheetId="1"/>
      <sheetData sheetId="2"/>
      <sheetData sheetId="3"/>
      <sheetData sheetId="4"/>
      <sheetData sheetId="5">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UBDA"/>
      <sheetName val="Hoja2"/>
    </sheetNames>
    <sheetDataSet>
      <sheetData sheetId="0"/>
      <sheetData sheetId="1">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2"/>
      <sheetName val="IS5"/>
      <sheetName val="IS6"/>
      <sheetName val="Hoja2"/>
    </sheetNames>
    <sheetDataSet>
      <sheetData sheetId="0"/>
      <sheetData sheetId="1"/>
      <sheetData sheetId="2"/>
      <sheetData sheetId="3">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A2" t="str">
            <v xml:space="preserve">DIRAT - DIRECCIÓN DE ATENCIÓN Y TRATAMIENTO </v>
          </cell>
          <cell r="J2" t="str">
            <v>2015011000230 - "DESARROLLO TECNOLÓGICO PARA EL SISTEMA MISIONAL PENITENCIARIO Y CARCELARIO</v>
          </cell>
        </row>
        <row r="3">
          <cell r="A3" t="str">
            <v xml:space="preserve">DICUV - DIRECCIÓN DE CUSTODIA Y VIGILANCIA </v>
          </cell>
          <cell r="J3" t="str">
            <v>2015011000235 - MEJORAMIENTO DE PROCESOS EDUCATIVOS EN LOS ESTABLECIMIENTOS DE RECLUSIÓN DEL ORDEN NACIONAL</v>
          </cell>
        </row>
        <row r="4">
          <cell r="A4" t="str">
            <v xml:space="preserve">DIGEC - DIRECCIÓN DE GESTIÓN CORPORATIVA </v>
          </cell>
          <cell r="J4" t="str">
            <v>2015011000276 - IMPLEMENTACIÓN CÁRCELES PARA LA PAZ NACIONAL</v>
          </cell>
        </row>
        <row r="5">
          <cell r="A5" t="str">
            <v>DIRES - DIRECCION ESCUELA DE FORMACIÓN</v>
          </cell>
          <cell r="J5" t="str">
            <v>2015011000269 - DISEÑO DE HERRAMIENTAS DE EVALUACIÓN NACIONAL</v>
          </cell>
        </row>
        <row r="6">
          <cell r="A6" t="str">
            <v>GAPOE - GRUPO DE APOYO ESPIRITUAL</v>
          </cell>
          <cell r="J6" t="str">
            <v xml:space="preserve">1173000580000 - IMPLEMENTACIÓN DE MECANISMOS PARA MEJORAR LA CALIDAD Y EFICIENCIA EN LA PRESTACIÓN DEL SERVICIO AL CIUDADANO </v>
          </cell>
        </row>
        <row r="7">
          <cell r="A7" t="str">
            <v xml:space="preserve">GASUP - GRUPO DE ASUNTOS PENITENCIARIOS </v>
          </cell>
          <cell r="J7" t="str">
            <v>2012011000280 - IMPLEMENTACIÓN GESTIÓN DOCUMENTAL INPEC A NIVEL NACIONAL</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E462-000E-41C9-B0AF-BF52F39CD20F}">
  <dimension ref="B2:AI1089"/>
  <sheetViews>
    <sheetView tabSelected="1" topLeftCell="B1" zoomScaleNormal="100" zoomScaleSheetLayoutView="80" zoomScalePageLayoutView="80" workbookViewId="0">
      <selection activeCell="K26" sqref="K26"/>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42.85546875" style="3" customWidth="1"/>
    <col min="12" max="12" width="11.42578125" style="4"/>
    <col min="13" max="13" width="97.7109375" style="4" customWidth="1"/>
    <col min="14" max="14" width="11.42578125" style="4" customWidth="1"/>
    <col min="15" max="15" width="75.85546875" style="4" customWidth="1"/>
    <col min="16" max="16" width="20.28515625" style="5" customWidth="1"/>
    <col min="17" max="17" width="9.7109375" style="6" customWidth="1"/>
    <col min="18" max="18" width="9.7109375" style="3" customWidth="1"/>
    <col min="19" max="19" width="20.85546875" style="3" customWidth="1"/>
    <col min="20" max="35" width="11.42578125" style="3"/>
    <col min="36"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6.75" customHeight="1">
      <c r="B7" s="285" t="s">
        <v>2</v>
      </c>
      <c r="C7" s="285"/>
      <c r="D7" s="301" t="s">
        <v>3</v>
      </c>
      <c r="E7" s="302"/>
      <c r="F7" s="302"/>
      <c r="G7" s="302"/>
      <c r="H7" s="303"/>
      <c r="I7" s="129" t="s">
        <v>4</v>
      </c>
      <c r="J7" s="119" t="s">
        <v>5</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7</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11</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15</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12.75">
      <c r="B19" s="285" t="s">
        <v>16</v>
      </c>
      <c r="C19" s="285"/>
      <c r="D19" s="294" t="s">
        <v>17</v>
      </c>
      <c r="E19" s="295"/>
      <c r="F19" s="295"/>
      <c r="G19" s="295"/>
      <c r="H19" s="295"/>
      <c r="I19" s="295"/>
      <c r="J19" s="296"/>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20</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25</v>
      </c>
      <c r="G25" s="290"/>
      <c r="H25" s="290"/>
      <c r="I25" s="266" t="s">
        <v>26</v>
      </c>
      <c r="J25" s="13" t="s">
        <v>27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t="s">
        <v>29</v>
      </c>
      <c r="G26" s="290"/>
      <c r="H26" s="290"/>
      <c r="I26" s="266"/>
      <c r="J26" s="13" t="s">
        <v>27</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3" customHeight="1">
      <c r="B28" s="273" t="s">
        <v>30</v>
      </c>
      <c r="C28" s="291" t="str">
        <f>+F25</f>
        <v>productos relacionados con el ciclo del servidor publico ejecutados</v>
      </c>
      <c r="D28" s="291"/>
      <c r="E28" s="292" t="s">
        <v>31</v>
      </c>
      <c r="F28" s="292"/>
      <c r="G28" s="292"/>
      <c r="H28" s="292"/>
      <c r="I28" s="292"/>
      <c r="J28" s="292"/>
      <c r="L28" s="3"/>
      <c r="M28" s="3"/>
      <c r="N28" s="3"/>
      <c r="O28" s="3"/>
      <c r="P28" s="3"/>
    </row>
    <row r="29" spans="2:35" ht="45.75" customHeight="1">
      <c r="B29" s="273"/>
      <c r="C29" s="291" t="str">
        <f>+F26</f>
        <v>Total de productos relacionados con el ciclo del servidor publico planificados</v>
      </c>
      <c r="D29" s="291"/>
      <c r="E29" s="292" t="s">
        <v>31</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c r="E33" s="280"/>
      <c r="F33" s="273" t="s">
        <v>40</v>
      </c>
      <c r="G33" s="273"/>
      <c r="H33" s="19"/>
      <c r="I33" s="20" t="s">
        <v>41</v>
      </c>
      <c r="J33" s="21">
        <v>0.8</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20</v>
      </c>
      <c r="E35" s="281"/>
      <c r="F35" s="281"/>
      <c r="G35" s="273" t="s">
        <v>43</v>
      </c>
      <c r="H35" s="273"/>
      <c r="I35" s="271" t="s">
        <v>44</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0.96</v>
      </c>
      <c r="D39" s="278"/>
      <c r="E39" s="279" t="s">
        <v>47</v>
      </c>
      <c r="F39" s="279"/>
      <c r="G39" s="65">
        <v>0.95</v>
      </c>
      <c r="H39" s="279" t="s">
        <v>48</v>
      </c>
      <c r="I39" s="279"/>
      <c r="J39" s="65">
        <v>0.98</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413</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0.81</v>
      </c>
      <c r="C47" s="242"/>
      <c r="D47" s="243">
        <v>0.85</v>
      </c>
      <c r="E47" s="244"/>
      <c r="F47" s="245">
        <v>0.89</v>
      </c>
      <c r="G47" s="246"/>
      <c r="H47" s="247">
        <v>0.96</v>
      </c>
      <c r="I47" s="248"/>
      <c r="J47" s="32">
        <v>96</v>
      </c>
      <c r="L47" s="3"/>
      <c r="M47" s="3"/>
      <c r="N47" s="3"/>
      <c r="O47" s="3"/>
    </row>
    <row r="48" spans="2:35" ht="16.5" thickBot="1">
      <c r="B48" s="249" t="s">
        <v>64</v>
      </c>
      <c r="C48" s="250"/>
      <c r="D48" s="250"/>
      <c r="E48" s="250"/>
      <c r="F48" s="250"/>
      <c r="G48" s="251"/>
      <c r="H48" s="252" t="str">
        <f>+H44</f>
        <v>2013 - 2026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76" spans="35:35">
      <c r="AI76" s="3" t="s">
        <v>76</v>
      </c>
    </row>
    <row r="1000" spans="10:16" ht="75">
      <c r="J1000" s="7" t="s">
        <v>77</v>
      </c>
      <c r="K1000" s="62" t="s">
        <v>211</v>
      </c>
      <c r="M1000" s="62" t="s">
        <v>11</v>
      </c>
      <c r="O1000" s="63" t="s">
        <v>17</v>
      </c>
      <c r="P1000" s="62" t="s">
        <v>233</v>
      </c>
    </row>
    <row r="1001" spans="10:16" ht="45">
      <c r="J1001" s="7" t="s">
        <v>78</v>
      </c>
      <c r="K1001" s="62" t="s">
        <v>212</v>
      </c>
      <c r="M1001" s="62" t="s">
        <v>79</v>
      </c>
      <c r="O1001" s="63" t="s">
        <v>80</v>
      </c>
      <c r="P1001" s="62" t="s">
        <v>234</v>
      </c>
    </row>
    <row r="1002" spans="10:16" ht="45">
      <c r="J1002" s="7" t="s">
        <v>81</v>
      </c>
      <c r="K1002" s="62" t="s">
        <v>213</v>
      </c>
      <c r="M1002" s="62" t="s">
        <v>82</v>
      </c>
      <c r="O1002" s="63" t="s">
        <v>83</v>
      </c>
      <c r="P1002" s="62" t="s">
        <v>235</v>
      </c>
    </row>
    <row r="1003" spans="10:16" ht="60">
      <c r="J1003" s="7" t="s">
        <v>84</v>
      </c>
      <c r="K1003" s="62" t="s">
        <v>200</v>
      </c>
      <c r="M1003" s="62" t="s">
        <v>85</v>
      </c>
      <c r="O1003" s="63" t="s">
        <v>86</v>
      </c>
      <c r="P1003" s="62" t="s">
        <v>236</v>
      </c>
    </row>
    <row r="1004" spans="10:16" ht="45">
      <c r="J1004" s="7" t="s">
        <v>87</v>
      </c>
      <c r="K1004" s="62" t="s">
        <v>214</v>
      </c>
      <c r="M1004" s="62" t="s">
        <v>88</v>
      </c>
      <c r="O1004" s="63" t="s">
        <v>89</v>
      </c>
      <c r="P1004" s="62" t="s">
        <v>237</v>
      </c>
    </row>
    <row r="1005" spans="10:16" ht="45">
      <c r="J1005" s="7" t="s">
        <v>90</v>
      </c>
      <c r="K1005" s="62" t="s">
        <v>215</v>
      </c>
      <c r="M1005" s="62" t="s">
        <v>91</v>
      </c>
      <c r="O1005" s="63" t="s">
        <v>92</v>
      </c>
      <c r="P1005" s="62" t="s">
        <v>238</v>
      </c>
    </row>
    <row r="1006" spans="10:16" ht="75">
      <c r="J1006" s="7" t="s">
        <v>93</v>
      </c>
      <c r="K1006" s="62" t="s">
        <v>216</v>
      </c>
      <c r="M1006" s="62" t="s">
        <v>94</v>
      </c>
      <c r="O1006" s="63" t="s">
        <v>95</v>
      </c>
      <c r="P1006" s="62" t="s">
        <v>239</v>
      </c>
    </row>
    <row r="1007" spans="10:16" ht="60">
      <c r="J1007" s="7" t="s">
        <v>96</v>
      </c>
      <c r="K1007" s="62" t="s">
        <v>217</v>
      </c>
      <c r="M1007" s="62" t="s">
        <v>97</v>
      </c>
      <c r="O1007" s="63" t="s">
        <v>98</v>
      </c>
      <c r="P1007" s="62" t="s">
        <v>240</v>
      </c>
    </row>
    <row r="1008" spans="10:16" ht="60">
      <c r="J1008" s="7" t="s">
        <v>99</v>
      </c>
      <c r="K1008" s="62" t="s">
        <v>218</v>
      </c>
      <c r="M1008" s="62" t="s">
        <v>100</v>
      </c>
      <c r="O1008" s="63" t="s">
        <v>101</v>
      </c>
      <c r="P1008" s="62" t="s">
        <v>241</v>
      </c>
    </row>
    <row r="1009" spans="10:16" ht="60">
      <c r="J1009" s="7" t="s">
        <v>102</v>
      </c>
      <c r="K1009" s="62" t="s">
        <v>219</v>
      </c>
      <c r="M1009" s="62" t="s">
        <v>103</v>
      </c>
      <c r="O1009" s="63" t="s">
        <v>104</v>
      </c>
      <c r="P1009" s="62" t="s">
        <v>242</v>
      </c>
    </row>
    <row r="1010" spans="10:16" ht="60">
      <c r="J1010" s="7" t="s">
        <v>105</v>
      </c>
      <c r="K1010" s="62" t="s">
        <v>20</v>
      </c>
      <c r="M1010" s="62" t="s">
        <v>13</v>
      </c>
      <c r="O1010" s="63" t="s">
        <v>106</v>
      </c>
      <c r="P1010" s="62" t="s">
        <v>243</v>
      </c>
    </row>
    <row r="1011" spans="10:16" ht="45">
      <c r="J1011" s="7" t="s">
        <v>107</v>
      </c>
      <c r="K1011" s="62" t="s">
        <v>220</v>
      </c>
      <c r="M1011" s="62" t="s">
        <v>108</v>
      </c>
      <c r="O1011" s="63" t="s">
        <v>109</v>
      </c>
      <c r="P1011" s="62" t="s">
        <v>244</v>
      </c>
    </row>
    <row r="1012" spans="10:16" ht="75">
      <c r="J1012" s="7" t="s">
        <v>110</v>
      </c>
      <c r="K1012" s="62" t="s">
        <v>221</v>
      </c>
      <c r="M1012" s="62" t="s">
        <v>111</v>
      </c>
      <c r="O1012" s="63" t="s">
        <v>112</v>
      </c>
      <c r="P1012" s="62" t="s">
        <v>245</v>
      </c>
    </row>
    <row r="1013" spans="10:16" ht="45">
      <c r="J1013" s="7" t="s">
        <v>113</v>
      </c>
      <c r="K1013" s="62" t="s">
        <v>222</v>
      </c>
      <c r="M1013" s="62" t="s">
        <v>114</v>
      </c>
      <c r="O1013" s="63" t="s">
        <v>115</v>
      </c>
      <c r="P1013" s="62" t="s">
        <v>246</v>
      </c>
    </row>
    <row r="1014" spans="10:16" ht="75">
      <c r="J1014" s="7" t="s">
        <v>116</v>
      </c>
      <c r="K1014" s="62" t="s">
        <v>223</v>
      </c>
      <c r="M1014" s="62" t="s">
        <v>117</v>
      </c>
      <c r="O1014" s="63" t="s">
        <v>118</v>
      </c>
      <c r="P1014" s="62" t="s">
        <v>247</v>
      </c>
    </row>
    <row r="1015" spans="10:16" ht="75">
      <c r="J1015" s="7" t="s">
        <v>119</v>
      </c>
      <c r="K1015" s="62" t="s">
        <v>224</v>
      </c>
      <c r="M1015" s="62" t="s">
        <v>120</v>
      </c>
      <c r="O1015" s="63" t="s">
        <v>121</v>
      </c>
      <c r="P1015" s="62" t="s">
        <v>248</v>
      </c>
    </row>
    <row r="1016" spans="10:16" ht="30">
      <c r="M1016" s="62" t="s">
        <v>122</v>
      </c>
      <c r="P1016" s="62" t="s">
        <v>249</v>
      </c>
    </row>
    <row r="1017" spans="10:16" ht="45">
      <c r="M1017" s="62" t="s">
        <v>123</v>
      </c>
      <c r="O1017" s="63"/>
      <c r="P1017" s="62" t="s">
        <v>250</v>
      </c>
    </row>
    <row r="1018" spans="10:16" ht="45">
      <c r="M1018" s="62" t="s">
        <v>124</v>
      </c>
      <c r="P1018" s="62" t="s">
        <v>251</v>
      </c>
    </row>
    <row r="1019" spans="10:16" ht="45">
      <c r="M1019" s="62" t="s">
        <v>125</v>
      </c>
      <c r="P1019" s="62" t="s">
        <v>252</v>
      </c>
    </row>
    <row r="1020" spans="10:16" ht="45">
      <c r="M1020" s="62" t="s">
        <v>126</v>
      </c>
      <c r="P1020" s="62" t="s">
        <v>253</v>
      </c>
    </row>
    <row r="1021" spans="10:16" ht="45">
      <c r="M1021" s="62" t="s">
        <v>127</v>
      </c>
      <c r="P1021" s="62" t="s">
        <v>254</v>
      </c>
    </row>
    <row r="1022" spans="10:16" ht="30">
      <c r="M1022" s="62" t="s">
        <v>128</v>
      </c>
      <c r="P1022" s="62" t="s">
        <v>255</v>
      </c>
    </row>
    <row r="1023" spans="10:16" ht="30">
      <c r="M1023" s="62" t="s">
        <v>129</v>
      </c>
      <c r="P1023" s="62" t="s">
        <v>256</v>
      </c>
    </row>
    <row r="1024" spans="10:16" ht="45">
      <c r="M1024" s="62" t="s">
        <v>130</v>
      </c>
      <c r="P1024" s="62" t="s">
        <v>257</v>
      </c>
    </row>
    <row r="1025" spans="13:16" ht="45">
      <c r="M1025" s="62" t="s">
        <v>131</v>
      </c>
      <c r="P1025" s="62" t="s">
        <v>258</v>
      </c>
    </row>
    <row r="1026" spans="13:16" ht="30">
      <c r="M1026" s="62" t="s">
        <v>132</v>
      </c>
      <c r="P1026" s="62" t="s">
        <v>259</v>
      </c>
    </row>
    <row r="1027" spans="13:16" ht="30">
      <c r="M1027" s="62" t="s">
        <v>133</v>
      </c>
      <c r="P1027" s="62" t="s">
        <v>260</v>
      </c>
    </row>
    <row r="1028" spans="13:16" ht="45">
      <c r="M1028" s="62" t="s">
        <v>134</v>
      </c>
      <c r="P1028" s="62" t="s">
        <v>261</v>
      </c>
    </row>
    <row r="1029" spans="13:16" ht="45">
      <c r="M1029" s="62" t="s">
        <v>135</v>
      </c>
      <c r="P1029" s="62" t="s">
        <v>262</v>
      </c>
    </row>
    <row r="1030" spans="13:16" ht="60">
      <c r="M1030" s="62" t="s">
        <v>136</v>
      </c>
      <c r="P1030" s="62" t="s">
        <v>263</v>
      </c>
    </row>
    <row r="1031" spans="13:16" ht="30">
      <c r="M1031" s="62" t="s">
        <v>137</v>
      </c>
      <c r="P1031" s="62" t="s">
        <v>264</v>
      </c>
    </row>
    <row r="1032" spans="13:16" ht="30">
      <c r="M1032" s="62" t="s">
        <v>138</v>
      </c>
      <c r="P1032" s="62" t="s">
        <v>265</v>
      </c>
    </row>
    <row r="1033" spans="13:16" ht="30">
      <c r="M1033" s="62" t="s">
        <v>139</v>
      </c>
      <c r="P1033" s="62" t="s">
        <v>266</v>
      </c>
    </row>
    <row r="1034" spans="13:16" ht="45">
      <c r="M1034" s="62" t="s">
        <v>140</v>
      </c>
      <c r="P1034" s="62" t="s">
        <v>267</v>
      </c>
    </row>
    <row r="1035" spans="13:16" ht="60">
      <c r="M1035" s="62" t="s">
        <v>141</v>
      </c>
      <c r="P1035" s="62" t="s">
        <v>268</v>
      </c>
    </row>
    <row r="1036" spans="13:16" ht="30">
      <c r="M1036" s="62" t="s">
        <v>142</v>
      </c>
      <c r="P1036" s="62" t="s">
        <v>269</v>
      </c>
    </row>
    <row r="1037" spans="13:16" ht="45">
      <c r="P1037" s="62" t="s">
        <v>270</v>
      </c>
    </row>
    <row r="1038" spans="13:16" ht="30">
      <c r="P1038" s="62" t="s">
        <v>271</v>
      </c>
    </row>
    <row r="1039" spans="13:16" ht="30">
      <c r="P1039" s="62" t="s">
        <v>272</v>
      </c>
    </row>
    <row r="1040" spans="13:16" ht="30">
      <c r="P1040" s="62" t="s">
        <v>273</v>
      </c>
    </row>
    <row r="1041" spans="16:16" ht="45">
      <c r="P1041" s="62" t="s">
        <v>274</v>
      </c>
    </row>
    <row r="1042" spans="16:16" ht="30">
      <c r="P1042" s="62" t="s">
        <v>275</v>
      </c>
    </row>
    <row r="1043" spans="16:16" ht="60">
      <c r="P1043" s="62" t="s">
        <v>276</v>
      </c>
    </row>
    <row r="1044" spans="16:16" ht="30">
      <c r="P1044" s="62" t="s">
        <v>277</v>
      </c>
    </row>
    <row r="1045" spans="16:16" ht="45">
      <c r="P1045" s="62" t="s">
        <v>278</v>
      </c>
    </row>
    <row r="1046" spans="16:16" ht="45">
      <c r="P1046" s="62" t="s">
        <v>279</v>
      </c>
    </row>
    <row r="1047" spans="16:16" ht="30">
      <c r="P1047" s="62" t="s">
        <v>280</v>
      </c>
    </row>
    <row r="1048" spans="16:16" ht="30">
      <c r="P1048" s="62" t="s">
        <v>281</v>
      </c>
    </row>
    <row r="1049" spans="16:16" ht="30">
      <c r="P1049" s="62" t="s">
        <v>282</v>
      </c>
    </row>
    <row r="1050" spans="16:16" ht="30">
      <c r="P1050" s="62" t="s">
        <v>283</v>
      </c>
    </row>
    <row r="1051" spans="16:16" ht="30">
      <c r="P1051" s="62" t="s">
        <v>284</v>
      </c>
    </row>
    <row r="1052" spans="16:16" ht="30">
      <c r="P1052" s="62" t="s">
        <v>285</v>
      </c>
    </row>
    <row r="1053" spans="16:16" ht="30">
      <c r="P1053" s="62" t="s">
        <v>286</v>
      </c>
    </row>
    <row r="1054" spans="16:16" ht="30">
      <c r="P1054" s="62" t="s">
        <v>287</v>
      </c>
    </row>
    <row r="1055" spans="16:16" ht="45">
      <c r="P1055" s="62" t="s">
        <v>288</v>
      </c>
    </row>
    <row r="1056" spans="16:16" ht="30">
      <c r="P1056" s="62" t="s">
        <v>289</v>
      </c>
    </row>
    <row r="1057" spans="16:16" ht="30">
      <c r="P1057" s="62" t="s">
        <v>290</v>
      </c>
    </row>
    <row r="1058" spans="16:16">
      <c r="P1058" s="62" t="s">
        <v>291</v>
      </c>
    </row>
    <row r="1059" spans="16:16" ht="30">
      <c r="P1059" s="62" t="s">
        <v>292</v>
      </c>
    </row>
    <row r="1060" spans="16:16">
      <c r="P1060" s="62" t="s">
        <v>293</v>
      </c>
    </row>
    <row r="1061" spans="16:16" ht="45">
      <c r="P1061" s="62" t="s">
        <v>294</v>
      </c>
    </row>
    <row r="1062" spans="16:16">
      <c r="P1062" s="62" t="s">
        <v>295</v>
      </c>
    </row>
    <row r="1063" spans="16:16" ht="30">
      <c r="P1063" s="62" t="s">
        <v>296</v>
      </c>
    </row>
    <row r="1064" spans="16:16" ht="45">
      <c r="P1064" s="62" t="s">
        <v>297</v>
      </c>
    </row>
    <row r="1065" spans="16:16" ht="45">
      <c r="P1065" s="62" t="s">
        <v>298</v>
      </c>
    </row>
    <row r="1066" spans="16:16" ht="30">
      <c r="P1066" s="62" t="s">
        <v>299</v>
      </c>
    </row>
    <row r="1067" spans="16:16" ht="60">
      <c r="P1067" s="62" t="s">
        <v>300</v>
      </c>
    </row>
    <row r="1068" spans="16:16" ht="30">
      <c r="P1068" s="62" t="s">
        <v>301</v>
      </c>
    </row>
    <row r="1069" spans="16:16">
      <c r="P1069" s="62" t="s">
        <v>302</v>
      </c>
    </row>
    <row r="1070" spans="16:16" ht="30">
      <c r="P1070" s="62" t="s">
        <v>303</v>
      </c>
    </row>
    <row r="1071" spans="16:16">
      <c r="P1071" s="62" t="s">
        <v>304</v>
      </c>
    </row>
    <row r="1072" spans="16:16" ht="30">
      <c r="P1072" s="62" t="s">
        <v>305</v>
      </c>
    </row>
    <row r="1073" spans="16:16">
      <c r="P1073" s="62" t="s">
        <v>306</v>
      </c>
    </row>
    <row r="1074" spans="16:16" ht="30">
      <c r="P1074" s="62" t="s">
        <v>307</v>
      </c>
    </row>
    <row r="1075" spans="16:16" ht="45">
      <c r="P1075" s="62" t="s">
        <v>308</v>
      </c>
    </row>
    <row r="1076" spans="16:16">
      <c r="P1076" s="62" t="s">
        <v>309</v>
      </c>
    </row>
    <row r="1077" spans="16:16" ht="30">
      <c r="P1077" s="62" t="s">
        <v>310</v>
      </c>
    </row>
    <row r="1078" spans="16:16" ht="30">
      <c r="P1078" s="62" t="s">
        <v>311</v>
      </c>
    </row>
    <row r="1079" spans="16:16" ht="45">
      <c r="P1079" s="62" t="s">
        <v>312</v>
      </c>
    </row>
    <row r="1080" spans="16:16" ht="30">
      <c r="P1080" s="62" t="s">
        <v>313</v>
      </c>
    </row>
    <row r="1081" spans="16:16" ht="30">
      <c r="P1081" s="62" t="s">
        <v>314</v>
      </c>
    </row>
    <row r="1082" spans="16:16">
      <c r="P1082" s="62" t="s">
        <v>315</v>
      </c>
    </row>
    <row r="1083" spans="16:16" ht="30">
      <c r="P1083" s="62" t="s">
        <v>316</v>
      </c>
    </row>
    <row r="1084" spans="16:16" ht="45">
      <c r="P1084" s="62" t="s">
        <v>317</v>
      </c>
    </row>
    <row r="1085" spans="16:16" ht="30">
      <c r="P1085" s="62" t="s">
        <v>318</v>
      </c>
    </row>
    <row r="1086" spans="16:16" ht="45">
      <c r="P1086" s="62" t="s">
        <v>319</v>
      </c>
    </row>
    <row r="1087" spans="16:16" ht="45">
      <c r="P1087" s="62" t="s">
        <v>320</v>
      </c>
    </row>
    <row r="1088" spans="16:16" ht="30">
      <c r="P1088" s="62" t="s">
        <v>321</v>
      </c>
    </row>
    <row r="1089" spans="16:16" ht="30">
      <c r="P1089" s="62" t="s">
        <v>322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609F50FA-201D-4692-A2B4-5DE7CF84E4BB}"/>
    <dataValidation allowBlank="1" showInputMessage="1" showErrorMessage="1" promptTitle="Rangos de cumplimiento " prompt="Estos valores no se pueden modificar, fueron definidos por la Oficina Asesora de Planeación.  " sqref="C42:J42" xr:uid="{9D26D904-D6A2-4995-B7A9-2BCB3AEFA6A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76CE6203-53B7-4D02-86DB-1FA137147102}"/>
    <dataValidation allowBlank="1" showInputMessage="1" showErrorMessage="1" promptTitle="Rango de Cumplimiento " prompt="Esta celda definira de acuerdo con el avance de cumplimiento de la meta el rango en el que se encuentra el indicador " sqref="H50" xr:uid="{88BF5F7A-B118-49AB-8FCD-8F0292B33EF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505743CB-118A-40B0-A31B-3F574EF022E3}"/>
    <dataValidation allowBlank="1" showInputMessage="1" showErrorMessage="1" promptTitle="Meta" prompt="En esta celda se debe registrar la meta programada para el periodo evaluado de acuerdo con la programación de metas realizada. " sqref="F50" xr:uid="{A2E6A203-236B-49B0-9833-F4B24E019ECA}"/>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35160DB0-EE98-4E6D-ABD7-9675C70358D5}"/>
    <dataValidation allowBlank="1" showInputMessage="1" showErrorMessage="1" promptTitle="Variable 2" prompt="Registre el valor correspondiente a la variabledos de acuerdo con la fórmula matemática seleccionada. " sqref="D50" xr:uid="{9B8A6821-0A3D-4BDF-A6CD-690C173EEFFF}"/>
    <dataValidation allowBlank="1" showInputMessage="1" showErrorMessage="1" promptTitle="Variable 1" prompt="Registre el valor correspondiente a la variable uno de acuerdo con la formula matemática seleccionada. " sqref="C50" xr:uid="{096ED86A-62AE-42A8-857D-EAD47F3F9873}"/>
    <dataValidation allowBlank="1" showInputMessage="1" showErrorMessage="1" promptTitle="Periodo" prompt="Corresponde a los periodos de seguimiento de caclulo y reporte del indicador de acuerdo con la periodicidad seleccionada." sqref="B50" xr:uid="{2A9AE752-6818-4084-8451-13A0D218840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4B3D43D-DB52-4017-B0DC-E7D1327EBDE0}"/>
    <dataValidation allowBlank="1" showInputMessage="1" showErrorMessage="1" promptTitle="Meta año 1 " prompt="Este dato debe ser igual al registrado en la celda meta _x000a_" sqref="B47:I47" xr:uid="{F9A9CE74-0D64-4826-8F8F-D6906FFB4D90}"/>
    <dataValidation allowBlank="1" showInputMessage="1" showErrorMessage="1" promptTitle="Tolerancia Superior " prompt="Ingrese en formato número el valor inferior  a la meta que puede obtener el indicador, para considerarse como una dato tolerante.  " sqref="J39" xr:uid="{FE8D5E33-C277-45EB-8775-1AF2A0FC07EA}"/>
    <dataValidation allowBlank="1" showInputMessage="1" showErrorMessage="1" promptTitle="Tolerancia Superior " prompt="Ingrese en formato número el valor superior a la meta que puede obtener el indicador, para considerarse como una dato tolerante.  " sqref="G39" xr:uid="{02B21B19-21FC-4056-82A8-018D46FD546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440909D-EF58-4360-8C22-A132D0E09552}"/>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31580588-66AE-464B-BFA5-F3CD6EDDAFF9}"/>
    <dataValidation type="list" allowBlank="1" showInputMessage="1" showErrorMessage="1" promptTitle="Unidad de Medida " prompt="DEspliegue la flecha y seleccione si el indicador sera leido y tiene metas en terminos numericos o porcentuales " sqref="D33:E33" xr:uid="{10D42BD5-0FE5-4DED-90DC-1B8617032057}">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EAE0BE56-9F0A-4A29-AB98-5F1B49378444}">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B1A3C186-A938-4DBC-B891-63A711AA4936}">
      <formula1>"Positiva,Negativa,Niguna"</formula1>
    </dataValidation>
    <dataValidation allowBlank="1" showInputMessage="1" showErrorMessage="1" promptTitle="Línea base" prompt="Registre el Valor inicial que tiene el calculo del indicador y a partir del cual se proyectaran la metas. " sqref="J33" xr:uid="{F7837696-30AB-432F-8A1B-1FCE6194C5F0}"/>
    <dataValidation allowBlank="1" showInputMessage="1" showErrorMessage="1" promptTitle="Fecha de Creación " prompt="Registre en formato día/mes/Año la fecha en que se crea y/o aprueba la formulación del indicador. " sqref="H33" xr:uid="{B441D6F7-0EC4-414C-96C6-7B19249C2D2B}"/>
    <dataValidation type="list" allowBlank="1" showInputMessage="1" showErrorMessage="1" promptTitle="Periodicidad" prompt="Despliegue la flecha y seleccione la periodicidad en que se va a medir el indicador " sqref="C31:D31" xr:uid="{02BE4606-0490-4B89-9D29-59A7B746CC4C}">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5A84D6DF-81DE-41E1-AE2B-534922EF1C96}">
      <formula1>$K$1000:$K$1015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DDBAABD2-2613-43C7-BF24-600224D1222E}"/>
    <dataValidation allowBlank="1" showInputMessage="1" showErrorMessage="1" promptTitle="Definición de Variables " prompt="Estas celdas no permiten el ingreso de datos, corresponde a los nombres de las variables registradas en las celdas &quot;definición de variables&quot;" sqref="C28:D29" xr:uid="{00AB4C17-8448-4B4B-A2BF-2962A2CFAF36}"/>
    <dataValidation allowBlank="1" showInputMessage="1" showErrorMessage="1" promptTitle="Fuente de datos" prompt="Registre el nombre de la fuente de datos que suministrara la información de cada una de las variables. Ejemplo modulo XX de SISGSTION, ISOLICION, etc. " sqref="J25:J26" xr:uid="{B12EF560-55FF-4CA7-83D6-658493E4AA3A}"/>
    <dataValidation allowBlank="1" showInputMessage="1" showErrorMessage="1" promptTitle="Variable" prompt="Registre el nombre completo de cada una de las Variables que componen el indicador " sqref="F25:H26" xr:uid="{3B2D9C77-9080-4D86-8128-D7540FA34E6F}"/>
    <dataValidation type="list" allowBlank="1" showInputMessage="1" showErrorMessage="1" sqref="C25:C26" xr:uid="{9A2B0553-2CB5-423B-B46C-145FBE7CB3F0}">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3A33257-64D0-4336-B440-187E4869CF85}">
      <formula1>$K$1000:$K$1015</formula1>
    </dataValidation>
    <dataValidation type="list" allowBlank="1" showInputMessage="1" showErrorMessage="1" promptTitle="Familia " prompt="Despliegue la flecha y seleccione si el indicador creado corresponde a Proceso, Proyecto o Plan Estratégico" sqref="D11:J11" xr:uid="{342958C3-5342-482C-B89C-80340BE1F427}">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A805A75D-E3A1-48EF-9AEF-FAA1A362ECD3}"/>
    <dataValidation allowBlank="1" showInputMessage="1" showErrorMessage="1" promptTitle="Nombre de un Indicador" prompt="Digite de manera clara y concisa el nombre que se le dará al indicador " sqref="D8:E8 C18 C9:C16" xr:uid="{5F553A44-D47D-49DE-A72A-419436F755A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D77B3A8E-05EC-412C-9A36-11E9275E5E5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F0DFAEC-E52F-44A7-992A-5A08C79A7534}"/>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3A60EF5-61FD-4063-8BD0-D7BD3EF2069F}">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52A385EA-F8FD-4744-B443-D9DAB80017F5}">
      <formula1>proyectos</formula1>
    </dataValidation>
    <dataValidation allowBlank="1" showInputMessage="1" showErrorMessage="1" promptTitle="Objetivo del Indicador " prompt="Digitre de manera clara el objetivo que se persigue con el calculo del indicador " sqref="G8:J8" xr:uid="{01480B75-0F41-4628-961A-7F74D939C1F0}"/>
    <dataValidation errorStyle="information" allowBlank="1" errorTitle="Dato invalido" error="Debe seleccionar uno de la lista." prompt="Seleccione " sqref="B17 B21:B22" xr:uid="{61CBABD6-69E3-4B98-B09C-508543ABD6D3}"/>
    <dataValidation allowBlank="1" showInputMessage="1" showErrorMessage="1" promptTitle="Ingreso de variables" prompt="Si la operación matemática es tipo suma por favor ingrese valores en ambas columnas. Si el valor es uno (1) ingrese en la otra columna cero (0)" sqref="C51:D54" xr:uid="{96388482-CEEC-4517-90F1-770718E8A928}"/>
    <dataValidation type="list" allowBlank="1" showInputMessage="1" showErrorMessage="1" sqref="D13:J13" xr:uid="{8EBA5836-5EFA-4123-B67A-F84556A44646}">
      <formula1>Dimensión</formula1>
    </dataValidation>
    <dataValidation type="list" allowBlank="1" showInputMessage="1" showErrorMessage="1" sqref="D15:J15" xr:uid="{175AFEF9-5372-43BA-AF74-C205102CF2F0}">
      <formula1>COMPONENTE</formula1>
    </dataValidation>
    <dataValidation type="list" allowBlank="1" showInputMessage="1" showErrorMessage="1" sqref="D17:J17" xr:uid="{6BF3D2C3-5ADF-456C-A481-CE5BCE89AB7D}">
      <formula1>$J$1000:$J$1015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52F9230-C610-4846-A1CF-109DDE5DC8D2}">
      <formula1>$O$1000:$O$1015</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FK1038"/>
  <sheetViews>
    <sheetView zoomScaleNormal="100" zoomScaleSheetLayoutView="80" zoomScalePageLayoutView="80" workbookViewId="0">
      <selection activeCell="D7" sqref="D7:H7"/>
    </sheetView>
  </sheetViews>
  <sheetFormatPr baseColWidth="10" defaultColWidth="11.42578125"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8.8554687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364</v>
      </c>
      <c r="E7" s="287"/>
      <c r="F7" s="287"/>
      <c r="G7" s="287"/>
      <c r="H7" s="288"/>
      <c r="I7" s="121" t="s">
        <v>4</v>
      </c>
      <c r="J7" s="119" t="s">
        <v>349</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377</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103</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141</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116</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80</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213</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1" t="s">
        <v>24</v>
      </c>
      <c r="F25" s="290" t="s">
        <v>378</v>
      </c>
      <c r="G25" s="290"/>
      <c r="H25" s="290"/>
      <c r="I25" s="266" t="s">
        <v>26</v>
      </c>
      <c r="J25" s="13" t="s">
        <v>379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1" t="s">
        <v>28</v>
      </c>
      <c r="F26" s="290" t="s">
        <v>380</v>
      </c>
      <c r="G26" s="290"/>
      <c r="H26" s="290"/>
      <c r="I26" s="266"/>
      <c r="J26" s="13"/>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No. Actividades ejecutadas</v>
      </c>
      <c r="D28" s="291"/>
      <c r="E28" s="282" t="s">
        <v>381</v>
      </c>
      <c r="F28" s="282"/>
      <c r="G28" s="282"/>
      <c r="H28" s="282"/>
      <c r="I28" s="282"/>
      <c r="J28" s="282"/>
      <c r="L28" s="3"/>
      <c r="M28" s="3"/>
      <c r="N28" s="3"/>
      <c r="O28" s="3"/>
      <c r="P28" s="3"/>
    </row>
    <row r="29" spans="2:35" ht="12.75" customHeight="1">
      <c r="B29" s="273"/>
      <c r="C29" s="291" t="str">
        <f>+F26</f>
        <v>No. Actividades programadas</v>
      </c>
      <c r="D29" s="291"/>
      <c r="E29" s="282" t="s">
        <v>382</v>
      </c>
      <c r="F29" s="282"/>
      <c r="G29" s="282"/>
      <c r="H29" s="282"/>
      <c r="I29" s="282"/>
      <c r="J29" s="28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23" t="s">
        <v>32</v>
      </c>
      <c r="C31" s="282" t="s">
        <v>33</v>
      </c>
      <c r="D31" s="282"/>
      <c r="E31" s="123" t="s">
        <v>34</v>
      </c>
      <c r="F31" s="282" t="s">
        <v>35</v>
      </c>
      <c r="G31" s="282"/>
      <c r="H31" s="123"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v>1</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94" t="s">
        <v>213</v>
      </c>
      <c r="E35" s="295"/>
      <c r="F35" s="296"/>
      <c r="G35" s="273" t="s">
        <v>43</v>
      </c>
      <c r="H35" s="273"/>
      <c r="I35" s="271" t="s">
        <v>303</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t="s">
        <v>47</v>
      </c>
      <c r="F39" s="279"/>
      <c r="G39" s="64">
        <v>0.99</v>
      </c>
      <c r="H39" s="279" t="s">
        <v>48</v>
      </c>
      <c r="I39" s="279"/>
      <c r="J39" s="64">
        <v>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22" t="s">
        <v>55</v>
      </c>
      <c r="F41" s="122" t="s">
        <v>54</v>
      </c>
      <c r="G41" s="122" t="s">
        <v>55</v>
      </c>
      <c r="H41" s="122" t="s">
        <v>54</v>
      </c>
      <c r="I41" s="266" t="s">
        <v>56</v>
      </c>
      <c r="J41" s="267"/>
      <c r="L41" s="3"/>
      <c r="M41" s="3"/>
      <c r="N41" s="3"/>
      <c r="O41" s="3"/>
    </row>
    <row r="42" spans="2:35" ht="13.5" thickBot="1">
      <c r="B42" s="260"/>
      <c r="C42" s="268">
        <v>1</v>
      </c>
      <c r="D42" s="268"/>
      <c r="E42" s="124">
        <v>1</v>
      </c>
      <c r="F42" s="124">
        <v>0.9</v>
      </c>
      <c r="G42" s="124">
        <f>+F42</f>
        <v>0.9</v>
      </c>
      <c r="H42" s="124">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0.25</v>
      </c>
      <c r="C47" s="242"/>
      <c r="D47" s="243">
        <v>0.25</v>
      </c>
      <c r="E47" s="244"/>
      <c r="F47" s="245">
        <v>0.25</v>
      </c>
      <c r="G47" s="246"/>
      <c r="H47" s="247">
        <v>0.25</v>
      </c>
      <c r="I47" s="248"/>
      <c r="J47" s="106">
        <f>+IF(I31="SUMA",(B47+D47+F47+H47),H47)</f>
        <v>0.25</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82.5" customHeight="1">
      <c r="B51" s="37" t="s">
        <v>383</v>
      </c>
      <c r="C51" s="38">
        <v>4</v>
      </c>
      <c r="D51" s="38">
        <v>4</v>
      </c>
      <c r="E51" s="39">
        <f>C51/D51*1</f>
        <v>1</v>
      </c>
      <c r="F51" s="39">
        <v>1</v>
      </c>
      <c r="G51" s="40">
        <v>1</v>
      </c>
      <c r="H51" s="125" t="s">
        <v>51</v>
      </c>
      <c r="I51" s="126" t="s">
        <v>384</v>
      </c>
      <c r="J51" s="127" t="s">
        <v>385</v>
      </c>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00000000-0002-0000-1200-00000000000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1200-000001000000}"/>
    <dataValidation errorStyle="information" allowBlank="1" errorTitle="Dato invalido" error="Debe seleccionar uno de la lista." prompt="Seleccione " sqref="B17 B21:B22" xr:uid="{00000000-0002-0000-1200-000002000000}"/>
    <dataValidation allowBlank="1" showInputMessage="1" showErrorMessage="1" promptTitle="Objetivo del Indicador " prompt="Digitre de manera clara el objetivo que se persigue con el calculo del indicador " sqref="G8:J8" xr:uid="{00000000-0002-0000-1200-000003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1200-000004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1200-000005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1200-000006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1200-000007000000}"/>
    <dataValidation allowBlank="1" showInputMessage="1" showErrorMessage="1" promptTitle="Nombre de un Indicador" prompt="Digite de manera clara y concisa el nombre que se le dará al indicador " sqref="D8:E8 C18 C9:C16" xr:uid="{00000000-0002-0000-1200-000008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1200-000009000000}"/>
    <dataValidation type="list" allowBlank="1" showInputMessage="1" showErrorMessage="1" promptTitle="Familia " prompt="Despliegue la flecha y seleccione si el indicador creado corresponde a Proceso, Proyecto o Plan Estratégico" sqref="D11:J11" xr:uid="{00000000-0002-0000-1200-00000A000000}">
      <formula1>"Proceso,Proyecto,Estrategico"</formula1>
    </dataValidation>
    <dataValidation type="list" allowBlank="1" showInputMessage="1" showErrorMessage="1" sqref="C25:C26" xr:uid="{00000000-0002-0000-1200-00000B000000}">
      <formula1>"División,Suma,Multiplicación,Resta "</formula1>
    </dataValidation>
    <dataValidation allowBlank="1" showInputMessage="1" showErrorMessage="1" promptTitle="Variable" prompt="Registre el nombre completo de cada una de las Variables que componen el indicador " sqref="F25:H26" xr:uid="{00000000-0002-0000-1200-00000C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1200-00000D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1200-00000E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1200-00000F000000}"/>
    <dataValidation type="list" allowBlank="1" showInputMessage="1" showErrorMessage="1" promptTitle="Responsable del Calculo" prompt="Despliegue la flecha y seleccione la dependencia que sera la responsable de realizar el calculo del Indicador" sqref="D35:F35" xr:uid="{00000000-0002-0000-1200-000010000000}">
      <formula1>$FF$200:$FF$215</formula1>
    </dataValidation>
    <dataValidation type="list" allowBlank="1" showInputMessage="1" showErrorMessage="1" promptTitle="Periodicidad" prompt="Despliegue la flecha y seleccione la periodicidad en que se va a medir el indicador " sqref="C31:D31" xr:uid="{00000000-0002-0000-1200-000011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1200-000012000000}"/>
    <dataValidation allowBlank="1" showInputMessage="1" showErrorMessage="1" promptTitle="Línea base" prompt="Registre el Valor inicial que tiene el calculo del indicador y a partir del cual se proyectaran la metas. " sqref="J33" xr:uid="{00000000-0002-0000-1200-000013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1200-000014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1200-000015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1200-000016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1200-000017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1200-000018000000}"/>
    <dataValidation allowBlank="1" showInputMessage="1" showErrorMessage="1" promptTitle="Tolerancia Superior " prompt="Ingrese en formato número el valor superior a la meta que puede obtener el indicador, para considerarse como una dato tolerante.  " sqref="G39" xr:uid="{00000000-0002-0000-1200-000019000000}"/>
    <dataValidation allowBlank="1" showInputMessage="1" showErrorMessage="1" promptTitle="Tolerancia Superior " prompt="Ingrese en formato número el valor inferior  a la meta que puede obtener el indicador, para considerarse como una dato tolerante.  " sqref="J39" xr:uid="{00000000-0002-0000-1200-00001A000000}"/>
    <dataValidation allowBlank="1" showInputMessage="1" showErrorMessage="1" promptTitle="Meta año 1 " prompt="Este dato debe ser igual al registrado en la celda meta _x000a_" sqref="B47:I47" xr:uid="{00000000-0002-0000-1200-00001B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1200-00001C000000}"/>
    <dataValidation allowBlank="1" showInputMessage="1" showErrorMessage="1" promptTitle="Periodo" prompt="Corresponde a los periodos de seguimiento de caclulo y reporte del indicador de acuerdo con la periodicidad seleccionada." sqref="B50" xr:uid="{00000000-0002-0000-1200-00001D000000}"/>
    <dataValidation allowBlank="1" showInputMessage="1" showErrorMessage="1" promptTitle="Variable 1" prompt="Registre el valor correspondiente a la variable uno de acuerdo con la formula matemática seleccionada. " sqref="C50" xr:uid="{00000000-0002-0000-1200-00001E000000}"/>
    <dataValidation allowBlank="1" showInputMessage="1" showErrorMessage="1" promptTitle="Variable 2" prompt="Registre el valor correspondiente a la variabledos de acuerdo con la fórmula matemática seleccionada. " sqref="D50" xr:uid="{00000000-0002-0000-1200-00001F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1200-000020000000}"/>
    <dataValidation allowBlank="1" showInputMessage="1" showErrorMessage="1" promptTitle="Meta" prompt="En esta celda se debe registrar la meta programada para el periodo evaluado de acuerdo con la programación de metas realizada. " sqref="F50" xr:uid="{00000000-0002-0000-1200-000021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1200-000022000000}"/>
    <dataValidation allowBlank="1" showInputMessage="1" showErrorMessage="1" promptTitle="Rango de Cumplimiento " prompt="Esta celda definira de acuerdo con el avance de cumplimiento de la meta el rango en el que se encuentra el indicador " sqref="H50" xr:uid="{00000000-0002-0000-1200-000023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1200-000024000000}"/>
    <dataValidation allowBlank="1" showInputMessage="1" showErrorMessage="1" promptTitle="Rangos de cumplimiento " prompt="Estos valores no se pueden modificar, fueron definidos por la Oficina Asesora de Planeación.  " sqref="C42:J42" xr:uid="{00000000-0002-0000-1200-000025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1200-000026000000}"/>
    <dataValidation type="list" allowBlank="1" showInputMessage="1" showErrorMessage="1" promptTitle="Objetivo" prompt="Despliegue la flecha y seleccione el objetivo Estrátegico al que le aportará el cumplimiento y/o avance del indicador " sqref="D15:J15" xr:uid="{00000000-0002-0000-1200-000027000000}">
      <formula1>$FH$210:$FH$236</formula1>
    </dataValidation>
    <dataValidation type="list" allowBlank="1" showInputMessage="1" showErrorMessage="1" promptTitle="Proceso" prompt="Despliegue la flecha y seleccione el proceso del sistema de Gestión de calidad que corresponde con el indicador " sqref="D17:J17" xr:uid="{00000000-0002-0000-1200-000028000000}">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1200-000029000000}">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1200-00002A000000}">
      <formula1>$FF$200:$FF$215</formula1>
    </dataValidation>
    <dataValidation type="list" allowBlank="1" showInputMessage="1" showErrorMessage="1" sqref="I35:J35" xr:uid="{00000000-0002-0000-1200-00002B000000}">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5FBDB-8984-4781-8E18-1281146AC89A}">
  <dimension ref="A1:FK1038"/>
  <sheetViews>
    <sheetView workbookViewId="0">
      <selection activeCell="K44" sqref="K44"/>
    </sheetView>
  </sheetViews>
  <sheetFormatPr baseColWidth="10" defaultColWidth="14.42578125" defaultRowHeight="15" customHeight="1"/>
  <cols>
    <col min="1" max="1" width="5.140625" style="159" customWidth="1"/>
    <col min="2" max="2" width="12.85546875" style="159" customWidth="1"/>
    <col min="3" max="3" width="10.28515625" style="159" customWidth="1"/>
    <col min="4" max="4" width="13.85546875" style="159" customWidth="1"/>
    <col min="5" max="5" width="9.85546875" style="159" customWidth="1"/>
    <col min="6" max="6" width="13.42578125" style="159" customWidth="1"/>
    <col min="7" max="8" width="12.42578125" style="159" customWidth="1"/>
    <col min="9" max="9" width="23.85546875" style="159" customWidth="1"/>
    <col min="10" max="10" width="23.28515625" style="159" customWidth="1"/>
    <col min="11" max="11" width="75.85546875" style="159" customWidth="1"/>
    <col min="12" max="12" width="11.42578125" style="159" customWidth="1"/>
    <col min="13" max="160" width="10.7109375" style="159" hidden="1" customWidth="1"/>
    <col min="161" max="161" width="23.28515625" style="159" customWidth="1"/>
    <col min="162" max="162" width="42.85546875" style="159" customWidth="1"/>
    <col min="163" max="163" width="11.42578125" style="159" customWidth="1"/>
    <col min="164" max="164" width="97.7109375" style="159" customWidth="1"/>
    <col min="165" max="165" width="11.42578125" style="159" customWidth="1"/>
    <col min="166" max="166" width="75.85546875" style="159" customWidth="1"/>
    <col min="167" max="167" width="42.28515625" style="159" customWidth="1"/>
    <col min="168" max="16384" width="14.42578125" style="159"/>
  </cols>
  <sheetData>
    <row r="1" spans="1:167">
      <c r="A1" s="157"/>
      <c r="B1" s="157"/>
      <c r="C1" s="157"/>
      <c r="D1" s="157"/>
      <c r="E1" s="157"/>
      <c r="F1" s="157"/>
      <c r="G1" s="157"/>
      <c r="H1" s="157"/>
      <c r="I1" s="157"/>
      <c r="J1" s="157"/>
      <c r="K1" s="157"/>
      <c r="L1" s="158"/>
      <c r="M1" s="158"/>
      <c r="N1" s="158"/>
      <c r="O1" s="158"/>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c r="FB1" s="157"/>
      <c r="FC1" s="157"/>
      <c r="FD1" s="157"/>
      <c r="FE1" s="157"/>
      <c r="FF1" s="157"/>
      <c r="FG1" s="157"/>
      <c r="FH1" s="157"/>
      <c r="FI1" s="157"/>
      <c r="FJ1" s="157"/>
      <c r="FK1" s="157"/>
    </row>
    <row r="2" spans="1:167" ht="12" customHeight="1">
      <c r="A2" s="157"/>
      <c r="B2" s="160"/>
      <c r="C2" s="160"/>
      <c r="D2" s="161"/>
      <c r="E2" s="161"/>
      <c r="F2" s="161"/>
      <c r="G2" s="161"/>
      <c r="H2" s="161"/>
      <c r="I2" s="160"/>
      <c r="J2" s="160"/>
      <c r="K2" s="157"/>
      <c r="L2" s="158"/>
      <c r="M2" s="158"/>
      <c r="N2" s="158"/>
      <c r="O2" s="158"/>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row>
    <row r="3" spans="1:167" ht="22.5" customHeight="1">
      <c r="A3" s="157"/>
      <c r="B3" s="160"/>
      <c r="C3" s="160"/>
      <c r="D3" s="161"/>
      <c r="E3" s="382" t="s">
        <v>0</v>
      </c>
      <c r="F3" s="337"/>
      <c r="G3" s="337"/>
      <c r="H3" s="337"/>
      <c r="I3" s="337"/>
      <c r="J3" s="337"/>
      <c r="K3" s="157"/>
      <c r="L3" s="158"/>
      <c r="M3" s="158"/>
      <c r="N3" s="158"/>
      <c r="O3" s="158"/>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row>
    <row r="4" spans="1:167" ht="10.5" customHeight="1">
      <c r="A4" s="157"/>
      <c r="B4" s="160"/>
      <c r="C4" s="160"/>
      <c r="D4" s="160"/>
      <c r="E4" s="160"/>
      <c r="F4" s="160"/>
      <c r="G4" s="160"/>
      <c r="H4" s="160"/>
      <c r="I4" s="160"/>
      <c r="J4" s="160"/>
      <c r="K4" s="157"/>
      <c r="L4" s="158"/>
      <c r="M4" s="158"/>
      <c r="N4" s="158"/>
      <c r="O4" s="158"/>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c r="CO4" s="157"/>
      <c r="CP4" s="157"/>
      <c r="CQ4" s="157"/>
      <c r="CR4" s="157"/>
      <c r="CS4" s="157"/>
      <c r="CT4" s="157"/>
      <c r="CU4" s="157"/>
      <c r="CV4" s="157"/>
      <c r="CW4" s="157"/>
      <c r="CX4" s="157"/>
      <c r="CY4" s="157"/>
      <c r="CZ4" s="157"/>
      <c r="DA4" s="157"/>
      <c r="DB4" s="157"/>
      <c r="DC4" s="157"/>
      <c r="DD4" s="157"/>
      <c r="DE4" s="157"/>
      <c r="DF4" s="157"/>
      <c r="DG4" s="157"/>
      <c r="DH4" s="157"/>
      <c r="DI4" s="157"/>
      <c r="DJ4" s="157"/>
      <c r="DK4" s="157"/>
      <c r="DL4" s="157"/>
      <c r="DM4" s="157"/>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c r="EO4" s="157"/>
      <c r="EP4" s="157"/>
      <c r="EQ4" s="157"/>
      <c r="ER4" s="157"/>
      <c r="ES4" s="157"/>
      <c r="ET4" s="157"/>
      <c r="EU4" s="157"/>
      <c r="EV4" s="157"/>
      <c r="EW4" s="157"/>
      <c r="EX4" s="157"/>
      <c r="EY4" s="157"/>
      <c r="EZ4" s="157"/>
      <c r="FA4" s="157"/>
      <c r="FB4" s="157"/>
      <c r="FC4" s="157"/>
      <c r="FD4" s="157"/>
      <c r="FE4" s="157"/>
      <c r="FF4" s="157"/>
      <c r="FG4" s="157"/>
      <c r="FH4" s="157"/>
      <c r="FI4" s="157"/>
      <c r="FJ4" s="157"/>
      <c r="FK4" s="157"/>
    </row>
    <row r="5" spans="1:167" ht="18" customHeight="1" thickBot="1">
      <c r="A5" s="157"/>
      <c r="B5" s="383" t="s">
        <v>1</v>
      </c>
      <c r="C5" s="384"/>
      <c r="D5" s="384"/>
      <c r="E5" s="384"/>
      <c r="F5" s="384"/>
      <c r="G5" s="384"/>
      <c r="H5" s="384"/>
      <c r="I5" s="384"/>
      <c r="J5" s="385"/>
      <c r="K5" s="157"/>
      <c r="L5" s="158"/>
      <c r="M5" s="158"/>
      <c r="N5" s="158"/>
      <c r="O5" s="158"/>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row>
    <row r="6" spans="1:167" ht="2.25" customHeight="1">
      <c r="A6" s="162"/>
      <c r="B6" s="163"/>
      <c r="C6" s="163"/>
      <c r="D6" s="164"/>
      <c r="E6" s="164"/>
      <c r="F6" s="164"/>
      <c r="G6" s="164"/>
      <c r="H6" s="164"/>
      <c r="I6" s="164"/>
      <c r="J6" s="164"/>
      <c r="K6" s="157"/>
      <c r="L6" s="157"/>
      <c r="M6" s="157"/>
      <c r="N6" s="157"/>
      <c r="O6" s="157"/>
      <c r="P6" s="157"/>
      <c r="Q6" s="157"/>
      <c r="R6" s="157"/>
      <c r="S6" s="157"/>
      <c r="T6" s="157"/>
      <c r="U6" s="157"/>
      <c r="V6" s="157"/>
      <c r="W6" s="157"/>
      <c r="X6" s="157"/>
      <c r="Y6" s="157"/>
      <c r="Z6" s="157"/>
      <c r="AA6" s="157"/>
      <c r="AB6" s="157"/>
      <c r="AC6" s="157"/>
      <c r="AD6" s="157"/>
      <c r="AE6" s="157"/>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row>
    <row r="7" spans="1:167" ht="23.25" customHeight="1">
      <c r="A7" s="157"/>
      <c r="B7" s="374" t="s">
        <v>2</v>
      </c>
      <c r="C7" s="354"/>
      <c r="D7" s="371" t="s">
        <v>449</v>
      </c>
      <c r="E7" s="366"/>
      <c r="F7" s="366"/>
      <c r="G7" s="366"/>
      <c r="H7" s="354"/>
      <c r="I7" s="165" t="s">
        <v>4</v>
      </c>
      <c r="J7" s="166" t="s">
        <v>350</v>
      </c>
      <c r="K7" s="157"/>
      <c r="L7" s="158"/>
      <c r="M7" s="158"/>
      <c r="N7" s="158"/>
      <c r="O7" s="158"/>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row>
    <row r="8" spans="1:167" ht="2.25" customHeight="1">
      <c r="A8" s="162"/>
      <c r="B8" s="167"/>
      <c r="C8" s="167"/>
      <c r="D8" s="168"/>
      <c r="E8" s="168"/>
      <c r="F8" s="168"/>
      <c r="G8" s="168"/>
      <c r="H8" s="168"/>
      <c r="I8" s="168"/>
      <c r="J8" s="168"/>
      <c r="K8" s="157"/>
      <c r="L8" s="157"/>
      <c r="M8" s="157"/>
      <c r="N8" s="157"/>
      <c r="O8" s="157"/>
      <c r="P8" s="157"/>
      <c r="Q8" s="157"/>
      <c r="R8" s="157"/>
      <c r="S8" s="157"/>
      <c r="T8" s="157"/>
      <c r="U8" s="157"/>
      <c r="V8" s="157"/>
      <c r="W8" s="157"/>
      <c r="X8" s="157"/>
      <c r="Y8" s="157"/>
      <c r="Z8" s="157"/>
      <c r="AA8" s="157"/>
      <c r="AB8" s="157"/>
      <c r="AC8" s="157"/>
      <c r="AD8" s="157"/>
      <c r="AE8" s="157"/>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row>
    <row r="9" spans="1:167" ht="26.25" customHeight="1">
      <c r="A9" s="157"/>
      <c r="B9" s="374" t="s">
        <v>6</v>
      </c>
      <c r="C9" s="354"/>
      <c r="D9" s="371" t="s">
        <v>450</v>
      </c>
      <c r="E9" s="366"/>
      <c r="F9" s="366"/>
      <c r="G9" s="366"/>
      <c r="H9" s="366"/>
      <c r="I9" s="366"/>
      <c r="J9" s="354"/>
      <c r="K9" s="157"/>
      <c r="L9" s="158"/>
      <c r="M9" s="158"/>
      <c r="N9" s="158"/>
      <c r="O9" s="158"/>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row>
    <row r="10" spans="1:167" ht="3" customHeight="1">
      <c r="A10" s="162"/>
      <c r="B10" s="167"/>
      <c r="C10" s="167"/>
      <c r="D10" s="168"/>
      <c r="E10" s="168"/>
      <c r="F10" s="168"/>
      <c r="G10" s="168"/>
      <c r="H10" s="168"/>
      <c r="I10" s="168"/>
      <c r="J10" s="168"/>
      <c r="K10" s="157"/>
      <c r="L10" s="157"/>
      <c r="M10" s="157"/>
      <c r="N10" s="157"/>
      <c r="O10" s="157"/>
      <c r="P10" s="157"/>
      <c r="Q10" s="157"/>
      <c r="R10" s="157"/>
      <c r="S10" s="157"/>
      <c r="T10" s="157"/>
      <c r="U10" s="157"/>
      <c r="V10" s="157"/>
      <c r="W10" s="157"/>
      <c r="X10" s="157"/>
      <c r="Y10" s="157"/>
      <c r="Z10" s="157"/>
      <c r="AA10" s="157"/>
      <c r="AB10" s="157"/>
      <c r="AC10" s="157"/>
      <c r="AD10" s="157"/>
      <c r="AE10" s="157"/>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row>
    <row r="11" spans="1:167" ht="18" customHeight="1">
      <c r="A11" s="162"/>
      <c r="B11" s="374" t="s">
        <v>8</v>
      </c>
      <c r="C11" s="354"/>
      <c r="D11" s="371" t="s">
        <v>9</v>
      </c>
      <c r="E11" s="366"/>
      <c r="F11" s="366"/>
      <c r="G11" s="366"/>
      <c r="H11" s="366"/>
      <c r="I11" s="366"/>
      <c r="J11" s="354"/>
      <c r="K11" s="157"/>
      <c r="L11" s="157"/>
      <c r="M11" s="157"/>
      <c r="N11" s="157"/>
      <c r="O11" s="157"/>
      <c r="P11" s="157"/>
      <c r="Q11" s="157"/>
      <c r="R11" s="157"/>
      <c r="S11" s="157"/>
      <c r="T11" s="157"/>
      <c r="U11" s="157"/>
      <c r="V11" s="157"/>
      <c r="W11" s="157"/>
      <c r="X11" s="157"/>
      <c r="Y11" s="157"/>
      <c r="Z11" s="157"/>
      <c r="AA11" s="157"/>
      <c r="AB11" s="157"/>
      <c r="AC11" s="157"/>
      <c r="AD11" s="157"/>
      <c r="AE11" s="157"/>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row>
    <row r="12" spans="1:167" ht="3" customHeight="1">
      <c r="A12" s="162"/>
      <c r="B12" s="167"/>
      <c r="C12" s="167"/>
      <c r="D12" s="168"/>
      <c r="E12" s="168"/>
      <c r="F12" s="168"/>
      <c r="G12" s="168"/>
      <c r="H12" s="168"/>
      <c r="I12" s="168"/>
      <c r="J12" s="168"/>
      <c r="K12" s="157"/>
      <c r="L12" s="157"/>
      <c r="M12" s="157"/>
      <c r="N12" s="157"/>
      <c r="O12" s="157"/>
      <c r="P12" s="157"/>
      <c r="Q12" s="157"/>
      <c r="R12" s="157"/>
      <c r="S12" s="157"/>
      <c r="T12" s="157"/>
      <c r="U12" s="157"/>
      <c r="V12" s="157"/>
      <c r="W12" s="157"/>
      <c r="X12" s="157"/>
      <c r="Y12" s="157"/>
      <c r="Z12" s="157"/>
      <c r="AA12" s="157"/>
      <c r="AB12" s="157"/>
      <c r="AC12" s="157"/>
      <c r="AD12" s="157"/>
      <c r="AE12" s="157"/>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row>
    <row r="13" spans="1:167" ht="39" customHeight="1">
      <c r="A13" s="162"/>
      <c r="B13" s="374" t="s">
        <v>10</v>
      </c>
      <c r="C13" s="354"/>
      <c r="D13" s="371" t="s">
        <v>103</v>
      </c>
      <c r="E13" s="366"/>
      <c r="F13" s="366"/>
      <c r="G13" s="366"/>
      <c r="H13" s="366"/>
      <c r="I13" s="366"/>
      <c r="J13" s="354"/>
      <c r="K13" s="157"/>
      <c r="L13" s="157"/>
      <c r="M13" s="157"/>
      <c r="N13" s="157"/>
      <c r="O13" s="157"/>
      <c r="P13" s="157"/>
      <c r="Q13" s="157"/>
      <c r="R13" s="157"/>
      <c r="S13" s="157"/>
      <c r="T13" s="157"/>
      <c r="U13" s="157"/>
      <c r="V13" s="157"/>
      <c r="W13" s="157"/>
      <c r="X13" s="157"/>
      <c r="Y13" s="157"/>
      <c r="Z13" s="157"/>
      <c r="AA13" s="157"/>
      <c r="AB13" s="157"/>
      <c r="AC13" s="157"/>
      <c r="AD13" s="157"/>
      <c r="AE13" s="157"/>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row>
    <row r="14" spans="1:167" ht="7.5" customHeight="1">
      <c r="A14" s="162"/>
      <c r="B14" s="167"/>
      <c r="C14" s="167"/>
      <c r="D14" s="168"/>
      <c r="E14" s="168"/>
      <c r="F14" s="168"/>
      <c r="G14" s="168"/>
      <c r="H14" s="168"/>
      <c r="I14" s="168"/>
      <c r="J14" s="168"/>
      <c r="K14" s="157"/>
      <c r="L14" s="157"/>
      <c r="M14" s="157"/>
      <c r="N14" s="157"/>
      <c r="O14" s="157"/>
      <c r="P14" s="157"/>
      <c r="Q14" s="157"/>
      <c r="R14" s="157"/>
      <c r="S14" s="157"/>
      <c r="T14" s="157"/>
      <c r="U14" s="157"/>
      <c r="V14" s="157"/>
      <c r="W14" s="157"/>
      <c r="X14" s="157"/>
      <c r="Y14" s="157"/>
      <c r="Z14" s="157"/>
      <c r="AA14" s="157"/>
      <c r="AB14" s="157"/>
      <c r="AC14" s="157"/>
      <c r="AD14" s="157"/>
      <c r="AE14" s="157"/>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row>
    <row r="15" spans="1:167" ht="33" customHeight="1">
      <c r="A15" s="162"/>
      <c r="B15" s="374" t="s">
        <v>12</v>
      </c>
      <c r="C15" s="354"/>
      <c r="D15" s="371" t="s">
        <v>142</v>
      </c>
      <c r="E15" s="366"/>
      <c r="F15" s="366"/>
      <c r="G15" s="366"/>
      <c r="H15" s="366"/>
      <c r="I15" s="366"/>
      <c r="J15" s="354"/>
      <c r="K15" s="157"/>
      <c r="L15" s="157"/>
      <c r="M15" s="157"/>
      <c r="N15" s="157"/>
      <c r="O15" s="157"/>
      <c r="P15" s="157"/>
      <c r="Q15" s="157"/>
      <c r="R15" s="157"/>
      <c r="S15" s="157"/>
      <c r="T15" s="157"/>
      <c r="U15" s="157"/>
      <c r="V15" s="157"/>
      <c r="W15" s="157"/>
      <c r="X15" s="157"/>
      <c r="Y15" s="157"/>
      <c r="Z15" s="157"/>
      <c r="AA15" s="157"/>
      <c r="AB15" s="157"/>
      <c r="AC15" s="157"/>
      <c r="AD15" s="157"/>
      <c r="AE15" s="157"/>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row>
    <row r="16" spans="1:167" ht="6" customHeight="1">
      <c r="A16" s="162"/>
      <c r="B16" s="167"/>
      <c r="C16" s="167"/>
      <c r="D16" s="168"/>
      <c r="E16" s="168"/>
      <c r="F16" s="168"/>
      <c r="G16" s="168"/>
      <c r="H16" s="168"/>
      <c r="I16" s="168"/>
      <c r="J16" s="168"/>
      <c r="K16" s="157"/>
      <c r="L16" s="157"/>
      <c r="M16" s="157"/>
      <c r="N16" s="157"/>
      <c r="O16" s="157"/>
      <c r="P16" s="157"/>
      <c r="Q16" s="157"/>
      <c r="R16" s="157"/>
      <c r="S16" s="157"/>
      <c r="T16" s="157"/>
      <c r="U16" s="157"/>
      <c r="V16" s="157"/>
      <c r="W16" s="157"/>
      <c r="X16" s="157"/>
      <c r="Y16" s="157"/>
      <c r="Z16" s="157"/>
      <c r="AA16" s="157"/>
      <c r="AB16" s="157"/>
      <c r="AC16" s="157"/>
      <c r="AD16" s="157"/>
      <c r="AE16" s="157"/>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row>
    <row r="17" spans="1:167" ht="13.5" customHeight="1">
      <c r="A17" s="162"/>
      <c r="B17" s="374" t="s">
        <v>14</v>
      </c>
      <c r="C17" s="354"/>
      <c r="D17" s="371"/>
      <c r="E17" s="366"/>
      <c r="F17" s="366"/>
      <c r="G17" s="366"/>
      <c r="H17" s="366"/>
      <c r="I17" s="366"/>
      <c r="J17" s="354"/>
      <c r="K17" s="157"/>
      <c r="L17" s="157"/>
      <c r="M17" s="157"/>
      <c r="N17" s="157"/>
      <c r="O17" s="157"/>
      <c r="P17" s="157"/>
      <c r="Q17" s="157"/>
      <c r="R17" s="157"/>
      <c r="S17" s="157"/>
      <c r="T17" s="157"/>
      <c r="U17" s="157"/>
      <c r="V17" s="157"/>
      <c r="W17" s="157"/>
      <c r="X17" s="157"/>
      <c r="Y17" s="157"/>
      <c r="Z17" s="157"/>
      <c r="AA17" s="157"/>
      <c r="AB17" s="157"/>
      <c r="AC17" s="157"/>
      <c r="AD17" s="157"/>
      <c r="AE17" s="157"/>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row>
    <row r="18" spans="1:167" ht="3.75" customHeight="1">
      <c r="A18" s="162"/>
      <c r="B18" s="167"/>
      <c r="C18" s="167"/>
      <c r="D18" s="168"/>
      <c r="E18" s="168"/>
      <c r="F18" s="168"/>
      <c r="G18" s="168"/>
      <c r="H18" s="168"/>
      <c r="I18" s="168"/>
      <c r="J18" s="168"/>
      <c r="K18" s="157"/>
      <c r="L18" s="157"/>
      <c r="M18" s="157"/>
      <c r="N18" s="157"/>
      <c r="O18" s="157"/>
      <c r="P18" s="157"/>
      <c r="Q18" s="157"/>
      <c r="R18" s="157"/>
      <c r="S18" s="157"/>
      <c r="T18" s="157"/>
      <c r="U18" s="157"/>
      <c r="V18" s="157"/>
      <c r="W18" s="157"/>
      <c r="X18" s="157"/>
      <c r="Y18" s="157"/>
      <c r="Z18" s="157"/>
      <c r="AA18" s="157"/>
      <c r="AB18" s="157"/>
      <c r="AC18" s="157"/>
      <c r="AD18" s="157"/>
      <c r="AE18" s="157"/>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row>
    <row r="19" spans="1:167" ht="39" customHeight="1">
      <c r="A19" s="157"/>
      <c r="B19" s="374" t="s">
        <v>16</v>
      </c>
      <c r="C19" s="354"/>
      <c r="D19" s="381" t="s">
        <v>89</v>
      </c>
      <c r="E19" s="366"/>
      <c r="F19" s="366"/>
      <c r="G19" s="366"/>
      <c r="H19" s="366"/>
      <c r="I19" s="366"/>
      <c r="J19" s="354"/>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row>
    <row r="20" spans="1:167" ht="3.75" customHeight="1">
      <c r="A20" s="162"/>
      <c r="B20" s="167"/>
      <c r="C20" s="167"/>
      <c r="D20" s="168"/>
      <c r="E20" s="168"/>
      <c r="F20" s="168"/>
      <c r="G20" s="168"/>
      <c r="H20" s="168"/>
      <c r="I20" s="168"/>
      <c r="J20" s="168"/>
      <c r="K20" s="157"/>
      <c r="L20" s="157"/>
      <c r="M20" s="157"/>
      <c r="N20" s="157"/>
      <c r="O20" s="157"/>
      <c r="P20" s="157"/>
      <c r="Q20" s="157"/>
      <c r="R20" s="157"/>
      <c r="S20" s="157"/>
      <c r="T20" s="157"/>
      <c r="U20" s="157"/>
      <c r="V20" s="157"/>
      <c r="W20" s="157"/>
      <c r="X20" s="157"/>
      <c r="Y20" s="157"/>
      <c r="Z20" s="157"/>
      <c r="AA20" s="157"/>
      <c r="AB20" s="157"/>
      <c r="AC20" s="157"/>
      <c r="AD20" s="157"/>
      <c r="AE20" s="157"/>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row>
    <row r="21" spans="1:167" ht="15.75" customHeight="1">
      <c r="A21" s="157"/>
      <c r="B21" s="374" t="s">
        <v>18</v>
      </c>
      <c r="C21" s="354"/>
      <c r="D21" s="371"/>
      <c r="E21" s="366"/>
      <c r="F21" s="366"/>
      <c r="G21" s="366"/>
      <c r="H21" s="366"/>
      <c r="I21" s="366"/>
      <c r="J21" s="354"/>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row>
    <row r="22" spans="1:167" ht="4.5" customHeight="1">
      <c r="A22" s="162"/>
      <c r="B22" s="167"/>
      <c r="C22" s="167"/>
      <c r="D22" s="168"/>
      <c r="E22" s="168"/>
      <c r="F22" s="168"/>
      <c r="G22" s="168"/>
      <c r="H22" s="168"/>
      <c r="I22" s="168"/>
      <c r="J22" s="168"/>
      <c r="K22" s="157"/>
      <c r="L22" s="157"/>
      <c r="M22" s="157"/>
      <c r="N22" s="157"/>
      <c r="O22" s="157"/>
      <c r="P22" s="157"/>
      <c r="Q22" s="157"/>
      <c r="R22" s="157"/>
      <c r="S22" s="157"/>
      <c r="T22" s="157"/>
      <c r="U22" s="157"/>
      <c r="V22" s="157"/>
      <c r="W22" s="157"/>
      <c r="X22" s="157"/>
      <c r="Y22" s="157"/>
      <c r="Z22" s="157"/>
      <c r="AA22" s="157"/>
      <c r="AB22" s="157"/>
      <c r="AC22" s="157"/>
      <c r="AD22" s="157"/>
      <c r="AE22" s="157"/>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row>
    <row r="23" spans="1:167" ht="16.5" customHeight="1">
      <c r="A23" s="162"/>
      <c r="B23" s="374" t="s">
        <v>19</v>
      </c>
      <c r="C23" s="354"/>
      <c r="D23" s="371" t="s">
        <v>216</v>
      </c>
      <c r="E23" s="366"/>
      <c r="F23" s="366"/>
      <c r="G23" s="366"/>
      <c r="H23" s="366"/>
      <c r="I23" s="366"/>
      <c r="J23" s="354"/>
      <c r="K23" s="157"/>
      <c r="L23" s="157"/>
      <c r="M23" s="157"/>
      <c r="N23" s="157"/>
      <c r="O23" s="157"/>
      <c r="P23" s="157"/>
      <c r="Q23" s="157"/>
      <c r="R23" s="157"/>
      <c r="S23" s="157"/>
      <c r="T23" s="157"/>
      <c r="U23" s="157"/>
      <c r="V23" s="157"/>
      <c r="W23" s="157"/>
      <c r="X23" s="157"/>
      <c r="Y23" s="157"/>
      <c r="Z23" s="157"/>
      <c r="AA23" s="157"/>
      <c r="AB23" s="157"/>
      <c r="AC23" s="157"/>
      <c r="AD23" s="157"/>
      <c r="AE23" s="157"/>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row>
    <row r="24" spans="1:167" ht="3.75" customHeight="1">
      <c r="A24" s="162"/>
      <c r="B24" s="167"/>
      <c r="C24" s="167"/>
      <c r="D24" s="168"/>
      <c r="E24" s="168"/>
      <c r="F24" s="168"/>
      <c r="G24" s="168"/>
      <c r="H24" s="168"/>
      <c r="I24" s="168"/>
      <c r="J24" s="168"/>
      <c r="K24" s="157"/>
      <c r="L24" s="157"/>
      <c r="M24" s="157"/>
      <c r="N24" s="157"/>
      <c r="O24" s="157"/>
      <c r="P24" s="157"/>
      <c r="Q24" s="157"/>
      <c r="R24" s="157"/>
      <c r="S24" s="157"/>
      <c r="T24" s="157"/>
      <c r="U24" s="157"/>
      <c r="V24" s="157"/>
      <c r="W24" s="157"/>
      <c r="X24" s="157"/>
      <c r="Y24" s="157"/>
      <c r="Z24" s="157"/>
      <c r="AA24" s="157"/>
      <c r="AB24" s="157"/>
      <c r="AC24" s="157"/>
      <c r="AD24" s="157"/>
      <c r="AE24" s="157"/>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row>
    <row r="25" spans="1:167" ht="38.25" customHeight="1">
      <c r="A25" s="162"/>
      <c r="B25" s="375" t="s">
        <v>21</v>
      </c>
      <c r="C25" s="377" t="s">
        <v>22</v>
      </c>
      <c r="D25" s="375" t="s">
        <v>23</v>
      </c>
      <c r="E25" s="165" t="s">
        <v>24</v>
      </c>
      <c r="F25" s="378" t="s">
        <v>451</v>
      </c>
      <c r="G25" s="366"/>
      <c r="H25" s="354"/>
      <c r="I25" s="375" t="s">
        <v>26</v>
      </c>
      <c r="J25" s="169" t="s">
        <v>452</v>
      </c>
      <c r="K25" s="157"/>
      <c r="L25" s="157"/>
      <c r="M25" s="157"/>
      <c r="N25" s="157"/>
      <c r="O25" s="157"/>
      <c r="P25" s="157"/>
      <c r="Q25" s="157"/>
      <c r="R25" s="157"/>
      <c r="S25" s="157"/>
      <c r="T25" s="157"/>
      <c r="U25" s="157"/>
      <c r="V25" s="157"/>
      <c r="W25" s="157"/>
      <c r="X25" s="157"/>
      <c r="Y25" s="157"/>
      <c r="Z25" s="157"/>
      <c r="AA25" s="157"/>
      <c r="AB25" s="157"/>
      <c r="AC25" s="157"/>
      <c r="AD25" s="157"/>
      <c r="AE25" s="157"/>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row>
    <row r="26" spans="1:167" ht="25.5" customHeight="1">
      <c r="A26" s="157"/>
      <c r="B26" s="376"/>
      <c r="C26" s="376"/>
      <c r="D26" s="376"/>
      <c r="E26" s="165" t="s">
        <v>28</v>
      </c>
      <c r="F26" s="378" t="s">
        <v>453</v>
      </c>
      <c r="G26" s="366"/>
      <c r="H26" s="354"/>
      <c r="I26" s="376"/>
      <c r="J26" s="169" t="s">
        <v>454</v>
      </c>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7"/>
      <c r="CL26" s="157"/>
      <c r="CM26" s="157"/>
      <c r="CN26" s="157"/>
      <c r="CO26" s="157"/>
      <c r="CP26" s="157"/>
      <c r="CQ26" s="157"/>
      <c r="CR26" s="157"/>
      <c r="CS26" s="157"/>
      <c r="CT26" s="157"/>
      <c r="CU26" s="157"/>
      <c r="CV26" s="157"/>
      <c r="CW26" s="157"/>
      <c r="CX26" s="157"/>
      <c r="CY26" s="157"/>
      <c r="CZ26" s="157"/>
      <c r="DA26" s="157"/>
      <c r="DB26" s="157"/>
      <c r="DC26" s="157"/>
      <c r="DD26" s="157"/>
      <c r="DE26" s="157"/>
      <c r="DF26" s="157"/>
      <c r="DG26" s="157"/>
      <c r="DH26" s="157"/>
      <c r="DI26" s="157"/>
      <c r="DJ26" s="157"/>
      <c r="DK26" s="157"/>
      <c r="DL26" s="157"/>
      <c r="DM26" s="157"/>
      <c r="DN26" s="157"/>
      <c r="DO26" s="157"/>
      <c r="DP26" s="157"/>
      <c r="DQ26" s="157"/>
      <c r="DR26" s="157"/>
      <c r="DS26" s="157"/>
      <c r="DT26" s="157"/>
      <c r="DU26" s="157"/>
      <c r="DV26" s="157"/>
      <c r="DW26" s="157"/>
      <c r="DX26" s="157"/>
      <c r="DY26" s="157"/>
      <c r="DZ26" s="157"/>
      <c r="EA26" s="157"/>
      <c r="EB26" s="157"/>
      <c r="EC26" s="157"/>
      <c r="ED26" s="157"/>
      <c r="EE26" s="157"/>
      <c r="EF26" s="157"/>
      <c r="EG26" s="157"/>
      <c r="EH26" s="157"/>
      <c r="EI26" s="157"/>
      <c r="EJ26" s="157"/>
      <c r="EK26" s="157"/>
      <c r="EL26" s="157"/>
      <c r="EM26" s="157"/>
      <c r="EN26" s="157"/>
      <c r="EO26" s="157"/>
      <c r="EP26" s="157"/>
      <c r="EQ26" s="157"/>
      <c r="ER26" s="157"/>
      <c r="ES26" s="157"/>
      <c r="ET26" s="157"/>
      <c r="EU26" s="157"/>
      <c r="EV26" s="157"/>
      <c r="EW26" s="157"/>
      <c r="EX26" s="157"/>
      <c r="EY26" s="157"/>
      <c r="EZ26" s="157"/>
      <c r="FA26" s="157"/>
      <c r="FB26" s="157"/>
      <c r="FC26" s="157"/>
      <c r="FD26" s="157"/>
      <c r="FE26" s="157"/>
      <c r="FF26" s="157"/>
      <c r="FG26" s="157"/>
      <c r="FH26" s="157"/>
      <c r="FI26" s="157"/>
      <c r="FJ26" s="157"/>
      <c r="FK26" s="157"/>
    </row>
    <row r="27" spans="1:167" ht="3.75" customHeight="1">
      <c r="A27" s="162"/>
      <c r="B27" s="167"/>
      <c r="C27" s="167"/>
      <c r="D27" s="170"/>
      <c r="E27" s="170"/>
      <c r="F27" s="170"/>
      <c r="G27" s="170"/>
      <c r="H27" s="170"/>
      <c r="I27" s="170"/>
      <c r="J27" s="170"/>
      <c r="K27" s="157"/>
      <c r="L27" s="157"/>
      <c r="M27" s="157"/>
      <c r="N27" s="157"/>
      <c r="O27" s="157"/>
      <c r="P27" s="157"/>
      <c r="Q27" s="157"/>
      <c r="R27" s="157"/>
      <c r="S27" s="157"/>
      <c r="T27" s="157"/>
      <c r="U27" s="157"/>
      <c r="V27" s="157"/>
      <c r="W27" s="157"/>
      <c r="X27" s="157"/>
      <c r="Y27" s="157"/>
      <c r="Z27" s="157"/>
      <c r="AA27" s="157"/>
      <c r="AB27" s="157"/>
      <c r="AC27" s="157"/>
      <c r="AD27" s="157"/>
      <c r="AE27" s="157"/>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row>
    <row r="28" spans="1:167" ht="12.75" customHeight="1">
      <c r="A28" s="157"/>
      <c r="B28" s="379" t="s">
        <v>30</v>
      </c>
      <c r="C28" s="380" t="str">
        <f t="shared" ref="C28:C29" si="0">+F25</f>
        <v xml:space="preserve">Nº de Acciones realizadas a mejorar y fortalecer las comunicaciones instituciones </v>
      </c>
      <c r="D28" s="354"/>
      <c r="E28" s="372" t="s">
        <v>455</v>
      </c>
      <c r="F28" s="366"/>
      <c r="G28" s="366"/>
      <c r="H28" s="366"/>
      <c r="I28" s="366"/>
      <c r="J28" s="354"/>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row>
    <row r="29" spans="1:167" ht="12.75" customHeight="1">
      <c r="A29" s="157"/>
      <c r="B29" s="376"/>
      <c r="C29" s="380" t="str">
        <f t="shared" si="0"/>
        <v xml:space="preserve">Nº de acciones planificadas a mejorar y fortalecer las comunicaciones institucionales </v>
      </c>
      <c r="D29" s="354"/>
      <c r="E29" s="372" t="s">
        <v>456</v>
      </c>
      <c r="F29" s="366"/>
      <c r="G29" s="366"/>
      <c r="H29" s="366"/>
      <c r="I29" s="366"/>
      <c r="J29" s="354"/>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row>
    <row r="30" spans="1:167" ht="6" customHeight="1" thickBot="1">
      <c r="A30" s="162"/>
      <c r="B30" s="171"/>
      <c r="C30" s="172"/>
      <c r="D30" s="172"/>
      <c r="E30" s="172"/>
      <c r="F30" s="172"/>
      <c r="G30" s="172"/>
      <c r="H30" s="170"/>
      <c r="I30" s="172"/>
      <c r="J30" s="172"/>
      <c r="K30" s="157"/>
      <c r="L30" s="157"/>
      <c r="M30" s="157"/>
      <c r="N30" s="157"/>
      <c r="O30" s="157"/>
      <c r="P30" s="157"/>
      <c r="Q30" s="157"/>
      <c r="R30" s="157"/>
      <c r="S30" s="157"/>
      <c r="T30" s="157"/>
      <c r="U30" s="157"/>
      <c r="V30" s="157"/>
      <c r="W30" s="157"/>
      <c r="X30" s="157"/>
      <c r="Y30" s="157"/>
      <c r="Z30" s="157"/>
      <c r="AA30" s="157"/>
      <c r="AB30" s="157"/>
      <c r="AC30" s="157"/>
      <c r="AD30" s="157"/>
      <c r="AE30" s="157"/>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row>
    <row r="31" spans="1:167" ht="15.75" customHeight="1" thickBot="1">
      <c r="A31" s="157"/>
      <c r="B31" s="173" t="s">
        <v>32</v>
      </c>
      <c r="C31" s="372" t="s">
        <v>33</v>
      </c>
      <c r="D31" s="354"/>
      <c r="E31" s="173" t="s">
        <v>34</v>
      </c>
      <c r="F31" s="372" t="s">
        <v>35</v>
      </c>
      <c r="G31" s="354"/>
      <c r="H31" s="173" t="s">
        <v>36</v>
      </c>
      <c r="I31" s="373" t="s">
        <v>37</v>
      </c>
      <c r="J31" s="339"/>
      <c r="K31" s="174" t="str">
        <f>+IF(I31="Incremental con línea base",1,IF(I31="Decremental con línea Base",1,""))</f>
        <v/>
      </c>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row>
    <row r="32" spans="1:167" ht="3.75" customHeight="1">
      <c r="A32" s="162"/>
      <c r="B32" s="171"/>
      <c r="C32" s="172"/>
      <c r="D32" s="172"/>
      <c r="E32" s="171"/>
      <c r="F32" s="172"/>
      <c r="G32" s="172"/>
      <c r="H32" s="171"/>
      <c r="I32" s="175"/>
      <c r="J32" s="175"/>
      <c r="K32" s="157"/>
      <c r="L32" s="157"/>
      <c r="M32" s="157"/>
      <c r="N32" s="157"/>
      <c r="O32" s="157"/>
      <c r="P32" s="157"/>
      <c r="Q32" s="157"/>
      <c r="R32" s="157"/>
      <c r="S32" s="157"/>
      <c r="T32" s="157"/>
      <c r="U32" s="157"/>
      <c r="V32" s="157"/>
      <c r="W32" s="157"/>
      <c r="X32" s="157"/>
      <c r="Y32" s="157"/>
      <c r="Z32" s="157"/>
      <c r="AA32" s="157"/>
      <c r="AB32" s="157"/>
      <c r="AC32" s="157"/>
      <c r="AD32" s="157"/>
      <c r="AE32" s="157"/>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row>
    <row r="33" spans="1:167" ht="15.75" customHeight="1">
      <c r="A33" s="157"/>
      <c r="B33" s="365" t="s">
        <v>38</v>
      </c>
      <c r="C33" s="354"/>
      <c r="D33" s="370" t="s">
        <v>39</v>
      </c>
      <c r="E33" s="354"/>
      <c r="F33" s="365" t="s">
        <v>40</v>
      </c>
      <c r="G33" s="354"/>
      <c r="H33" s="176"/>
      <c r="I33" s="177" t="s">
        <v>41</v>
      </c>
      <c r="J33" s="178"/>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row>
    <row r="34" spans="1:167" ht="3.75" customHeight="1">
      <c r="A34" s="162"/>
      <c r="B34" s="171"/>
      <c r="C34" s="171"/>
      <c r="D34" s="179"/>
      <c r="E34" s="179"/>
      <c r="F34" s="171"/>
      <c r="G34" s="171"/>
      <c r="H34" s="180"/>
      <c r="I34" s="180"/>
      <c r="J34" s="180"/>
      <c r="K34" s="157"/>
      <c r="L34" s="157"/>
      <c r="M34" s="157"/>
      <c r="N34" s="157"/>
      <c r="O34" s="157"/>
      <c r="P34" s="157"/>
      <c r="Q34" s="157"/>
      <c r="R34" s="157"/>
      <c r="S34" s="157"/>
      <c r="T34" s="157"/>
      <c r="U34" s="157"/>
      <c r="V34" s="157"/>
      <c r="W34" s="157"/>
      <c r="X34" s="157"/>
      <c r="Y34" s="157"/>
      <c r="Z34" s="157"/>
      <c r="AA34" s="157"/>
      <c r="AB34" s="157"/>
      <c r="AC34" s="157"/>
      <c r="AD34" s="157"/>
      <c r="AE34" s="157"/>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row>
    <row r="35" spans="1:167" ht="23.25" customHeight="1">
      <c r="A35" s="157"/>
      <c r="B35" s="365" t="s">
        <v>42</v>
      </c>
      <c r="C35" s="354"/>
      <c r="D35" s="371" t="s">
        <v>216</v>
      </c>
      <c r="E35" s="366"/>
      <c r="F35" s="354"/>
      <c r="G35" s="365" t="s">
        <v>43</v>
      </c>
      <c r="H35" s="354"/>
      <c r="I35" s="364" t="s">
        <v>245</v>
      </c>
      <c r="J35" s="354"/>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row>
    <row r="36" spans="1:167" ht="4.5" customHeight="1">
      <c r="A36" s="157"/>
      <c r="B36" s="181"/>
      <c r="C36" s="181"/>
      <c r="D36" s="181"/>
      <c r="E36" s="181"/>
      <c r="F36" s="181"/>
      <c r="G36" s="182"/>
      <c r="H36" s="182"/>
      <c r="I36" s="181"/>
      <c r="J36" s="183"/>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row>
    <row r="37" spans="1:167" ht="15.75" customHeight="1">
      <c r="A37" s="157"/>
      <c r="B37" s="365" t="s">
        <v>45</v>
      </c>
      <c r="C37" s="354"/>
      <c r="D37" s="364"/>
      <c r="E37" s="366"/>
      <c r="F37" s="366"/>
      <c r="G37" s="366"/>
      <c r="H37" s="366"/>
      <c r="I37" s="366"/>
      <c r="J37" s="354"/>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row>
    <row r="38" spans="1:167" ht="4.5" customHeight="1" thickBot="1">
      <c r="A38" s="157"/>
      <c r="B38" s="184"/>
      <c r="C38" s="184"/>
      <c r="D38" s="184"/>
      <c r="E38" s="184"/>
      <c r="F38" s="184"/>
      <c r="G38" s="184"/>
      <c r="H38" s="184"/>
      <c r="I38" s="184"/>
      <c r="J38" s="184"/>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row>
    <row r="39" spans="1:167" ht="15.75" customHeight="1">
      <c r="A39" s="157"/>
      <c r="B39" s="185" t="s">
        <v>46</v>
      </c>
      <c r="C39" s="367">
        <v>1</v>
      </c>
      <c r="D39" s="368"/>
      <c r="E39" s="369" t="s">
        <v>47</v>
      </c>
      <c r="F39" s="368"/>
      <c r="G39" s="218">
        <v>0.99</v>
      </c>
      <c r="H39" s="369" t="s">
        <v>48</v>
      </c>
      <c r="I39" s="368"/>
      <c r="J39" s="218">
        <v>1</v>
      </c>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row>
    <row r="40" spans="1:167" ht="15.75" customHeight="1">
      <c r="A40" s="157"/>
      <c r="B40" s="350" t="s">
        <v>49</v>
      </c>
      <c r="C40" s="353" t="s">
        <v>50</v>
      </c>
      <c r="D40" s="354"/>
      <c r="E40" s="355" t="s">
        <v>51</v>
      </c>
      <c r="F40" s="354"/>
      <c r="G40" s="356" t="s">
        <v>52</v>
      </c>
      <c r="H40" s="354"/>
      <c r="I40" s="357" t="s">
        <v>53</v>
      </c>
      <c r="J40" s="358"/>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row>
    <row r="41" spans="1:167" ht="15.75" customHeight="1">
      <c r="A41" s="157"/>
      <c r="B41" s="351"/>
      <c r="C41" s="359" t="s">
        <v>54</v>
      </c>
      <c r="D41" s="354"/>
      <c r="E41" s="186" t="s">
        <v>55</v>
      </c>
      <c r="F41" s="186" t="s">
        <v>54</v>
      </c>
      <c r="G41" s="186" t="s">
        <v>55</v>
      </c>
      <c r="H41" s="186" t="s">
        <v>54</v>
      </c>
      <c r="I41" s="359" t="s">
        <v>56</v>
      </c>
      <c r="J41" s="358"/>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row>
    <row r="42" spans="1:167" ht="15.75" customHeight="1" thickBot="1">
      <c r="A42" s="157"/>
      <c r="B42" s="352"/>
      <c r="C42" s="360">
        <v>1</v>
      </c>
      <c r="D42" s="361"/>
      <c r="E42" s="187">
        <v>1</v>
      </c>
      <c r="F42" s="187">
        <v>0.9</v>
      </c>
      <c r="G42" s="187">
        <f>+F42</f>
        <v>0.9</v>
      </c>
      <c r="H42" s="187">
        <f>+I42</f>
        <v>0.8</v>
      </c>
      <c r="I42" s="362">
        <v>0.8</v>
      </c>
      <c r="J42" s="363"/>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row>
    <row r="43" spans="1:167" ht="3.75" customHeight="1" thickBot="1">
      <c r="A43" s="157"/>
      <c r="B43" s="181"/>
      <c r="C43" s="181"/>
      <c r="D43" s="181"/>
      <c r="E43" s="181"/>
      <c r="F43" s="181"/>
      <c r="G43" s="181"/>
      <c r="H43" s="181"/>
      <c r="I43" s="181"/>
      <c r="J43" s="181"/>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row>
    <row r="44" spans="1:167" ht="15.75" customHeight="1" thickBot="1">
      <c r="A44" s="157"/>
      <c r="B44" s="344" t="s">
        <v>57</v>
      </c>
      <c r="C44" s="345"/>
      <c r="D44" s="345"/>
      <c r="E44" s="345"/>
      <c r="F44" s="345"/>
      <c r="G44" s="345"/>
      <c r="H44" s="346" t="s">
        <v>414</v>
      </c>
      <c r="I44" s="345"/>
      <c r="J44" s="339"/>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157"/>
      <c r="EN44" s="157"/>
      <c r="EO44" s="157"/>
      <c r="EP44" s="157"/>
      <c r="EQ44" s="157"/>
      <c r="ER44" s="157"/>
      <c r="ES44" s="157"/>
      <c r="ET44" s="157"/>
      <c r="EU44" s="157"/>
      <c r="EV44" s="157"/>
      <c r="EW44" s="157"/>
      <c r="EX44" s="157"/>
      <c r="EY44" s="157"/>
      <c r="EZ44" s="157"/>
      <c r="FA44" s="157"/>
      <c r="FB44" s="157"/>
      <c r="FC44" s="157"/>
      <c r="FD44" s="157"/>
      <c r="FE44" s="157"/>
      <c r="FF44" s="157"/>
      <c r="FG44" s="157"/>
      <c r="FH44" s="157"/>
      <c r="FI44" s="157"/>
      <c r="FJ44" s="157"/>
      <c r="FK44" s="157"/>
    </row>
    <row r="45" spans="1:167" ht="3.75" customHeight="1" thickBot="1">
      <c r="A45" s="157"/>
      <c r="B45" s="181"/>
      <c r="C45" s="181"/>
      <c r="D45" s="181"/>
      <c r="E45" s="181"/>
      <c r="F45" s="181"/>
      <c r="G45" s="181"/>
      <c r="H45" s="181"/>
      <c r="I45" s="181"/>
      <c r="J45" s="181"/>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157"/>
      <c r="EN45" s="157"/>
      <c r="EO45" s="157"/>
      <c r="EP45" s="157"/>
      <c r="EQ45" s="157"/>
      <c r="ER45" s="157"/>
      <c r="ES45" s="157"/>
      <c r="ET45" s="157"/>
      <c r="EU45" s="157"/>
      <c r="EV45" s="157"/>
      <c r="EW45" s="157"/>
      <c r="EX45" s="157"/>
      <c r="EY45" s="157"/>
      <c r="EZ45" s="157"/>
      <c r="FA45" s="157"/>
      <c r="FB45" s="157"/>
      <c r="FC45" s="157"/>
      <c r="FD45" s="157"/>
      <c r="FE45" s="157"/>
      <c r="FF45" s="157"/>
      <c r="FG45" s="157"/>
      <c r="FH45" s="157"/>
      <c r="FI45" s="157"/>
      <c r="FJ45" s="157"/>
      <c r="FK45" s="157"/>
    </row>
    <row r="46" spans="1:167" ht="15.75" customHeight="1" thickBot="1">
      <c r="A46" s="157"/>
      <c r="B46" s="347" t="s">
        <v>59</v>
      </c>
      <c r="C46" s="348"/>
      <c r="D46" s="349" t="s">
        <v>60</v>
      </c>
      <c r="E46" s="348"/>
      <c r="F46" s="349" t="s">
        <v>61</v>
      </c>
      <c r="G46" s="348"/>
      <c r="H46" s="349" t="s">
        <v>62</v>
      </c>
      <c r="I46" s="345"/>
      <c r="J46" s="188" t="s">
        <v>63</v>
      </c>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row>
    <row r="47" spans="1:167" ht="12.75" customHeight="1" thickBot="1">
      <c r="A47" s="157"/>
      <c r="B47" s="338">
        <v>1</v>
      </c>
      <c r="C47" s="339"/>
      <c r="D47" s="340">
        <v>1</v>
      </c>
      <c r="E47" s="339"/>
      <c r="F47" s="341">
        <v>1</v>
      </c>
      <c r="G47" s="342"/>
      <c r="H47" s="343">
        <v>1</v>
      </c>
      <c r="I47" s="342"/>
      <c r="J47" s="219">
        <f>+IF(I31="SUMA",(B47+D47+F47+H47),H47)</f>
        <v>1</v>
      </c>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row>
    <row r="48" spans="1:167" ht="15.75" customHeight="1" thickBot="1">
      <c r="A48" s="157"/>
      <c r="B48" s="344" t="s">
        <v>64</v>
      </c>
      <c r="C48" s="345"/>
      <c r="D48" s="345"/>
      <c r="E48" s="345"/>
      <c r="F48" s="345"/>
      <c r="G48" s="339"/>
      <c r="H48" s="346" t="str">
        <f>+H44</f>
        <v>2023 - 2026</v>
      </c>
      <c r="I48" s="345"/>
      <c r="J48" s="339"/>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row>
    <row r="49" spans="1:167" ht="4.5" customHeight="1">
      <c r="A49" s="157"/>
      <c r="B49" s="157"/>
      <c r="C49" s="157"/>
      <c r="D49" s="157"/>
      <c r="E49" s="336"/>
      <c r="F49" s="337"/>
      <c r="G49" s="337"/>
      <c r="H49" s="337"/>
      <c r="I49" s="337"/>
      <c r="J49" s="33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row>
    <row r="50" spans="1:167" ht="50.25" customHeight="1">
      <c r="A50" s="157"/>
      <c r="B50" s="189" t="s">
        <v>65</v>
      </c>
      <c r="C50" s="190" t="s">
        <v>24</v>
      </c>
      <c r="D50" s="190" t="s">
        <v>28</v>
      </c>
      <c r="E50" s="190" t="s">
        <v>66</v>
      </c>
      <c r="F50" s="190" t="s">
        <v>46</v>
      </c>
      <c r="G50" s="190" t="s">
        <v>67</v>
      </c>
      <c r="H50" s="190" t="s">
        <v>68</v>
      </c>
      <c r="I50" s="190" t="s">
        <v>69</v>
      </c>
      <c r="J50" s="191" t="s">
        <v>70</v>
      </c>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row>
    <row r="51" spans="1:167" ht="30" customHeight="1">
      <c r="A51" s="157"/>
      <c r="B51" s="192" t="s">
        <v>71</v>
      </c>
      <c r="C51" s="193"/>
      <c r="D51" s="194"/>
      <c r="E51" s="195"/>
      <c r="F51" s="195"/>
      <c r="G51" s="196"/>
      <c r="H51" s="197"/>
      <c r="I51" s="198"/>
      <c r="J51" s="199"/>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row>
    <row r="52" spans="1:167" ht="29.25" customHeight="1">
      <c r="A52" s="157"/>
      <c r="B52" s="200" t="s">
        <v>72</v>
      </c>
      <c r="C52" s="201"/>
      <c r="D52" s="201"/>
      <c r="E52" s="202"/>
      <c r="F52" s="202"/>
      <c r="G52" s="203"/>
      <c r="H52" s="204"/>
      <c r="I52" s="205"/>
      <c r="J52" s="206"/>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row>
    <row r="53" spans="1:167" ht="28.5" customHeight="1">
      <c r="A53" s="157"/>
      <c r="B53" s="200" t="s">
        <v>73</v>
      </c>
      <c r="C53" s="201"/>
      <c r="D53" s="201"/>
      <c r="E53" s="202"/>
      <c r="F53" s="202"/>
      <c r="G53" s="203"/>
      <c r="H53" s="204"/>
      <c r="I53" s="205"/>
      <c r="J53" s="206"/>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row>
    <row r="54" spans="1:167" ht="27.75" customHeight="1" thickBot="1">
      <c r="A54" s="157"/>
      <c r="B54" s="200" t="s">
        <v>74</v>
      </c>
      <c r="C54" s="201"/>
      <c r="D54" s="201"/>
      <c r="E54" s="202"/>
      <c r="F54" s="202"/>
      <c r="G54" s="203"/>
      <c r="H54" s="204"/>
      <c r="I54" s="205"/>
      <c r="J54" s="206"/>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row>
    <row r="55" spans="1:167" ht="32.25" customHeight="1" thickBot="1">
      <c r="A55" s="157"/>
      <c r="B55" s="207" t="s">
        <v>75</v>
      </c>
      <c r="C55" s="208"/>
      <c r="D55" s="208"/>
      <c r="E55" s="209"/>
      <c r="F55" s="210"/>
      <c r="G55" s="211"/>
      <c r="H55" s="212"/>
      <c r="I55" s="213" t="str">
        <f>IF(ISBLANK(D55),"",IF(ISERROR(E55/$J$47),"",IF(C55=0,"",IF($I$31="Incremental",E55/$J$47,IF($I$31="Incremental con línea base",E55/$J$47,IF($I$31="Decremental con líena base",$J$47/E55,$J$47/E55))))))</f>
        <v/>
      </c>
      <c r="J55" s="214" t="str">
        <f>IF(ISBLANK(D55),"",IF(ISBLANK(#REF!),"",IF(ISBLANK(#REF!),"",IF(AND(D55&gt;0,C55=0),"sobresaliente",IF(C55=0,"",IF(AND(E55=0,F55=0),"",IF(G55="Defina oper mate","",IF(I55&gt;#REF!,"Sobresaliente",IF(I55=#REF!,"Sobresaliente",IF(I55&lt;#REF!,"Deficiente","Satisfactorio"))))))))))</f>
        <v/>
      </c>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row>
    <row r="56" spans="1:167" ht="15.75" customHeight="1">
      <c r="A56" s="157"/>
      <c r="B56" s="174"/>
      <c r="C56" s="174"/>
      <c r="D56" s="174"/>
      <c r="E56" s="174"/>
      <c r="F56" s="174"/>
      <c r="G56" s="174"/>
      <c r="H56" s="174"/>
      <c r="I56" s="215"/>
      <c r="J56" s="215"/>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row>
    <row r="57" spans="1:167" ht="15.75" customHeight="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row>
    <row r="58" spans="1:167" ht="15.75" customHeight="1">
      <c r="A58" s="157"/>
      <c r="B58" s="157"/>
      <c r="C58" s="157"/>
      <c r="D58" s="157"/>
      <c r="E58" s="157"/>
      <c r="F58" s="157"/>
      <c r="G58" s="157"/>
      <c r="H58" s="157"/>
      <c r="I58" s="157"/>
      <c r="J58" s="157"/>
      <c r="K58" s="157"/>
      <c r="L58" s="158"/>
      <c r="M58" s="158"/>
      <c r="N58" s="158"/>
      <c r="O58" s="158"/>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row>
    <row r="59" spans="1:167" ht="15.75" customHeight="1">
      <c r="A59" s="157"/>
      <c r="B59" s="157"/>
      <c r="C59" s="157"/>
      <c r="D59" s="157"/>
      <c r="E59" s="157"/>
      <c r="F59" s="157"/>
      <c r="G59" s="157"/>
      <c r="H59" s="157"/>
      <c r="I59" s="157"/>
      <c r="J59" s="157"/>
      <c r="K59" s="157"/>
      <c r="L59" s="158"/>
      <c r="M59" s="158"/>
      <c r="N59" s="158"/>
      <c r="O59" s="158"/>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row>
    <row r="60" spans="1:167" ht="15.75" customHeight="1">
      <c r="A60" s="157"/>
      <c r="B60" s="157"/>
      <c r="C60" s="157"/>
      <c r="D60" s="157"/>
      <c r="E60" s="157"/>
      <c r="F60" s="157"/>
      <c r="G60" s="157"/>
      <c r="H60" s="157"/>
      <c r="I60" s="157"/>
      <c r="J60" s="157"/>
      <c r="K60" s="157"/>
      <c r="L60" s="158"/>
      <c r="M60" s="158"/>
      <c r="N60" s="158"/>
      <c r="O60" s="158"/>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row>
    <row r="61" spans="1:167" ht="15.75" customHeight="1">
      <c r="A61" s="157"/>
      <c r="B61" s="157"/>
      <c r="C61" s="157"/>
      <c r="D61" s="157"/>
      <c r="E61" s="157"/>
      <c r="F61" s="157"/>
      <c r="G61" s="157"/>
      <c r="H61" s="157"/>
      <c r="I61" s="157"/>
      <c r="J61" s="157"/>
      <c r="K61" s="157"/>
      <c r="L61" s="158"/>
      <c r="M61" s="158"/>
      <c r="N61" s="158"/>
      <c r="O61" s="158"/>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row>
    <row r="62" spans="1:167" ht="15.75" customHeight="1">
      <c r="A62" s="157"/>
      <c r="B62" s="157"/>
      <c r="C62" s="157"/>
      <c r="D62" s="157"/>
      <c r="E62" s="157"/>
      <c r="F62" s="157"/>
      <c r="G62" s="157"/>
      <c r="H62" s="157"/>
      <c r="I62" s="157"/>
      <c r="J62" s="157"/>
      <c r="K62" s="157"/>
      <c r="L62" s="158"/>
      <c r="M62" s="158"/>
      <c r="N62" s="158"/>
      <c r="O62" s="158"/>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row>
    <row r="63" spans="1:167" ht="15.75" customHeight="1">
      <c r="A63" s="157"/>
      <c r="B63" s="157"/>
      <c r="C63" s="157"/>
      <c r="D63" s="157"/>
      <c r="E63" s="157"/>
      <c r="F63" s="157"/>
      <c r="G63" s="157"/>
      <c r="H63" s="157"/>
      <c r="I63" s="157"/>
      <c r="J63" s="157"/>
      <c r="K63" s="157"/>
      <c r="L63" s="158"/>
      <c r="M63" s="158"/>
      <c r="N63" s="158"/>
      <c r="O63" s="158"/>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row>
    <row r="64" spans="1:167" ht="15.75" customHeight="1">
      <c r="A64" s="157"/>
      <c r="B64" s="157"/>
      <c r="C64" s="157"/>
      <c r="D64" s="157"/>
      <c r="E64" s="157"/>
      <c r="F64" s="157"/>
      <c r="G64" s="157"/>
      <c r="H64" s="157"/>
      <c r="I64" s="157"/>
      <c r="J64" s="157"/>
      <c r="K64" s="157"/>
      <c r="L64" s="158"/>
      <c r="M64" s="158"/>
      <c r="N64" s="158"/>
      <c r="O64" s="158"/>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row>
    <row r="65" spans="1:167" ht="15.75" customHeight="1">
      <c r="A65" s="157"/>
      <c r="B65" s="157"/>
      <c r="C65" s="157"/>
      <c r="D65" s="157"/>
      <c r="E65" s="157"/>
      <c r="F65" s="157"/>
      <c r="G65" s="157"/>
      <c r="H65" s="157"/>
      <c r="I65" s="157"/>
      <c r="J65" s="157"/>
      <c r="K65" s="157"/>
      <c r="L65" s="158"/>
      <c r="M65" s="158"/>
      <c r="N65" s="158"/>
      <c r="O65" s="158"/>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row>
    <row r="66" spans="1:167" ht="15.75" customHeight="1">
      <c r="A66" s="157"/>
      <c r="B66" s="157"/>
      <c r="C66" s="157"/>
      <c r="D66" s="157"/>
      <c r="E66" s="157"/>
      <c r="F66" s="157"/>
      <c r="G66" s="157"/>
      <c r="H66" s="157"/>
      <c r="I66" s="157"/>
      <c r="J66" s="157"/>
      <c r="K66" s="157"/>
      <c r="L66" s="158"/>
      <c r="M66" s="158"/>
      <c r="N66" s="158"/>
      <c r="O66" s="158"/>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row>
    <row r="67" spans="1:167" ht="15.75" customHeight="1">
      <c r="A67" s="157"/>
      <c r="B67" s="157"/>
      <c r="C67" s="157"/>
      <c r="D67" s="157"/>
      <c r="E67" s="157"/>
      <c r="F67" s="157"/>
      <c r="G67" s="157"/>
      <c r="H67" s="157"/>
      <c r="I67" s="157"/>
      <c r="J67" s="157"/>
      <c r="K67" s="157"/>
      <c r="L67" s="158"/>
      <c r="M67" s="158"/>
      <c r="N67" s="158"/>
      <c r="O67" s="158"/>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row>
    <row r="68" spans="1:167" ht="15.75" customHeight="1">
      <c r="A68" s="157"/>
      <c r="B68" s="157"/>
      <c r="C68" s="157"/>
      <c r="D68" s="157"/>
      <c r="E68" s="157"/>
      <c r="F68" s="157"/>
      <c r="G68" s="157"/>
      <c r="H68" s="157"/>
      <c r="I68" s="157"/>
      <c r="J68" s="157"/>
      <c r="K68" s="157"/>
      <c r="L68" s="158"/>
      <c r="M68" s="158"/>
      <c r="N68" s="158"/>
      <c r="O68" s="158"/>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row>
    <row r="69" spans="1:167" ht="15.75" customHeight="1">
      <c r="A69" s="157"/>
      <c r="B69" s="157"/>
      <c r="C69" s="157"/>
      <c r="D69" s="157"/>
      <c r="E69" s="157"/>
      <c r="F69" s="157"/>
      <c r="G69" s="157"/>
      <c r="H69" s="157"/>
      <c r="I69" s="157"/>
      <c r="J69" s="157"/>
      <c r="K69" s="157"/>
      <c r="L69" s="158"/>
      <c r="M69" s="158"/>
      <c r="N69" s="158"/>
      <c r="O69" s="158"/>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row>
    <row r="70" spans="1:167" ht="15.75" customHeight="1">
      <c r="A70" s="157"/>
      <c r="B70" s="157"/>
      <c r="C70" s="157"/>
      <c r="D70" s="157"/>
      <c r="E70" s="157"/>
      <c r="F70" s="157"/>
      <c r="G70" s="157"/>
      <c r="H70" s="157"/>
      <c r="I70" s="157"/>
      <c r="J70" s="157"/>
      <c r="K70" s="157"/>
      <c r="L70" s="158"/>
      <c r="M70" s="158"/>
      <c r="N70" s="158"/>
      <c r="O70" s="158"/>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7"/>
      <c r="CK70" s="157"/>
      <c r="CL70" s="157"/>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7"/>
      <c r="DI70" s="157"/>
      <c r="DJ70" s="157"/>
      <c r="DK70" s="157"/>
      <c r="DL70" s="157"/>
      <c r="DM70" s="157"/>
      <c r="DN70" s="157"/>
      <c r="DO70" s="157"/>
      <c r="DP70" s="157"/>
      <c r="DQ70" s="157"/>
      <c r="DR70" s="157"/>
      <c r="DS70" s="157"/>
      <c r="DT70" s="157"/>
      <c r="DU70" s="157"/>
      <c r="DV70" s="157"/>
      <c r="DW70" s="157"/>
      <c r="DX70" s="157"/>
      <c r="DY70" s="157"/>
      <c r="DZ70" s="157"/>
      <c r="EA70" s="157"/>
      <c r="EB70" s="157"/>
      <c r="EC70" s="157"/>
      <c r="ED70" s="157"/>
      <c r="EE70" s="157"/>
      <c r="EF70" s="157"/>
      <c r="EG70" s="157"/>
      <c r="EH70" s="157"/>
      <c r="EI70" s="157"/>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row>
    <row r="71" spans="1:167" ht="15.75" customHeight="1">
      <c r="A71" s="157"/>
      <c r="B71" s="157"/>
      <c r="C71" s="157"/>
      <c r="D71" s="157"/>
      <c r="E71" s="157"/>
      <c r="F71" s="157"/>
      <c r="G71" s="157"/>
      <c r="H71" s="157"/>
      <c r="I71" s="157"/>
      <c r="J71" s="157"/>
      <c r="K71" s="157"/>
      <c r="L71" s="158"/>
      <c r="M71" s="158"/>
      <c r="N71" s="158"/>
      <c r="O71" s="158"/>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row>
    <row r="72" spans="1:167" ht="15.75" customHeight="1">
      <c r="A72" s="157"/>
      <c r="B72" s="157"/>
      <c r="C72" s="157"/>
      <c r="D72" s="157"/>
      <c r="E72" s="157"/>
      <c r="F72" s="157"/>
      <c r="G72" s="157"/>
      <c r="H72" s="157"/>
      <c r="I72" s="157"/>
      <c r="J72" s="157"/>
      <c r="K72" s="157"/>
      <c r="L72" s="158"/>
      <c r="M72" s="158"/>
      <c r="N72" s="158"/>
      <c r="O72" s="158"/>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57"/>
      <c r="DS72" s="157"/>
      <c r="DT72" s="157"/>
      <c r="DU72" s="157"/>
      <c r="DV72" s="157"/>
      <c r="DW72" s="157"/>
      <c r="DX72" s="157"/>
      <c r="DY72" s="157"/>
      <c r="DZ72" s="157"/>
      <c r="EA72" s="157"/>
      <c r="EB72" s="157"/>
      <c r="EC72" s="157"/>
      <c r="ED72" s="157"/>
      <c r="EE72" s="157"/>
      <c r="EF72" s="157"/>
      <c r="EG72" s="157"/>
      <c r="EH72" s="157"/>
      <c r="EI72" s="157"/>
      <c r="EJ72" s="157"/>
      <c r="EK72" s="157"/>
      <c r="EL72" s="157"/>
      <c r="EM72" s="157"/>
      <c r="EN72" s="157"/>
      <c r="EO72" s="157"/>
      <c r="EP72" s="157"/>
      <c r="EQ72" s="157"/>
      <c r="ER72" s="157"/>
      <c r="ES72" s="157"/>
      <c r="ET72" s="157"/>
      <c r="EU72" s="157"/>
      <c r="EV72" s="157"/>
      <c r="EW72" s="157"/>
      <c r="EX72" s="157"/>
      <c r="EY72" s="157"/>
      <c r="EZ72" s="157"/>
      <c r="FA72" s="157"/>
      <c r="FB72" s="157"/>
      <c r="FC72" s="157"/>
      <c r="FD72" s="157"/>
      <c r="FE72" s="157"/>
      <c r="FF72" s="157"/>
      <c r="FG72" s="157"/>
      <c r="FH72" s="157"/>
      <c r="FI72" s="157"/>
      <c r="FJ72" s="157"/>
      <c r="FK72" s="157"/>
    </row>
    <row r="73" spans="1:167" ht="15.75" customHeight="1">
      <c r="A73" s="157"/>
      <c r="B73" s="157"/>
      <c r="C73" s="157"/>
      <c r="D73" s="157"/>
      <c r="E73" s="157"/>
      <c r="F73" s="157"/>
      <c r="G73" s="157"/>
      <c r="H73" s="157"/>
      <c r="I73" s="157"/>
      <c r="J73" s="157"/>
      <c r="K73" s="157"/>
      <c r="L73" s="158"/>
      <c r="M73" s="158"/>
      <c r="N73" s="158"/>
      <c r="O73" s="158"/>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57"/>
      <c r="DS73" s="157"/>
      <c r="DT73" s="157"/>
      <c r="DU73" s="157"/>
      <c r="DV73" s="157"/>
      <c r="DW73" s="157"/>
      <c r="DX73" s="157"/>
      <c r="DY73" s="157"/>
      <c r="DZ73" s="157"/>
      <c r="EA73" s="157"/>
      <c r="EB73" s="157"/>
      <c r="EC73" s="157"/>
      <c r="ED73" s="157"/>
      <c r="EE73" s="157"/>
      <c r="EF73" s="157"/>
      <c r="EG73" s="157"/>
      <c r="EH73" s="157"/>
      <c r="EI73" s="157"/>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row>
    <row r="74" spans="1:167" ht="15.75" customHeight="1">
      <c r="A74" s="157"/>
      <c r="B74" s="157"/>
      <c r="C74" s="157"/>
      <c r="D74" s="157"/>
      <c r="E74" s="157"/>
      <c r="F74" s="157"/>
      <c r="G74" s="157"/>
      <c r="H74" s="157"/>
      <c r="I74" s="157"/>
      <c r="J74" s="157"/>
      <c r="K74" s="157"/>
      <c r="L74" s="158"/>
      <c r="M74" s="158"/>
      <c r="N74" s="158"/>
      <c r="O74" s="158"/>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7"/>
      <c r="CL74" s="157"/>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57"/>
      <c r="DS74" s="157"/>
      <c r="DT74" s="157"/>
      <c r="DU74" s="157"/>
      <c r="DV74" s="157"/>
      <c r="DW74" s="157"/>
      <c r="DX74" s="157"/>
      <c r="DY74" s="157"/>
      <c r="DZ74" s="157"/>
      <c r="EA74" s="157"/>
      <c r="EB74" s="157"/>
      <c r="EC74" s="157"/>
      <c r="ED74" s="157"/>
      <c r="EE74" s="157"/>
      <c r="EF74" s="157"/>
      <c r="EG74" s="157"/>
      <c r="EH74" s="157"/>
      <c r="EI74" s="157"/>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row>
    <row r="75" spans="1:167" ht="15.75" customHeight="1">
      <c r="A75" s="157"/>
      <c r="B75" s="157"/>
      <c r="C75" s="157"/>
      <c r="D75" s="157"/>
      <c r="E75" s="157"/>
      <c r="F75" s="157"/>
      <c r="G75" s="157"/>
      <c r="H75" s="157"/>
      <c r="I75" s="157"/>
      <c r="J75" s="157"/>
      <c r="K75" s="157"/>
      <c r="L75" s="158"/>
      <c r="M75" s="158"/>
      <c r="N75" s="158"/>
      <c r="O75" s="158"/>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7"/>
      <c r="CL75" s="157"/>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7"/>
      <c r="DI75" s="157"/>
      <c r="DJ75" s="157"/>
      <c r="DK75" s="157"/>
      <c r="DL75" s="157"/>
      <c r="DM75" s="157"/>
      <c r="DN75" s="157"/>
      <c r="DO75" s="157"/>
      <c r="DP75" s="157"/>
      <c r="DQ75" s="157"/>
      <c r="DR75" s="157"/>
      <c r="DS75" s="157"/>
      <c r="DT75" s="157"/>
      <c r="DU75" s="157"/>
      <c r="DV75" s="157"/>
      <c r="DW75" s="157"/>
      <c r="DX75" s="157"/>
      <c r="DY75" s="157"/>
      <c r="DZ75" s="157"/>
      <c r="EA75" s="157"/>
      <c r="EB75" s="157"/>
      <c r="EC75" s="157"/>
      <c r="ED75" s="157"/>
      <c r="EE75" s="157"/>
      <c r="EF75" s="157"/>
      <c r="EG75" s="157"/>
      <c r="EH75" s="157"/>
      <c r="EI75" s="157"/>
      <c r="EJ75" s="157"/>
      <c r="EK75" s="157"/>
      <c r="EL75" s="157"/>
      <c r="EM75" s="157"/>
      <c r="EN75" s="157"/>
      <c r="EO75" s="157"/>
      <c r="EP75" s="157"/>
      <c r="EQ75" s="157"/>
      <c r="ER75" s="157"/>
      <c r="ES75" s="157"/>
      <c r="ET75" s="157"/>
      <c r="EU75" s="157"/>
      <c r="EV75" s="157"/>
      <c r="EW75" s="157"/>
      <c r="EX75" s="157"/>
      <c r="EY75" s="157"/>
      <c r="EZ75" s="157"/>
      <c r="FA75" s="157"/>
      <c r="FB75" s="157"/>
      <c r="FC75" s="157"/>
      <c r="FD75" s="157"/>
      <c r="FE75" s="157"/>
      <c r="FF75" s="157"/>
      <c r="FG75" s="157"/>
      <c r="FH75" s="157"/>
      <c r="FI75" s="157"/>
      <c r="FJ75" s="157"/>
      <c r="FK75" s="157"/>
    </row>
    <row r="76" spans="1:167" ht="15.75" customHeight="1">
      <c r="A76" s="157"/>
      <c r="B76" s="157"/>
      <c r="C76" s="157"/>
      <c r="D76" s="157"/>
      <c r="E76" s="157"/>
      <c r="F76" s="157"/>
      <c r="G76" s="157"/>
      <c r="H76" s="157"/>
      <c r="I76" s="157"/>
      <c r="J76" s="157"/>
      <c r="K76" s="157"/>
      <c r="L76" s="158"/>
      <c r="M76" s="158"/>
      <c r="N76" s="158"/>
      <c r="O76" s="158"/>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7"/>
      <c r="CL76" s="157"/>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7"/>
      <c r="DI76" s="157"/>
      <c r="DJ76" s="157"/>
      <c r="DK76" s="157"/>
      <c r="DL76" s="157"/>
      <c r="DM76" s="157"/>
      <c r="DN76" s="157"/>
      <c r="DO76" s="157"/>
      <c r="DP76" s="157"/>
      <c r="DQ76" s="157"/>
      <c r="DR76" s="157"/>
      <c r="DS76" s="157"/>
      <c r="DT76" s="157"/>
      <c r="DU76" s="157"/>
      <c r="DV76" s="157"/>
      <c r="DW76" s="157"/>
      <c r="DX76" s="157"/>
      <c r="DY76" s="157"/>
      <c r="DZ76" s="157"/>
      <c r="EA76" s="157"/>
      <c r="EB76" s="157"/>
      <c r="EC76" s="157"/>
      <c r="ED76" s="157"/>
      <c r="EE76" s="157"/>
      <c r="EF76" s="157"/>
      <c r="EG76" s="157"/>
      <c r="EH76" s="157"/>
      <c r="EI76" s="157"/>
      <c r="EJ76" s="157"/>
      <c r="EK76" s="157"/>
      <c r="EL76" s="157"/>
      <c r="EM76" s="157"/>
      <c r="EN76" s="157"/>
      <c r="EO76" s="157"/>
      <c r="EP76" s="157"/>
      <c r="EQ76" s="157"/>
      <c r="ER76" s="157"/>
      <c r="ES76" s="157"/>
      <c r="ET76" s="157"/>
      <c r="EU76" s="157"/>
      <c r="EV76" s="157"/>
      <c r="EW76" s="157"/>
      <c r="EX76" s="157"/>
      <c r="EY76" s="157"/>
      <c r="EZ76" s="157"/>
      <c r="FA76" s="157"/>
      <c r="FB76" s="157"/>
      <c r="FC76" s="157"/>
      <c r="FD76" s="157"/>
      <c r="FE76" s="157"/>
      <c r="FF76" s="157"/>
      <c r="FG76" s="157"/>
      <c r="FH76" s="157"/>
      <c r="FI76" s="157"/>
      <c r="FJ76" s="157"/>
      <c r="FK76" s="157"/>
    </row>
    <row r="77" spans="1:167" ht="15.75" customHeight="1">
      <c r="A77" s="157"/>
      <c r="B77" s="157"/>
      <c r="C77" s="157"/>
      <c r="D77" s="157"/>
      <c r="E77" s="157"/>
      <c r="F77" s="157"/>
      <c r="G77" s="157"/>
      <c r="H77" s="157"/>
      <c r="I77" s="157"/>
      <c r="J77" s="157"/>
      <c r="K77" s="157"/>
      <c r="L77" s="158"/>
      <c r="M77" s="158"/>
      <c r="N77" s="158"/>
      <c r="O77" s="158"/>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row>
    <row r="78" spans="1:167" ht="15.75" customHeight="1">
      <c r="A78" s="157"/>
      <c r="B78" s="157"/>
      <c r="C78" s="157"/>
      <c r="D78" s="157"/>
      <c r="E78" s="157"/>
      <c r="F78" s="157"/>
      <c r="G78" s="157"/>
      <c r="H78" s="157"/>
      <c r="I78" s="157"/>
      <c r="J78" s="157"/>
      <c r="K78" s="157"/>
      <c r="L78" s="158"/>
      <c r="M78" s="158"/>
      <c r="N78" s="158"/>
      <c r="O78" s="158"/>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7"/>
      <c r="CL78" s="157"/>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7"/>
      <c r="DI78" s="157"/>
      <c r="DJ78" s="157"/>
      <c r="DK78" s="157"/>
      <c r="DL78" s="157"/>
      <c r="DM78" s="157"/>
      <c r="DN78" s="157"/>
      <c r="DO78" s="157"/>
      <c r="DP78" s="157"/>
      <c r="DQ78" s="157"/>
      <c r="DR78" s="157"/>
      <c r="DS78" s="157"/>
      <c r="DT78" s="157"/>
      <c r="DU78" s="157"/>
      <c r="DV78" s="157"/>
      <c r="DW78" s="157"/>
      <c r="DX78" s="157"/>
      <c r="DY78" s="157"/>
      <c r="DZ78" s="157"/>
      <c r="EA78" s="157"/>
      <c r="EB78" s="157"/>
      <c r="EC78" s="157"/>
      <c r="ED78" s="157"/>
      <c r="EE78" s="157"/>
      <c r="EF78" s="157"/>
      <c r="EG78" s="157"/>
      <c r="EH78" s="157"/>
      <c r="EI78" s="157"/>
      <c r="EJ78" s="157"/>
      <c r="EK78" s="157"/>
      <c r="EL78" s="157"/>
      <c r="EM78" s="157"/>
      <c r="EN78" s="157"/>
      <c r="EO78" s="157"/>
      <c r="EP78" s="157"/>
      <c r="EQ78" s="157"/>
      <c r="ER78" s="157"/>
      <c r="ES78" s="157"/>
      <c r="ET78" s="157"/>
      <c r="EU78" s="157"/>
      <c r="EV78" s="157"/>
      <c r="EW78" s="157"/>
      <c r="EX78" s="157"/>
      <c r="EY78" s="157"/>
      <c r="EZ78" s="157"/>
      <c r="FA78" s="157"/>
      <c r="FB78" s="157"/>
      <c r="FC78" s="157"/>
      <c r="FD78" s="157"/>
      <c r="FE78" s="157"/>
      <c r="FF78" s="157"/>
      <c r="FG78" s="157"/>
      <c r="FH78" s="157"/>
      <c r="FI78" s="157"/>
      <c r="FJ78" s="157"/>
      <c r="FK78" s="157"/>
    </row>
    <row r="79" spans="1:167" ht="15.75" customHeight="1">
      <c r="A79" s="157"/>
      <c r="B79" s="157"/>
      <c r="C79" s="157"/>
      <c r="D79" s="157"/>
      <c r="E79" s="157"/>
      <c r="F79" s="157"/>
      <c r="G79" s="157"/>
      <c r="H79" s="157"/>
      <c r="I79" s="157"/>
      <c r="J79" s="157"/>
      <c r="K79" s="157"/>
      <c r="L79" s="158"/>
      <c r="M79" s="158"/>
      <c r="N79" s="158"/>
      <c r="O79" s="158"/>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7"/>
      <c r="DI79" s="157"/>
      <c r="DJ79" s="157"/>
      <c r="DK79" s="157"/>
      <c r="DL79" s="157"/>
      <c r="DM79" s="157"/>
      <c r="DN79" s="157"/>
      <c r="DO79" s="157"/>
      <c r="DP79" s="157"/>
      <c r="DQ79" s="157"/>
      <c r="DR79" s="157"/>
      <c r="DS79" s="157"/>
      <c r="DT79" s="157"/>
      <c r="DU79" s="157"/>
      <c r="DV79" s="157"/>
      <c r="DW79" s="157"/>
      <c r="DX79" s="157"/>
      <c r="DY79" s="157"/>
      <c r="DZ79" s="157"/>
      <c r="EA79" s="157"/>
      <c r="EB79" s="157"/>
      <c r="EC79" s="157"/>
      <c r="ED79" s="157"/>
      <c r="EE79" s="157"/>
      <c r="EF79" s="157"/>
      <c r="EG79" s="157"/>
      <c r="EH79" s="157"/>
      <c r="EI79" s="157"/>
      <c r="EJ79" s="157"/>
      <c r="EK79" s="157"/>
      <c r="EL79" s="157"/>
      <c r="EM79" s="157"/>
      <c r="EN79" s="157"/>
      <c r="EO79" s="157"/>
      <c r="EP79" s="157"/>
      <c r="EQ79" s="157"/>
      <c r="ER79" s="157"/>
      <c r="ES79" s="157"/>
      <c r="ET79" s="157"/>
      <c r="EU79" s="157"/>
      <c r="EV79" s="157"/>
      <c r="EW79" s="157"/>
      <c r="EX79" s="157"/>
      <c r="EY79" s="157"/>
      <c r="EZ79" s="157"/>
      <c r="FA79" s="157"/>
      <c r="FB79" s="157"/>
      <c r="FC79" s="157"/>
      <c r="FD79" s="157"/>
      <c r="FE79" s="157"/>
      <c r="FF79" s="157"/>
      <c r="FG79" s="157"/>
      <c r="FH79" s="157"/>
      <c r="FI79" s="157"/>
      <c r="FJ79" s="157"/>
      <c r="FK79" s="157"/>
    </row>
    <row r="80" spans="1:167" ht="15.75" customHeight="1">
      <c r="A80" s="157"/>
      <c r="B80" s="157"/>
      <c r="C80" s="157"/>
      <c r="D80" s="157"/>
      <c r="E80" s="157"/>
      <c r="F80" s="157"/>
      <c r="G80" s="157"/>
      <c r="H80" s="157"/>
      <c r="I80" s="157"/>
      <c r="J80" s="157"/>
      <c r="K80" s="157"/>
      <c r="L80" s="158"/>
      <c r="M80" s="158"/>
      <c r="N80" s="158"/>
      <c r="O80" s="158"/>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row>
    <row r="81" spans="1:167" ht="15.75" customHeight="1">
      <c r="A81" s="157"/>
      <c r="B81" s="157"/>
      <c r="C81" s="157"/>
      <c r="D81" s="157"/>
      <c r="E81" s="157"/>
      <c r="F81" s="157"/>
      <c r="G81" s="157"/>
      <c r="H81" s="157"/>
      <c r="I81" s="157"/>
      <c r="J81" s="157"/>
      <c r="K81" s="157"/>
      <c r="L81" s="158"/>
      <c r="M81" s="158"/>
      <c r="N81" s="158"/>
      <c r="O81" s="158"/>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row>
    <row r="82" spans="1:167" ht="15.75" customHeight="1">
      <c r="A82" s="157"/>
      <c r="B82" s="157"/>
      <c r="C82" s="157"/>
      <c r="D82" s="157"/>
      <c r="E82" s="157"/>
      <c r="F82" s="157"/>
      <c r="G82" s="157"/>
      <c r="H82" s="157"/>
      <c r="I82" s="157"/>
      <c r="J82" s="157"/>
      <c r="K82" s="157"/>
      <c r="L82" s="158"/>
      <c r="M82" s="158"/>
      <c r="N82" s="158"/>
      <c r="O82" s="158"/>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row>
    <row r="83" spans="1:167" ht="15.75" customHeight="1">
      <c r="A83" s="157"/>
      <c r="B83" s="157"/>
      <c r="C83" s="157"/>
      <c r="D83" s="157"/>
      <c r="E83" s="157"/>
      <c r="F83" s="157"/>
      <c r="G83" s="157"/>
      <c r="H83" s="157"/>
      <c r="I83" s="157"/>
      <c r="J83" s="157"/>
      <c r="K83" s="157"/>
      <c r="L83" s="158"/>
      <c r="M83" s="158"/>
      <c r="N83" s="158"/>
      <c r="O83" s="158"/>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row>
    <row r="84" spans="1:167" ht="15.75" customHeight="1">
      <c r="A84" s="157"/>
      <c r="B84" s="157"/>
      <c r="C84" s="157"/>
      <c r="D84" s="157"/>
      <c r="E84" s="157"/>
      <c r="F84" s="157"/>
      <c r="G84" s="157"/>
      <c r="H84" s="157"/>
      <c r="I84" s="157"/>
      <c r="J84" s="157"/>
      <c r="K84" s="157"/>
      <c r="L84" s="158"/>
      <c r="M84" s="158"/>
      <c r="N84" s="158"/>
      <c r="O84" s="158"/>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row>
    <row r="85" spans="1:167" ht="15.75" customHeight="1">
      <c r="A85" s="157"/>
      <c r="B85" s="157"/>
      <c r="C85" s="157"/>
      <c r="D85" s="157"/>
      <c r="E85" s="157"/>
      <c r="F85" s="157"/>
      <c r="G85" s="157"/>
      <c r="H85" s="157"/>
      <c r="I85" s="157"/>
      <c r="J85" s="157"/>
      <c r="K85" s="157"/>
      <c r="L85" s="158"/>
      <c r="M85" s="158"/>
      <c r="N85" s="158"/>
      <c r="O85" s="158"/>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row>
    <row r="86" spans="1:167" ht="15.75" customHeight="1">
      <c r="A86" s="157"/>
      <c r="B86" s="157"/>
      <c r="C86" s="157"/>
      <c r="D86" s="157"/>
      <c r="E86" s="157"/>
      <c r="F86" s="157"/>
      <c r="G86" s="157"/>
      <c r="H86" s="157"/>
      <c r="I86" s="157"/>
      <c r="J86" s="157"/>
      <c r="K86" s="157"/>
      <c r="L86" s="158"/>
      <c r="M86" s="158"/>
      <c r="N86" s="158"/>
      <c r="O86" s="158"/>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7"/>
      <c r="DI86" s="157"/>
      <c r="DJ86" s="157"/>
      <c r="DK86" s="157"/>
      <c r="DL86" s="157"/>
      <c r="DM86" s="157"/>
      <c r="DN86" s="157"/>
      <c r="DO86" s="157"/>
      <c r="DP86" s="157"/>
      <c r="DQ86" s="157"/>
      <c r="DR86" s="157"/>
      <c r="DS86" s="157"/>
      <c r="DT86" s="157"/>
      <c r="DU86" s="157"/>
      <c r="DV86" s="157"/>
      <c r="DW86" s="157"/>
      <c r="DX86" s="157"/>
      <c r="DY86" s="157"/>
      <c r="DZ86" s="157"/>
      <c r="EA86" s="157"/>
      <c r="EB86" s="157"/>
      <c r="EC86" s="157"/>
      <c r="ED86" s="157"/>
      <c r="EE86" s="157"/>
      <c r="EF86" s="157"/>
      <c r="EG86" s="157"/>
      <c r="EH86" s="157"/>
      <c r="EI86" s="157"/>
      <c r="EJ86" s="157"/>
      <c r="EK86" s="157"/>
      <c r="EL86" s="157"/>
      <c r="EM86" s="157"/>
      <c r="EN86" s="157"/>
      <c r="EO86" s="157"/>
      <c r="EP86" s="157"/>
      <c r="EQ86" s="157"/>
      <c r="ER86" s="157"/>
      <c r="ES86" s="157"/>
      <c r="ET86" s="157"/>
      <c r="EU86" s="157"/>
      <c r="EV86" s="157"/>
      <c r="EW86" s="157"/>
      <c r="EX86" s="157"/>
      <c r="EY86" s="157"/>
      <c r="EZ86" s="157"/>
      <c r="FA86" s="157"/>
      <c r="FB86" s="157"/>
      <c r="FC86" s="157"/>
      <c r="FD86" s="157"/>
      <c r="FE86" s="157"/>
      <c r="FF86" s="157"/>
      <c r="FG86" s="157"/>
      <c r="FH86" s="157"/>
      <c r="FI86" s="157"/>
      <c r="FJ86" s="157"/>
      <c r="FK86" s="157"/>
    </row>
    <row r="87" spans="1:167" ht="15.75" customHeight="1">
      <c r="A87" s="157"/>
      <c r="B87" s="157"/>
      <c r="C87" s="157"/>
      <c r="D87" s="157"/>
      <c r="E87" s="157"/>
      <c r="F87" s="157"/>
      <c r="G87" s="157"/>
      <c r="H87" s="157"/>
      <c r="I87" s="157"/>
      <c r="J87" s="157"/>
      <c r="K87" s="157"/>
      <c r="L87" s="158"/>
      <c r="M87" s="158"/>
      <c r="N87" s="158"/>
      <c r="O87" s="158"/>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7"/>
      <c r="CL87" s="157"/>
      <c r="CM87" s="157"/>
      <c r="CN87" s="157"/>
      <c r="CO87" s="157"/>
      <c r="CP87" s="157"/>
      <c r="CQ87" s="157"/>
      <c r="CR87" s="157"/>
      <c r="CS87" s="157"/>
      <c r="CT87" s="157"/>
      <c r="CU87" s="157"/>
      <c r="CV87" s="157"/>
      <c r="CW87" s="157"/>
      <c r="CX87" s="157"/>
      <c r="CY87" s="157"/>
      <c r="CZ87" s="157"/>
      <c r="DA87" s="157"/>
      <c r="DB87" s="157"/>
      <c r="DC87" s="157"/>
      <c r="DD87" s="157"/>
      <c r="DE87" s="157"/>
      <c r="DF87" s="157"/>
      <c r="DG87" s="157"/>
      <c r="DH87" s="157"/>
      <c r="DI87" s="157"/>
      <c r="DJ87" s="157"/>
      <c r="DK87" s="157"/>
      <c r="DL87" s="157"/>
      <c r="DM87" s="157"/>
      <c r="DN87" s="157"/>
      <c r="DO87" s="157"/>
      <c r="DP87" s="157"/>
      <c r="DQ87" s="157"/>
      <c r="DR87" s="157"/>
      <c r="DS87" s="157"/>
      <c r="DT87" s="157"/>
      <c r="DU87" s="157"/>
      <c r="DV87" s="157"/>
      <c r="DW87" s="157"/>
      <c r="DX87" s="157"/>
      <c r="DY87" s="157"/>
      <c r="DZ87" s="157"/>
      <c r="EA87" s="157"/>
      <c r="EB87" s="157"/>
      <c r="EC87" s="157"/>
      <c r="ED87" s="157"/>
      <c r="EE87" s="157"/>
      <c r="EF87" s="157"/>
      <c r="EG87" s="157"/>
      <c r="EH87" s="157"/>
      <c r="EI87" s="157"/>
      <c r="EJ87" s="157"/>
      <c r="EK87" s="157"/>
      <c r="EL87" s="157"/>
      <c r="EM87" s="157"/>
      <c r="EN87" s="157"/>
      <c r="EO87" s="157"/>
      <c r="EP87" s="157"/>
      <c r="EQ87" s="157"/>
      <c r="ER87" s="157"/>
      <c r="ES87" s="157"/>
      <c r="ET87" s="157"/>
      <c r="EU87" s="157"/>
      <c r="EV87" s="157"/>
      <c r="EW87" s="157"/>
      <c r="EX87" s="157"/>
      <c r="EY87" s="157"/>
      <c r="EZ87" s="157"/>
      <c r="FA87" s="157"/>
      <c r="FB87" s="157"/>
      <c r="FC87" s="157"/>
      <c r="FD87" s="157"/>
      <c r="FE87" s="157"/>
      <c r="FF87" s="157"/>
      <c r="FG87" s="157"/>
      <c r="FH87" s="157"/>
      <c r="FI87" s="157"/>
      <c r="FJ87" s="157"/>
      <c r="FK87" s="157"/>
    </row>
    <row r="88" spans="1:167" ht="15.75" customHeight="1">
      <c r="A88" s="157"/>
      <c r="B88" s="157"/>
      <c r="C88" s="157"/>
      <c r="D88" s="157"/>
      <c r="E88" s="157"/>
      <c r="F88" s="157"/>
      <c r="G88" s="157"/>
      <c r="H88" s="157"/>
      <c r="I88" s="157"/>
      <c r="J88" s="157"/>
      <c r="K88" s="157"/>
      <c r="L88" s="158"/>
      <c r="M88" s="158"/>
      <c r="N88" s="158"/>
      <c r="O88" s="158"/>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7"/>
      <c r="DI88" s="157"/>
      <c r="DJ88" s="157"/>
      <c r="DK88" s="157"/>
      <c r="DL88" s="157"/>
      <c r="DM88" s="157"/>
      <c r="DN88" s="157"/>
      <c r="DO88" s="157"/>
      <c r="DP88" s="157"/>
      <c r="DQ88" s="157"/>
      <c r="DR88" s="157"/>
      <c r="DS88" s="157"/>
      <c r="DT88" s="157"/>
      <c r="DU88" s="157"/>
      <c r="DV88" s="157"/>
      <c r="DW88" s="157"/>
      <c r="DX88" s="157"/>
      <c r="DY88" s="157"/>
      <c r="DZ88" s="157"/>
      <c r="EA88" s="157"/>
      <c r="EB88" s="157"/>
      <c r="EC88" s="157"/>
      <c r="ED88" s="157"/>
      <c r="EE88" s="157"/>
      <c r="EF88" s="157"/>
      <c r="EG88" s="157"/>
      <c r="EH88" s="157"/>
      <c r="EI88" s="157"/>
      <c r="EJ88" s="157"/>
      <c r="EK88" s="157"/>
      <c r="EL88" s="157"/>
      <c r="EM88" s="157"/>
      <c r="EN88" s="157"/>
      <c r="EO88" s="157"/>
      <c r="EP88" s="157"/>
      <c r="EQ88" s="157"/>
      <c r="ER88" s="157"/>
      <c r="ES88" s="157"/>
      <c r="ET88" s="157"/>
      <c r="EU88" s="157"/>
      <c r="EV88" s="157"/>
      <c r="EW88" s="157"/>
      <c r="EX88" s="157"/>
      <c r="EY88" s="157"/>
      <c r="EZ88" s="157"/>
      <c r="FA88" s="157"/>
      <c r="FB88" s="157"/>
      <c r="FC88" s="157"/>
      <c r="FD88" s="157"/>
      <c r="FE88" s="157"/>
      <c r="FF88" s="157"/>
      <c r="FG88" s="157"/>
      <c r="FH88" s="157"/>
      <c r="FI88" s="157"/>
      <c r="FJ88" s="157"/>
      <c r="FK88" s="157"/>
    </row>
    <row r="89" spans="1:167" ht="15.75" customHeight="1">
      <c r="A89" s="157"/>
      <c r="B89" s="157"/>
      <c r="C89" s="157"/>
      <c r="D89" s="157"/>
      <c r="E89" s="157"/>
      <c r="F89" s="157"/>
      <c r="G89" s="157"/>
      <c r="H89" s="157"/>
      <c r="I89" s="157"/>
      <c r="J89" s="157"/>
      <c r="K89" s="157"/>
      <c r="L89" s="158"/>
      <c r="M89" s="158"/>
      <c r="N89" s="158"/>
      <c r="O89" s="158"/>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row>
    <row r="90" spans="1:167" ht="15.75" customHeight="1">
      <c r="A90" s="157"/>
      <c r="B90" s="157"/>
      <c r="C90" s="157"/>
      <c r="D90" s="157"/>
      <c r="E90" s="157"/>
      <c r="F90" s="157"/>
      <c r="G90" s="157"/>
      <c r="H90" s="157"/>
      <c r="I90" s="157"/>
      <c r="J90" s="157"/>
      <c r="K90" s="157"/>
      <c r="L90" s="158"/>
      <c r="M90" s="158"/>
      <c r="N90" s="158"/>
      <c r="O90" s="158"/>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row>
    <row r="91" spans="1:167" ht="15.75" customHeight="1">
      <c r="A91" s="157"/>
      <c r="B91" s="157"/>
      <c r="C91" s="157"/>
      <c r="D91" s="157"/>
      <c r="E91" s="157"/>
      <c r="F91" s="157"/>
      <c r="G91" s="157"/>
      <c r="H91" s="157"/>
      <c r="I91" s="157"/>
      <c r="J91" s="157"/>
      <c r="K91" s="157"/>
      <c r="L91" s="158"/>
      <c r="M91" s="158"/>
      <c r="N91" s="158"/>
      <c r="O91" s="158"/>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row>
    <row r="92" spans="1:167" ht="15.75" customHeight="1">
      <c r="A92" s="157"/>
      <c r="B92" s="157"/>
      <c r="C92" s="157"/>
      <c r="D92" s="157"/>
      <c r="E92" s="157"/>
      <c r="F92" s="157"/>
      <c r="G92" s="157"/>
      <c r="H92" s="157"/>
      <c r="I92" s="157"/>
      <c r="J92" s="157"/>
      <c r="K92" s="157"/>
      <c r="L92" s="158"/>
      <c r="M92" s="158"/>
      <c r="N92" s="158"/>
      <c r="O92" s="158"/>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row>
    <row r="93" spans="1:167" ht="15.75" customHeight="1">
      <c r="A93" s="157"/>
      <c r="B93" s="157"/>
      <c r="C93" s="157"/>
      <c r="D93" s="157"/>
      <c r="E93" s="157"/>
      <c r="F93" s="157"/>
      <c r="G93" s="157"/>
      <c r="H93" s="157"/>
      <c r="I93" s="157"/>
      <c r="J93" s="157"/>
      <c r="K93" s="157"/>
      <c r="L93" s="158"/>
      <c r="M93" s="158"/>
      <c r="N93" s="158"/>
      <c r="O93" s="158"/>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row>
    <row r="94" spans="1:167" ht="15.75" customHeight="1">
      <c r="A94" s="157"/>
      <c r="B94" s="157"/>
      <c r="C94" s="157"/>
      <c r="D94" s="157"/>
      <c r="E94" s="157"/>
      <c r="F94" s="157"/>
      <c r="G94" s="157"/>
      <c r="H94" s="157"/>
      <c r="I94" s="157"/>
      <c r="J94" s="157"/>
      <c r="K94" s="157"/>
      <c r="L94" s="158"/>
      <c r="M94" s="158"/>
      <c r="N94" s="158"/>
      <c r="O94" s="158"/>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row>
    <row r="95" spans="1:167" ht="15.75" customHeight="1">
      <c r="A95" s="157"/>
      <c r="B95" s="157"/>
      <c r="C95" s="157"/>
      <c r="D95" s="157"/>
      <c r="E95" s="157"/>
      <c r="F95" s="157"/>
      <c r="G95" s="157"/>
      <c r="H95" s="157"/>
      <c r="I95" s="157"/>
      <c r="J95" s="157"/>
      <c r="K95" s="157"/>
      <c r="L95" s="158"/>
      <c r="M95" s="158"/>
      <c r="N95" s="158"/>
      <c r="O95" s="158"/>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row>
    <row r="96" spans="1:167" ht="15.75" customHeight="1">
      <c r="A96" s="157"/>
      <c r="B96" s="157"/>
      <c r="C96" s="157"/>
      <c r="D96" s="157"/>
      <c r="E96" s="157"/>
      <c r="F96" s="157"/>
      <c r="G96" s="157"/>
      <c r="H96" s="157"/>
      <c r="I96" s="157"/>
      <c r="J96" s="157"/>
      <c r="K96" s="157"/>
      <c r="L96" s="158"/>
      <c r="M96" s="158"/>
      <c r="N96" s="158"/>
      <c r="O96" s="158"/>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row>
    <row r="97" spans="1:167" ht="15.75" customHeight="1">
      <c r="A97" s="157"/>
      <c r="B97" s="157"/>
      <c r="C97" s="157"/>
      <c r="D97" s="157"/>
      <c r="E97" s="157"/>
      <c r="F97" s="157"/>
      <c r="G97" s="157"/>
      <c r="H97" s="157"/>
      <c r="I97" s="157"/>
      <c r="J97" s="157"/>
      <c r="K97" s="157"/>
      <c r="L97" s="158"/>
      <c r="M97" s="158"/>
      <c r="N97" s="158"/>
      <c r="O97" s="158"/>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row>
    <row r="98" spans="1:167" ht="15.75" customHeight="1">
      <c r="A98" s="157"/>
      <c r="B98" s="157"/>
      <c r="C98" s="157"/>
      <c r="D98" s="157"/>
      <c r="E98" s="157"/>
      <c r="F98" s="157"/>
      <c r="G98" s="157"/>
      <c r="H98" s="157"/>
      <c r="I98" s="157"/>
      <c r="J98" s="157"/>
      <c r="K98" s="157"/>
      <c r="L98" s="158"/>
      <c r="M98" s="158"/>
      <c r="N98" s="158"/>
      <c r="O98" s="158"/>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row>
    <row r="99" spans="1:167" ht="15.75" customHeight="1">
      <c r="A99" s="157"/>
      <c r="B99" s="157"/>
      <c r="C99" s="157"/>
      <c r="D99" s="157"/>
      <c r="E99" s="157"/>
      <c r="F99" s="157"/>
      <c r="G99" s="157"/>
      <c r="H99" s="157"/>
      <c r="I99" s="157"/>
      <c r="J99" s="157"/>
      <c r="K99" s="157"/>
      <c r="L99" s="158"/>
      <c r="M99" s="158"/>
      <c r="N99" s="158"/>
      <c r="O99" s="158"/>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row>
    <row r="100" spans="1:167" ht="15.75" customHeight="1">
      <c r="A100" s="157"/>
      <c r="B100" s="157"/>
      <c r="C100" s="157"/>
      <c r="D100" s="157"/>
      <c r="E100" s="157"/>
      <c r="F100" s="157"/>
      <c r="G100" s="157"/>
      <c r="H100" s="157"/>
      <c r="I100" s="157"/>
      <c r="J100" s="157"/>
      <c r="K100" s="157"/>
      <c r="L100" s="158"/>
      <c r="M100" s="158"/>
      <c r="N100" s="158"/>
      <c r="O100" s="158"/>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57"/>
      <c r="DO100" s="157"/>
      <c r="DP100" s="157"/>
      <c r="DQ100" s="157"/>
      <c r="DR100" s="157"/>
      <c r="DS100" s="157"/>
      <c r="DT100" s="157"/>
      <c r="DU100" s="157"/>
      <c r="DV100" s="157"/>
      <c r="DW100" s="157"/>
      <c r="DX100" s="157"/>
      <c r="DY100" s="157"/>
      <c r="DZ100" s="157"/>
      <c r="EA100" s="157"/>
      <c r="EB100" s="157"/>
      <c r="EC100" s="157"/>
      <c r="ED100" s="157"/>
      <c r="EE100" s="157"/>
      <c r="EF100" s="157"/>
      <c r="EG100" s="157"/>
      <c r="EH100" s="157"/>
      <c r="EI100" s="157"/>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row>
    <row r="101" spans="1:167" ht="15.75" customHeight="1">
      <c r="A101" s="157"/>
      <c r="B101" s="157"/>
      <c r="C101" s="157"/>
      <c r="D101" s="157"/>
      <c r="E101" s="157"/>
      <c r="F101" s="157"/>
      <c r="G101" s="157"/>
      <c r="H101" s="157"/>
      <c r="I101" s="157"/>
      <c r="J101" s="157"/>
      <c r="K101" s="157"/>
      <c r="L101" s="158"/>
      <c r="M101" s="158"/>
      <c r="N101" s="158"/>
      <c r="O101" s="158"/>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row>
    <row r="102" spans="1:167" ht="15.75" customHeight="1">
      <c r="A102" s="157"/>
      <c r="B102" s="157"/>
      <c r="C102" s="157"/>
      <c r="D102" s="157"/>
      <c r="E102" s="157"/>
      <c r="F102" s="157"/>
      <c r="G102" s="157"/>
      <c r="H102" s="157"/>
      <c r="I102" s="157"/>
      <c r="J102" s="157"/>
      <c r="K102" s="157"/>
      <c r="L102" s="158"/>
      <c r="M102" s="158"/>
      <c r="N102" s="158"/>
      <c r="O102" s="158"/>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row>
    <row r="103" spans="1:167" ht="15.75" customHeight="1">
      <c r="A103" s="157"/>
      <c r="B103" s="157"/>
      <c r="C103" s="157"/>
      <c r="D103" s="157"/>
      <c r="E103" s="157"/>
      <c r="F103" s="157"/>
      <c r="G103" s="157"/>
      <c r="H103" s="157"/>
      <c r="I103" s="157"/>
      <c r="J103" s="157"/>
      <c r="K103" s="157"/>
      <c r="L103" s="158"/>
      <c r="M103" s="158"/>
      <c r="N103" s="158"/>
      <c r="O103" s="158"/>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row>
    <row r="104" spans="1:167" ht="15.75" customHeight="1">
      <c r="A104" s="157"/>
      <c r="B104" s="157"/>
      <c r="C104" s="157"/>
      <c r="D104" s="157"/>
      <c r="E104" s="157"/>
      <c r="F104" s="157"/>
      <c r="G104" s="157"/>
      <c r="H104" s="157"/>
      <c r="I104" s="157"/>
      <c r="J104" s="157"/>
      <c r="K104" s="157"/>
      <c r="L104" s="158"/>
      <c r="M104" s="158"/>
      <c r="N104" s="158"/>
      <c r="O104" s="158"/>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row>
    <row r="105" spans="1:167" ht="15.75" customHeight="1">
      <c r="A105" s="157"/>
      <c r="B105" s="157"/>
      <c r="C105" s="157"/>
      <c r="D105" s="157"/>
      <c r="E105" s="157"/>
      <c r="F105" s="157"/>
      <c r="G105" s="157"/>
      <c r="H105" s="157"/>
      <c r="I105" s="157"/>
      <c r="J105" s="157"/>
      <c r="K105" s="157"/>
      <c r="L105" s="158"/>
      <c r="M105" s="158"/>
      <c r="N105" s="158"/>
      <c r="O105" s="158"/>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row>
    <row r="106" spans="1:167" ht="15.75" customHeight="1">
      <c r="A106" s="157"/>
      <c r="B106" s="157"/>
      <c r="C106" s="157"/>
      <c r="D106" s="157"/>
      <c r="E106" s="157"/>
      <c r="F106" s="157"/>
      <c r="G106" s="157"/>
      <c r="H106" s="157"/>
      <c r="I106" s="157"/>
      <c r="J106" s="157"/>
      <c r="K106" s="157"/>
      <c r="L106" s="158"/>
      <c r="M106" s="158"/>
      <c r="N106" s="158"/>
      <c r="O106" s="158"/>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row>
    <row r="107" spans="1:167" ht="15.75" customHeight="1">
      <c r="A107" s="157"/>
      <c r="B107" s="157"/>
      <c r="C107" s="157"/>
      <c r="D107" s="157"/>
      <c r="E107" s="157"/>
      <c r="F107" s="157"/>
      <c r="G107" s="157"/>
      <c r="H107" s="157"/>
      <c r="I107" s="157"/>
      <c r="J107" s="157"/>
      <c r="K107" s="157"/>
      <c r="L107" s="158"/>
      <c r="M107" s="158"/>
      <c r="N107" s="158"/>
      <c r="O107" s="158"/>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row>
    <row r="108" spans="1:167" ht="15.75" customHeight="1">
      <c r="A108" s="157"/>
      <c r="B108" s="157"/>
      <c r="C108" s="157"/>
      <c r="D108" s="157"/>
      <c r="E108" s="157"/>
      <c r="F108" s="157"/>
      <c r="G108" s="157"/>
      <c r="H108" s="157"/>
      <c r="I108" s="157"/>
      <c r="J108" s="157"/>
      <c r="K108" s="157"/>
      <c r="L108" s="158"/>
      <c r="M108" s="158"/>
      <c r="N108" s="158"/>
      <c r="O108" s="158"/>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row>
    <row r="109" spans="1:167" ht="15.75" customHeight="1">
      <c r="A109" s="157"/>
      <c r="B109" s="157"/>
      <c r="C109" s="157"/>
      <c r="D109" s="157"/>
      <c r="E109" s="157"/>
      <c r="F109" s="157"/>
      <c r="G109" s="157"/>
      <c r="H109" s="157"/>
      <c r="I109" s="157"/>
      <c r="J109" s="157"/>
      <c r="K109" s="157"/>
      <c r="L109" s="158"/>
      <c r="M109" s="158"/>
      <c r="N109" s="158"/>
      <c r="O109" s="158"/>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row>
    <row r="110" spans="1:167" ht="15.75" customHeight="1">
      <c r="A110" s="157"/>
      <c r="B110" s="157"/>
      <c r="C110" s="157"/>
      <c r="D110" s="157"/>
      <c r="E110" s="157"/>
      <c r="F110" s="157"/>
      <c r="G110" s="157"/>
      <c r="H110" s="157"/>
      <c r="I110" s="157"/>
      <c r="J110" s="157"/>
      <c r="K110" s="157"/>
      <c r="L110" s="158"/>
      <c r="M110" s="158"/>
      <c r="N110" s="158"/>
      <c r="O110" s="158"/>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row>
    <row r="111" spans="1:167" ht="15.75" customHeight="1">
      <c r="A111" s="157"/>
      <c r="B111" s="157"/>
      <c r="C111" s="157"/>
      <c r="D111" s="157"/>
      <c r="E111" s="157"/>
      <c r="F111" s="157"/>
      <c r="G111" s="157"/>
      <c r="H111" s="157"/>
      <c r="I111" s="157"/>
      <c r="J111" s="157"/>
      <c r="K111" s="157"/>
      <c r="L111" s="158"/>
      <c r="M111" s="158"/>
      <c r="N111" s="158"/>
      <c r="O111" s="158"/>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row>
    <row r="112" spans="1:167" ht="15.75" customHeight="1">
      <c r="A112" s="157"/>
      <c r="B112" s="157"/>
      <c r="C112" s="157"/>
      <c r="D112" s="157"/>
      <c r="E112" s="157"/>
      <c r="F112" s="157"/>
      <c r="G112" s="157"/>
      <c r="H112" s="157"/>
      <c r="I112" s="157"/>
      <c r="J112" s="157"/>
      <c r="K112" s="157"/>
      <c r="L112" s="158"/>
      <c r="M112" s="158"/>
      <c r="N112" s="158"/>
      <c r="O112" s="158"/>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row>
    <row r="113" spans="1:167" ht="15.75" customHeight="1">
      <c r="A113" s="157"/>
      <c r="B113" s="157"/>
      <c r="C113" s="157"/>
      <c r="D113" s="157"/>
      <c r="E113" s="157"/>
      <c r="F113" s="157"/>
      <c r="G113" s="157"/>
      <c r="H113" s="157"/>
      <c r="I113" s="157"/>
      <c r="J113" s="157"/>
      <c r="K113" s="157"/>
      <c r="L113" s="158"/>
      <c r="M113" s="158"/>
      <c r="N113" s="158"/>
      <c r="O113" s="158"/>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row>
    <row r="114" spans="1:167" ht="15.75" customHeight="1">
      <c r="A114" s="157"/>
      <c r="B114" s="157"/>
      <c r="C114" s="157"/>
      <c r="D114" s="157"/>
      <c r="E114" s="157"/>
      <c r="F114" s="157"/>
      <c r="G114" s="157"/>
      <c r="H114" s="157"/>
      <c r="I114" s="157"/>
      <c r="J114" s="157"/>
      <c r="K114" s="157"/>
      <c r="L114" s="158"/>
      <c r="M114" s="158"/>
      <c r="N114" s="158"/>
      <c r="O114" s="158"/>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row>
    <row r="115" spans="1:167" ht="15.75" customHeight="1">
      <c r="A115" s="157"/>
      <c r="B115" s="157"/>
      <c r="C115" s="157"/>
      <c r="D115" s="157"/>
      <c r="E115" s="157"/>
      <c r="F115" s="157"/>
      <c r="G115" s="157"/>
      <c r="H115" s="157"/>
      <c r="I115" s="157"/>
      <c r="J115" s="157"/>
      <c r="K115" s="157"/>
      <c r="L115" s="158"/>
      <c r="M115" s="158"/>
      <c r="N115" s="158"/>
      <c r="O115" s="158"/>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row>
    <row r="116" spans="1:167" ht="15.75" customHeight="1">
      <c r="A116" s="157"/>
      <c r="B116" s="157"/>
      <c r="C116" s="157"/>
      <c r="D116" s="157"/>
      <c r="E116" s="157"/>
      <c r="F116" s="157"/>
      <c r="G116" s="157"/>
      <c r="H116" s="157"/>
      <c r="I116" s="157"/>
      <c r="J116" s="157"/>
      <c r="K116" s="157"/>
      <c r="L116" s="158"/>
      <c r="M116" s="158"/>
      <c r="N116" s="158"/>
      <c r="O116" s="158"/>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row>
    <row r="117" spans="1:167" ht="15.75" customHeight="1">
      <c r="A117" s="157"/>
      <c r="B117" s="157"/>
      <c r="C117" s="157"/>
      <c r="D117" s="157"/>
      <c r="E117" s="157"/>
      <c r="F117" s="157"/>
      <c r="G117" s="157"/>
      <c r="H117" s="157"/>
      <c r="I117" s="157"/>
      <c r="J117" s="157"/>
      <c r="K117" s="157"/>
      <c r="L117" s="158"/>
      <c r="M117" s="158"/>
      <c r="N117" s="158"/>
      <c r="O117" s="158"/>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row>
    <row r="118" spans="1:167" ht="15.75" customHeight="1">
      <c r="A118" s="157"/>
      <c r="B118" s="157"/>
      <c r="C118" s="157"/>
      <c r="D118" s="157"/>
      <c r="E118" s="157"/>
      <c r="F118" s="157"/>
      <c r="G118" s="157"/>
      <c r="H118" s="157"/>
      <c r="I118" s="157"/>
      <c r="J118" s="157"/>
      <c r="K118" s="157"/>
      <c r="L118" s="158"/>
      <c r="M118" s="158"/>
      <c r="N118" s="158"/>
      <c r="O118" s="158"/>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row>
    <row r="119" spans="1:167" ht="15.75" customHeight="1">
      <c r="A119" s="157"/>
      <c r="B119" s="157"/>
      <c r="C119" s="157"/>
      <c r="D119" s="157"/>
      <c r="E119" s="157"/>
      <c r="F119" s="157"/>
      <c r="G119" s="157"/>
      <c r="H119" s="157"/>
      <c r="I119" s="157"/>
      <c r="J119" s="157"/>
      <c r="K119" s="157"/>
      <c r="L119" s="158"/>
      <c r="M119" s="158"/>
      <c r="N119" s="158"/>
      <c r="O119" s="158"/>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row>
    <row r="120" spans="1:167" ht="15.75" customHeight="1">
      <c r="A120" s="157"/>
      <c r="B120" s="157"/>
      <c r="C120" s="157"/>
      <c r="D120" s="157"/>
      <c r="E120" s="157"/>
      <c r="F120" s="157"/>
      <c r="G120" s="157"/>
      <c r="H120" s="157"/>
      <c r="I120" s="157"/>
      <c r="J120" s="157"/>
      <c r="K120" s="157"/>
      <c r="L120" s="158"/>
      <c r="M120" s="158"/>
      <c r="N120" s="158"/>
      <c r="O120" s="158"/>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row>
    <row r="121" spans="1:167" ht="15.75" customHeight="1">
      <c r="A121" s="157"/>
      <c r="B121" s="157"/>
      <c r="C121" s="157"/>
      <c r="D121" s="157"/>
      <c r="E121" s="157"/>
      <c r="F121" s="157"/>
      <c r="G121" s="157"/>
      <c r="H121" s="157"/>
      <c r="I121" s="157"/>
      <c r="J121" s="157"/>
      <c r="K121" s="157"/>
      <c r="L121" s="158"/>
      <c r="M121" s="158"/>
      <c r="N121" s="158"/>
      <c r="O121" s="158"/>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c r="EO121" s="157"/>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row>
    <row r="122" spans="1:167" ht="15.75" customHeight="1">
      <c r="A122" s="157"/>
      <c r="B122" s="157"/>
      <c r="C122" s="157"/>
      <c r="D122" s="157"/>
      <c r="E122" s="157"/>
      <c r="F122" s="157"/>
      <c r="G122" s="157"/>
      <c r="H122" s="157"/>
      <c r="I122" s="157"/>
      <c r="J122" s="157"/>
      <c r="K122" s="157"/>
      <c r="L122" s="158"/>
      <c r="M122" s="158"/>
      <c r="N122" s="158"/>
      <c r="O122" s="158"/>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row>
    <row r="123" spans="1:167" ht="15.75" customHeight="1">
      <c r="A123" s="157"/>
      <c r="B123" s="157"/>
      <c r="C123" s="157"/>
      <c r="D123" s="157"/>
      <c r="E123" s="157"/>
      <c r="F123" s="157"/>
      <c r="G123" s="157"/>
      <c r="H123" s="157"/>
      <c r="I123" s="157"/>
      <c r="J123" s="157"/>
      <c r="K123" s="157"/>
      <c r="L123" s="158"/>
      <c r="M123" s="158"/>
      <c r="N123" s="158"/>
      <c r="O123" s="158"/>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row>
    <row r="124" spans="1:167" ht="15.75" customHeight="1">
      <c r="A124" s="157"/>
      <c r="B124" s="157"/>
      <c r="C124" s="157"/>
      <c r="D124" s="157"/>
      <c r="E124" s="157"/>
      <c r="F124" s="157"/>
      <c r="G124" s="157"/>
      <c r="H124" s="157"/>
      <c r="I124" s="157"/>
      <c r="J124" s="157"/>
      <c r="K124" s="157"/>
      <c r="L124" s="158"/>
      <c r="M124" s="158"/>
      <c r="N124" s="158"/>
      <c r="O124" s="158"/>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c r="CG124" s="157"/>
      <c r="CH124" s="157"/>
      <c r="CI124" s="157"/>
      <c r="CJ124" s="157"/>
      <c r="CK124" s="157"/>
      <c r="CL124" s="157"/>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7"/>
      <c r="DI124" s="157"/>
      <c r="DJ124" s="157"/>
      <c r="DK124" s="157"/>
      <c r="DL124" s="157"/>
      <c r="DM124" s="157"/>
      <c r="DN124" s="157"/>
      <c r="DO124" s="157"/>
      <c r="DP124" s="157"/>
      <c r="DQ124" s="157"/>
      <c r="DR124" s="157"/>
      <c r="DS124" s="157"/>
      <c r="DT124" s="157"/>
      <c r="DU124" s="157"/>
      <c r="DV124" s="157"/>
      <c r="DW124" s="157"/>
      <c r="DX124" s="157"/>
      <c r="DY124" s="157"/>
      <c r="DZ124" s="157"/>
      <c r="EA124" s="157"/>
      <c r="EB124" s="157"/>
      <c r="EC124" s="157"/>
      <c r="ED124" s="157"/>
      <c r="EE124" s="157"/>
      <c r="EF124" s="157"/>
      <c r="EG124" s="157"/>
      <c r="EH124" s="157"/>
      <c r="EI124" s="157"/>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row>
    <row r="125" spans="1:167" ht="15.75" customHeight="1">
      <c r="A125" s="157"/>
      <c r="B125" s="157"/>
      <c r="C125" s="157"/>
      <c r="D125" s="157"/>
      <c r="E125" s="157"/>
      <c r="F125" s="157"/>
      <c r="G125" s="157"/>
      <c r="H125" s="157"/>
      <c r="I125" s="157"/>
      <c r="J125" s="157"/>
      <c r="K125" s="157"/>
      <c r="L125" s="158"/>
      <c r="M125" s="158"/>
      <c r="N125" s="158"/>
      <c r="O125" s="158"/>
      <c r="P125" s="157"/>
      <c r="Q125" s="157"/>
      <c r="R125" s="157"/>
      <c r="S125" s="157"/>
      <c r="T125" s="157"/>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row>
    <row r="126" spans="1:167" ht="15.75" customHeight="1">
      <c r="A126" s="157"/>
      <c r="B126" s="157"/>
      <c r="C126" s="157"/>
      <c r="D126" s="157"/>
      <c r="E126" s="157"/>
      <c r="F126" s="157"/>
      <c r="G126" s="157"/>
      <c r="H126" s="157"/>
      <c r="I126" s="157"/>
      <c r="J126" s="157"/>
      <c r="K126" s="157"/>
      <c r="L126" s="158"/>
      <c r="M126" s="158"/>
      <c r="N126" s="158"/>
      <c r="O126" s="158"/>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row>
    <row r="127" spans="1:167" ht="15.75" customHeight="1">
      <c r="A127" s="157"/>
      <c r="B127" s="157"/>
      <c r="C127" s="157"/>
      <c r="D127" s="157"/>
      <c r="E127" s="157"/>
      <c r="F127" s="157"/>
      <c r="G127" s="157"/>
      <c r="H127" s="157"/>
      <c r="I127" s="157"/>
      <c r="J127" s="157"/>
      <c r="K127" s="157"/>
      <c r="L127" s="158"/>
      <c r="M127" s="158"/>
      <c r="N127" s="158"/>
      <c r="O127" s="158"/>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c r="CG127" s="157"/>
      <c r="CH127" s="157"/>
      <c r="CI127" s="157"/>
      <c r="CJ127" s="157"/>
      <c r="CK127" s="157"/>
      <c r="CL127" s="157"/>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7"/>
      <c r="DI127" s="157"/>
      <c r="DJ127" s="157"/>
      <c r="DK127" s="157"/>
      <c r="DL127" s="157"/>
      <c r="DM127" s="157"/>
      <c r="DN127" s="157"/>
      <c r="DO127" s="157"/>
      <c r="DP127" s="157"/>
      <c r="DQ127" s="157"/>
      <c r="DR127" s="157"/>
      <c r="DS127" s="157"/>
      <c r="DT127" s="157"/>
      <c r="DU127" s="157"/>
      <c r="DV127" s="157"/>
      <c r="DW127" s="157"/>
      <c r="DX127" s="157"/>
      <c r="DY127" s="157"/>
      <c r="DZ127" s="157"/>
      <c r="EA127" s="157"/>
      <c r="EB127" s="157"/>
      <c r="EC127" s="157"/>
      <c r="ED127" s="157"/>
      <c r="EE127" s="157"/>
      <c r="EF127" s="157"/>
      <c r="EG127" s="157"/>
      <c r="EH127" s="157"/>
      <c r="EI127" s="157"/>
      <c r="EJ127" s="157"/>
      <c r="EK127" s="157"/>
      <c r="EL127" s="157"/>
      <c r="EM127" s="157"/>
      <c r="EN127" s="157"/>
      <c r="EO127" s="157"/>
      <c r="EP127" s="157"/>
      <c r="EQ127" s="157"/>
      <c r="ER127" s="157"/>
      <c r="ES127" s="157"/>
      <c r="ET127" s="157"/>
      <c r="EU127" s="157"/>
      <c r="EV127" s="157"/>
      <c r="EW127" s="157"/>
      <c r="EX127" s="157"/>
      <c r="EY127" s="157"/>
      <c r="EZ127" s="157"/>
      <c r="FA127" s="157"/>
      <c r="FB127" s="157"/>
      <c r="FC127" s="157"/>
      <c r="FD127" s="157"/>
      <c r="FE127" s="157"/>
      <c r="FF127" s="157"/>
      <c r="FG127" s="157"/>
      <c r="FH127" s="157"/>
      <c r="FI127" s="157"/>
      <c r="FJ127" s="157"/>
      <c r="FK127" s="157"/>
    </row>
    <row r="128" spans="1:167" ht="15.75" customHeight="1">
      <c r="A128" s="157"/>
      <c r="B128" s="157"/>
      <c r="C128" s="157"/>
      <c r="D128" s="157"/>
      <c r="E128" s="157"/>
      <c r="F128" s="157"/>
      <c r="G128" s="157"/>
      <c r="H128" s="157"/>
      <c r="I128" s="157"/>
      <c r="J128" s="157"/>
      <c r="K128" s="157"/>
      <c r="L128" s="158"/>
      <c r="M128" s="158"/>
      <c r="N128" s="158"/>
      <c r="O128" s="158"/>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c r="CG128" s="157"/>
      <c r="CH128" s="157"/>
      <c r="CI128" s="157"/>
      <c r="CJ128" s="157"/>
      <c r="CK128" s="157"/>
      <c r="CL128" s="157"/>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7"/>
      <c r="DI128" s="157"/>
      <c r="DJ128" s="157"/>
      <c r="DK128" s="157"/>
      <c r="DL128" s="157"/>
      <c r="DM128" s="157"/>
      <c r="DN128" s="157"/>
      <c r="DO128" s="157"/>
      <c r="DP128" s="157"/>
      <c r="DQ128" s="157"/>
      <c r="DR128" s="157"/>
      <c r="DS128" s="157"/>
      <c r="DT128" s="157"/>
      <c r="DU128" s="157"/>
      <c r="DV128" s="157"/>
      <c r="DW128" s="157"/>
      <c r="DX128" s="157"/>
      <c r="DY128" s="157"/>
      <c r="DZ128" s="157"/>
      <c r="EA128" s="157"/>
      <c r="EB128" s="157"/>
      <c r="EC128" s="157"/>
      <c r="ED128" s="157"/>
      <c r="EE128" s="157"/>
      <c r="EF128" s="157"/>
      <c r="EG128" s="157"/>
      <c r="EH128" s="157"/>
      <c r="EI128" s="157"/>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row>
    <row r="129" spans="1:167" ht="15.75" customHeight="1">
      <c r="A129" s="157"/>
      <c r="B129" s="157"/>
      <c r="C129" s="157"/>
      <c r="D129" s="157"/>
      <c r="E129" s="157"/>
      <c r="F129" s="157"/>
      <c r="G129" s="157"/>
      <c r="H129" s="157"/>
      <c r="I129" s="157"/>
      <c r="J129" s="157"/>
      <c r="K129" s="157"/>
      <c r="L129" s="158"/>
      <c r="M129" s="158"/>
      <c r="N129" s="158"/>
      <c r="O129" s="158"/>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c r="CK129" s="157"/>
      <c r="CL129" s="157"/>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7"/>
      <c r="DI129" s="157"/>
      <c r="DJ129" s="157"/>
      <c r="DK129" s="157"/>
      <c r="DL129" s="157"/>
      <c r="DM129" s="157"/>
      <c r="DN129" s="157"/>
      <c r="DO129" s="157"/>
      <c r="DP129" s="157"/>
      <c r="DQ129" s="157"/>
      <c r="DR129" s="157"/>
      <c r="DS129" s="157"/>
      <c r="DT129" s="157"/>
      <c r="DU129" s="157"/>
      <c r="DV129" s="157"/>
      <c r="DW129" s="157"/>
      <c r="DX129" s="157"/>
      <c r="DY129" s="157"/>
      <c r="DZ129" s="157"/>
      <c r="EA129" s="157"/>
      <c r="EB129" s="157"/>
      <c r="EC129" s="157"/>
      <c r="ED129" s="157"/>
      <c r="EE129" s="157"/>
      <c r="EF129" s="157"/>
      <c r="EG129" s="157"/>
      <c r="EH129" s="157"/>
      <c r="EI129" s="157"/>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row>
    <row r="130" spans="1:167" ht="15.75" customHeight="1">
      <c r="A130" s="157"/>
      <c r="B130" s="157"/>
      <c r="C130" s="157"/>
      <c r="D130" s="157"/>
      <c r="E130" s="157"/>
      <c r="F130" s="157"/>
      <c r="G130" s="157"/>
      <c r="H130" s="157"/>
      <c r="I130" s="157"/>
      <c r="J130" s="157"/>
      <c r="K130" s="157"/>
      <c r="L130" s="158"/>
      <c r="M130" s="158"/>
      <c r="N130" s="158"/>
      <c r="O130" s="158"/>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c r="CG130" s="157"/>
      <c r="CH130" s="157"/>
      <c r="CI130" s="157"/>
      <c r="CJ130" s="157"/>
      <c r="CK130" s="157"/>
      <c r="CL130" s="157"/>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7"/>
      <c r="DI130" s="157"/>
      <c r="DJ130" s="157"/>
      <c r="DK130" s="157"/>
      <c r="DL130" s="157"/>
      <c r="DM130" s="157"/>
      <c r="DN130" s="157"/>
      <c r="DO130" s="157"/>
      <c r="DP130" s="157"/>
      <c r="DQ130" s="157"/>
      <c r="DR130" s="157"/>
      <c r="DS130" s="157"/>
      <c r="DT130" s="157"/>
      <c r="DU130" s="157"/>
      <c r="DV130" s="157"/>
      <c r="DW130" s="157"/>
      <c r="DX130" s="157"/>
      <c r="DY130" s="157"/>
      <c r="DZ130" s="157"/>
      <c r="EA130" s="157"/>
      <c r="EB130" s="157"/>
      <c r="EC130" s="157"/>
      <c r="ED130" s="157"/>
      <c r="EE130" s="157"/>
      <c r="EF130" s="157"/>
      <c r="EG130" s="157"/>
      <c r="EH130" s="157"/>
      <c r="EI130" s="157"/>
      <c r="EJ130" s="157"/>
      <c r="EK130" s="157"/>
      <c r="EL130" s="157"/>
      <c r="EM130" s="157"/>
      <c r="EN130" s="157"/>
      <c r="EO130" s="157"/>
      <c r="EP130" s="157"/>
      <c r="EQ130" s="157"/>
      <c r="ER130" s="157"/>
      <c r="ES130" s="157"/>
      <c r="ET130" s="157"/>
      <c r="EU130" s="157"/>
      <c r="EV130" s="157"/>
      <c r="EW130" s="157"/>
      <c r="EX130" s="157"/>
      <c r="EY130" s="157"/>
      <c r="EZ130" s="157"/>
      <c r="FA130" s="157"/>
      <c r="FB130" s="157"/>
      <c r="FC130" s="157"/>
      <c r="FD130" s="157"/>
      <c r="FE130" s="157"/>
      <c r="FF130" s="157"/>
      <c r="FG130" s="157"/>
      <c r="FH130" s="157"/>
      <c r="FI130" s="157"/>
      <c r="FJ130" s="157"/>
      <c r="FK130" s="157"/>
    </row>
    <row r="131" spans="1:167" ht="15.75" customHeight="1">
      <c r="A131" s="157"/>
      <c r="B131" s="157"/>
      <c r="C131" s="157"/>
      <c r="D131" s="157"/>
      <c r="E131" s="157"/>
      <c r="F131" s="157"/>
      <c r="G131" s="157"/>
      <c r="H131" s="157"/>
      <c r="I131" s="157"/>
      <c r="J131" s="157"/>
      <c r="K131" s="157"/>
      <c r="L131" s="158"/>
      <c r="M131" s="158"/>
      <c r="N131" s="158"/>
      <c r="O131" s="158"/>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c r="CG131" s="157"/>
      <c r="CH131" s="157"/>
      <c r="CI131" s="157"/>
      <c r="CJ131" s="157"/>
      <c r="CK131" s="157"/>
      <c r="CL131" s="157"/>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7"/>
      <c r="DI131" s="157"/>
      <c r="DJ131" s="157"/>
      <c r="DK131" s="157"/>
      <c r="DL131" s="157"/>
      <c r="DM131" s="157"/>
      <c r="DN131" s="157"/>
      <c r="DO131" s="157"/>
      <c r="DP131" s="157"/>
      <c r="DQ131" s="157"/>
      <c r="DR131" s="157"/>
      <c r="DS131" s="157"/>
      <c r="DT131" s="157"/>
      <c r="DU131" s="157"/>
      <c r="DV131" s="157"/>
      <c r="DW131" s="157"/>
      <c r="DX131" s="157"/>
      <c r="DY131" s="157"/>
      <c r="DZ131" s="157"/>
      <c r="EA131" s="157"/>
      <c r="EB131" s="157"/>
      <c r="EC131" s="157"/>
      <c r="ED131" s="157"/>
      <c r="EE131" s="157"/>
      <c r="EF131" s="157"/>
      <c r="EG131" s="157"/>
      <c r="EH131" s="157"/>
      <c r="EI131" s="157"/>
      <c r="EJ131" s="157"/>
      <c r="EK131" s="157"/>
      <c r="EL131" s="157"/>
      <c r="EM131" s="157"/>
      <c r="EN131" s="157"/>
      <c r="EO131" s="157"/>
      <c r="EP131" s="157"/>
      <c r="EQ131" s="157"/>
      <c r="ER131" s="157"/>
      <c r="ES131" s="157"/>
      <c r="ET131" s="157"/>
      <c r="EU131" s="157"/>
      <c r="EV131" s="157"/>
      <c r="EW131" s="157"/>
      <c r="EX131" s="157"/>
      <c r="EY131" s="157"/>
      <c r="EZ131" s="157"/>
      <c r="FA131" s="157"/>
      <c r="FB131" s="157"/>
      <c r="FC131" s="157"/>
      <c r="FD131" s="157"/>
      <c r="FE131" s="157"/>
      <c r="FF131" s="157"/>
      <c r="FG131" s="157"/>
      <c r="FH131" s="157"/>
      <c r="FI131" s="157"/>
      <c r="FJ131" s="157"/>
      <c r="FK131" s="157"/>
    </row>
    <row r="132" spans="1:167" ht="15.75" customHeight="1">
      <c r="A132" s="157"/>
      <c r="B132" s="157"/>
      <c r="C132" s="157"/>
      <c r="D132" s="157"/>
      <c r="E132" s="157"/>
      <c r="F132" s="157"/>
      <c r="G132" s="157"/>
      <c r="H132" s="157"/>
      <c r="I132" s="157"/>
      <c r="J132" s="157"/>
      <c r="K132" s="157"/>
      <c r="L132" s="158"/>
      <c r="M132" s="158"/>
      <c r="N132" s="158"/>
      <c r="O132" s="158"/>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c r="CG132" s="157"/>
      <c r="CH132" s="157"/>
      <c r="CI132" s="157"/>
      <c r="CJ132" s="157"/>
      <c r="CK132" s="157"/>
      <c r="CL132" s="157"/>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7"/>
      <c r="DI132" s="157"/>
      <c r="DJ132" s="157"/>
      <c r="DK132" s="157"/>
      <c r="DL132" s="157"/>
      <c r="DM132" s="157"/>
      <c r="DN132" s="157"/>
      <c r="DO132" s="157"/>
      <c r="DP132" s="157"/>
      <c r="DQ132" s="157"/>
      <c r="DR132" s="157"/>
      <c r="DS132" s="157"/>
      <c r="DT132" s="157"/>
      <c r="DU132" s="157"/>
      <c r="DV132" s="157"/>
      <c r="DW132" s="157"/>
      <c r="DX132" s="157"/>
      <c r="DY132" s="157"/>
      <c r="DZ132" s="157"/>
      <c r="EA132" s="157"/>
      <c r="EB132" s="157"/>
      <c r="EC132" s="157"/>
      <c r="ED132" s="157"/>
      <c r="EE132" s="157"/>
      <c r="EF132" s="157"/>
      <c r="EG132" s="157"/>
      <c r="EH132" s="157"/>
      <c r="EI132" s="157"/>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row>
    <row r="133" spans="1:167" ht="15.75" customHeight="1">
      <c r="A133" s="157"/>
      <c r="B133" s="157"/>
      <c r="C133" s="157"/>
      <c r="D133" s="157"/>
      <c r="E133" s="157"/>
      <c r="F133" s="157"/>
      <c r="G133" s="157"/>
      <c r="H133" s="157"/>
      <c r="I133" s="157"/>
      <c r="J133" s="157"/>
      <c r="K133" s="157"/>
      <c r="L133" s="158"/>
      <c r="M133" s="158"/>
      <c r="N133" s="158"/>
      <c r="O133" s="158"/>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row>
    <row r="134" spans="1:167" ht="15.75" customHeight="1">
      <c r="A134" s="157"/>
      <c r="B134" s="157"/>
      <c r="C134" s="157"/>
      <c r="D134" s="157"/>
      <c r="E134" s="157"/>
      <c r="F134" s="157"/>
      <c r="G134" s="157"/>
      <c r="H134" s="157"/>
      <c r="I134" s="157"/>
      <c r="J134" s="157"/>
      <c r="K134" s="157"/>
      <c r="L134" s="158"/>
      <c r="M134" s="158"/>
      <c r="N134" s="158"/>
      <c r="O134" s="158"/>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c r="CG134" s="157"/>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57"/>
      <c r="DS134" s="157"/>
      <c r="DT134" s="157"/>
      <c r="DU134" s="157"/>
      <c r="DV134" s="157"/>
      <c r="DW134" s="157"/>
      <c r="DX134" s="157"/>
      <c r="DY134" s="157"/>
      <c r="DZ134" s="157"/>
      <c r="EA134" s="157"/>
      <c r="EB134" s="157"/>
      <c r="EC134" s="157"/>
      <c r="ED134" s="157"/>
      <c r="EE134" s="157"/>
      <c r="EF134" s="157"/>
      <c r="EG134" s="157"/>
      <c r="EH134" s="157"/>
      <c r="EI134" s="157"/>
      <c r="EJ134" s="157"/>
      <c r="EK134" s="157"/>
      <c r="EL134" s="157"/>
      <c r="EM134" s="157"/>
      <c r="EN134" s="157"/>
      <c r="EO134" s="157"/>
      <c r="EP134" s="157"/>
      <c r="EQ134" s="157"/>
      <c r="ER134" s="157"/>
      <c r="ES134" s="157"/>
      <c r="ET134" s="157"/>
      <c r="EU134" s="157"/>
      <c r="EV134" s="157"/>
      <c r="EW134" s="157"/>
      <c r="EX134" s="157"/>
      <c r="EY134" s="157"/>
      <c r="EZ134" s="157"/>
      <c r="FA134" s="157"/>
      <c r="FB134" s="157"/>
      <c r="FC134" s="157"/>
      <c r="FD134" s="157"/>
      <c r="FE134" s="157"/>
      <c r="FF134" s="157"/>
      <c r="FG134" s="157"/>
      <c r="FH134" s="157"/>
      <c r="FI134" s="157"/>
      <c r="FJ134" s="157"/>
      <c r="FK134" s="157"/>
    </row>
    <row r="135" spans="1:167" ht="15.75" customHeight="1">
      <c r="A135" s="157"/>
      <c r="B135" s="157"/>
      <c r="C135" s="157"/>
      <c r="D135" s="157"/>
      <c r="E135" s="157"/>
      <c r="F135" s="157"/>
      <c r="G135" s="157"/>
      <c r="H135" s="157"/>
      <c r="I135" s="157"/>
      <c r="J135" s="157"/>
      <c r="K135" s="157"/>
      <c r="L135" s="158"/>
      <c r="M135" s="158"/>
      <c r="N135" s="158"/>
      <c r="O135" s="158"/>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c r="CG135" s="157"/>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57"/>
      <c r="DS135" s="157"/>
      <c r="DT135" s="157"/>
      <c r="DU135" s="157"/>
      <c r="DV135" s="157"/>
      <c r="DW135" s="157"/>
      <c r="DX135" s="157"/>
      <c r="DY135" s="157"/>
      <c r="DZ135" s="157"/>
      <c r="EA135" s="157"/>
      <c r="EB135" s="157"/>
      <c r="EC135" s="157"/>
      <c r="ED135" s="157"/>
      <c r="EE135" s="157"/>
      <c r="EF135" s="157"/>
      <c r="EG135" s="157"/>
      <c r="EH135" s="157"/>
      <c r="EI135" s="157"/>
      <c r="EJ135" s="157"/>
      <c r="EK135" s="157"/>
      <c r="EL135" s="157"/>
      <c r="EM135" s="157"/>
      <c r="EN135" s="157"/>
      <c r="EO135" s="157"/>
      <c r="EP135" s="157"/>
      <c r="EQ135" s="157"/>
      <c r="ER135" s="157"/>
      <c r="ES135" s="157"/>
      <c r="ET135" s="157"/>
      <c r="EU135" s="157"/>
      <c r="EV135" s="157"/>
      <c r="EW135" s="157"/>
      <c r="EX135" s="157"/>
      <c r="EY135" s="157"/>
      <c r="EZ135" s="157"/>
      <c r="FA135" s="157"/>
      <c r="FB135" s="157"/>
      <c r="FC135" s="157"/>
      <c r="FD135" s="157"/>
      <c r="FE135" s="157"/>
      <c r="FF135" s="157"/>
      <c r="FG135" s="157"/>
      <c r="FH135" s="157"/>
      <c r="FI135" s="157"/>
      <c r="FJ135" s="157"/>
      <c r="FK135" s="157"/>
    </row>
    <row r="136" spans="1:167" ht="15.75" customHeight="1">
      <c r="A136" s="157"/>
      <c r="B136" s="157"/>
      <c r="C136" s="157"/>
      <c r="D136" s="157"/>
      <c r="E136" s="157"/>
      <c r="F136" s="157"/>
      <c r="G136" s="157"/>
      <c r="H136" s="157"/>
      <c r="I136" s="157"/>
      <c r="J136" s="157"/>
      <c r="K136" s="157"/>
      <c r="L136" s="158"/>
      <c r="M136" s="158"/>
      <c r="N136" s="158"/>
      <c r="O136" s="158"/>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c r="CG136" s="157"/>
      <c r="CH136" s="157"/>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7"/>
      <c r="DI136" s="157"/>
      <c r="DJ136" s="157"/>
      <c r="DK136" s="157"/>
      <c r="DL136" s="157"/>
      <c r="DM136" s="157"/>
      <c r="DN136" s="157"/>
      <c r="DO136" s="157"/>
      <c r="DP136" s="157"/>
      <c r="DQ136" s="157"/>
      <c r="DR136" s="157"/>
      <c r="DS136" s="157"/>
      <c r="DT136" s="157"/>
      <c r="DU136" s="157"/>
      <c r="DV136" s="157"/>
      <c r="DW136" s="157"/>
      <c r="DX136" s="157"/>
      <c r="DY136" s="157"/>
      <c r="DZ136" s="157"/>
      <c r="EA136" s="157"/>
      <c r="EB136" s="157"/>
      <c r="EC136" s="157"/>
      <c r="ED136" s="157"/>
      <c r="EE136" s="157"/>
      <c r="EF136" s="157"/>
      <c r="EG136" s="157"/>
      <c r="EH136" s="157"/>
      <c r="EI136" s="157"/>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row>
    <row r="137" spans="1:167" ht="15.75" customHeight="1">
      <c r="A137" s="157"/>
      <c r="B137" s="157"/>
      <c r="C137" s="157"/>
      <c r="D137" s="157"/>
      <c r="E137" s="157"/>
      <c r="F137" s="157"/>
      <c r="G137" s="157"/>
      <c r="H137" s="157"/>
      <c r="I137" s="157"/>
      <c r="J137" s="157"/>
      <c r="K137" s="157"/>
      <c r="L137" s="158"/>
      <c r="M137" s="158"/>
      <c r="N137" s="158"/>
      <c r="O137" s="158"/>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c r="CG137" s="157"/>
      <c r="CH137" s="157"/>
      <c r="CI137" s="157"/>
      <c r="CJ137" s="157"/>
      <c r="CK137" s="157"/>
      <c r="CL137" s="157"/>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7"/>
      <c r="DI137" s="157"/>
      <c r="DJ137" s="157"/>
      <c r="DK137" s="157"/>
      <c r="DL137" s="157"/>
      <c r="DM137" s="157"/>
      <c r="DN137" s="157"/>
      <c r="DO137" s="157"/>
      <c r="DP137" s="157"/>
      <c r="DQ137" s="157"/>
      <c r="DR137" s="157"/>
      <c r="DS137" s="157"/>
      <c r="DT137" s="157"/>
      <c r="DU137" s="157"/>
      <c r="DV137" s="157"/>
      <c r="DW137" s="157"/>
      <c r="DX137" s="157"/>
      <c r="DY137" s="157"/>
      <c r="DZ137" s="157"/>
      <c r="EA137" s="157"/>
      <c r="EB137" s="157"/>
      <c r="EC137" s="157"/>
      <c r="ED137" s="157"/>
      <c r="EE137" s="157"/>
      <c r="EF137" s="157"/>
      <c r="EG137" s="157"/>
      <c r="EH137" s="157"/>
      <c r="EI137" s="157"/>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row>
    <row r="138" spans="1:167" ht="15.75" customHeight="1">
      <c r="A138" s="157"/>
      <c r="B138" s="157"/>
      <c r="C138" s="157"/>
      <c r="D138" s="157"/>
      <c r="E138" s="157"/>
      <c r="F138" s="157"/>
      <c r="G138" s="157"/>
      <c r="H138" s="157"/>
      <c r="I138" s="157"/>
      <c r="J138" s="157"/>
      <c r="K138" s="157"/>
      <c r="L138" s="158"/>
      <c r="M138" s="158"/>
      <c r="N138" s="158"/>
      <c r="O138" s="158"/>
      <c r="P138" s="157"/>
      <c r="Q138" s="157"/>
      <c r="R138" s="157"/>
      <c r="S138" s="157"/>
      <c r="T138" s="157"/>
      <c r="U138" s="157"/>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c r="CG138" s="157"/>
      <c r="CH138" s="157"/>
      <c r="CI138" s="157"/>
      <c r="CJ138" s="157"/>
      <c r="CK138" s="157"/>
      <c r="CL138" s="157"/>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7"/>
      <c r="DI138" s="157"/>
      <c r="DJ138" s="157"/>
      <c r="DK138" s="157"/>
      <c r="DL138" s="157"/>
      <c r="DM138" s="157"/>
      <c r="DN138" s="157"/>
      <c r="DO138" s="157"/>
      <c r="DP138" s="157"/>
      <c r="DQ138" s="157"/>
      <c r="DR138" s="157"/>
      <c r="DS138" s="157"/>
      <c r="DT138" s="157"/>
      <c r="DU138" s="157"/>
      <c r="DV138" s="157"/>
      <c r="DW138" s="157"/>
      <c r="DX138" s="157"/>
      <c r="DY138" s="157"/>
      <c r="DZ138" s="157"/>
      <c r="EA138" s="157"/>
      <c r="EB138" s="157"/>
      <c r="EC138" s="157"/>
      <c r="ED138" s="157"/>
      <c r="EE138" s="157"/>
      <c r="EF138" s="157"/>
      <c r="EG138" s="157"/>
      <c r="EH138" s="157"/>
      <c r="EI138" s="157"/>
      <c r="EJ138" s="157"/>
      <c r="EK138" s="157"/>
      <c r="EL138" s="157"/>
      <c r="EM138" s="157"/>
      <c r="EN138" s="157"/>
      <c r="EO138" s="157"/>
      <c r="EP138" s="157"/>
      <c r="EQ138" s="157"/>
      <c r="ER138" s="157"/>
      <c r="ES138" s="157"/>
      <c r="ET138" s="157"/>
      <c r="EU138" s="157"/>
      <c r="EV138" s="157"/>
      <c r="EW138" s="157"/>
      <c r="EX138" s="157"/>
      <c r="EY138" s="157"/>
      <c r="EZ138" s="157"/>
      <c r="FA138" s="157"/>
      <c r="FB138" s="157"/>
      <c r="FC138" s="157"/>
      <c r="FD138" s="157"/>
      <c r="FE138" s="157"/>
      <c r="FF138" s="157"/>
      <c r="FG138" s="157"/>
      <c r="FH138" s="157"/>
      <c r="FI138" s="157"/>
      <c r="FJ138" s="157"/>
      <c r="FK138" s="157"/>
    </row>
    <row r="139" spans="1:167" ht="15.75" customHeight="1">
      <c r="A139" s="157"/>
      <c r="B139" s="157"/>
      <c r="C139" s="157"/>
      <c r="D139" s="157"/>
      <c r="E139" s="157"/>
      <c r="F139" s="157"/>
      <c r="G139" s="157"/>
      <c r="H139" s="157"/>
      <c r="I139" s="157"/>
      <c r="J139" s="157"/>
      <c r="K139" s="157"/>
      <c r="L139" s="158"/>
      <c r="M139" s="158"/>
      <c r="N139" s="158"/>
      <c r="O139" s="158"/>
      <c r="P139" s="157"/>
      <c r="Q139" s="157"/>
      <c r="R139" s="157"/>
      <c r="S139" s="157"/>
      <c r="T139" s="157"/>
      <c r="U139" s="157"/>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row>
    <row r="140" spans="1:167" ht="15.75" customHeight="1">
      <c r="A140" s="157"/>
      <c r="B140" s="157"/>
      <c r="C140" s="157"/>
      <c r="D140" s="157"/>
      <c r="E140" s="157"/>
      <c r="F140" s="157"/>
      <c r="G140" s="157"/>
      <c r="H140" s="157"/>
      <c r="I140" s="157"/>
      <c r="J140" s="157"/>
      <c r="K140" s="157"/>
      <c r="L140" s="158"/>
      <c r="M140" s="158"/>
      <c r="N140" s="158"/>
      <c r="O140" s="158"/>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row>
    <row r="141" spans="1:167" ht="15.75" customHeight="1">
      <c r="A141" s="157"/>
      <c r="B141" s="157"/>
      <c r="C141" s="157"/>
      <c r="D141" s="157"/>
      <c r="E141" s="157"/>
      <c r="F141" s="157"/>
      <c r="G141" s="157"/>
      <c r="H141" s="157"/>
      <c r="I141" s="157"/>
      <c r="J141" s="157"/>
      <c r="K141" s="157"/>
      <c r="L141" s="158"/>
      <c r="M141" s="158"/>
      <c r="N141" s="158"/>
      <c r="O141" s="158"/>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row>
    <row r="142" spans="1:167" ht="15.75" customHeight="1">
      <c r="A142" s="157"/>
      <c r="B142" s="157"/>
      <c r="C142" s="157"/>
      <c r="D142" s="157"/>
      <c r="E142" s="157"/>
      <c r="F142" s="157"/>
      <c r="G142" s="157"/>
      <c r="H142" s="157"/>
      <c r="I142" s="157"/>
      <c r="J142" s="157"/>
      <c r="K142" s="157"/>
      <c r="L142" s="158"/>
      <c r="M142" s="158"/>
      <c r="N142" s="158"/>
      <c r="O142" s="158"/>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row>
    <row r="143" spans="1:167" ht="15.75" customHeight="1">
      <c r="A143" s="157"/>
      <c r="B143" s="157"/>
      <c r="C143" s="157"/>
      <c r="D143" s="157"/>
      <c r="E143" s="157"/>
      <c r="F143" s="157"/>
      <c r="G143" s="157"/>
      <c r="H143" s="157"/>
      <c r="I143" s="157"/>
      <c r="J143" s="157"/>
      <c r="K143" s="157"/>
      <c r="L143" s="158"/>
      <c r="M143" s="158"/>
      <c r="N143" s="158"/>
      <c r="O143" s="158"/>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row>
    <row r="144" spans="1:167" ht="15.75" customHeight="1">
      <c r="A144" s="157"/>
      <c r="B144" s="157"/>
      <c r="C144" s="157"/>
      <c r="D144" s="157"/>
      <c r="E144" s="157"/>
      <c r="F144" s="157"/>
      <c r="G144" s="157"/>
      <c r="H144" s="157"/>
      <c r="I144" s="157"/>
      <c r="J144" s="157"/>
      <c r="K144" s="157"/>
      <c r="L144" s="158"/>
      <c r="M144" s="158"/>
      <c r="N144" s="158"/>
      <c r="O144" s="158"/>
      <c r="P144" s="157"/>
      <c r="Q144" s="157"/>
      <c r="R144" s="157"/>
      <c r="S144" s="157"/>
      <c r="T144" s="157"/>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row>
    <row r="145" spans="1:167" ht="15.75" customHeight="1">
      <c r="A145" s="157"/>
      <c r="B145" s="157"/>
      <c r="C145" s="157"/>
      <c r="D145" s="157"/>
      <c r="E145" s="157"/>
      <c r="F145" s="157"/>
      <c r="G145" s="157"/>
      <c r="H145" s="157"/>
      <c r="I145" s="157"/>
      <c r="J145" s="157"/>
      <c r="K145" s="157"/>
      <c r="L145" s="158"/>
      <c r="M145" s="158"/>
      <c r="N145" s="158"/>
      <c r="O145" s="158"/>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row>
    <row r="146" spans="1:167" ht="15.75" customHeight="1">
      <c r="A146" s="157"/>
      <c r="B146" s="157"/>
      <c r="C146" s="157"/>
      <c r="D146" s="157"/>
      <c r="E146" s="157"/>
      <c r="F146" s="157"/>
      <c r="G146" s="157"/>
      <c r="H146" s="157"/>
      <c r="I146" s="157"/>
      <c r="J146" s="157"/>
      <c r="K146" s="157"/>
      <c r="L146" s="158"/>
      <c r="M146" s="158"/>
      <c r="N146" s="158"/>
      <c r="O146" s="158"/>
      <c r="P146" s="157"/>
      <c r="Q146" s="157"/>
      <c r="R146" s="157"/>
      <c r="S146" s="157"/>
      <c r="T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row>
    <row r="147" spans="1:167" ht="15.75" customHeight="1">
      <c r="A147" s="157"/>
      <c r="B147" s="157"/>
      <c r="C147" s="157"/>
      <c r="D147" s="157"/>
      <c r="E147" s="157"/>
      <c r="F147" s="157"/>
      <c r="G147" s="157"/>
      <c r="H147" s="157"/>
      <c r="I147" s="157"/>
      <c r="J147" s="157"/>
      <c r="K147" s="157"/>
      <c r="L147" s="158"/>
      <c r="M147" s="158"/>
      <c r="N147" s="158"/>
      <c r="O147" s="158"/>
      <c r="P147" s="157"/>
      <c r="Q147" s="157"/>
      <c r="R147" s="157"/>
      <c r="S147" s="157"/>
      <c r="T147" s="157"/>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row>
    <row r="148" spans="1:167" ht="15.75" customHeight="1">
      <c r="A148" s="157"/>
      <c r="B148" s="157"/>
      <c r="C148" s="157"/>
      <c r="D148" s="157"/>
      <c r="E148" s="157"/>
      <c r="F148" s="157"/>
      <c r="G148" s="157"/>
      <c r="H148" s="157"/>
      <c r="I148" s="157"/>
      <c r="J148" s="157"/>
      <c r="K148" s="157"/>
      <c r="L148" s="158"/>
      <c r="M148" s="158"/>
      <c r="N148" s="158"/>
      <c r="O148" s="158"/>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row>
    <row r="149" spans="1:167" ht="15.75" customHeight="1">
      <c r="A149" s="157"/>
      <c r="B149" s="157"/>
      <c r="C149" s="157"/>
      <c r="D149" s="157"/>
      <c r="E149" s="157"/>
      <c r="F149" s="157"/>
      <c r="G149" s="157"/>
      <c r="H149" s="157"/>
      <c r="I149" s="157"/>
      <c r="J149" s="157"/>
      <c r="K149" s="157"/>
      <c r="L149" s="158"/>
      <c r="M149" s="158"/>
      <c r="N149" s="158"/>
      <c r="O149" s="158"/>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row>
    <row r="150" spans="1:167" ht="15.75" customHeight="1">
      <c r="A150" s="157"/>
      <c r="B150" s="157"/>
      <c r="C150" s="157"/>
      <c r="D150" s="157"/>
      <c r="E150" s="157"/>
      <c r="F150" s="157"/>
      <c r="G150" s="157"/>
      <c r="H150" s="157"/>
      <c r="I150" s="157"/>
      <c r="J150" s="157"/>
      <c r="K150" s="157"/>
      <c r="L150" s="158"/>
      <c r="M150" s="158"/>
      <c r="N150" s="158"/>
      <c r="O150" s="158"/>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row>
    <row r="151" spans="1:167" ht="15.75" customHeight="1">
      <c r="A151" s="157"/>
      <c r="B151" s="157"/>
      <c r="C151" s="157"/>
      <c r="D151" s="157"/>
      <c r="E151" s="157"/>
      <c r="F151" s="157"/>
      <c r="G151" s="157"/>
      <c r="H151" s="157"/>
      <c r="I151" s="157"/>
      <c r="J151" s="157"/>
      <c r="K151" s="157"/>
      <c r="L151" s="158"/>
      <c r="M151" s="158"/>
      <c r="N151" s="158"/>
      <c r="O151" s="158"/>
      <c r="P151" s="157"/>
      <c r="Q151" s="157"/>
      <c r="R151" s="157"/>
      <c r="S151" s="157"/>
      <c r="T151" s="157"/>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row>
    <row r="152" spans="1:167" ht="15.75" customHeight="1">
      <c r="A152" s="157"/>
      <c r="B152" s="157"/>
      <c r="C152" s="157"/>
      <c r="D152" s="157"/>
      <c r="E152" s="157"/>
      <c r="F152" s="157"/>
      <c r="G152" s="157"/>
      <c r="H152" s="157"/>
      <c r="I152" s="157"/>
      <c r="J152" s="157"/>
      <c r="K152" s="157"/>
      <c r="L152" s="158"/>
      <c r="M152" s="158"/>
      <c r="N152" s="158"/>
      <c r="O152" s="158"/>
      <c r="P152" s="157"/>
      <c r="Q152" s="157"/>
      <c r="R152" s="157"/>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row>
    <row r="153" spans="1:167" ht="15.75" customHeight="1">
      <c r="A153" s="157"/>
      <c r="B153" s="157"/>
      <c r="C153" s="157"/>
      <c r="D153" s="157"/>
      <c r="E153" s="157"/>
      <c r="F153" s="157"/>
      <c r="G153" s="157"/>
      <c r="H153" s="157"/>
      <c r="I153" s="157"/>
      <c r="J153" s="157"/>
      <c r="K153" s="157"/>
      <c r="L153" s="158"/>
      <c r="M153" s="158"/>
      <c r="N153" s="158"/>
      <c r="O153" s="158"/>
      <c r="P153" s="157"/>
      <c r="Q153" s="157"/>
      <c r="R153" s="157"/>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row>
    <row r="154" spans="1:167" ht="15.75" customHeight="1">
      <c r="A154" s="157"/>
      <c r="B154" s="157"/>
      <c r="C154" s="157"/>
      <c r="D154" s="157"/>
      <c r="E154" s="157"/>
      <c r="F154" s="157"/>
      <c r="G154" s="157"/>
      <c r="H154" s="157"/>
      <c r="I154" s="157"/>
      <c r="J154" s="157"/>
      <c r="K154" s="157"/>
      <c r="L154" s="158"/>
      <c r="M154" s="158"/>
      <c r="N154" s="158"/>
      <c r="O154" s="158"/>
      <c r="P154" s="157"/>
      <c r="Q154" s="157"/>
      <c r="R154" s="157"/>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row>
    <row r="155" spans="1:167" ht="15.75" customHeight="1">
      <c r="A155" s="157"/>
      <c r="B155" s="157"/>
      <c r="C155" s="157"/>
      <c r="D155" s="157"/>
      <c r="E155" s="157"/>
      <c r="F155" s="157"/>
      <c r="G155" s="157"/>
      <c r="H155" s="157"/>
      <c r="I155" s="157"/>
      <c r="J155" s="157"/>
      <c r="K155" s="157"/>
      <c r="L155" s="158"/>
      <c r="M155" s="158"/>
      <c r="N155" s="158"/>
      <c r="O155" s="158"/>
      <c r="P155" s="157"/>
      <c r="Q155" s="157"/>
      <c r="R155" s="157"/>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row>
    <row r="156" spans="1:167" ht="15.75" customHeight="1">
      <c r="A156" s="157"/>
      <c r="B156" s="157"/>
      <c r="C156" s="157"/>
      <c r="D156" s="157"/>
      <c r="E156" s="157"/>
      <c r="F156" s="157"/>
      <c r="G156" s="157"/>
      <c r="H156" s="157"/>
      <c r="I156" s="157"/>
      <c r="J156" s="157"/>
      <c r="K156" s="157"/>
      <c r="L156" s="158"/>
      <c r="M156" s="158"/>
      <c r="N156" s="158"/>
      <c r="O156" s="158"/>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row>
    <row r="157" spans="1:167" ht="15.75" customHeight="1">
      <c r="A157" s="157"/>
      <c r="B157" s="157"/>
      <c r="C157" s="157"/>
      <c r="D157" s="157"/>
      <c r="E157" s="157"/>
      <c r="F157" s="157"/>
      <c r="G157" s="157"/>
      <c r="H157" s="157"/>
      <c r="I157" s="157"/>
      <c r="J157" s="157"/>
      <c r="K157" s="157"/>
      <c r="L157" s="158"/>
      <c r="M157" s="158"/>
      <c r="N157" s="158"/>
      <c r="O157" s="158"/>
      <c r="P157" s="157"/>
      <c r="Q157" s="157"/>
      <c r="R157" s="157"/>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row>
    <row r="158" spans="1:167" ht="15.75" customHeight="1">
      <c r="A158" s="157"/>
      <c r="B158" s="157"/>
      <c r="C158" s="157"/>
      <c r="D158" s="157"/>
      <c r="E158" s="157"/>
      <c r="F158" s="157"/>
      <c r="G158" s="157"/>
      <c r="H158" s="157"/>
      <c r="I158" s="157"/>
      <c r="J158" s="157"/>
      <c r="K158" s="157"/>
      <c r="L158" s="158"/>
      <c r="M158" s="158"/>
      <c r="N158" s="158"/>
      <c r="O158" s="158"/>
      <c r="P158" s="157"/>
      <c r="Q158" s="157"/>
      <c r="R158" s="157"/>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row>
    <row r="159" spans="1:167" ht="15.75" customHeight="1">
      <c r="A159" s="157"/>
      <c r="B159" s="157"/>
      <c r="C159" s="157"/>
      <c r="D159" s="157"/>
      <c r="E159" s="157"/>
      <c r="F159" s="157"/>
      <c r="G159" s="157"/>
      <c r="H159" s="157"/>
      <c r="I159" s="157"/>
      <c r="J159" s="157"/>
      <c r="K159" s="157"/>
      <c r="L159" s="158"/>
      <c r="M159" s="158"/>
      <c r="N159" s="158"/>
      <c r="O159" s="158"/>
      <c r="P159" s="157"/>
      <c r="Q159" s="157"/>
      <c r="R159" s="157"/>
      <c r="S159" s="157"/>
      <c r="T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row>
    <row r="160" spans="1:167" ht="15.75" customHeight="1">
      <c r="A160" s="157"/>
      <c r="B160" s="157"/>
      <c r="C160" s="157"/>
      <c r="D160" s="157"/>
      <c r="E160" s="157"/>
      <c r="F160" s="157"/>
      <c r="G160" s="157"/>
      <c r="H160" s="157"/>
      <c r="I160" s="157"/>
      <c r="J160" s="157"/>
      <c r="K160" s="157"/>
      <c r="L160" s="158"/>
      <c r="M160" s="158"/>
      <c r="N160" s="158"/>
      <c r="O160" s="158"/>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row>
    <row r="161" spans="1:167" ht="15.75" customHeight="1">
      <c r="A161" s="157"/>
      <c r="B161" s="157"/>
      <c r="C161" s="157"/>
      <c r="D161" s="157"/>
      <c r="E161" s="157"/>
      <c r="F161" s="157"/>
      <c r="G161" s="157"/>
      <c r="H161" s="157"/>
      <c r="I161" s="157"/>
      <c r="J161" s="157"/>
      <c r="K161" s="157"/>
      <c r="L161" s="158"/>
      <c r="M161" s="158"/>
      <c r="N161" s="158"/>
      <c r="O161" s="158"/>
      <c r="P161" s="157"/>
      <c r="Q161" s="157"/>
      <c r="R161" s="157"/>
      <c r="S161" s="157"/>
      <c r="T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row>
    <row r="162" spans="1:167" ht="15.75" customHeight="1">
      <c r="A162" s="157"/>
      <c r="B162" s="157"/>
      <c r="C162" s="157"/>
      <c r="D162" s="157"/>
      <c r="E162" s="157"/>
      <c r="F162" s="157"/>
      <c r="G162" s="157"/>
      <c r="H162" s="157"/>
      <c r="I162" s="157"/>
      <c r="J162" s="157"/>
      <c r="K162" s="157"/>
      <c r="L162" s="158"/>
      <c r="M162" s="158"/>
      <c r="N162" s="158"/>
      <c r="O162" s="158"/>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row>
    <row r="163" spans="1:167" ht="15.75" customHeight="1">
      <c r="A163" s="157"/>
      <c r="B163" s="157"/>
      <c r="C163" s="157"/>
      <c r="D163" s="157"/>
      <c r="E163" s="157"/>
      <c r="F163" s="157"/>
      <c r="G163" s="157"/>
      <c r="H163" s="157"/>
      <c r="I163" s="157"/>
      <c r="J163" s="157"/>
      <c r="K163" s="157"/>
      <c r="L163" s="158"/>
      <c r="M163" s="158"/>
      <c r="N163" s="158"/>
      <c r="O163" s="158"/>
      <c r="P163" s="157"/>
      <c r="Q163" s="157"/>
      <c r="R163" s="157"/>
      <c r="S163" s="157"/>
      <c r="T163" s="157"/>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row>
    <row r="164" spans="1:167" ht="15.75" customHeight="1">
      <c r="A164" s="157"/>
      <c r="B164" s="157"/>
      <c r="C164" s="157"/>
      <c r="D164" s="157"/>
      <c r="E164" s="157"/>
      <c r="F164" s="157"/>
      <c r="G164" s="157"/>
      <c r="H164" s="157"/>
      <c r="I164" s="157"/>
      <c r="J164" s="157"/>
      <c r="K164" s="157"/>
      <c r="L164" s="158"/>
      <c r="M164" s="158"/>
      <c r="N164" s="158"/>
      <c r="O164" s="158"/>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row>
    <row r="165" spans="1:167" ht="15.75" customHeight="1">
      <c r="A165" s="157"/>
      <c r="B165" s="157"/>
      <c r="C165" s="157"/>
      <c r="D165" s="157"/>
      <c r="E165" s="157"/>
      <c r="F165" s="157"/>
      <c r="G165" s="157"/>
      <c r="H165" s="157"/>
      <c r="I165" s="157"/>
      <c r="J165" s="157"/>
      <c r="K165" s="157"/>
      <c r="L165" s="158"/>
      <c r="M165" s="158"/>
      <c r="N165" s="158"/>
      <c r="O165" s="158"/>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row>
    <row r="166" spans="1:167" ht="15.75" customHeight="1">
      <c r="A166" s="157"/>
      <c r="B166" s="157"/>
      <c r="C166" s="157"/>
      <c r="D166" s="157"/>
      <c r="E166" s="157"/>
      <c r="F166" s="157"/>
      <c r="G166" s="157"/>
      <c r="H166" s="157"/>
      <c r="I166" s="157"/>
      <c r="J166" s="157"/>
      <c r="K166" s="157"/>
      <c r="L166" s="158"/>
      <c r="M166" s="158"/>
      <c r="N166" s="158"/>
      <c r="O166" s="158"/>
      <c r="P166" s="157"/>
      <c r="Q166" s="157"/>
      <c r="R166" s="157"/>
      <c r="S166" s="157"/>
      <c r="T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row>
    <row r="167" spans="1:167" ht="15.75" customHeight="1">
      <c r="A167" s="157"/>
      <c r="B167" s="157"/>
      <c r="C167" s="157"/>
      <c r="D167" s="157"/>
      <c r="E167" s="157"/>
      <c r="F167" s="157"/>
      <c r="G167" s="157"/>
      <c r="H167" s="157"/>
      <c r="I167" s="157"/>
      <c r="J167" s="157"/>
      <c r="K167" s="157"/>
      <c r="L167" s="158"/>
      <c r="M167" s="158"/>
      <c r="N167" s="158"/>
      <c r="O167" s="158"/>
      <c r="P167" s="157"/>
      <c r="Q167" s="157"/>
      <c r="R167" s="157"/>
      <c r="S167" s="157"/>
      <c r="T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row>
    <row r="168" spans="1:167" ht="15.75" customHeight="1">
      <c r="A168" s="157"/>
      <c r="B168" s="157"/>
      <c r="C168" s="157"/>
      <c r="D168" s="157"/>
      <c r="E168" s="157"/>
      <c r="F168" s="157"/>
      <c r="G168" s="157"/>
      <c r="H168" s="157"/>
      <c r="I168" s="157"/>
      <c r="J168" s="157"/>
      <c r="K168" s="157"/>
      <c r="L168" s="158"/>
      <c r="M168" s="158"/>
      <c r="N168" s="158"/>
      <c r="O168" s="158"/>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row>
    <row r="169" spans="1:167" ht="15.75" customHeight="1">
      <c r="A169" s="157"/>
      <c r="B169" s="157"/>
      <c r="C169" s="157"/>
      <c r="D169" s="157"/>
      <c r="E169" s="157"/>
      <c r="F169" s="157"/>
      <c r="G169" s="157"/>
      <c r="H169" s="157"/>
      <c r="I169" s="157"/>
      <c r="J169" s="157"/>
      <c r="K169" s="157"/>
      <c r="L169" s="158"/>
      <c r="M169" s="158"/>
      <c r="N169" s="158"/>
      <c r="O169" s="158"/>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row>
    <row r="170" spans="1:167" ht="15.75" customHeight="1">
      <c r="A170" s="157"/>
      <c r="B170" s="157"/>
      <c r="C170" s="157"/>
      <c r="D170" s="157"/>
      <c r="E170" s="157"/>
      <c r="F170" s="157"/>
      <c r="G170" s="157"/>
      <c r="H170" s="157"/>
      <c r="I170" s="157"/>
      <c r="J170" s="157"/>
      <c r="K170" s="157"/>
      <c r="L170" s="158"/>
      <c r="M170" s="158"/>
      <c r="N170" s="158"/>
      <c r="O170" s="158"/>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row>
    <row r="171" spans="1:167" ht="15.75" customHeight="1">
      <c r="A171" s="157"/>
      <c r="B171" s="157"/>
      <c r="C171" s="157"/>
      <c r="D171" s="157"/>
      <c r="E171" s="157"/>
      <c r="F171" s="157"/>
      <c r="G171" s="157"/>
      <c r="H171" s="157"/>
      <c r="I171" s="157"/>
      <c r="J171" s="157"/>
      <c r="K171" s="157"/>
      <c r="L171" s="158"/>
      <c r="M171" s="158"/>
      <c r="N171" s="158"/>
      <c r="O171" s="158"/>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row>
    <row r="172" spans="1:167" ht="15.75" customHeight="1">
      <c r="A172" s="157"/>
      <c r="B172" s="157"/>
      <c r="C172" s="157"/>
      <c r="D172" s="157"/>
      <c r="E172" s="157"/>
      <c r="F172" s="157"/>
      <c r="G172" s="157"/>
      <c r="H172" s="157"/>
      <c r="I172" s="157"/>
      <c r="J172" s="157"/>
      <c r="K172" s="157"/>
      <c r="L172" s="158"/>
      <c r="M172" s="158"/>
      <c r="N172" s="158"/>
      <c r="O172" s="158"/>
      <c r="P172" s="157"/>
      <c r="Q172" s="157"/>
      <c r="R172" s="157"/>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row>
    <row r="173" spans="1:167" ht="15.75" customHeight="1">
      <c r="A173" s="157"/>
      <c r="B173" s="157"/>
      <c r="C173" s="157"/>
      <c r="D173" s="157"/>
      <c r="E173" s="157"/>
      <c r="F173" s="157"/>
      <c r="G173" s="157"/>
      <c r="H173" s="157"/>
      <c r="I173" s="157"/>
      <c r="J173" s="157"/>
      <c r="K173" s="157"/>
      <c r="L173" s="158"/>
      <c r="M173" s="158"/>
      <c r="N173" s="158"/>
      <c r="O173" s="158"/>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c r="CK173" s="157"/>
      <c r="CL173" s="157"/>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7"/>
      <c r="DI173" s="157"/>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row>
    <row r="174" spans="1:167" ht="15.75" customHeight="1">
      <c r="A174" s="157"/>
      <c r="B174" s="157"/>
      <c r="C174" s="157"/>
      <c r="D174" s="157"/>
      <c r="E174" s="157"/>
      <c r="F174" s="157"/>
      <c r="G174" s="157"/>
      <c r="H174" s="157"/>
      <c r="I174" s="157"/>
      <c r="J174" s="157"/>
      <c r="K174" s="157"/>
      <c r="L174" s="158"/>
      <c r="M174" s="158"/>
      <c r="N174" s="158"/>
      <c r="O174" s="158"/>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row>
    <row r="175" spans="1:167" ht="15.75" customHeight="1">
      <c r="A175" s="157"/>
      <c r="B175" s="157"/>
      <c r="C175" s="157"/>
      <c r="D175" s="157"/>
      <c r="E175" s="157"/>
      <c r="F175" s="157"/>
      <c r="G175" s="157"/>
      <c r="H175" s="157"/>
      <c r="I175" s="157"/>
      <c r="J175" s="157"/>
      <c r="K175" s="157"/>
      <c r="L175" s="158"/>
      <c r="M175" s="158"/>
      <c r="N175" s="158"/>
      <c r="O175" s="158"/>
      <c r="P175" s="157"/>
      <c r="Q175" s="157"/>
      <c r="R175" s="157"/>
      <c r="S175" s="157"/>
      <c r="T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row>
    <row r="176" spans="1:167" ht="15.75" customHeight="1">
      <c r="A176" s="157"/>
      <c r="B176" s="157"/>
      <c r="C176" s="157"/>
      <c r="D176" s="157"/>
      <c r="E176" s="157"/>
      <c r="F176" s="157"/>
      <c r="G176" s="157"/>
      <c r="H176" s="157"/>
      <c r="I176" s="157"/>
      <c r="J176" s="157"/>
      <c r="K176" s="157"/>
      <c r="L176" s="158"/>
      <c r="M176" s="158"/>
      <c r="N176" s="158"/>
      <c r="O176" s="158"/>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row>
    <row r="177" spans="1:167" ht="15.75" customHeight="1">
      <c r="A177" s="157"/>
      <c r="B177" s="157"/>
      <c r="C177" s="157"/>
      <c r="D177" s="157"/>
      <c r="E177" s="157"/>
      <c r="F177" s="157"/>
      <c r="G177" s="157"/>
      <c r="H177" s="157"/>
      <c r="I177" s="157"/>
      <c r="J177" s="157"/>
      <c r="K177" s="157"/>
      <c r="L177" s="158"/>
      <c r="M177" s="158"/>
      <c r="N177" s="158"/>
      <c r="O177" s="158"/>
      <c r="P177" s="157"/>
      <c r="Q177" s="157"/>
      <c r="R177" s="157"/>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row>
    <row r="178" spans="1:167" ht="15.75" customHeight="1">
      <c r="A178" s="157"/>
      <c r="B178" s="157"/>
      <c r="C178" s="157"/>
      <c r="D178" s="157"/>
      <c r="E178" s="157"/>
      <c r="F178" s="157"/>
      <c r="G178" s="157"/>
      <c r="H178" s="157"/>
      <c r="I178" s="157"/>
      <c r="J178" s="157"/>
      <c r="K178" s="157"/>
      <c r="L178" s="158"/>
      <c r="M178" s="158"/>
      <c r="N178" s="158"/>
      <c r="O178" s="158"/>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row>
    <row r="179" spans="1:167" ht="15.75" customHeight="1">
      <c r="A179" s="157"/>
      <c r="B179" s="157"/>
      <c r="C179" s="157"/>
      <c r="D179" s="157"/>
      <c r="E179" s="157"/>
      <c r="F179" s="157"/>
      <c r="G179" s="157"/>
      <c r="H179" s="157"/>
      <c r="I179" s="157"/>
      <c r="J179" s="157"/>
      <c r="K179" s="157"/>
      <c r="L179" s="158"/>
      <c r="M179" s="158"/>
      <c r="N179" s="158"/>
      <c r="O179" s="158"/>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row>
    <row r="180" spans="1:167" ht="15.75" customHeight="1">
      <c r="A180" s="157"/>
      <c r="B180" s="157"/>
      <c r="C180" s="157"/>
      <c r="D180" s="157"/>
      <c r="E180" s="157"/>
      <c r="F180" s="157"/>
      <c r="G180" s="157"/>
      <c r="H180" s="157"/>
      <c r="I180" s="157"/>
      <c r="J180" s="157"/>
      <c r="K180" s="157"/>
      <c r="L180" s="158"/>
      <c r="M180" s="158"/>
      <c r="N180" s="158"/>
      <c r="O180" s="158"/>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c r="CG180" s="157"/>
      <c r="CH180" s="157"/>
      <c r="CI180" s="157"/>
      <c r="CJ180" s="157"/>
      <c r="CK180" s="157"/>
      <c r="CL180" s="157"/>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7"/>
      <c r="DI180" s="157"/>
      <c r="DJ180" s="157"/>
      <c r="DK180" s="157"/>
      <c r="DL180" s="157"/>
      <c r="DM180" s="157"/>
      <c r="DN180" s="157"/>
      <c r="DO180" s="157"/>
      <c r="DP180" s="157"/>
      <c r="DQ180" s="157"/>
      <c r="DR180" s="157"/>
      <c r="DS180" s="157"/>
      <c r="DT180" s="157"/>
      <c r="DU180" s="157"/>
      <c r="DV180" s="157"/>
      <c r="DW180" s="157"/>
      <c r="DX180" s="157"/>
      <c r="DY180" s="157"/>
      <c r="DZ180" s="157"/>
      <c r="EA180" s="157"/>
      <c r="EB180" s="157"/>
      <c r="EC180" s="157"/>
      <c r="ED180" s="157"/>
      <c r="EE180" s="157"/>
      <c r="EF180" s="157"/>
      <c r="EG180" s="157"/>
      <c r="EH180" s="157"/>
      <c r="EI180" s="157"/>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row>
    <row r="181" spans="1:167" ht="15.75" customHeight="1">
      <c r="A181" s="157"/>
      <c r="B181" s="157"/>
      <c r="C181" s="157"/>
      <c r="D181" s="157"/>
      <c r="E181" s="157"/>
      <c r="F181" s="157"/>
      <c r="G181" s="157"/>
      <c r="H181" s="157"/>
      <c r="I181" s="157"/>
      <c r="J181" s="157"/>
      <c r="K181" s="157"/>
      <c r="L181" s="158"/>
      <c r="M181" s="158"/>
      <c r="N181" s="158"/>
      <c r="O181" s="158"/>
      <c r="P181" s="157"/>
      <c r="Q181" s="157"/>
      <c r="R181" s="157"/>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row>
    <row r="182" spans="1:167" ht="15.75" customHeight="1">
      <c r="A182" s="157"/>
      <c r="B182" s="157"/>
      <c r="C182" s="157"/>
      <c r="D182" s="157"/>
      <c r="E182" s="157"/>
      <c r="F182" s="157"/>
      <c r="G182" s="157"/>
      <c r="H182" s="157"/>
      <c r="I182" s="157"/>
      <c r="J182" s="157"/>
      <c r="K182" s="157"/>
      <c r="L182" s="158"/>
      <c r="M182" s="158"/>
      <c r="N182" s="158"/>
      <c r="O182" s="158"/>
      <c r="P182" s="157"/>
      <c r="Q182" s="157"/>
      <c r="R182" s="157"/>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row>
    <row r="183" spans="1:167" ht="15.75" customHeight="1">
      <c r="A183" s="157"/>
      <c r="B183" s="157"/>
      <c r="C183" s="157"/>
      <c r="D183" s="157"/>
      <c r="E183" s="157"/>
      <c r="F183" s="157"/>
      <c r="G183" s="157"/>
      <c r="H183" s="157"/>
      <c r="I183" s="157"/>
      <c r="J183" s="157"/>
      <c r="K183" s="157"/>
      <c r="L183" s="158"/>
      <c r="M183" s="158"/>
      <c r="N183" s="158"/>
      <c r="O183" s="158"/>
      <c r="P183" s="157"/>
      <c r="Q183" s="157"/>
      <c r="R183" s="157"/>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c r="CG183" s="157"/>
      <c r="CH183" s="157"/>
      <c r="CI183" s="157"/>
      <c r="CJ183" s="157"/>
      <c r="CK183" s="157"/>
      <c r="CL183" s="157"/>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7"/>
      <c r="DI183" s="157"/>
      <c r="DJ183" s="157"/>
      <c r="DK183" s="157"/>
      <c r="DL183" s="157"/>
      <c r="DM183" s="157"/>
      <c r="DN183" s="157"/>
      <c r="DO183" s="157"/>
      <c r="DP183" s="157"/>
      <c r="DQ183" s="157"/>
      <c r="DR183" s="157"/>
      <c r="DS183" s="157"/>
      <c r="DT183" s="157"/>
      <c r="DU183" s="157"/>
      <c r="DV183" s="157"/>
      <c r="DW183" s="157"/>
      <c r="DX183" s="157"/>
      <c r="DY183" s="157"/>
      <c r="DZ183" s="157"/>
      <c r="EA183" s="157"/>
      <c r="EB183" s="157"/>
      <c r="EC183" s="157"/>
      <c r="ED183" s="157"/>
      <c r="EE183" s="157"/>
      <c r="EF183" s="157"/>
      <c r="EG183" s="157"/>
      <c r="EH183" s="157"/>
      <c r="EI183" s="157"/>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row>
    <row r="184" spans="1:167" ht="15.75" customHeight="1">
      <c r="A184" s="157"/>
      <c r="B184" s="157"/>
      <c r="C184" s="157"/>
      <c r="D184" s="157"/>
      <c r="E184" s="157"/>
      <c r="F184" s="157"/>
      <c r="G184" s="157"/>
      <c r="H184" s="157"/>
      <c r="I184" s="157"/>
      <c r="J184" s="157"/>
      <c r="K184" s="157"/>
      <c r="L184" s="158"/>
      <c r="M184" s="158"/>
      <c r="N184" s="158"/>
      <c r="O184" s="158"/>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c r="CK184" s="157"/>
      <c r="CL184" s="157"/>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row>
    <row r="185" spans="1:167" ht="15.75" customHeight="1">
      <c r="A185" s="157"/>
      <c r="B185" s="157"/>
      <c r="C185" s="157"/>
      <c r="D185" s="157"/>
      <c r="E185" s="157"/>
      <c r="F185" s="157"/>
      <c r="G185" s="157"/>
      <c r="H185" s="157"/>
      <c r="I185" s="157"/>
      <c r="J185" s="157"/>
      <c r="K185" s="157"/>
      <c r="L185" s="158"/>
      <c r="M185" s="158"/>
      <c r="N185" s="158"/>
      <c r="O185" s="158"/>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c r="CG185" s="157"/>
      <c r="CH185" s="157"/>
      <c r="CI185" s="157"/>
      <c r="CJ185" s="157"/>
      <c r="CK185" s="157"/>
      <c r="CL185" s="157"/>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7"/>
      <c r="DI185" s="157"/>
      <c r="DJ185" s="157"/>
      <c r="DK185" s="157"/>
      <c r="DL185" s="157"/>
      <c r="DM185" s="157"/>
      <c r="DN185" s="157"/>
      <c r="DO185" s="157"/>
      <c r="DP185" s="157"/>
      <c r="DQ185" s="157"/>
      <c r="DR185" s="157"/>
      <c r="DS185" s="157"/>
      <c r="DT185" s="157"/>
      <c r="DU185" s="157"/>
      <c r="DV185" s="157"/>
      <c r="DW185" s="157"/>
      <c r="DX185" s="157"/>
      <c r="DY185" s="157"/>
      <c r="DZ185" s="157"/>
      <c r="EA185" s="157"/>
      <c r="EB185" s="157"/>
      <c r="EC185" s="157"/>
      <c r="ED185" s="157"/>
      <c r="EE185" s="157"/>
      <c r="EF185" s="157"/>
      <c r="EG185" s="157"/>
      <c r="EH185" s="157"/>
      <c r="EI185" s="157"/>
      <c r="EJ185" s="157"/>
      <c r="EK185" s="157"/>
      <c r="EL185" s="157"/>
      <c r="EM185" s="157"/>
      <c r="EN185" s="157"/>
      <c r="EO185" s="157"/>
      <c r="EP185" s="157"/>
      <c r="EQ185" s="157"/>
      <c r="ER185" s="157"/>
      <c r="ES185" s="157"/>
      <c r="ET185" s="157"/>
      <c r="EU185" s="157"/>
      <c r="EV185" s="157"/>
      <c r="EW185" s="157"/>
      <c r="EX185" s="157"/>
      <c r="EY185" s="157"/>
      <c r="EZ185" s="157"/>
      <c r="FA185" s="157"/>
      <c r="FB185" s="157"/>
      <c r="FC185" s="157"/>
      <c r="FD185" s="157"/>
      <c r="FE185" s="157"/>
      <c r="FF185" s="157"/>
      <c r="FG185" s="157"/>
      <c r="FH185" s="157"/>
      <c r="FI185" s="157"/>
      <c r="FJ185" s="157"/>
      <c r="FK185" s="157"/>
    </row>
    <row r="186" spans="1:167" ht="15.75" customHeight="1">
      <c r="A186" s="157"/>
      <c r="B186" s="157"/>
      <c r="C186" s="157"/>
      <c r="D186" s="157"/>
      <c r="E186" s="157"/>
      <c r="F186" s="157"/>
      <c r="G186" s="157"/>
      <c r="H186" s="157"/>
      <c r="I186" s="157"/>
      <c r="J186" s="157"/>
      <c r="K186" s="157"/>
      <c r="L186" s="158"/>
      <c r="M186" s="158"/>
      <c r="N186" s="158"/>
      <c r="O186" s="158"/>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c r="CG186" s="157"/>
      <c r="CH186" s="157"/>
      <c r="CI186" s="157"/>
      <c r="CJ186" s="157"/>
      <c r="CK186" s="157"/>
      <c r="CL186" s="157"/>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157"/>
      <c r="FH186" s="157"/>
      <c r="FI186" s="157"/>
      <c r="FJ186" s="157"/>
      <c r="FK186" s="157"/>
    </row>
    <row r="187" spans="1:167" ht="15.75" customHeight="1">
      <c r="A187" s="157"/>
      <c r="B187" s="157"/>
      <c r="C187" s="157"/>
      <c r="D187" s="157"/>
      <c r="E187" s="157"/>
      <c r="F187" s="157"/>
      <c r="G187" s="157"/>
      <c r="H187" s="157"/>
      <c r="I187" s="157"/>
      <c r="J187" s="157"/>
      <c r="K187" s="157"/>
      <c r="L187" s="158"/>
      <c r="M187" s="158"/>
      <c r="N187" s="158"/>
      <c r="O187" s="158"/>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row>
    <row r="188" spans="1:167" ht="15.75" customHeight="1">
      <c r="A188" s="157"/>
      <c r="B188" s="157"/>
      <c r="C188" s="157"/>
      <c r="D188" s="157"/>
      <c r="E188" s="157"/>
      <c r="F188" s="157"/>
      <c r="G188" s="157"/>
      <c r="H188" s="157"/>
      <c r="I188" s="157"/>
      <c r="J188" s="157"/>
      <c r="K188" s="157"/>
      <c r="L188" s="158"/>
      <c r="M188" s="158"/>
      <c r="N188" s="158"/>
      <c r="O188" s="158"/>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c r="CE188" s="157"/>
      <c r="CF188" s="157"/>
      <c r="CG188" s="157"/>
      <c r="CH188" s="157"/>
      <c r="CI188" s="157"/>
      <c r="CJ188" s="157"/>
      <c r="CK188" s="157"/>
      <c r="CL188" s="157"/>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7"/>
      <c r="DI188" s="157"/>
      <c r="DJ188" s="157"/>
      <c r="DK188" s="157"/>
      <c r="DL188" s="157"/>
      <c r="DM188" s="157"/>
      <c r="DN188" s="157"/>
      <c r="DO188" s="157"/>
      <c r="DP188" s="157"/>
      <c r="DQ188" s="157"/>
      <c r="DR188" s="157"/>
      <c r="DS188" s="157"/>
      <c r="DT188" s="157"/>
      <c r="DU188" s="157"/>
      <c r="DV188" s="157"/>
      <c r="DW188" s="157"/>
      <c r="DX188" s="157"/>
      <c r="DY188" s="157"/>
      <c r="DZ188" s="157"/>
      <c r="EA188" s="157"/>
      <c r="EB188" s="157"/>
      <c r="EC188" s="157"/>
      <c r="ED188" s="157"/>
      <c r="EE188" s="157"/>
      <c r="EF188" s="157"/>
      <c r="EG188" s="157"/>
      <c r="EH188" s="157"/>
      <c r="EI188" s="157"/>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row>
    <row r="189" spans="1:167" ht="15.75" customHeight="1">
      <c r="A189" s="157"/>
      <c r="B189" s="157"/>
      <c r="C189" s="157"/>
      <c r="D189" s="157"/>
      <c r="E189" s="157"/>
      <c r="F189" s="157"/>
      <c r="G189" s="157"/>
      <c r="H189" s="157"/>
      <c r="I189" s="157"/>
      <c r="J189" s="157"/>
      <c r="K189" s="157"/>
      <c r="L189" s="158"/>
      <c r="M189" s="158"/>
      <c r="N189" s="158"/>
      <c r="O189" s="158"/>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c r="CE189" s="157"/>
      <c r="CF189" s="157"/>
      <c r="CG189" s="157"/>
      <c r="CH189" s="157"/>
      <c r="CI189" s="157"/>
      <c r="CJ189" s="157"/>
      <c r="CK189" s="157"/>
      <c r="CL189" s="157"/>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7"/>
      <c r="DI189" s="157"/>
      <c r="DJ189" s="157"/>
      <c r="DK189" s="157"/>
      <c r="DL189" s="157"/>
      <c r="DM189" s="157"/>
      <c r="DN189" s="157"/>
      <c r="DO189" s="157"/>
      <c r="DP189" s="157"/>
      <c r="DQ189" s="157"/>
      <c r="DR189" s="157"/>
      <c r="DS189" s="157"/>
      <c r="DT189" s="157"/>
      <c r="DU189" s="157"/>
      <c r="DV189" s="157"/>
      <c r="DW189" s="157"/>
      <c r="DX189" s="157"/>
      <c r="DY189" s="157"/>
      <c r="DZ189" s="157"/>
      <c r="EA189" s="157"/>
      <c r="EB189" s="157"/>
      <c r="EC189" s="157"/>
      <c r="ED189" s="157"/>
      <c r="EE189" s="157"/>
      <c r="EF189" s="157"/>
      <c r="EG189" s="157"/>
      <c r="EH189" s="157"/>
      <c r="EI189" s="157"/>
      <c r="EJ189" s="157"/>
      <c r="EK189" s="157"/>
      <c r="EL189" s="157"/>
      <c r="EM189" s="157"/>
      <c r="EN189" s="157"/>
      <c r="EO189" s="157"/>
      <c r="EP189" s="157"/>
      <c r="EQ189" s="157"/>
      <c r="ER189" s="157"/>
      <c r="ES189" s="157"/>
      <c r="ET189" s="157"/>
      <c r="EU189" s="157"/>
      <c r="EV189" s="157"/>
      <c r="EW189" s="157"/>
      <c r="EX189" s="157"/>
      <c r="EY189" s="157"/>
      <c r="EZ189" s="157"/>
      <c r="FA189" s="157"/>
      <c r="FB189" s="157"/>
      <c r="FC189" s="157"/>
      <c r="FD189" s="157"/>
      <c r="FE189" s="157"/>
      <c r="FF189" s="157"/>
      <c r="FG189" s="157"/>
      <c r="FH189" s="157"/>
      <c r="FI189" s="157"/>
      <c r="FJ189" s="157"/>
      <c r="FK189" s="157"/>
    </row>
    <row r="190" spans="1:167" ht="15.75" customHeight="1">
      <c r="A190" s="157"/>
      <c r="B190" s="157"/>
      <c r="C190" s="157"/>
      <c r="D190" s="157"/>
      <c r="E190" s="157"/>
      <c r="F190" s="157"/>
      <c r="G190" s="157"/>
      <c r="H190" s="157"/>
      <c r="I190" s="157"/>
      <c r="J190" s="157"/>
      <c r="K190" s="157"/>
      <c r="L190" s="158"/>
      <c r="M190" s="158"/>
      <c r="N190" s="158"/>
      <c r="O190" s="158"/>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c r="CG190" s="157"/>
      <c r="CH190" s="157"/>
      <c r="CI190" s="157"/>
      <c r="CJ190" s="157"/>
      <c r="CK190" s="157"/>
      <c r="CL190" s="157"/>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7"/>
      <c r="DI190" s="157"/>
      <c r="DJ190" s="157"/>
      <c r="DK190" s="157"/>
      <c r="DL190" s="157"/>
      <c r="DM190" s="157"/>
      <c r="DN190" s="157"/>
      <c r="DO190" s="157"/>
      <c r="DP190" s="157"/>
      <c r="DQ190" s="157"/>
      <c r="DR190" s="157"/>
      <c r="DS190" s="157"/>
      <c r="DT190" s="157"/>
      <c r="DU190" s="157"/>
      <c r="DV190" s="157"/>
      <c r="DW190" s="157"/>
      <c r="DX190" s="157"/>
      <c r="DY190" s="157"/>
      <c r="DZ190" s="157"/>
      <c r="EA190" s="157"/>
      <c r="EB190" s="157"/>
      <c r="EC190" s="157"/>
      <c r="ED190" s="157"/>
      <c r="EE190" s="157"/>
      <c r="EF190" s="157"/>
      <c r="EG190" s="157"/>
      <c r="EH190" s="157"/>
      <c r="EI190" s="157"/>
      <c r="EJ190" s="157"/>
      <c r="EK190" s="157"/>
      <c r="EL190" s="157"/>
      <c r="EM190" s="157"/>
      <c r="EN190" s="157"/>
      <c r="EO190" s="157"/>
      <c r="EP190" s="157"/>
      <c r="EQ190" s="157"/>
      <c r="ER190" s="157"/>
      <c r="ES190" s="157"/>
      <c r="ET190" s="157"/>
      <c r="EU190" s="157"/>
      <c r="EV190" s="157"/>
      <c r="EW190" s="157"/>
      <c r="EX190" s="157"/>
      <c r="EY190" s="157"/>
      <c r="EZ190" s="157"/>
      <c r="FA190" s="157"/>
      <c r="FB190" s="157"/>
      <c r="FC190" s="157"/>
      <c r="FD190" s="157"/>
      <c r="FE190" s="157"/>
      <c r="FF190" s="157"/>
      <c r="FG190" s="157"/>
      <c r="FH190" s="157"/>
      <c r="FI190" s="157"/>
      <c r="FJ190" s="157"/>
      <c r="FK190" s="157"/>
    </row>
    <row r="191" spans="1:167" ht="15.75" customHeight="1">
      <c r="A191" s="157"/>
      <c r="B191" s="157"/>
      <c r="C191" s="157"/>
      <c r="D191" s="157"/>
      <c r="E191" s="157"/>
      <c r="F191" s="157"/>
      <c r="G191" s="157"/>
      <c r="H191" s="157"/>
      <c r="I191" s="157"/>
      <c r="J191" s="157"/>
      <c r="K191" s="157"/>
      <c r="L191" s="158"/>
      <c r="M191" s="158"/>
      <c r="N191" s="158"/>
      <c r="O191" s="158"/>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c r="CG191" s="157"/>
      <c r="CH191" s="157"/>
      <c r="CI191" s="157"/>
      <c r="CJ191" s="157"/>
      <c r="CK191" s="157"/>
      <c r="CL191" s="157"/>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row>
    <row r="192" spans="1:167" ht="15.75" customHeight="1">
      <c r="A192" s="157"/>
      <c r="B192" s="157"/>
      <c r="C192" s="157"/>
      <c r="D192" s="157"/>
      <c r="E192" s="157"/>
      <c r="F192" s="157"/>
      <c r="G192" s="157"/>
      <c r="H192" s="157"/>
      <c r="I192" s="157"/>
      <c r="J192" s="157"/>
      <c r="K192" s="157"/>
      <c r="L192" s="158"/>
      <c r="M192" s="158"/>
      <c r="N192" s="158"/>
      <c r="O192" s="158"/>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c r="CG192" s="157"/>
      <c r="CH192" s="157"/>
      <c r="CI192" s="157"/>
      <c r="CJ192" s="157"/>
      <c r="CK192" s="157"/>
      <c r="CL192" s="157"/>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7"/>
      <c r="DI192" s="157"/>
      <c r="DJ192" s="157"/>
      <c r="DK192" s="157"/>
      <c r="DL192" s="157"/>
      <c r="DM192" s="157"/>
      <c r="DN192" s="157"/>
      <c r="DO192" s="157"/>
      <c r="DP192" s="157"/>
      <c r="DQ192" s="157"/>
      <c r="DR192" s="157"/>
      <c r="DS192" s="157"/>
      <c r="DT192" s="157"/>
      <c r="DU192" s="157"/>
      <c r="DV192" s="157"/>
      <c r="DW192" s="157"/>
      <c r="DX192" s="157"/>
      <c r="DY192" s="157"/>
      <c r="DZ192" s="157"/>
      <c r="EA192" s="157"/>
      <c r="EB192" s="157"/>
      <c r="EC192" s="157"/>
      <c r="ED192" s="157"/>
      <c r="EE192" s="157"/>
      <c r="EF192" s="157"/>
      <c r="EG192" s="157"/>
      <c r="EH192" s="157"/>
      <c r="EI192" s="157"/>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row>
    <row r="193" spans="1:167" ht="15.75" customHeight="1">
      <c r="A193" s="157"/>
      <c r="B193" s="157"/>
      <c r="C193" s="157"/>
      <c r="D193" s="157"/>
      <c r="E193" s="157"/>
      <c r="F193" s="157"/>
      <c r="G193" s="157"/>
      <c r="H193" s="157"/>
      <c r="I193" s="157"/>
      <c r="J193" s="157"/>
      <c r="K193" s="157"/>
      <c r="L193" s="158"/>
      <c r="M193" s="158"/>
      <c r="N193" s="158"/>
      <c r="O193" s="158"/>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c r="CE193" s="157"/>
      <c r="CF193" s="157"/>
      <c r="CG193" s="157"/>
      <c r="CH193" s="157"/>
      <c r="CI193" s="157"/>
      <c r="CJ193" s="157"/>
      <c r="CK193" s="157"/>
      <c r="CL193" s="157"/>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7"/>
      <c r="DI193" s="157"/>
      <c r="DJ193" s="157"/>
      <c r="DK193" s="157"/>
      <c r="DL193" s="157"/>
      <c r="DM193" s="157"/>
      <c r="DN193" s="157"/>
      <c r="DO193" s="157"/>
      <c r="DP193" s="157"/>
      <c r="DQ193" s="157"/>
      <c r="DR193" s="157"/>
      <c r="DS193" s="157"/>
      <c r="DT193" s="157"/>
      <c r="DU193" s="157"/>
      <c r="DV193" s="157"/>
      <c r="DW193" s="157"/>
      <c r="DX193" s="157"/>
      <c r="DY193" s="157"/>
      <c r="DZ193" s="157"/>
      <c r="EA193" s="157"/>
      <c r="EB193" s="157"/>
      <c r="EC193" s="157"/>
      <c r="ED193" s="157"/>
      <c r="EE193" s="157"/>
      <c r="EF193" s="157"/>
      <c r="EG193" s="157"/>
      <c r="EH193" s="157"/>
      <c r="EI193" s="157"/>
      <c r="EJ193" s="157"/>
      <c r="EK193" s="157"/>
      <c r="EL193" s="157"/>
      <c r="EM193" s="157"/>
      <c r="EN193" s="157"/>
      <c r="EO193" s="157"/>
      <c r="EP193" s="157"/>
      <c r="EQ193" s="157"/>
      <c r="ER193" s="157"/>
      <c r="ES193" s="157"/>
      <c r="ET193" s="157"/>
      <c r="EU193" s="157"/>
      <c r="EV193" s="157"/>
      <c r="EW193" s="157"/>
      <c r="EX193" s="157"/>
      <c r="EY193" s="157"/>
      <c r="EZ193" s="157"/>
      <c r="FA193" s="157"/>
      <c r="FB193" s="157"/>
      <c r="FC193" s="157"/>
      <c r="FD193" s="157"/>
      <c r="FE193" s="157"/>
      <c r="FF193" s="157"/>
      <c r="FG193" s="157"/>
      <c r="FH193" s="157"/>
      <c r="FI193" s="157"/>
      <c r="FJ193" s="157"/>
      <c r="FK193" s="157"/>
    </row>
    <row r="194" spans="1:167" ht="15.75" customHeight="1">
      <c r="A194" s="157"/>
      <c r="B194" s="157"/>
      <c r="C194" s="157"/>
      <c r="D194" s="157"/>
      <c r="E194" s="157"/>
      <c r="F194" s="157"/>
      <c r="G194" s="157"/>
      <c r="H194" s="157"/>
      <c r="I194" s="157"/>
      <c r="J194" s="157"/>
      <c r="K194" s="157"/>
      <c r="L194" s="158"/>
      <c r="M194" s="158"/>
      <c r="N194" s="158"/>
      <c r="O194" s="158"/>
      <c r="P194" s="157"/>
      <c r="Q194" s="157"/>
      <c r="R194" s="157"/>
      <c r="S194" s="157"/>
      <c r="T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c r="CE194" s="157"/>
      <c r="CF194" s="157"/>
      <c r="CG194" s="157"/>
      <c r="CH194" s="157"/>
      <c r="CI194" s="157"/>
      <c r="CJ194" s="157"/>
      <c r="CK194" s="157"/>
      <c r="CL194" s="157"/>
      <c r="CM194" s="157"/>
      <c r="CN194" s="157"/>
      <c r="CO194" s="157"/>
      <c r="CP194" s="157"/>
      <c r="CQ194" s="157"/>
      <c r="CR194" s="157"/>
      <c r="CS194" s="157"/>
      <c r="CT194" s="157"/>
      <c r="CU194" s="157"/>
      <c r="CV194" s="157"/>
      <c r="CW194" s="157"/>
      <c r="CX194" s="157"/>
      <c r="CY194" s="157"/>
      <c r="CZ194" s="157"/>
      <c r="DA194" s="157"/>
      <c r="DB194" s="157"/>
      <c r="DC194" s="157"/>
      <c r="DD194" s="157"/>
      <c r="DE194" s="157"/>
      <c r="DF194" s="157"/>
      <c r="DG194" s="157"/>
      <c r="DH194" s="157"/>
      <c r="DI194" s="157"/>
      <c r="DJ194" s="157"/>
      <c r="DK194" s="157"/>
      <c r="DL194" s="157"/>
      <c r="DM194" s="157"/>
      <c r="DN194" s="157"/>
      <c r="DO194" s="157"/>
      <c r="DP194" s="157"/>
      <c r="DQ194" s="157"/>
      <c r="DR194" s="157"/>
      <c r="DS194" s="157"/>
      <c r="DT194" s="157"/>
      <c r="DU194" s="157"/>
      <c r="DV194" s="157"/>
      <c r="DW194" s="157"/>
      <c r="DX194" s="157"/>
      <c r="DY194" s="157"/>
      <c r="DZ194" s="157"/>
      <c r="EA194" s="157"/>
      <c r="EB194" s="157"/>
      <c r="EC194" s="157"/>
      <c r="ED194" s="157"/>
      <c r="EE194" s="157"/>
      <c r="EF194" s="157"/>
      <c r="EG194" s="157"/>
      <c r="EH194" s="157"/>
      <c r="EI194" s="157"/>
      <c r="EJ194" s="157"/>
      <c r="EK194" s="157"/>
      <c r="EL194" s="157"/>
      <c r="EM194" s="157"/>
      <c r="EN194" s="157"/>
      <c r="EO194" s="157"/>
      <c r="EP194" s="157"/>
      <c r="EQ194" s="157"/>
      <c r="ER194" s="157"/>
      <c r="ES194" s="157"/>
      <c r="ET194" s="157"/>
      <c r="EU194" s="157"/>
      <c r="EV194" s="157"/>
      <c r="EW194" s="157"/>
      <c r="EX194" s="157"/>
      <c r="EY194" s="157"/>
      <c r="EZ194" s="157"/>
      <c r="FA194" s="157"/>
      <c r="FB194" s="157"/>
      <c r="FC194" s="157"/>
      <c r="FD194" s="157"/>
      <c r="FE194" s="157"/>
      <c r="FF194" s="157"/>
      <c r="FG194" s="157"/>
      <c r="FH194" s="157"/>
      <c r="FI194" s="157"/>
      <c r="FJ194" s="157"/>
      <c r="FK194" s="157"/>
    </row>
    <row r="195" spans="1:167" ht="15.75" customHeight="1">
      <c r="A195" s="157"/>
      <c r="B195" s="157"/>
      <c r="C195" s="157"/>
      <c r="D195" s="157"/>
      <c r="E195" s="157"/>
      <c r="F195" s="157"/>
      <c r="G195" s="157"/>
      <c r="H195" s="157"/>
      <c r="I195" s="157"/>
      <c r="J195" s="157"/>
      <c r="K195" s="157"/>
      <c r="L195" s="158"/>
      <c r="M195" s="158"/>
      <c r="N195" s="158"/>
      <c r="O195" s="158"/>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c r="CE195" s="157"/>
      <c r="CF195" s="157"/>
      <c r="CG195" s="157"/>
      <c r="CH195" s="157"/>
      <c r="CI195" s="157"/>
      <c r="CJ195" s="157"/>
      <c r="CK195" s="157"/>
      <c r="CL195" s="157"/>
      <c r="CM195" s="157"/>
      <c r="CN195" s="157"/>
      <c r="CO195" s="157"/>
      <c r="CP195" s="157"/>
      <c r="CQ195" s="157"/>
      <c r="CR195" s="157"/>
      <c r="CS195" s="157"/>
      <c r="CT195" s="157"/>
      <c r="CU195" s="157"/>
      <c r="CV195" s="157"/>
      <c r="CW195" s="157"/>
      <c r="CX195" s="157"/>
      <c r="CY195" s="157"/>
      <c r="CZ195" s="157"/>
      <c r="DA195" s="157"/>
      <c r="DB195" s="157"/>
      <c r="DC195" s="157"/>
      <c r="DD195" s="157"/>
      <c r="DE195" s="157"/>
      <c r="DF195" s="157"/>
      <c r="DG195" s="157"/>
      <c r="DH195" s="157"/>
      <c r="DI195" s="157"/>
      <c r="DJ195" s="157"/>
      <c r="DK195" s="157"/>
      <c r="DL195" s="157"/>
      <c r="DM195" s="157"/>
      <c r="DN195" s="157"/>
      <c r="DO195" s="157"/>
      <c r="DP195" s="157"/>
      <c r="DQ195" s="157"/>
      <c r="DR195" s="157"/>
      <c r="DS195" s="157"/>
      <c r="DT195" s="157"/>
      <c r="DU195" s="157"/>
      <c r="DV195" s="157"/>
      <c r="DW195" s="157"/>
      <c r="DX195" s="157"/>
      <c r="DY195" s="157"/>
      <c r="DZ195" s="157"/>
      <c r="EA195" s="157"/>
      <c r="EB195" s="157"/>
      <c r="EC195" s="157"/>
      <c r="ED195" s="157"/>
      <c r="EE195" s="157"/>
      <c r="EF195" s="157"/>
      <c r="EG195" s="157"/>
      <c r="EH195" s="157"/>
      <c r="EI195" s="157"/>
      <c r="EJ195" s="157"/>
      <c r="EK195" s="157"/>
      <c r="EL195" s="157"/>
      <c r="EM195" s="157"/>
      <c r="EN195" s="157"/>
      <c r="EO195" s="157"/>
      <c r="EP195" s="157"/>
      <c r="EQ195" s="157"/>
      <c r="ER195" s="157"/>
      <c r="ES195" s="157"/>
      <c r="ET195" s="157"/>
      <c r="EU195" s="157"/>
      <c r="EV195" s="157"/>
      <c r="EW195" s="157"/>
      <c r="EX195" s="157"/>
      <c r="EY195" s="157"/>
      <c r="EZ195" s="157"/>
      <c r="FA195" s="157"/>
      <c r="FB195" s="157"/>
      <c r="FC195" s="157"/>
      <c r="FD195" s="157"/>
      <c r="FE195" s="157"/>
      <c r="FF195" s="157"/>
      <c r="FG195" s="157"/>
      <c r="FH195" s="157"/>
      <c r="FI195" s="157"/>
      <c r="FJ195" s="157"/>
      <c r="FK195" s="157"/>
    </row>
    <row r="196" spans="1:167" ht="15.75" customHeight="1">
      <c r="A196" s="157"/>
      <c r="B196" s="157"/>
      <c r="C196" s="157"/>
      <c r="D196" s="157"/>
      <c r="E196" s="157"/>
      <c r="F196" s="157"/>
      <c r="G196" s="157"/>
      <c r="H196" s="157"/>
      <c r="I196" s="157"/>
      <c r="J196" s="157"/>
      <c r="K196" s="157"/>
      <c r="L196" s="158"/>
      <c r="M196" s="158"/>
      <c r="N196" s="158"/>
      <c r="O196" s="158"/>
      <c r="P196" s="157"/>
      <c r="Q196" s="157"/>
      <c r="R196" s="157"/>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7"/>
      <c r="AS196" s="157"/>
      <c r="AT196" s="157"/>
      <c r="AU196" s="157"/>
      <c r="AV196" s="157"/>
      <c r="AW196" s="157"/>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c r="CE196" s="157"/>
      <c r="CF196" s="157"/>
      <c r="CG196" s="157"/>
      <c r="CH196" s="157"/>
      <c r="CI196" s="157"/>
      <c r="CJ196" s="157"/>
      <c r="CK196" s="157"/>
      <c r="CL196" s="157"/>
      <c r="CM196" s="157"/>
      <c r="CN196" s="157"/>
      <c r="CO196" s="157"/>
      <c r="CP196" s="157"/>
      <c r="CQ196" s="157"/>
      <c r="CR196" s="157"/>
      <c r="CS196" s="157"/>
      <c r="CT196" s="157"/>
      <c r="CU196" s="157"/>
      <c r="CV196" s="157"/>
      <c r="CW196" s="157"/>
      <c r="CX196" s="157"/>
      <c r="CY196" s="157"/>
      <c r="CZ196" s="157"/>
      <c r="DA196" s="157"/>
      <c r="DB196" s="157"/>
      <c r="DC196" s="157"/>
      <c r="DD196" s="157"/>
      <c r="DE196" s="157"/>
      <c r="DF196" s="157"/>
      <c r="DG196" s="157"/>
      <c r="DH196" s="157"/>
      <c r="DI196" s="157"/>
      <c r="DJ196" s="157"/>
      <c r="DK196" s="157"/>
      <c r="DL196" s="157"/>
      <c r="DM196" s="157"/>
      <c r="DN196" s="157"/>
      <c r="DO196" s="157"/>
      <c r="DP196" s="157"/>
      <c r="DQ196" s="157"/>
      <c r="DR196" s="157"/>
      <c r="DS196" s="157"/>
      <c r="DT196" s="157"/>
      <c r="DU196" s="157"/>
      <c r="DV196" s="157"/>
      <c r="DW196" s="157"/>
      <c r="DX196" s="157"/>
      <c r="DY196" s="157"/>
      <c r="DZ196" s="157"/>
      <c r="EA196" s="157"/>
      <c r="EB196" s="157"/>
      <c r="EC196" s="157"/>
      <c r="ED196" s="157"/>
      <c r="EE196" s="157"/>
      <c r="EF196" s="157"/>
      <c r="EG196" s="157"/>
      <c r="EH196" s="157"/>
      <c r="EI196" s="157"/>
      <c r="EJ196" s="157"/>
      <c r="EK196" s="157"/>
      <c r="EL196" s="157"/>
      <c r="EM196" s="157"/>
      <c r="EN196" s="157"/>
      <c r="EO196" s="157"/>
      <c r="EP196" s="157"/>
      <c r="EQ196" s="157"/>
      <c r="ER196" s="157"/>
      <c r="ES196" s="157"/>
      <c r="ET196" s="157"/>
      <c r="EU196" s="157"/>
      <c r="EV196" s="157"/>
      <c r="EW196" s="157"/>
      <c r="EX196" s="157"/>
      <c r="EY196" s="157"/>
      <c r="EZ196" s="157"/>
      <c r="FA196" s="157"/>
      <c r="FB196" s="157"/>
      <c r="FC196" s="157"/>
      <c r="FD196" s="157"/>
      <c r="FE196" s="157"/>
      <c r="FF196" s="157"/>
      <c r="FG196" s="157"/>
      <c r="FH196" s="157"/>
      <c r="FI196" s="157"/>
      <c r="FJ196" s="157"/>
      <c r="FK196" s="157"/>
    </row>
    <row r="197" spans="1:167" ht="15.75" customHeight="1">
      <c r="A197" s="157"/>
      <c r="B197" s="157"/>
      <c r="C197" s="157"/>
      <c r="D197" s="157"/>
      <c r="E197" s="157"/>
      <c r="F197" s="157"/>
      <c r="G197" s="157"/>
      <c r="H197" s="157"/>
      <c r="I197" s="157"/>
      <c r="J197" s="157"/>
      <c r="K197" s="157"/>
      <c r="L197" s="158"/>
      <c r="M197" s="158"/>
      <c r="N197" s="158"/>
      <c r="O197" s="158"/>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c r="CG197" s="157"/>
      <c r="CH197" s="157"/>
      <c r="CI197" s="157"/>
      <c r="CJ197" s="157"/>
      <c r="CK197" s="157"/>
      <c r="CL197" s="157"/>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7"/>
      <c r="DI197" s="157"/>
      <c r="DJ197" s="157"/>
      <c r="DK197" s="157"/>
      <c r="DL197" s="157"/>
      <c r="DM197" s="157"/>
      <c r="DN197" s="157"/>
      <c r="DO197" s="157"/>
      <c r="DP197" s="157"/>
      <c r="DQ197" s="157"/>
      <c r="DR197" s="157"/>
      <c r="DS197" s="157"/>
      <c r="DT197" s="157"/>
      <c r="DU197" s="157"/>
      <c r="DV197" s="157"/>
      <c r="DW197" s="157"/>
      <c r="DX197" s="157"/>
      <c r="DY197" s="157"/>
      <c r="DZ197" s="157"/>
      <c r="EA197" s="157"/>
      <c r="EB197" s="157"/>
      <c r="EC197" s="157"/>
      <c r="ED197" s="157"/>
      <c r="EE197" s="157"/>
      <c r="EF197" s="157"/>
      <c r="EG197" s="157"/>
      <c r="EH197" s="157"/>
      <c r="EI197" s="157"/>
      <c r="EJ197" s="157"/>
      <c r="EK197" s="157"/>
      <c r="EL197" s="157"/>
      <c r="EM197" s="157"/>
      <c r="EN197" s="157"/>
      <c r="EO197" s="157"/>
      <c r="EP197" s="157"/>
      <c r="EQ197" s="157"/>
      <c r="ER197" s="157"/>
      <c r="ES197" s="157"/>
      <c r="ET197" s="157"/>
      <c r="EU197" s="157"/>
      <c r="EV197" s="157"/>
      <c r="EW197" s="157"/>
      <c r="EX197" s="157"/>
      <c r="EY197" s="157"/>
      <c r="EZ197" s="157"/>
      <c r="FA197" s="157"/>
      <c r="FB197" s="157"/>
      <c r="FC197" s="157"/>
      <c r="FD197" s="157"/>
      <c r="FE197" s="157"/>
      <c r="FF197" s="157"/>
      <c r="FG197" s="157"/>
      <c r="FH197" s="157"/>
      <c r="FI197" s="157"/>
      <c r="FJ197" s="157"/>
      <c r="FK197" s="157"/>
    </row>
    <row r="198" spans="1:167" ht="15.75" customHeight="1">
      <c r="A198" s="157"/>
      <c r="B198" s="157"/>
      <c r="C198" s="157"/>
      <c r="D198" s="157"/>
      <c r="E198" s="157"/>
      <c r="F198" s="157"/>
      <c r="G198" s="157"/>
      <c r="H198" s="157"/>
      <c r="I198" s="157"/>
      <c r="J198" s="157"/>
      <c r="K198" s="157"/>
      <c r="L198" s="158"/>
      <c r="M198" s="158"/>
      <c r="N198" s="158"/>
      <c r="O198" s="158"/>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c r="CE198" s="157"/>
      <c r="CF198" s="157"/>
      <c r="CG198" s="157"/>
      <c r="CH198" s="157"/>
      <c r="CI198" s="157"/>
      <c r="CJ198" s="157"/>
      <c r="CK198" s="157"/>
      <c r="CL198" s="157"/>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157"/>
      <c r="FH198" s="157"/>
      <c r="FI198" s="157"/>
      <c r="FJ198" s="157"/>
      <c r="FK198" s="157"/>
    </row>
    <row r="199" spans="1:167" ht="15.75" customHeight="1">
      <c r="A199" s="157"/>
      <c r="B199" s="157"/>
      <c r="C199" s="157"/>
      <c r="D199" s="157"/>
      <c r="E199" s="157"/>
      <c r="F199" s="157"/>
      <c r="G199" s="157"/>
      <c r="H199" s="157"/>
      <c r="I199" s="157"/>
      <c r="J199" s="157"/>
      <c r="K199" s="157"/>
      <c r="L199" s="158"/>
      <c r="M199" s="158"/>
      <c r="N199" s="158"/>
      <c r="O199" s="158"/>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c r="CE199" s="157"/>
      <c r="CF199" s="157"/>
      <c r="CG199" s="157"/>
      <c r="CH199" s="157"/>
      <c r="CI199" s="157"/>
      <c r="CJ199" s="157"/>
      <c r="CK199" s="157"/>
      <c r="CL199" s="157"/>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7"/>
      <c r="DI199" s="157"/>
      <c r="DJ199" s="157"/>
      <c r="DK199" s="157"/>
      <c r="DL199" s="157"/>
      <c r="DM199" s="157"/>
      <c r="DN199" s="157"/>
      <c r="DO199" s="157"/>
      <c r="DP199" s="157"/>
      <c r="DQ199" s="157"/>
      <c r="DR199" s="157"/>
      <c r="DS199" s="157"/>
      <c r="DT199" s="157"/>
      <c r="DU199" s="157"/>
      <c r="DV199" s="157"/>
      <c r="DW199" s="157"/>
      <c r="DX199" s="157"/>
      <c r="DY199" s="157"/>
      <c r="DZ199" s="157"/>
      <c r="EA199" s="157"/>
      <c r="EB199" s="157"/>
      <c r="EC199" s="157"/>
      <c r="ED199" s="157"/>
      <c r="EE199" s="157"/>
      <c r="EF199" s="157"/>
      <c r="EG199" s="157"/>
      <c r="EH199" s="157"/>
      <c r="EI199" s="157"/>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row>
    <row r="200" spans="1:167" ht="15.75" customHeight="1">
      <c r="A200" s="157"/>
      <c r="B200" s="157"/>
      <c r="C200" s="157"/>
      <c r="D200" s="157"/>
      <c r="E200" s="157"/>
      <c r="F200" s="157"/>
      <c r="G200" s="157"/>
      <c r="H200" s="157"/>
      <c r="I200" s="157"/>
      <c r="J200" s="157"/>
      <c r="K200" s="216" t="s">
        <v>17</v>
      </c>
      <c r="L200" s="158"/>
      <c r="M200" s="158"/>
      <c r="N200" s="158"/>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c r="CE200" s="157"/>
      <c r="CF200" s="157"/>
      <c r="CG200" s="157"/>
      <c r="CH200" s="157"/>
      <c r="CI200" s="157"/>
      <c r="CJ200" s="157"/>
      <c r="CK200" s="157"/>
      <c r="CL200" s="157"/>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t="s">
        <v>77</v>
      </c>
      <c r="FF200" s="217" t="s">
        <v>211</v>
      </c>
      <c r="FG200" s="158"/>
      <c r="FH200" s="217" t="s">
        <v>11</v>
      </c>
      <c r="FI200" s="158"/>
      <c r="FJ200" s="216" t="s">
        <v>17</v>
      </c>
      <c r="FK200" s="217" t="s">
        <v>233</v>
      </c>
    </row>
    <row r="201" spans="1:167" ht="15.75" customHeight="1">
      <c r="A201" s="157"/>
      <c r="B201" s="157"/>
      <c r="C201" s="157"/>
      <c r="D201" s="157"/>
      <c r="E201" s="157"/>
      <c r="F201" s="157"/>
      <c r="G201" s="157"/>
      <c r="H201" s="157"/>
      <c r="I201" s="157"/>
      <c r="J201" s="157"/>
      <c r="K201" s="216" t="s">
        <v>80</v>
      </c>
      <c r="L201" s="158"/>
      <c r="M201" s="158"/>
      <c r="N201" s="158"/>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c r="CE201" s="157"/>
      <c r="CF201" s="157"/>
      <c r="CG201" s="157"/>
      <c r="CH201" s="157"/>
      <c r="CI201" s="157"/>
      <c r="CJ201" s="157"/>
      <c r="CK201" s="157"/>
      <c r="CL201" s="157"/>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7"/>
      <c r="DI201" s="157"/>
      <c r="DJ201" s="157"/>
      <c r="DK201" s="157"/>
      <c r="DL201" s="157"/>
      <c r="DM201" s="157"/>
      <c r="DN201" s="157"/>
      <c r="DO201" s="157"/>
      <c r="DP201" s="157"/>
      <c r="DQ201" s="157"/>
      <c r="DR201" s="157"/>
      <c r="DS201" s="157"/>
      <c r="DT201" s="157"/>
      <c r="DU201" s="157"/>
      <c r="DV201" s="157"/>
      <c r="DW201" s="157"/>
      <c r="DX201" s="157"/>
      <c r="DY201" s="157"/>
      <c r="DZ201" s="157"/>
      <c r="EA201" s="157"/>
      <c r="EB201" s="157"/>
      <c r="EC201" s="157"/>
      <c r="ED201" s="157"/>
      <c r="EE201" s="157"/>
      <c r="EF201" s="157"/>
      <c r="EG201" s="157"/>
      <c r="EH201" s="157"/>
      <c r="EI201" s="157"/>
      <c r="EJ201" s="157"/>
      <c r="EK201" s="157"/>
      <c r="EL201" s="157"/>
      <c r="EM201" s="157"/>
      <c r="EN201" s="157"/>
      <c r="EO201" s="157"/>
      <c r="EP201" s="157"/>
      <c r="EQ201" s="157"/>
      <c r="ER201" s="157"/>
      <c r="ES201" s="157"/>
      <c r="ET201" s="157"/>
      <c r="EU201" s="157"/>
      <c r="EV201" s="157"/>
      <c r="EW201" s="157"/>
      <c r="EX201" s="157"/>
      <c r="EY201" s="157"/>
      <c r="EZ201" s="157"/>
      <c r="FA201" s="157"/>
      <c r="FB201" s="157"/>
      <c r="FC201" s="157"/>
      <c r="FD201" s="157"/>
      <c r="FE201" s="157" t="s">
        <v>78</v>
      </c>
      <c r="FF201" s="217" t="s">
        <v>212</v>
      </c>
      <c r="FG201" s="158"/>
      <c r="FH201" s="217" t="s">
        <v>79</v>
      </c>
      <c r="FI201" s="158"/>
      <c r="FJ201" s="216" t="s">
        <v>80</v>
      </c>
      <c r="FK201" s="217" t="s">
        <v>234</v>
      </c>
    </row>
    <row r="202" spans="1:167" ht="15.75" customHeight="1">
      <c r="A202" s="157"/>
      <c r="B202" s="157"/>
      <c r="C202" s="157"/>
      <c r="D202" s="157"/>
      <c r="E202" s="157"/>
      <c r="F202" s="157"/>
      <c r="G202" s="157"/>
      <c r="H202" s="157"/>
      <c r="I202" s="157"/>
      <c r="J202" s="157"/>
      <c r="K202" s="216" t="s">
        <v>83</v>
      </c>
      <c r="L202" s="158"/>
      <c r="M202" s="158"/>
      <c r="N202" s="158"/>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c r="CE202" s="157"/>
      <c r="CF202" s="157"/>
      <c r="CG202" s="157"/>
      <c r="CH202" s="157"/>
      <c r="CI202" s="157"/>
      <c r="CJ202" s="157"/>
      <c r="CK202" s="157"/>
      <c r="CL202" s="157"/>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7"/>
      <c r="DI202" s="157"/>
      <c r="DJ202" s="157"/>
      <c r="DK202" s="157"/>
      <c r="DL202" s="157"/>
      <c r="DM202" s="157"/>
      <c r="DN202" s="157"/>
      <c r="DO202" s="157"/>
      <c r="DP202" s="157"/>
      <c r="DQ202" s="157"/>
      <c r="DR202" s="157"/>
      <c r="DS202" s="157"/>
      <c r="DT202" s="157"/>
      <c r="DU202" s="157"/>
      <c r="DV202" s="157"/>
      <c r="DW202" s="157"/>
      <c r="DX202" s="157"/>
      <c r="DY202" s="157"/>
      <c r="DZ202" s="157"/>
      <c r="EA202" s="157"/>
      <c r="EB202" s="157"/>
      <c r="EC202" s="157"/>
      <c r="ED202" s="157"/>
      <c r="EE202" s="157"/>
      <c r="EF202" s="157"/>
      <c r="EG202" s="157"/>
      <c r="EH202" s="157"/>
      <c r="EI202" s="157"/>
      <c r="EJ202" s="157"/>
      <c r="EK202" s="157"/>
      <c r="EL202" s="157"/>
      <c r="EM202" s="157"/>
      <c r="EN202" s="157"/>
      <c r="EO202" s="157"/>
      <c r="EP202" s="157"/>
      <c r="EQ202" s="157"/>
      <c r="ER202" s="157"/>
      <c r="ES202" s="157"/>
      <c r="ET202" s="157"/>
      <c r="EU202" s="157"/>
      <c r="EV202" s="157"/>
      <c r="EW202" s="157"/>
      <c r="EX202" s="157"/>
      <c r="EY202" s="157"/>
      <c r="EZ202" s="157"/>
      <c r="FA202" s="157"/>
      <c r="FB202" s="157"/>
      <c r="FC202" s="157"/>
      <c r="FD202" s="157"/>
      <c r="FE202" s="157" t="s">
        <v>81</v>
      </c>
      <c r="FF202" s="217" t="s">
        <v>213</v>
      </c>
      <c r="FG202" s="158"/>
      <c r="FH202" s="217" t="s">
        <v>82</v>
      </c>
      <c r="FI202" s="158"/>
      <c r="FJ202" s="216" t="s">
        <v>83</v>
      </c>
      <c r="FK202" s="217" t="s">
        <v>235</v>
      </c>
    </row>
    <row r="203" spans="1:167" ht="15.75" customHeight="1">
      <c r="A203" s="157"/>
      <c r="B203" s="157"/>
      <c r="C203" s="157"/>
      <c r="D203" s="157"/>
      <c r="E203" s="157"/>
      <c r="F203" s="157"/>
      <c r="G203" s="157"/>
      <c r="H203" s="157"/>
      <c r="I203" s="157"/>
      <c r="J203" s="157"/>
      <c r="K203" s="216" t="s">
        <v>86</v>
      </c>
      <c r="L203" s="158"/>
      <c r="M203" s="158"/>
      <c r="N203" s="158"/>
      <c r="O203" s="157"/>
      <c r="P203" s="157"/>
      <c r="Q203" s="157"/>
      <c r="R203" s="157"/>
      <c r="S203" s="157"/>
      <c r="T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c r="CE203" s="157"/>
      <c r="CF203" s="157"/>
      <c r="CG203" s="157"/>
      <c r="CH203" s="157"/>
      <c r="CI203" s="157"/>
      <c r="CJ203" s="157"/>
      <c r="CK203" s="157"/>
      <c r="CL203" s="157"/>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7"/>
      <c r="DI203" s="157"/>
      <c r="DJ203" s="157"/>
      <c r="DK203" s="157"/>
      <c r="DL203" s="157"/>
      <c r="DM203" s="157"/>
      <c r="DN203" s="157"/>
      <c r="DO203" s="157"/>
      <c r="DP203" s="157"/>
      <c r="DQ203" s="157"/>
      <c r="DR203" s="157"/>
      <c r="DS203" s="157"/>
      <c r="DT203" s="157"/>
      <c r="DU203" s="157"/>
      <c r="DV203" s="157"/>
      <c r="DW203" s="157"/>
      <c r="DX203" s="157"/>
      <c r="DY203" s="157"/>
      <c r="DZ203" s="157"/>
      <c r="EA203" s="157"/>
      <c r="EB203" s="157"/>
      <c r="EC203" s="157"/>
      <c r="ED203" s="157"/>
      <c r="EE203" s="157"/>
      <c r="EF203" s="157"/>
      <c r="EG203" s="157"/>
      <c r="EH203" s="157"/>
      <c r="EI203" s="157"/>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t="s">
        <v>84</v>
      </c>
      <c r="FF203" s="217" t="s">
        <v>200</v>
      </c>
      <c r="FG203" s="158"/>
      <c r="FH203" s="217" t="s">
        <v>85</v>
      </c>
      <c r="FI203" s="158"/>
      <c r="FJ203" s="216" t="s">
        <v>86</v>
      </c>
      <c r="FK203" s="217" t="s">
        <v>236</v>
      </c>
    </row>
    <row r="204" spans="1:167" ht="15.75" customHeight="1">
      <c r="A204" s="157"/>
      <c r="B204" s="157"/>
      <c r="C204" s="157"/>
      <c r="D204" s="157"/>
      <c r="E204" s="157"/>
      <c r="F204" s="157"/>
      <c r="G204" s="157"/>
      <c r="H204" s="157"/>
      <c r="I204" s="157"/>
      <c r="J204" s="157"/>
      <c r="K204" s="216" t="s">
        <v>89</v>
      </c>
      <c r="L204" s="158"/>
      <c r="M204" s="158"/>
      <c r="N204" s="158"/>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c r="CE204" s="157"/>
      <c r="CF204" s="157"/>
      <c r="CG204" s="157"/>
      <c r="CH204" s="157"/>
      <c r="CI204" s="157"/>
      <c r="CJ204" s="157"/>
      <c r="CK204" s="157"/>
      <c r="CL204" s="157"/>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7"/>
      <c r="DI204" s="157"/>
      <c r="DJ204" s="157"/>
      <c r="DK204" s="157"/>
      <c r="DL204" s="157"/>
      <c r="DM204" s="157"/>
      <c r="DN204" s="157"/>
      <c r="DO204" s="157"/>
      <c r="DP204" s="157"/>
      <c r="DQ204" s="157"/>
      <c r="DR204" s="157"/>
      <c r="DS204" s="157"/>
      <c r="DT204" s="157"/>
      <c r="DU204" s="157"/>
      <c r="DV204" s="157"/>
      <c r="DW204" s="157"/>
      <c r="DX204" s="157"/>
      <c r="DY204" s="157"/>
      <c r="DZ204" s="157"/>
      <c r="EA204" s="157"/>
      <c r="EB204" s="157"/>
      <c r="EC204" s="157"/>
      <c r="ED204" s="157"/>
      <c r="EE204" s="157"/>
      <c r="EF204" s="157"/>
      <c r="EG204" s="157"/>
      <c r="EH204" s="157"/>
      <c r="EI204" s="157"/>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t="s">
        <v>87</v>
      </c>
      <c r="FF204" s="217" t="s">
        <v>214</v>
      </c>
      <c r="FG204" s="158"/>
      <c r="FH204" s="217" t="s">
        <v>88</v>
      </c>
      <c r="FI204" s="158"/>
      <c r="FJ204" s="216" t="s">
        <v>89</v>
      </c>
      <c r="FK204" s="217" t="s">
        <v>237</v>
      </c>
    </row>
    <row r="205" spans="1:167" ht="15.75" customHeight="1">
      <c r="A205" s="157"/>
      <c r="B205" s="157"/>
      <c r="C205" s="157"/>
      <c r="D205" s="157"/>
      <c r="E205" s="157"/>
      <c r="F205" s="157"/>
      <c r="G205" s="157"/>
      <c r="H205" s="157"/>
      <c r="I205" s="157"/>
      <c r="J205" s="157"/>
      <c r="K205" s="216" t="s">
        <v>92</v>
      </c>
      <c r="L205" s="158"/>
      <c r="M205" s="158"/>
      <c r="N205" s="158"/>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c r="CE205" s="157"/>
      <c r="CF205" s="157"/>
      <c r="CG205" s="157"/>
      <c r="CH205" s="157"/>
      <c r="CI205" s="157"/>
      <c r="CJ205" s="157"/>
      <c r="CK205" s="157"/>
      <c r="CL205" s="157"/>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7"/>
      <c r="DI205" s="157"/>
      <c r="DJ205" s="157"/>
      <c r="DK205" s="157"/>
      <c r="DL205" s="157"/>
      <c r="DM205" s="157"/>
      <c r="DN205" s="157"/>
      <c r="DO205" s="157"/>
      <c r="DP205" s="157"/>
      <c r="DQ205" s="157"/>
      <c r="DR205" s="157"/>
      <c r="DS205" s="157"/>
      <c r="DT205" s="157"/>
      <c r="DU205" s="157"/>
      <c r="DV205" s="157"/>
      <c r="DW205" s="157"/>
      <c r="DX205" s="157"/>
      <c r="DY205" s="157"/>
      <c r="DZ205" s="157"/>
      <c r="EA205" s="157"/>
      <c r="EB205" s="157"/>
      <c r="EC205" s="157"/>
      <c r="ED205" s="157"/>
      <c r="EE205" s="157"/>
      <c r="EF205" s="157"/>
      <c r="EG205" s="157"/>
      <c r="EH205" s="157"/>
      <c r="EI205" s="157"/>
      <c r="EJ205" s="157"/>
      <c r="EK205" s="157"/>
      <c r="EL205" s="157"/>
      <c r="EM205" s="157"/>
      <c r="EN205" s="157"/>
      <c r="EO205" s="157"/>
      <c r="EP205" s="157"/>
      <c r="EQ205" s="157"/>
      <c r="ER205" s="157"/>
      <c r="ES205" s="157"/>
      <c r="ET205" s="157"/>
      <c r="EU205" s="157"/>
      <c r="EV205" s="157"/>
      <c r="EW205" s="157"/>
      <c r="EX205" s="157"/>
      <c r="EY205" s="157"/>
      <c r="EZ205" s="157"/>
      <c r="FA205" s="157"/>
      <c r="FB205" s="157"/>
      <c r="FC205" s="157"/>
      <c r="FD205" s="157"/>
      <c r="FE205" s="157" t="s">
        <v>90</v>
      </c>
      <c r="FF205" s="217" t="s">
        <v>215</v>
      </c>
      <c r="FG205" s="158"/>
      <c r="FH205" s="217" t="s">
        <v>91</v>
      </c>
      <c r="FI205" s="158"/>
      <c r="FJ205" s="216" t="s">
        <v>92</v>
      </c>
      <c r="FK205" s="217" t="s">
        <v>238</v>
      </c>
    </row>
    <row r="206" spans="1:167" ht="15.75" customHeight="1">
      <c r="A206" s="157"/>
      <c r="B206" s="157"/>
      <c r="C206" s="157"/>
      <c r="D206" s="157"/>
      <c r="E206" s="157"/>
      <c r="F206" s="157"/>
      <c r="G206" s="157"/>
      <c r="H206" s="157"/>
      <c r="I206" s="157"/>
      <c r="J206" s="157"/>
      <c r="K206" s="216" t="s">
        <v>95</v>
      </c>
      <c r="L206" s="158"/>
      <c r="M206" s="158"/>
      <c r="N206" s="158"/>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c r="CE206" s="157"/>
      <c r="CF206" s="157"/>
      <c r="CG206" s="157"/>
      <c r="CH206" s="157"/>
      <c r="CI206" s="157"/>
      <c r="CJ206" s="157"/>
      <c r="CK206" s="157"/>
      <c r="CL206" s="157"/>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7"/>
      <c r="DI206" s="157"/>
      <c r="DJ206" s="157"/>
      <c r="DK206" s="157"/>
      <c r="DL206" s="157"/>
      <c r="DM206" s="157"/>
      <c r="DN206" s="157"/>
      <c r="DO206" s="157"/>
      <c r="DP206" s="157"/>
      <c r="DQ206" s="157"/>
      <c r="DR206" s="157"/>
      <c r="DS206" s="157"/>
      <c r="DT206" s="157"/>
      <c r="DU206" s="157"/>
      <c r="DV206" s="157"/>
      <c r="DW206" s="157"/>
      <c r="DX206" s="157"/>
      <c r="DY206" s="157"/>
      <c r="DZ206" s="157"/>
      <c r="EA206" s="157"/>
      <c r="EB206" s="157"/>
      <c r="EC206" s="157"/>
      <c r="ED206" s="157"/>
      <c r="EE206" s="157"/>
      <c r="EF206" s="157"/>
      <c r="EG206" s="157"/>
      <c r="EH206" s="157"/>
      <c r="EI206" s="157"/>
      <c r="EJ206" s="157"/>
      <c r="EK206" s="157"/>
      <c r="EL206" s="157"/>
      <c r="EM206" s="157"/>
      <c r="EN206" s="157"/>
      <c r="EO206" s="157"/>
      <c r="EP206" s="157"/>
      <c r="EQ206" s="157"/>
      <c r="ER206" s="157"/>
      <c r="ES206" s="157"/>
      <c r="ET206" s="157"/>
      <c r="EU206" s="157"/>
      <c r="EV206" s="157"/>
      <c r="EW206" s="157"/>
      <c r="EX206" s="157"/>
      <c r="EY206" s="157"/>
      <c r="EZ206" s="157"/>
      <c r="FA206" s="157"/>
      <c r="FB206" s="157"/>
      <c r="FC206" s="157"/>
      <c r="FD206" s="157"/>
      <c r="FE206" s="157" t="s">
        <v>93</v>
      </c>
      <c r="FF206" s="217" t="s">
        <v>216</v>
      </c>
      <c r="FG206" s="158"/>
      <c r="FH206" s="217" t="s">
        <v>94</v>
      </c>
      <c r="FI206" s="158"/>
      <c r="FJ206" s="216" t="s">
        <v>95</v>
      </c>
      <c r="FK206" s="217" t="s">
        <v>239</v>
      </c>
    </row>
    <row r="207" spans="1:167" ht="15.75" customHeight="1">
      <c r="A207" s="157"/>
      <c r="B207" s="157"/>
      <c r="C207" s="157"/>
      <c r="D207" s="157"/>
      <c r="E207" s="157"/>
      <c r="F207" s="157"/>
      <c r="G207" s="157"/>
      <c r="H207" s="157"/>
      <c r="I207" s="157"/>
      <c r="J207" s="157"/>
      <c r="K207" s="216" t="s">
        <v>98</v>
      </c>
      <c r="L207" s="158"/>
      <c r="M207" s="158"/>
      <c r="N207" s="158"/>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t="s">
        <v>96</v>
      </c>
      <c r="FF207" s="217" t="s">
        <v>217</v>
      </c>
      <c r="FG207" s="158"/>
      <c r="FH207" s="217" t="s">
        <v>97</v>
      </c>
      <c r="FI207" s="158"/>
      <c r="FJ207" s="216" t="s">
        <v>98</v>
      </c>
      <c r="FK207" s="217" t="s">
        <v>240</v>
      </c>
    </row>
    <row r="208" spans="1:167" ht="15.75" customHeight="1">
      <c r="A208" s="157"/>
      <c r="B208" s="157"/>
      <c r="C208" s="157"/>
      <c r="D208" s="157"/>
      <c r="E208" s="157"/>
      <c r="F208" s="157"/>
      <c r="G208" s="157"/>
      <c r="H208" s="157"/>
      <c r="I208" s="157"/>
      <c r="J208" s="157"/>
      <c r="K208" s="216" t="s">
        <v>101</v>
      </c>
      <c r="L208" s="158"/>
      <c r="M208" s="158"/>
      <c r="N208" s="158"/>
      <c r="O208" s="157"/>
      <c r="P208" s="157"/>
      <c r="Q208" s="157"/>
      <c r="R208" s="157"/>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c r="CE208" s="157"/>
      <c r="CF208" s="157"/>
      <c r="CG208" s="157"/>
      <c r="CH208" s="157"/>
      <c r="CI208" s="157"/>
      <c r="CJ208" s="157"/>
      <c r="CK208" s="157"/>
      <c r="CL208" s="157"/>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7"/>
      <c r="DI208" s="157"/>
      <c r="DJ208" s="157"/>
      <c r="DK208" s="157"/>
      <c r="DL208" s="157"/>
      <c r="DM208" s="157"/>
      <c r="DN208" s="157"/>
      <c r="DO208" s="157"/>
      <c r="DP208" s="157"/>
      <c r="DQ208" s="157"/>
      <c r="DR208" s="157"/>
      <c r="DS208" s="157"/>
      <c r="DT208" s="157"/>
      <c r="DU208" s="157"/>
      <c r="DV208" s="157"/>
      <c r="DW208" s="157"/>
      <c r="DX208" s="157"/>
      <c r="DY208" s="157"/>
      <c r="DZ208" s="157"/>
      <c r="EA208" s="157"/>
      <c r="EB208" s="157"/>
      <c r="EC208" s="157"/>
      <c r="ED208" s="157"/>
      <c r="EE208" s="157"/>
      <c r="EF208" s="157"/>
      <c r="EG208" s="157"/>
      <c r="EH208" s="157"/>
      <c r="EI208" s="157"/>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t="s">
        <v>99</v>
      </c>
      <c r="FF208" s="217" t="s">
        <v>218</v>
      </c>
      <c r="FG208" s="158"/>
      <c r="FH208" s="217" t="s">
        <v>100</v>
      </c>
      <c r="FI208" s="158"/>
      <c r="FJ208" s="216" t="s">
        <v>101</v>
      </c>
      <c r="FK208" s="217" t="s">
        <v>241</v>
      </c>
    </row>
    <row r="209" spans="1:167" ht="15.75" customHeight="1">
      <c r="A209" s="157"/>
      <c r="B209" s="157"/>
      <c r="C209" s="157"/>
      <c r="D209" s="157"/>
      <c r="E209" s="157"/>
      <c r="F209" s="157"/>
      <c r="G209" s="157"/>
      <c r="H209" s="157"/>
      <c r="I209" s="157"/>
      <c r="J209" s="157"/>
      <c r="K209" s="216" t="s">
        <v>104</v>
      </c>
      <c r="L209" s="158"/>
      <c r="M209" s="158"/>
      <c r="N209" s="158"/>
      <c r="O209" s="157"/>
      <c r="P209" s="157"/>
      <c r="Q209" s="157"/>
      <c r="R209" s="157"/>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c r="CG209" s="157"/>
      <c r="CH209" s="157"/>
      <c r="CI209" s="157"/>
      <c r="CJ209" s="157"/>
      <c r="CK209" s="157"/>
      <c r="CL209" s="157"/>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7"/>
      <c r="DI209" s="157"/>
      <c r="DJ209" s="157"/>
      <c r="DK209" s="157"/>
      <c r="DL209" s="157"/>
      <c r="DM209" s="157"/>
      <c r="DN209" s="157"/>
      <c r="DO209" s="157"/>
      <c r="DP209" s="157"/>
      <c r="DQ209" s="157"/>
      <c r="DR209" s="157"/>
      <c r="DS209" s="157"/>
      <c r="DT209" s="157"/>
      <c r="DU209" s="157"/>
      <c r="DV209" s="157"/>
      <c r="DW209" s="157"/>
      <c r="DX209" s="157"/>
      <c r="DY209" s="157"/>
      <c r="DZ209" s="157"/>
      <c r="EA209" s="157"/>
      <c r="EB209" s="157"/>
      <c r="EC209" s="157"/>
      <c r="ED209" s="157"/>
      <c r="EE209" s="157"/>
      <c r="EF209" s="157"/>
      <c r="EG209" s="157"/>
      <c r="EH209" s="157"/>
      <c r="EI209" s="157"/>
      <c r="EJ209" s="157"/>
      <c r="EK209" s="157"/>
      <c r="EL209" s="157"/>
      <c r="EM209" s="157"/>
      <c r="EN209" s="157"/>
      <c r="EO209" s="157"/>
      <c r="EP209" s="157"/>
      <c r="EQ209" s="157"/>
      <c r="ER209" s="157"/>
      <c r="ES209" s="157"/>
      <c r="ET209" s="157"/>
      <c r="EU209" s="157"/>
      <c r="EV209" s="157"/>
      <c r="EW209" s="157"/>
      <c r="EX209" s="157"/>
      <c r="EY209" s="157"/>
      <c r="EZ209" s="157"/>
      <c r="FA209" s="157"/>
      <c r="FB209" s="157"/>
      <c r="FC209" s="157"/>
      <c r="FD209" s="157"/>
      <c r="FE209" s="157" t="s">
        <v>102</v>
      </c>
      <c r="FF209" s="217" t="s">
        <v>219</v>
      </c>
      <c r="FG209" s="158"/>
      <c r="FH209" s="217" t="s">
        <v>103</v>
      </c>
      <c r="FI209" s="158"/>
      <c r="FJ209" s="216" t="s">
        <v>104</v>
      </c>
      <c r="FK209" s="217" t="s">
        <v>242</v>
      </c>
    </row>
    <row r="210" spans="1:167" ht="15.75" customHeight="1">
      <c r="A210" s="157"/>
      <c r="B210" s="157"/>
      <c r="C210" s="157"/>
      <c r="D210" s="157"/>
      <c r="E210" s="157"/>
      <c r="F210" s="157"/>
      <c r="G210" s="157"/>
      <c r="H210" s="157"/>
      <c r="I210" s="157"/>
      <c r="J210" s="157"/>
      <c r="K210" s="216" t="s">
        <v>106</v>
      </c>
      <c r="L210" s="158"/>
      <c r="M210" s="158"/>
      <c r="N210" s="158"/>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t="s">
        <v>105</v>
      </c>
      <c r="FF210" s="217" t="s">
        <v>20</v>
      </c>
      <c r="FG210" s="158"/>
      <c r="FH210" s="217" t="s">
        <v>13</v>
      </c>
      <c r="FI210" s="158"/>
      <c r="FJ210" s="216" t="s">
        <v>106</v>
      </c>
      <c r="FK210" s="217" t="s">
        <v>243</v>
      </c>
    </row>
    <row r="211" spans="1:167" ht="15.75" customHeight="1">
      <c r="A211" s="157"/>
      <c r="B211" s="157"/>
      <c r="C211" s="157"/>
      <c r="D211" s="157"/>
      <c r="E211" s="157"/>
      <c r="F211" s="157"/>
      <c r="G211" s="157"/>
      <c r="H211" s="157"/>
      <c r="I211" s="157"/>
      <c r="J211" s="157"/>
      <c r="K211" s="216" t="s">
        <v>109</v>
      </c>
      <c r="L211" s="158"/>
      <c r="M211" s="158"/>
      <c r="N211" s="158"/>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c r="CG211" s="157"/>
      <c r="CH211" s="157"/>
      <c r="CI211" s="157"/>
      <c r="CJ211" s="157"/>
      <c r="CK211" s="157"/>
      <c r="CL211" s="157"/>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7"/>
      <c r="DI211" s="157"/>
      <c r="DJ211" s="157"/>
      <c r="DK211" s="157"/>
      <c r="DL211" s="157"/>
      <c r="DM211" s="157"/>
      <c r="DN211" s="157"/>
      <c r="DO211" s="157"/>
      <c r="DP211" s="157"/>
      <c r="DQ211" s="157"/>
      <c r="DR211" s="157"/>
      <c r="DS211" s="157"/>
      <c r="DT211" s="157"/>
      <c r="DU211" s="157"/>
      <c r="DV211" s="157"/>
      <c r="DW211" s="157"/>
      <c r="DX211" s="157"/>
      <c r="DY211" s="157"/>
      <c r="DZ211" s="157"/>
      <c r="EA211" s="157"/>
      <c r="EB211" s="157"/>
      <c r="EC211" s="157"/>
      <c r="ED211" s="157"/>
      <c r="EE211" s="157"/>
      <c r="EF211" s="157"/>
      <c r="EG211" s="157"/>
      <c r="EH211" s="157"/>
      <c r="EI211" s="157"/>
      <c r="EJ211" s="157"/>
      <c r="EK211" s="157"/>
      <c r="EL211" s="157"/>
      <c r="EM211" s="157"/>
      <c r="EN211" s="157"/>
      <c r="EO211" s="157"/>
      <c r="EP211" s="157"/>
      <c r="EQ211" s="157"/>
      <c r="ER211" s="157"/>
      <c r="ES211" s="157"/>
      <c r="ET211" s="157"/>
      <c r="EU211" s="157"/>
      <c r="EV211" s="157"/>
      <c r="EW211" s="157"/>
      <c r="EX211" s="157"/>
      <c r="EY211" s="157"/>
      <c r="EZ211" s="157"/>
      <c r="FA211" s="157"/>
      <c r="FB211" s="157"/>
      <c r="FC211" s="157"/>
      <c r="FD211" s="157"/>
      <c r="FE211" s="157" t="s">
        <v>107</v>
      </c>
      <c r="FF211" s="217" t="s">
        <v>220</v>
      </c>
      <c r="FG211" s="158"/>
      <c r="FH211" s="217" t="s">
        <v>108</v>
      </c>
      <c r="FI211" s="158"/>
      <c r="FJ211" s="216" t="s">
        <v>109</v>
      </c>
      <c r="FK211" s="217" t="s">
        <v>244</v>
      </c>
    </row>
    <row r="212" spans="1:167" ht="15.75" customHeight="1">
      <c r="A212" s="157"/>
      <c r="B212" s="157"/>
      <c r="C212" s="157"/>
      <c r="D212" s="157"/>
      <c r="E212" s="157"/>
      <c r="F212" s="157"/>
      <c r="G212" s="157"/>
      <c r="H212" s="157"/>
      <c r="I212" s="157"/>
      <c r="J212" s="157"/>
      <c r="K212" s="216" t="s">
        <v>112</v>
      </c>
      <c r="L212" s="158"/>
      <c r="M212" s="158"/>
      <c r="N212" s="158"/>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c r="CE212" s="157"/>
      <c r="CF212" s="157"/>
      <c r="CG212" s="157"/>
      <c r="CH212" s="157"/>
      <c r="CI212" s="157"/>
      <c r="CJ212" s="157"/>
      <c r="CK212" s="157"/>
      <c r="CL212" s="157"/>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7"/>
      <c r="DI212" s="157"/>
      <c r="DJ212" s="157"/>
      <c r="DK212" s="157"/>
      <c r="DL212" s="157"/>
      <c r="DM212" s="157"/>
      <c r="DN212" s="157"/>
      <c r="DO212" s="157"/>
      <c r="DP212" s="157"/>
      <c r="DQ212" s="157"/>
      <c r="DR212" s="157"/>
      <c r="DS212" s="157"/>
      <c r="DT212" s="157"/>
      <c r="DU212" s="157"/>
      <c r="DV212" s="157"/>
      <c r="DW212" s="157"/>
      <c r="DX212" s="157"/>
      <c r="DY212" s="157"/>
      <c r="DZ212" s="157"/>
      <c r="EA212" s="157"/>
      <c r="EB212" s="157"/>
      <c r="EC212" s="157"/>
      <c r="ED212" s="157"/>
      <c r="EE212" s="157"/>
      <c r="EF212" s="157"/>
      <c r="EG212" s="157"/>
      <c r="EH212" s="157"/>
      <c r="EI212" s="157"/>
      <c r="EJ212" s="157"/>
      <c r="EK212" s="157"/>
      <c r="EL212" s="157"/>
      <c r="EM212" s="157"/>
      <c r="EN212" s="157"/>
      <c r="EO212" s="157"/>
      <c r="EP212" s="157"/>
      <c r="EQ212" s="157"/>
      <c r="ER212" s="157"/>
      <c r="ES212" s="157"/>
      <c r="ET212" s="157"/>
      <c r="EU212" s="157"/>
      <c r="EV212" s="157"/>
      <c r="EW212" s="157"/>
      <c r="EX212" s="157"/>
      <c r="EY212" s="157"/>
      <c r="EZ212" s="157"/>
      <c r="FA212" s="157"/>
      <c r="FB212" s="157"/>
      <c r="FC212" s="157"/>
      <c r="FD212" s="157"/>
      <c r="FE212" s="157" t="s">
        <v>110</v>
      </c>
      <c r="FF212" s="217" t="s">
        <v>221</v>
      </c>
      <c r="FG212" s="158"/>
      <c r="FH212" s="217" t="s">
        <v>111</v>
      </c>
      <c r="FI212" s="158"/>
      <c r="FJ212" s="216" t="s">
        <v>112</v>
      </c>
      <c r="FK212" s="217" t="s">
        <v>245</v>
      </c>
    </row>
    <row r="213" spans="1:167" ht="15.75" customHeight="1">
      <c r="A213" s="157"/>
      <c r="B213" s="157"/>
      <c r="C213" s="157"/>
      <c r="D213" s="157"/>
      <c r="E213" s="157"/>
      <c r="F213" s="157"/>
      <c r="G213" s="157"/>
      <c r="H213" s="157"/>
      <c r="I213" s="157"/>
      <c r="J213" s="157"/>
      <c r="K213" s="216" t="s">
        <v>115</v>
      </c>
      <c r="L213" s="158"/>
      <c r="M213" s="158"/>
      <c r="N213" s="158"/>
      <c r="O213" s="157"/>
      <c r="P213" s="157"/>
      <c r="Q213" s="157"/>
      <c r="R213" s="157"/>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c r="CE213" s="157"/>
      <c r="CF213" s="157"/>
      <c r="CG213" s="157"/>
      <c r="CH213" s="157"/>
      <c r="CI213" s="157"/>
      <c r="CJ213" s="157"/>
      <c r="CK213" s="157"/>
      <c r="CL213" s="157"/>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7"/>
      <c r="DI213" s="157"/>
      <c r="DJ213" s="157"/>
      <c r="DK213" s="157"/>
      <c r="DL213" s="157"/>
      <c r="DM213" s="157"/>
      <c r="DN213" s="157"/>
      <c r="DO213" s="157"/>
      <c r="DP213" s="157"/>
      <c r="DQ213" s="157"/>
      <c r="DR213" s="157"/>
      <c r="DS213" s="157"/>
      <c r="DT213" s="157"/>
      <c r="DU213" s="157"/>
      <c r="DV213" s="157"/>
      <c r="DW213" s="157"/>
      <c r="DX213" s="157"/>
      <c r="DY213" s="157"/>
      <c r="DZ213" s="157"/>
      <c r="EA213" s="157"/>
      <c r="EB213" s="157"/>
      <c r="EC213" s="157"/>
      <c r="ED213" s="157"/>
      <c r="EE213" s="157"/>
      <c r="EF213" s="157"/>
      <c r="EG213" s="157"/>
      <c r="EH213" s="157"/>
      <c r="EI213" s="157"/>
      <c r="EJ213" s="157"/>
      <c r="EK213" s="157"/>
      <c r="EL213" s="157"/>
      <c r="EM213" s="157"/>
      <c r="EN213" s="157"/>
      <c r="EO213" s="157"/>
      <c r="EP213" s="157"/>
      <c r="EQ213" s="157"/>
      <c r="ER213" s="157"/>
      <c r="ES213" s="157"/>
      <c r="ET213" s="157"/>
      <c r="EU213" s="157"/>
      <c r="EV213" s="157"/>
      <c r="EW213" s="157"/>
      <c r="EX213" s="157"/>
      <c r="EY213" s="157"/>
      <c r="EZ213" s="157"/>
      <c r="FA213" s="157"/>
      <c r="FB213" s="157"/>
      <c r="FC213" s="157"/>
      <c r="FD213" s="157"/>
      <c r="FE213" s="157" t="s">
        <v>113</v>
      </c>
      <c r="FF213" s="217" t="s">
        <v>222</v>
      </c>
      <c r="FG213" s="158"/>
      <c r="FH213" s="217" t="s">
        <v>114</v>
      </c>
      <c r="FI213" s="158"/>
      <c r="FJ213" s="216" t="s">
        <v>115</v>
      </c>
      <c r="FK213" s="217" t="s">
        <v>246</v>
      </c>
    </row>
    <row r="214" spans="1:167" ht="15.75" customHeight="1">
      <c r="A214" s="157"/>
      <c r="B214" s="157"/>
      <c r="C214" s="157"/>
      <c r="D214" s="157"/>
      <c r="E214" s="157"/>
      <c r="F214" s="157"/>
      <c r="G214" s="157"/>
      <c r="H214" s="157"/>
      <c r="I214" s="157"/>
      <c r="J214" s="157"/>
      <c r="K214" s="216" t="s">
        <v>118</v>
      </c>
      <c r="L214" s="158"/>
      <c r="M214" s="158"/>
      <c r="N214" s="158"/>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t="s">
        <v>116</v>
      </c>
      <c r="FF214" s="217" t="s">
        <v>223</v>
      </c>
      <c r="FG214" s="158"/>
      <c r="FH214" s="217" t="s">
        <v>117</v>
      </c>
      <c r="FI214" s="158"/>
      <c r="FJ214" s="216" t="s">
        <v>118</v>
      </c>
      <c r="FK214" s="217" t="s">
        <v>247</v>
      </c>
    </row>
    <row r="215" spans="1:167" ht="15.75" customHeight="1">
      <c r="A215" s="157"/>
      <c r="B215" s="157"/>
      <c r="C215" s="157"/>
      <c r="D215" s="157"/>
      <c r="E215" s="157"/>
      <c r="F215" s="157"/>
      <c r="G215" s="157"/>
      <c r="H215" s="157"/>
      <c r="I215" s="157"/>
      <c r="J215" s="157"/>
      <c r="K215" s="216" t="s">
        <v>121</v>
      </c>
      <c r="L215" s="158"/>
      <c r="M215" s="158"/>
      <c r="N215" s="158"/>
      <c r="O215" s="157"/>
      <c r="P215" s="157"/>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t="s">
        <v>119</v>
      </c>
      <c r="FF215" s="217" t="s">
        <v>224</v>
      </c>
      <c r="FG215" s="158"/>
      <c r="FH215" s="217" t="s">
        <v>120</v>
      </c>
      <c r="FI215" s="158"/>
      <c r="FJ215" s="216" t="s">
        <v>121</v>
      </c>
      <c r="FK215" s="217" t="s">
        <v>248</v>
      </c>
    </row>
    <row r="216" spans="1:167" ht="15.75" customHeight="1">
      <c r="A216" s="157"/>
      <c r="B216" s="157"/>
      <c r="C216" s="157"/>
      <c r="D216" s="157"/>
      <c r="E216" s="157"/>
      <c r="F216" s="157"/>
      <c r="G216" s="157"/>
      <c r="H216" s="157"/>
      <c r="I216" s="157"/>
      <c r="J216" s="157"/>
      <c r="K216" s="158"/>
      <c r="L216" s="158"/>
      <c r="M216" s="158"/>
      <c r="N216" s="158"/>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c r="CE216" s="157"/>
      <c r="CF216" s="157"/>
      <c r="CG216" s="157"/>
      <c r="CH216" s="157"/>
      <c r="CI216" s="157"/>
      <c r="CJ216" s="157"/>
      <c r="CK216" s="157"/>
      <c r="CL216" s="157"/>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7"/>
      <c r="DI216" s="157"/>
      <c r="DJ216" s="157"/>
      <c r="DK216" s="157"/>
      <c r="DL216" s="157"/>
      <c r="DM216" s="157"/>
      <c r="DN216" s="157"/>
      <c r="DO216" s="157"/>
      <c r="DP216" s="157"/>
      <c r="DQ216" s="157"/>
      <c r="DR216" s="157"/>
      <c r="DS216" s="157"/>
      <c r="DT216" s="157"/>
      <c r="DU216" s="157"/>
      <c r="DV216" s="157"/>
      <c r="DW216" s="157"/>
      <c r="DX216" s="157"/>
      <c r="DY216" s="157"/>
      <c r="DZ216" s="157"/>
      <c r="EA216" s="157"/>
      <c r="EB216" s="157"/>
      <c r="EC216" s="157"/>
      <c r="ED216" s="157"/>
      <c r="EE216" s="157"/>
      <c r="EF216" s="157"/>
      <c r="EG216" s="157"/>
      <c r="EH216" s="157"/>
      <c r="EI216" s="157"/>
      <c r="EJ216" s="157"/>
      <c r="EK216" s="157"/>
      <c r="EL216" s="157"/>
      <c r="EM216" s="157"/>
      <c r="EN216" s="157"/>
      <c r="EO216" s="157"/>
      <c r="EP216" s="157"/>
      <c r="EQ216" s="157"/>
      <c r="ER216" s="157"/>
      <c r="ES216" s="157"/>
      <c r="ET216" s="157"/>
      <c r="EU216" s="157"/>
      <c r="EV216" s="157"/>
      <c r="EW216" s="157"/>
      <c r="EX216" s="157"/>
      <c r="EY216" s="157"/>
      <c r="EZ216" s="157"/>
      <c r="FA216" s="157"/>
      <c r="FB216" s="157"/>
      <c r="FC216" s="157"/>
      <c r="FD216" s="157"/>
      <c r="FE216" s="157"/>
      <c r="FF216" s="157"/>
      <c r="FG216" s="158"/>
      <c r="FH216" s="217" t="s">
        <v>122</v>
      </c>
      <c r="FI216" s="158"/>
      <c r="FJ216" s="158"/>
      <c r="FK216" s="217" t="s">
        <v>249</v>
      </c>
    </row>
    <row r="217" spans="1:167" ht="15.75" customHeight="1">
      <c r="A217" s="157"/>
      <c r="B217" s="157"/>
      <c r="C217" s="157"/>
      <c r="D217" s="157"/>
      <c r="E217" s="157"/>
      <c r="F217" s="157"/>
      <c r="G217" s="157"/>
      <c r="H217" s="157"/>
      <c r="I217" s="157"/>
      <c r="J217" s="157"/>
      <c r="K217" s="158"/>
      <c r="L217" s="158"/>
      <c r="M217" s="158"/>
      <c r="N217" s="158"/>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c r="CE217" s="157"/>
      <c r="CF217" s="157"/>
      <c r="CG217" s="157"/>
      <c r="CH217" s="157"/>
      <c r="CI217" s="157"/>
      <c r="CJ217" s="157"/>
      <c r="CK217" s="157"/>
      <c r="CL217" s="157"/>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7"/>
      <c r="DI217" s="157"/>
      <c r="DJ217" s="157"/>
      <c r="DK217" s="157"/>
      <c r="DL217" s="157"/>
      <c r="DM217" s="157"/>
      <c r="DN217" s="157"/>
      <c r="DO217" s="157"/>
      <c r="DP217" s="157"/>
      <c r="DQ217" s="157"/>
      <c r="DR217" s="157"/>
      <c r="DS217" s="157"/>
      <c r="DT217" s="157"/>
      <c r="DU217" s="157"/>
      <c r="DV217" s="157"/>
      <c r="DW217" s="157"/>
      <c r="DX217" s="157"/>
      <c r="DY217" s="157"/>
      <c r="DZ217" s="157"/>
      <c r="EA217" s="157"/>
      <c r="EB217" s="157"/>
      <c r="EC217" s="157"/>
      <c r="ED217" s="157"/>
      <c r="EE217" s="157"/>
      <c r="EF217" s="157"/>
      <c r="EG217" s="157"/>
      <c r="EH217" s="157"/>
      <c r="EI217" s="157"/>
      <c r="EJ217" s="157"/>
      <c r="EK217" s="157"/>
      <c r="EL217" s="157"/>
      <c r="EM217" s="157"/>
      <c r="EN217" s="157"/>
      <c r="EO217" s="157"/>
      <c r="EP217" s="157"/>
      <c r="EQ217" s="157"/>
      <c r="ER217" s="157"/>
      <c r="ES217" s="157"/>
      <c r="ET217" s="157"/>
      <c r="EU217" s="157"/>
      <c r="EV217" s="157"/>
      <c r="EW217" s="157"/>
      <c r="EX217" s="157"/>
      <c r="EY217" s="157"/>
      <c r="EZ217" s="157"/>
      <c r="FA217" s="157"/>
      <c r="FB217" s="157"/>
      <c r="FC217" s="157"/>
      <c r="FD217" s="157"/>
      <c r="FE217" s="157"/>
      <c r="FF217" s="157"/>
      <c r="FG217" s="158"/>
      <c r="FH217" s="217" t="s">
        <v>123</v>
      </c>
      <c r="FI217" s="158"/>
      <c r="FJ217" s="216"/>
      <c r="FK217" s="217" t="s">
        <v>250</v>
      </c>
    </row>
    <row r="218" spans="1:167" ht="15.75" customHeight="1">
      <c r="A218" s="157"/>
      <c r="B218" s="157"/>
      <c r="C218" s="157"/>
      <c r="D218" s="157"/>
      <c r="E218" s="157"/>
      <c r="F218" s="157"/>
      <c r="G218" s="157"/>
      <c r="H218" s="157"/>
      <c r="I218" s="157"/>
      <c r="J218" s="157"/>
      <c r="K218" s="158"/>
      <c r="L218" s="158"/>
      <c r="M218" s="158"/>
      <c r="N218" s="158"/>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c r="CE218" s="157"/>
      <c r="CF218" s="157"/>
      <c r="CG218" s="157"/>
      <c r="CH218" s="157"/>
      <c r="CI218" s="157"/>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157"/>
      <c r="FF218" s="157"/>
      <c r="FG218" s="158"/>
      <c r="FH218" s="217" t="s">
        <v>124</v>
      </c>
      <c r="FI218" s="158"/>
      <c r="FJ218" s="158"/>
      <c r="FK218" s="217" t="s">
        <v>251</v>
      </c>
    </row>
    <row r="219" spans="1:167" ht="15.75" customHeight="1">
      <c r="A219" s="157"/>
      <c r="B219" s="157"/>
      <c r="C219" s="157"/>
      <c r="D219" s="157"/>
      <c r="E219" s="157"/>
      <c r="F219" s="157"/>
      <c r="G219" s="157"/>
      <c r="H219" s="157"/>
      <c r="I219" s="157"/>
      <c r="J219" s="157"/>
      <c r="K219" s="158"/>
      <c r="L219" s="158"/>
      <c r="M219" s="158"/>
      <c r="N219" s="158"/>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c r="FB219" s="157"/>
      <c r="FC219" s="157"/>
      <c r="FD219" s="157"/>
      <c r="FE219" s="157"/>
      <c r="FF219" s="157"/>
      <c r="FG219" s="158"/>
      <c r="FH219" s="217" t="s">
        <v>125</v>
      </c>
      <c r="FI219" s="158"/>
      <c r="FJ219" s="158"/>
      <c r="FK219" s="217" t="s">
        <v>252</v>
      </c>
    </row>
    <row r="220" spans="1:167" ht="15.75" customHeight="1">
      <c r="A220" s="157"/>
      <c r="B220" s="157"/>
      <c r="C220" s="157"/>
      <c r="D220" s="157"/>
      <c r="E220" s="157"/>
      <c r="F220" s="157"/>
      <c r="G220" s="157"/>
      <c r="H220" s="157"/>
      <c r="I220" s="157"/>
      <c r="J220" s="157"/>
      <c r="K220" s="158"/>
      <c r="L220" s="158"/>
      <c r="M220" s="158"/>
      <c r="N220" s="158"/>
      <c r="O220" s="157"/>
      <c r="P220" s="157"/>
      <c r="Q220" s="157"/>
      <c r="R220" s="157"/>
      <c r="S220" s="157"/>
      <c r="T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7"/>
      <c r="AS220" s="157"/>
      <c r="AT220" s="157"/>
      <c r="AU220" s="157"/>
      <c r="AV220" s="157"/>
      <c r="AW220" s="157"/>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c r="CG220" s="157"/>
      <c r="CH220" s="157"/>
      <c r="CI220" s="157"/>
      <c r="CJ220" s="157"/>
      <c r="CK220" s="157"/>
      <c r="CL220" s="157"/>
      <c r="CM220" s="157"/>
      <c r="CN220" s="157"/>
      <c r="CO220" s="157"/>
      <c r="CP220" s="157"/>
      <c r="CQ220" s="157"/>
      <c r="CR220" s="157"/>
      <c r="CS220" s="157"/>
      <c r="CT220" s="157"/>
      <c r="CU220" s="157"/>
      <c r="CV220" s="157"/>
      <c r="CW220" s="157"/>
      <c r="CX220" s="157"/>
      <c r="CY220" s="157"/>
      <c r="CZ220" s="157"/>
      <c r="DA220" s="157"/>
      <c r="DB220" s="157"/>
      <c r="DC220" s="157"/>
      <c r="DD220" s="157"/>
      <c r="DE220" s="157"/>
      <c r="DF220" s="157"/>
      <c r="DG220" s="157"/>
      <c r="DH220" s="157"/>
      <c r="DI220" s="157"/>
      <c r="DJ220" s="157"/>
      <c r="DK220" s="157"/>
      <c r="DL220" s="157"/>
      <c r="DM220" s="157"/>
      <c r="DN220" s="157"/>
      <c r="DO220" s="157"/>
      <c r="DP220" s="157"/>
      <c r="DQ220" s="157"/>
      <c r="DR220" s="157"/>
      <c r="DS220" s="157"/>
      <c r="DT220" s="157"/>
      <c r="DU220" s="157"/>
      <c r="DV220" s="157"/>
      <c r="DW220" s="157"/>
      <c r="DX220" s="157"/>
      <c r="DY220" s="157"/>
      <c r="DZ220" s="157"/>
      <c r="EA220" s="157"/>
      <c r="EB220" s="157"/>
      <c r="EC220" s="157"/>
      <c r="ED220" s="157"/>
      <c r="EE220" s="157"/>
      <c r="EF220" s="157"/>
      <c r="EG220" s="157"/>
      <c r="EH220" s="157"/>
      <c r="EI220" s="157"/>
      <c r="EJ220" s="157"/>
      <c r="EK220" s="157"/>
      <c r="EL220" s="157"/>
      <c r="EM220" s="157"/>
      <c r="EN220" s="157"/>
      <c r="EO220" s="157"/>
      <c r="EP220" s="157"/>
      <c r="EQ220" s="157"/>
      <c r="ER220" s="157"/>
      <c r="ES220" s="157"/>
      <c r="ET220" s="157"/>
      <c r="EU220" s="157"/>
      <c r="EV220" s="157"/>
      <c r="EW220" s="157"/>
      <c r="EX220" s="157"/>
      <c r="EY220" s="157"/>
      <c r="EZ220" s="157"/>
      <c r="FA220" s="157"/>
      <c r="FB220" s="157"/>
      <c r="FC220" s="157"/>
      <c r="FD220" s="157"/>
      <c r="FE220" s="157"/>
      <c r="FF220" s="157"/>
      <c r="FG220" s="158"/>
      <c r="FH220" s="217" t="s">
        <v>126</v>
      </c>
      <c r="FI220" s="158"/>
      <c r="FJ220" s="158"/>
      <c r="FK220" s="217" t="s">
        <v>253</v>
      </c>
    </row>
    <row r="221" spans="1:167" ht="15.75" customHeight="1">
      <c r="A221" s="157"/>
      <c r="B221" s="157"/>
      <c r="C221" s="157"/>
      <c r="D221" s="157"/>
      <c r="E221" s="157"/>
      <c r="F221" s="157"/>
      <c r="G221" s="157"/>
      <c r="H221" s="157"/>
      <c r="I221" s="157"/>
      <c r="J221" s="157"/>
      <c r="K221" s="158"/>
      <c r="L221" s="158"/>
      <c r="M221" s="158"/>
      <c r="N221" s="158"/>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7"/>
      <c r="AS221" s="157"/>
      <c r="AT221" s="157"/>
      <c r="AU221" s="157"/>
      <c r="AV221" s="157"/>
      <c r="AW221" s="157"/>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c r="CG221" s="157"/>
      <c r="CH221" s="157"/>
      <c r="CI221" s="157"/>
      <c r="CJ221" s="157"/>
      <c r="CK221" s="157"/>
      <c r="CL221" s="157"/>
      <c r="CM221" s="157"/>
      <c r="CN221" s="157"/>
      <c r="CO221" s="157"/>
      <c r="CP221" s="157"/>
      <c r="CQ221" s="157"/>
      <c r="CR221" s="157"/>
      <c r="CS221" s="157"/>
      <c r="CT221" s="157"/>
      <c r="CU221" s="157"/>
      <c r="CV221" s="157"/>
      <c r="CW221" s="157"/>
      <c r="CX221" s="157"/>
      <c r="CY221" s="157"/>
      <c r="CZ221" s="157"/>
      <c r="DA221" s="157"/>
      <c r="DB221" s="157"/>
      <c r="DC221" s="157"/>
      <c r="DD221" s="157"/>
      <c r="DE221" s="157"/>
      <c r="DF221" s="157"/>
      <c r="DG221" s="157"/>
      <c r="DH221" s="157"/>
      <c r="DI221" s="157"/>
      <c r="DJ221" s="157"/>
      <c r="DK221" s="157"/>
      <c r="DL221" s="157"/>
      <c r="DM221" s="157"/>
      <c r="DN221" s="157"/>
      <c r="DO221" s="157"/>
      <c r="DP221" s="157"/>
      <c r="DQ221" s="157"/>
      <c r="DR221" s="157"/>
      <c r="DS221" s="157"/>
      <c r="DT221" s="157"/>
      <c r="DU221" s="157"/>
      <c r="DV221" s="157"/>
      <c r="DW221" s="157"/>
      <c r="DX221" s="157"/>
      <c r="DY221" s="157"/>
      <c r="DZ221" s="157"/>
      <c r="EA221" s="157"/>
      <c r="EB221" s="157"/>
      <c r="EC221" s="157"/>
      <c r="ED221" s="157"/>
      <c r="EE221" s="157"/>
      <c r="EF221" s="157"/>
      <c r="EG221" s="157"/>
      <c r="EH221" s="157"/>
      <c r="EI221" s="157"/>
      <c r="EJ221" s="157"/>
      <c r="EK221" s="157"/>
      <c r="EL221" s="157"/>
      <c r="EM221" s="157"/>
      <c r="EN221" s="157"/>
      <c r="EO221" s="157"/>
      <c r="EP221" s="157"/>
      <c r="EQ221" s="157"/>
      <c r="ER221" s="157"/>
      <c r="ES221" s="157"/>
      <c r="ET221" s="157"/>
      <c r="EU221" s="157"/>
      <c r="EV221" s="157"/>
      <c r="EW221" s="157"/>
      <c r="EX221" s="157"/>
      <c r="EY221" s="157"/>
      <c r="EZ221" s="157"/>
      <c r="FA221" s="157"/>
      <c r="FB221" s="157"/>
      <c r="FC221" s="157"/>
      <c r="FD221" s="157"/>
      <c r="FE221" s="157"/>
      <c r="FF221" s="157"/>
      <c r="FG221" s="158"/>
      <c r="FH221" s="217" t="s">
        <v>127</v>
      </c>
      <c r="FI221" s="158"/>
      <c r="FJ221" s="158"/>
      <c r="FK221" s="217" t="s">
        <v>254</v>
      </c>
    </row>
    <row r="222" spans="1:167" ht="15.75" customHeight="1">
      <c r="A222" s="157"/>
      <c r="B222" s="157"/>
      <c r="C222" s="157"/>
      <c r="D222" s="157"/>
      <c r="E222" s="157"/>
      <c r="F222" s="157"/>
      <c r="G222" s="157"/>
      <c r="H222" s="157"/>
      <c r="I222" s="157"/>
      <c r="J222" s="157"/>
      <c r="K222" s="158"/>
      <c r="L222" s="158"/>
      <c r="M222" s="158"/>
      <c r="N222" s="158"/>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7"/>
      <c r="AS222" s="157"/>
      <c r="AT222" s="157"/>
      <c r="AU222" s="157"/>
      <c r="AV222" s="157"/>
      <c r="AW222" s="157"/>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c r="CG222" s="157"/>
      <c r="CH222" s="157"/>
      <c r="CI222" s="157"/>
      <c r="CJ222" s="157"/>
      <c r="CK222" s="157"/>
      <c r="CL222" s="157"/>
      <c r="CM222" s="157"/>
      <c r="CN222" s="157"/>
      <c r="CO222" s="157"/>
      <c r="CP222" s="157"/>
      <c r="CQ222" s="157"/>
      <c r="CR222" s="157"/>
      <c r="CS222" s="157"/>
      <c r="CT222" s="157"/>
      <c r="CU222" s="157"/>
      <c r="CV222" s="157"/>
      <c r="CW222" s="157"/>
      <c r="CX222" s="157"/>
      <c r="CY222" s="157"/>
      <c r="CZ222" s="157"/>
      <c r="DA222" s="157"/>
      <c r="DB222" s="157"/>
      <c r="DC222" s="157"/>
      <c r="DD222" s="157"/>
      <c r="DE222" s="157"/>
      <c r="DF222" s="157"/>
      <c r="DG222" s="157"/>
      <c r="DH222" s="157"/>
      <c r="DI222" s="157"/>
      <c r="DJ222" s="157"/>
      <c r="DK222" s="157"/>
      <c r="DL222" s="157"/>
      <c r="DM222" s="157"/>
      <c r="DN222" s="157"/>
      <c r="DO222" s="157"/>
      <c r="DP222" s="157"/>
      <c r="DQ222" s="157"/>
      <c r="DR222" s="157"/>
      <c r="DS222" s="157"/>
      <c r="DT222" s="157"/>
      <c r="DU222" s="157"/>
      <c r="DV222" s="157"/>
      <c r="DW222" s="157"/>
      <c r="DX222" s="157"/>
      <c r="DY222" s="157"/>
      <c r="DZ222" s="157"/>
      <c r="EA222" s="157"/>
      <c r="EB222" s="157"/>
      <c r="EC222" s="157"/>
      <c r="ED222" s="157"/>
      <c r="EE222" s="157"/>
      <c r="EF222" s="157"/>
      <c r="EG222" s="157"/>
      <c r="EH222" s="157"/>
      <c r="EI222" s="157"/>
      <c r="EJ222" s="157"/>
      <c r="EK222" s="157"/>
      <c r="EL222" s="157"/>
      <c r="EM222" s="157"/>
      <c r="EN222" s="157"/>
      <c r="EO222" s="157"/>
      <c r="EP222" s="157"/>
      <c r="EQ222" s="157"/>
      <c r="ER222" s="157"/>
      <c r="ES222" s="157"/>
      <c r="ET222" s="157"/>
      <c r="EU222" s="157"/>
      <c r="EV222" s="157"/>
      <c r="EW222" s="157"/>
      <c r="EX222" s="157"/>
      <c r="EY222" s="157"/>
      <c r="EZ222" s="157"/>
      <c r="FA222" s="157"/>
      <c r="FB222" s="157"/>
      <c r="FC222" s="157"/>
      <c r="FD222" s="157"/>
      <c r="FE222" s="157"/>
      <c r="FF222" s="157"/>
      <c r="FG222" s="158"/>
      <c r="FH222" s="217" t="s">
        <v>128</v>
      </c>
      <c r="FI222" s="158"/>
      <c r="FJ222" s="158"/>
      <c r="FK222" s="217" t="s">
        <v>255</v>
      </c>
    </row>
    <row r="223" spans="1:167" ht="15.75" customHeight="1">
      <c r="A223" s="157"/>
      <c r="B223" s="157"/>
      <c r="C223" s="157"/>
      <c r="D223" s="157"/>
      <c r="E223" s="157"/>
      <c r="F223" s="157"/>
      <c r="G223" s="157"/>
      <c r="H223" s="157"/>
      <c r="I223" s="157"/>
      <c r="J223" s="157"/>
      <c r="K223" s="158"/>
      <c r="L223" s="158"/>
      <c r="M223" s="158"/>
      <c r="N223" s="158"/>
      <c r="O223" s="157"/>
      <c r="P223" s="157"/>
      <c r="Q223" s="157"/>
      <c r="R223" s="157"/>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c r="CG223" s="157"/>
      <c r="CH223" s="157"/>
      <c r="CI223" s="157"/>
      <c r="CJ223" s="157"/>
      <c r="CK223" s="157"/>
      <c r="CL223" s="157"/>
      <c r="CM223" s="157"/>
      <c r="CN223" s="157"/>
      <c r="CO223" s="157"/>
      <c r="CP223" s="157"/>
      <c r="CQ223" s="157"/>
      <c r="CR223" s="157"/>
      <c r="CS223" s="157"/>
      <c r="CT223" s="157"/>
      <c r="CU223" s="157"/>
      <c r="CV223" s="157"/>
      <c r="CW223" s="157"/>
      <c r="CX223" s="157"/>
      <c r="CY223" s="157"/>
      <c r="CZ223" s="157"/>
      <c r="DA223" s="157"/>
      <c r="DB223" s="157"/>
      <c r="DC223" s="157"/>
      <c r="DD223" s="157"/>
      <c r="DE223" s="157"/>
      <c r="DF223" s="157"/>
      <c r="DG223" s="157"/>
      <c r="DH223" s="157"/>
      <c r="DI223" s="157"/>
      <c r="DJ223" s="157"/>
      <c r="DK223" s="157"/>
      <c r="DL223" s="157"/>
      <c r="DM223" s="157"/>
      <c r="DN223" s="157"/>
      <c r="DO223" s="157"/>
      <c r="DP223" s="157"/>
      <c r="DQ223" s="157"/>
      <c r="DR223" s="157"/>
      <c r="DS223" s="157"/>
      <c r="DT223" s="157"/>
      <c r="DU223" s="157"/>
      <c r="DV223" s="157"/>
      <c r="DW223" s="157"/>
      <c r="DX223" s="157"/>
      <c r="DY223" s="157"/>
      <c r="DZ223" s="157"/>
      <c r="EA223" s="157"/>
      <c r="EB223" s="157"/>
      <c r="EC223" s="157"/>
      <c r="ED223" s="157"/>
      <c r="EE223" s="157"/>
      <c r="EF223" s="157"/>
      <c r="EG223" s="157"/>
      <c r="EH223" s="157"/>
      <c r="EI223" s="157"/>
      <c r="EJ223" s="157"/>
      <c r="EK223" s="157"/>
      <c r="EL223" s="157"/>
      <c r="EM223" s="157"/>
      <c r="EN223" s="157"/>
      <c r="EO223" s="157"/>
      <c r="EP223" s="157"/>
      <c r="EQ223" s="157"/>
      <c r="ER223" s="157"/>
      <c r="ES223" s="157"/>
      <c r="ET223" s="157"/>
      <c r="EU223" s="157"/>
      <c r="EV223" s="157"/>
      <c r="EW223" s="157"/>
      <c r="EX223" s="157"/>
      <c r="EY223" s="157"/>
      <c r="EZ223" s="157"/>
      <c r="FA223" s="157"/>
      <c r="FB223" s="157"/>
      <c r="FC223" s="157"/>
      <c r="FD223" s="157"/>
      <c r="FE223" s="157"/>
      <c r="FF223" s="157"/>
      <c r="FG223" s="158"/>
      <c r="FH223" s="217" t="s">
        <v>129</v>
      </c>
      <c r="FI223" s="158"/>
      <c r="FJ223" s="158"/>
      <c r="FK223" s="217" t="s">
        <v>256</v>
      </c>
    </row>
    <row r="224" spans="1:167" ht="15.75" customHeight="1">
      <c r="A224" s="157"/>
      <c r="B224" s="157"/>
      <c r="C224" s="157"/>
      <c r="D224" s="157"/>
      <c r="E224" s="157"/>
      <c r="F224" s="157"/>
      <c r="G224" s="157"/>
      <c r="H224" s="157"/>
      <c r="I224" s="157"/>
      <c r="J224" s="157"/>
      <c r="K224" s="158"/>
      <c r="L224" s="158"/>
      <c r="M224" s="158"/>
      <c r="N224" s="158"/>
      <c r="O224" s="157"/>
      <c r="P224" s="157"/>
      <c r="Q224" s="157"/>
      <c r="R224" s="157"/>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7"/>
      <c r="AS224" s="157"/>
      <c r="AT224" s="157"/>
      <c r="AU224" s="157"/>
      <c r="AV224" s="157"/>
      <c r="AW224" s="157"/>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c r="CE224" s="157"/>
      <c r="CF224" s="157"/>
      <c r="CG224" s="157"/>
      <c r="CH224" s="157"/>
      <c r="CI224" s="157"/>
      <c r="CJ224" s="157"/>
      <c r="CK224" s="157"/>
      <c r="CL224" s="157"/>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7"/>
      <c r="DI224" s="157"/>
      <c r="DJ224" s="157"/>
      <c r="DK224" s="157"/>
      <c r="DL224" s="157"/>
      <c r="DM224" s="157"/>
      <c r="DN224" s="157"/>
      <c r="DO224" s="157"/>
      <c r="DP224" s="157"/>
      <c r="DQ224" s="157"/>
      <c r="DR224" s="157"/>
      <c r="DS224" s="157"/>
      <c r="DT224" s="157"/>
      <c r="DU224" s="157"/>
      <c r="DV224" s="157"/>
      <c r="DW224" s="157"/>
      <c r="DX224" s="157"/>
      <c r="DY224" s="157"/>
      <c r="DZ224" s="157"/>
      <c r="EA224" s="157"/>
      <c r="EB224" s="157"/>
      <c r="EC224" s="157"/>
      <c r="ED224" s="157"/>
      <c r="EE224" s="157"/>
      <c r="EF224" s="157"/>
      <c r="EG224" s="157"/>
      <c r="EH224" s="157"/>
      <c r="EI224" s="157"/>
      <c r="EJ224" s="157"/>
      <c r="EK224" s="157"/>
      <c r="EL224" s="157"/>
      <c r="EM224" s="157"/>
      <c r="EN224" s="157"/>
      <c r="EO224" s="157"/>
      <c r="EP224" s="157"/>
      <c r="EQ224" s="157"/>
      <c r="ER224" s="157"/>
      <c r="ES224" s="157"/>
      <c r="ET224" s="157"/>
      <c r="EU224" s="157"/>
      <c r="EV224" s="157"/>
      <c r="EW224" s="157"/>
      <c r="EX224" s="157"/>
      <c r="EY224" s="157"/>
      <c r="EZ224" s="157"/>
      <c r="FA224" s="157"/>
      <c r="FB224" s="157"/>
      <c r="FC224" s="157"/>
      <c r="FD224" s="157"/>
      <c r="FE224" s="157"/>
      <c r="FF224" s="157"/>
      <c r="FG224" s="158"/>
      <c r="FH224" s="217" t="s">
        <v>130</v>
      </c>
      <c r="FI224" s="158"/>
      <c r="FJ224" s="158"/>
      <c r="FK224" s="217" t="s">
        <v>257</v>
      </c>
    </row>
    <row r="225" spans="1:167" ht="15.75" customHeight="1">
      <c r="A225" s="157"/>
      <c r="B225" s="157"/>
      <c r="C225" s="157"/>
      <c r="D225" s="157"/>
      <c r="E225" s="157"/>
      <c r="F225" s="157"/>
      <c r="G225" s="157"/>
      <c r="H225" s="157"/>
      <c r="I225" s="157"/>
      <c r="J225" s="157"/>
      <c r="K225" s="158"/>
      <c r="L225" s="158"/>
      <c r="M225" s="158"/>
      <c r="N225" s="158"/>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7"/>
      <c r="AS225" s="157"/>
      <c r="AT225" s="157"/>
      <c r="AU225" s="157"/>
      <c r="AV225" s="157"/>
      <c r="AW225" s="157"/>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8"/>
      <c r="FH225" s="217" t="s">
        <v>131</v>
      </c>
      <c r="FI225" s="158"/>
      <c r="FJ225" s="158"/>
      <c r="FK225" s="217" t="s">
        <v>258</v>
      </c>
    </row>
    <row r="226" spans="1:167" ht="15.75" customHeight="1">
      <c r="A226" s="157"/>
      <c r="B226" s="157"/>
      <c r="C226" s="157"/>
      <c r="D226" s="157"/>
      <c r="E226" s="157"/>
      <c r="F226" s="157"/>
      <c r="G226" s="157"/>
      <c r="H226" s="157"/>
      <c r="I226" s="157"/>
      <c r="J226" s="157"/>
      <c r="K226" s="158"/>
      <c r="L226" s="158"/>
      <c r="M226" s="158"/>
      <c r="N226" s="158"/>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8"/>
      <c r="FH226" s="217" t="s">
        <v>132</v>
      </c>
      <c r="FI226" s="158"/>
      <c r="FJ226" s="158"/>
      <c r="FK226" s="217" t="s">
        <v>259</v>
      </c>
    </row>
    <row r="227" spans="1:167" ht="15.75" customHeight="1">
      <c r="A227" s="157"/>
      <c r="B227" s="157"/>
      <c r="C227" s="157"/>
      <c r="D227" s="157"/>
      <c r="E227" s="157"/>
      <c r="F227" s="157"/>
      <c r="G227" s="157"/>
      <c r="H227" s="157"/>
      <c r="I227" s="157"/>
      <c r="J227" s="157"/>
      <c r="K227" s="158"/>
      <c r="L227" s="158"/>
      <c r="M227" s="158"/>
      <c r="N227" s="158"/>
      <c r="O227" s="157"/>
      <c r="P227" s="157"/>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8"/>
      <c r="FH227" s="217" t="s">
        <v>133</v>
      </c>
      <c r="FI227" s="158"/>
      <c r="FJ227" s="158"/>
      <c r="FK227" s="217" t="s">
        <v>260</v>
      </c>
    </row>
    <row r="228" spans="1:167" ht="15.75" customHeight="1">
      <c r="A228" s="157"/>
      <c r="B228" s="157"/>
      <c r="C228" s="157"/>
      <c r="D228" s="157"/>
      <c r="E228" s="157"/>
      <c r="F228" s="157"/>
      <c r="G228" s="157"/>
      <c r="H228" s="157"/>
      <c r="I228" s="157"/>
      <c r="J228" s="157"/>
      <c r="K228" s="158"/>
      <c r="L228" s="158"/>
      <c r="M228" s="158"/>
      <c r="N228" s="158"/>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c r="CG228" s="157"/>
      <c r="CH228" s="157"/>
      <c r="CI228" s="157"/>
      <c r="CJ228" s="157"/>
      <c r="CK228" s="157"/>
      <c r="CL228" s="157"/>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7"/>
      <c r="DI228" s="157"/>
      <c r="DJ228" s="157"/>
      <c r="DK228" s="157"/>
      <c r="DL228" s="157"/>
      <c r="DM228" s="157"/>
      <c r="DN228" s="157"/>
      <c r="DO228" s="157"/>
      <c r="DP228" s="157"/>
      <c r="DQ228" s="157"/>
      <c r="DR228" s="157"/>
      <c r="DS228" s="157"/>
      <c r="DT228" s="157"/>
      <c r="DU228" s="157"/>
      <c r="DV228" s="157"/>
      <c r="DW228" s="157"/>
      <c r="DX228" s="157"/>
      <c r="DY228" s="157"/>
      <c r="DZ228" s="157"/>
      <c r="EA228" s="157"/>
      <c r="EB228" s="157"/>
      <c r="EC228" s="157"/>
      <c r="ED228" s="157"/>
      <c r="EE228" s="157"/>
      <c r="EF228" s="157"/>
      <c r="EG228" s="157"/>
      <c r="EH228" s="157"/>
      <c r="EI228" s="157"/>
      <c r="EJ228" s="157"/>
      <c r="EK228" s="157"/>
      <c r="EL228" s="157"/>
      <c r="EM228" s="157"/>
      <c r="EN228" s="157"/>
      <c r="EO228" s="157"/>
      <c r="EP228" s="157"/>
      <c r="EQ228" s="157"/>
      <c r="ER228" s="157"/>
      <c r="ES228" s="157"/>
      <c r="ET228" s="157"/>
      <c r="EU228" s="157"/>
      <c r="EV228" s="157"/>
      <c r="EW228" s="157"/>
      <c r="EX228" s="157"/>
      <c r="EY228" s="157"/>
      <c r="EZ228" s="157"/>
      <c r="FA228" s="157"/>
      <c r="FB228" s="157"/>
      <c r="FC228" s="157"/>
      <c r="FD228" s="157"/>
      <c r="FE228" s="157"/>
      <c r="FF228" s="157"/>
      <c r="FG228" s="158"/>
      <c r="FH228" s="217" t="s">
        <v>134</v>
      </c>
      <c r="FI228" s="158"/>
      <c r="FJ228" s="158"/>
      <c r="FK228" s="217" t="s">
        <v>261</v>
      </c>
    </row>
    <row r="229" spans="1:167" ht="15.75" customHeight="1">
      <c r="A229" s="157"/>
      <c r="B229" s="157"/>
      <c r="C229" s="157"/>
      <c r="D229" s="157"/>
      <c r="E229" s="157"/>
      <c r="F229" s="157"/>
      <c r="G229" s="157"/>
      <c r="H229" s="157"/>
      <c r="I229" s="157"/>
      <c r="J229" s="157"/>
      <c r="K229" s="158"/>
      <c r="L229" s="158"/>
      <c r="M229" s="158"/>
      <c r="N229" s="158"/>
      <c r="O229" s="157"/>
      <c r="P229" s="157"/>
      <c r="Q229" s="157"/>
      <c r="R229" s="157"/>
      <c r="S229" s="157"/>
      <c r="T229" s="157"/>
      <c r="U229" s="157"/>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7"/>
      <c r="AS229" s="157"/>
      <c r="AT229" s="157"/>
      <c r="AU229" s="157"/>
      <c r="AV229" s="157"/>
      <c r="AW229" s="157"/>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c r="CG229" s="157"/>
      <c r="CH229" s="157"/>
      <c r="CI229" s="157"/>
      <c r="CJ229" s="157"/>
      <c r="CK229" s="157"/>
      <c r="CL229" s="157"/>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7"/>
      <c r="DI229" s="157"/>
      <c r="DJ229" s="157"/>
      <c r="DK229" s="157"/>
      <c r="DL229" s="157"/>
      <c r="DM229" s="157"/>
      <c r="DN229" s="157"/>
      <c r="DO229" s="157"/>
      <c r="DP229" s="157"/>
      <c r="DQ229" s="157"/>
      <c r="DR229" s="157"/>
      <c r="DS229" s="157"/>
      <c r="DT229" s="157"/>
      <c r="DU229" s="157"/>
      <c r="DV229" s="157"/>
      <c r="DW229" s="157"/>
      <c r="DX229" s="157"/>
      <c r="DY229" s="157"/>
      <c r="DZ229" s="157"/>
      <c r="EA229" s="157"/>
      <c r="EB229" s="157"/>
      <c r="EC229" s="157"/>
      <c r="ED229" s="157"/>
      <c r="EE229" s="157"/>
      <c r="EF229" s="157"/>
      <c r="EG229" s="157"/>
      <c r="EH229" s="157"/>
      <c r="EI229" s="157"/>
      <c r="EJ229" s="157"/>
      <c r="EK229" s="157"/>
      <c r="EL229" s="157"/>
      <c r="EM229" s="157"/>
      <c r="EN229" s="157"/>
      <c r="EO229" s="157"/>
      <c r="EP229" s="157"/>
      <c r="EQ229" s="157"/>
      <c r="ER229" s="157"/>
      <c r="ES229" s="157"/>
      <c r="ET229" s="157"/>
      <c r="EU229" s="157"/>
      <c r="EV229" s="157"/>
      <c r="EW229" s="157"/>
      <c r="EX229" s="157"/>
      <c r="EY229" s="157"/>
      <c r="EZ229" s="157"/>
      <c r="FA229" s="157"/>
      <c r="FB229" s="157"/>
      <c r="FC229" s="157"/>
      <c r="FD229" s="157"/>
      <c r="FE229" s="157"/>
      <c r="FF229" s="157"/>
      <c r="FG229" s="158"/>
      <c r="FH229" s="217" t="s">
        <v>135</v>
      </c>
      <c r="FI229" s="158"/>
      <c r="FJ229" s="158"/>
      <c r="FK229" s="217" t="s">
        <v>262</v>
      </c>
    </row>
    <row r="230" spans="1:167" ht="15.75" customHeight="1">
      <c r="A230" s="157"/>
      <c r="B230" s="157"/>
      <c r="C230" s="157"/>
      <c r="D230" s="157"/>
      <c r="E230" s="157"/>
      <c r="F230" s="157"/>
      <c r="G230" s="157"/>
      <c r="H230" s="157"/>
      <c r="I230" s="157"/>
      <c r="J230" s="157"/>
      <c r="K230" s="158"/>
      <c r="L230" s="158"/>
      <c r="M230" s="158"/>
      <c r="N230" s="158"/>
      <c r="O230" s="157"/>
      <c r="P230" s="157"/>
      <c r="Q230" s="157"/>
      <c r="R230" s="157"/>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c r="CG230" s="157"/>
      <c r="CH230" s="157"/>
      <c r="CI230" s="157"/>
      <c r="CJ230" s="157"/>
      <c r="CK230" s="157"/>
      <c r="CL230" s="157"/>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7"/>
      <c r="DI230" s="157"/>
      <c r="DJ230" s="157"/>
      <c r="DK230" s="157"/>
      <c r="DL230" s="157"/>
      <c r="DM230" s="157"/>
      <c r="DN230" s="157"/>
      <c r="DO230" s="157"/>
      <c r="DP230" s="157"/>
      <c r="DQ230" s="157"/>
      <c r="DR230" s="157"/>
      <c r="DS230" s="157"/>
      <c r="DT230" s="157"/>
      <c r="DU230" s="157"/>
      <c r="DV230" s="157"/>
      <c r="DW230" s="157"/>
      <c r="DX230" s="157"/>
      <c r="DY230" s="157"/>
      <c r="DZ230" s="157"/>
      <c r="EA230" s="157"/>
      <c r="EB230" s="157"/>
      <c r="EC230" s="157"/>
      <c r="ED230" s="157"/>
      <c r="EE230" s="157"/>
      <c r="EF230" s="157"/>
      <c r="EG230" s="157"/>
      <c r="EH230" s="157"/>
      <c r="EI230" s="157"/>
      <c r="EJ230" s="157"/>
      <c r="EK230" s="157"/>
      <c r="EL230" s="157"/>
      <c r="EM230" s="157"/>
      <c r="EN230" s="157"/>
      <c r="EO230" s="157"/>
      <c r="EP230" s="157"/>
      <c r="EQ230" s="157"/>
      <c r="ER230" s="157"/>
      <c r="ES230" s="157"/>
      <c r="ET230" s="157"/>
      <c r="EU230" s="157"/>
      <c r="EV230" s="157"/>
      <c r="EW230" s="157"/>
      <c r="EX230" s="157"/>
      <c r="EY230" s="157"/>
      <c r="EZ230" s="157"/>
      <c r="FA230" s="157"/>
      <c r="FB230" s="157"/>
      <c r="FC230" s="157"/>
      <c r="FD230" s="157"/>
      <c r="FE230" s="157"/>
      <c r="FF230" s="157"/>
      <c r="FG230" s="158"/>
      <c r="FH230" s="217" t="s">
        <v>136</v>
      </c>
      <c r="FI230" s="158"/>
      <c r="FJ230" s="158"/>
      <c r="FK230" s="217" t="s">
        <v>263</v>
      </c>
    </row>
    <row r="231" spans="1:167" ht="15.75" customHeight="1">
      <c r="A231" s="157"/>
      <c r="B231" s="157"/>
      <c r="C231" s="157"/>
      <c r="D231" s="157"/>
      <c r="E231" s="157"/>
      <c r="F231" s="157"/>
      <c r="G231" s="157"/>
      <c r="H231" s="157"/>
      <c r="I231" s="157"/>
      <c r="J231" s="157"/>
      <c r="K231" s="158"/>
      <c r="L231" s="158"/>
      <c r="M231" s="158"/>
      <c r="N231" s="158"/>
      <c r="O231" s="157"/>
      <c r="P231" s="157"/>
      <c r="Q231" s="157"/>
      <c r="R231" s="157"/>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7"/>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57"/>
      <c r="CJ231" s="157"/>
      <c r="CK231" s="157"/>
      <c r="CL231" s="157"/>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7"/>
      <c r="DI231" s="157"/>
      <c r="DJ231" s="157"/>
      <c r="DK231" s="157"/>
      <c r="DL231" s="157"/>
      <c r="DM231" s="157"/>
      <c r="DN231" s="157"/>
      <c r="DO231" s="157"/>
      <c r="DP231" s="157"/>
      <c r="DQ231" s="157"/>
      <c r="DR231" s="157"/>
      <c r="DS231" s="157"/>
      <c r="DT231" s="157"/>
      <c r="DU231" s="157"/>
      <c r="DV231" s="157"/>
      <c r="DW231" s="157"/>
      <c r="DX231" s="157"/>
      <c r="DY231" s="157"/>
      <c r="DZ231" s="157"/>
      <c r="EA231" s="157"/>
      <c r="EB231" s="157"/>
      <c r="EC231" s="157"/>
      <c r="ED231" s="157"/>
      <c r="EE231" s="157"/>
      <c r="EF231" s="157"/>
      <c r="EG231" s="157"/>
      <c r="EH231" s="157"/>
      <c r="EI231" s="157"/>
      <c r="EJ231" s="157"/>
      <c r="EK231" s="157"/>
      <c r="EL231" s="157"/>
      <c r="EM231" s="157"/>
      <c r="EN231" s="157"/>
      <c r="EO231" s="157"/>
      <c r="EP231" s="157"/>
      <c r="EQ231" s="157"/>
      <c r="ER231" s="157"/>
      <c r="ES231" s="157"/>
      <c r="ET231" s="157"/>
      <c r="EU231" s="157"/>
      <c r="EV231" s="157"/>
      <c r="EW231" s="157"/>
      <c r="EX231" s="157"/>
      <c r="EY231" s="157"/>
      <c r="EZ231" s="157"/>
      <c r="FA231" s="157"/>
      <c r="FB231" s="157"/>
      <c r="FC231" s="157"/>
      <c r="FD231" s="157"/>
      <c r="FE231" s="157"/>
      <c r="FF231" s="157"/>
      <c r="FG231" s="158"/>
      <c r="FH231" s="217" t="s">
        <v>137</v>
      </c>
      <c r="FI231" s="158"/>
      <c r="FJ231" s="158"/>
      <c r="FK231" s="217" t="s">
        <v>264</v>
      </c>
    </row>
    <row r="232" spans="1:167" ht="15.75" customHeight="1">
      <c r="A232" s="157"/>
      <c r="B232" s="157"/>
      <c r="C232" s="157"/>
      <c r="D232" s="157"/>
      <c r="E232" s="157"/>
      <c r="F232" s="157"/>
      <c r="G232" s="157"/>
      <c r="H232" s="157"/>
      <c r="I232" s="157"/>
      <c r="J232" s="157"/>
      <c r="K232" s="158"/>
      <c r="L232" s="158"/>
      <c r="M232" s="158"/>
      <c r="N232" s="158"/>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8"/>
      <c r="FH232" s="217" t="s">
        <v>138</v>
      </c>
      <c r="FI232" s="158"/>
      <c r="FJ232" s="158"/>
      <c r="FK232" s="217" t="s">
        <v>265</v>
      </c>
    </row>
    <row r="233" spans="1:167" ht="15.75" customHeight="1">
      <c r="A233" s="157"/>
      <c r="B233" s="157"/>
      <c r="C233" s="157"/>
      <c r="D233" s="157"/>
      <c r="E233" s="157"/>
      <c r="F233" s="157"/>
      <c r="G233" s="157"/>
      <c r="H233" s="157"/>
      <c r="I233" s="157"/>
      <c r="J233" s="157"/>
      <c r="K233" s="158"/>
      <c r="L233" s="158"/>
      <c r="M233" s="158"/>
      <c r="N233" s="158"/>
      <c r="O233" s="157"/>
      <c r="P233" s="157"/>
      <c r="Q233" s="157"/>
      <c r="R233" s="157"/>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8"/>
      <c r="FH233" s="217" t="s">
        <v>139</v>
      </c>
      <c r="FI233" s="158"/>
      <c r="FJ233" s="158"/>
      <c r="FK233" s="217" t="s">
        <v>266</v>
      </c>
    </row>
    <row r="234" spans="1:167" ht="15.75" customHeight="1">
      <c r="A234" s="157"/>
      <c r="B234" s="157"/>
      <c r="C234" s="157"/>
      <c r="D234" s="157"/>
      <c r="E234" s="157"/>
      <c r="F234" s="157"/>
      <c r="G234" s="157"/>
      <c r="H234" s="157"/>
      <c r="I234" s="157"/>
      <c r="J234" s="157"/>
      <c r="K234" s="158"/>
      <c r="L234" s="158"/>
      <c r="M234" s="158"/>
      <c r="N234" s="158"/>
      <c r="O234" s="157"/>
      <c r="P234" s="157"/>
      <c r="Q234" s="157"/>
      <c r="R234" s="157"/>
      <c r="S234" s="157"/>
      <c r="T234" s="157"/>
      <c r="U234" s="157"/>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7"/>
      <c r="AS234" s="157"/>
      <c r="AT234" s="157"/>
      <c r="AU234" s="157"/>
      <c r="AV234" s="157"/>
      <c r="AW234" s="157"/>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7"/>
      <c r="DJ234" s="157"/>
      <c r="DK234" s="157"/>
      <c r="DL234" s="157"/>
      <c r="DM234" s="157"/>
      <c r="DN234" s="157"/>
      <c r="DO234" s="157"/>
      <c r="DP234" s="157"/>
      <c r="DQ234" s="157"/>
      <c r="DR234" s="157"/>
      <c r="DS234" s="157"/>
      <c r="DT234" s="157"/>
      <c r="DU234" s="157"/>
      <c r="DV234" s="157"/>
      <c r="DW234" s="157"/>
      <c r="DX234" s="157"/>
      <c r="DY234" s="157"/>
      <c r="DZ234" s="157"/>
      <c r="EA234" s="157"/>
      <c r="EB234" s="157"/>
      <c r="EC234" s="157"/>
      <c r="ED234" s="157"/>
      <c r="EE234" s="157"/>
      <c r="EF234" s="157"/>
      <c r="EG234" s="157"/>
      <c r="EH234" s="157"/>
      <c r="EI234" s="157"/>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8"/>
      <c r="FH234" s="217" t="s">
        <v>140</v>
      </c>
      <c r="FI234" s="158"/>
      <c r="FJ234" s="158"/>
      <c r="FK234" s="217" t="s">
        <v>267</v>
      </c>
    </row>
    <row r="235" spans="1:167" ht="15.75" customHeight="1">
      <c r="A235" s="157"/>
      <c r="B235" s="157"/>
      <c r="C235" s="157"/>
      <c r="D235" s="157"/>
      <c r="E235" s="157"/>
      <c r="F235" s="157"/>
      <c r="G235" s="157"/>
      <c r="H235" s="157"/>
      <c r="I235" s="157"/>
      <c r="J235" s="157"/>
      <c r="K235" s="158"/>
      <c r="L235" s="158"/>
      <c r="M235" s="158"/>
      <c r="N235" s="158"/>
      <c r="O235" s="157"/>
      <c r="P235" s="157"/>
      <c r="Q235" s="157"/>
      <c r="R235" s="157"/>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7"/>
      <c r="AS235" s="157"/>
      <c r="AT235" s="157"/>
      <c r="AU235" s="157"/>
      <c r="AV235" s="157"/>
      <c r="AW235" s="157"/>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c r="CG235" s="157"/>
      <c r="CH235" s="157"/>
      <c r="CI235" s="157"/>
      <c r="CJ235" s="157"/>
      <c r="CK235" s="157"/>
      <c r="CL235" s="157"/>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7"/>
      <c r="DI235" s="157"/>
      <c r="DJ235" s="157"/>
      <c r="DK235" s="157"/>
      <c r="DL235" s="157"/>
      <c r="DM235" s="157"/>
      <c r="DN235" s="157"/>
      <c r="DO235" s="157"/>
      <c r="DP235" s="157"/>
      <c r="DQ235" s="157"/>
      <c r="DR235" s="157"/>
      <c r="DS235" s="157"/>
      <c r="DT235" s="157"/>
      <c r="DU235" s="157"/>
      <c r="DV235" s="157"/>
      <c r="DW235" s="157"/>
      <c r="DX235" s="157"/>
      <c r="DY235" s="157"/>
      <c r="DZ235" s="157"/>
      <c r="EA235" s="157"/>
      <c r="EB235" s="157"/>
      <c r="EC235" s="157"/>
      <c r="ED235" s="157"/>
      <c r="EE235" s="157"/>
      <c r="EF235" s="157"/>
      <c r="EG235" s="157"/>
      <c r="EH235" s="157"/>
      <c r="EI235" s="157"/>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8"/>
      <c r="FH235" s="217" t="s">
        <v>141</v>
      </c>
      <c r="FI235" s="158"/>
      <c r="FJ235" s="158"/>
      <c r="FK235" s="217" t="s">
        <v>268</v>
      </c>
    </row>
    <row r="236" spans="1:167" ht="15.75" customHeight="1">
      <c r="A236" s="157"/>
      <c r="B236" s="157"/>
      <c r="C236" s="157"/>
      <c r="D236" s="157"/>
      <c r="E236" s="157"/>
      <c r="F236" s="157"/>
      <c r="G236" s="157"/>
      <c r="H236" s="157"/>
      <c r="I236" s="157"/>
      <c r="J236" s="157"/>
      <c r="K236" s="158"/>
      <c r="L236" s="158"/>
      <c r="M236" s="158"/>
      <c r="N236" s="158"/>
      <c r="O236" s="157"/>
      <c r="P236" s="157"/>
      <c r="Q236" s="157"/>
      <c r="R236" s="157"/>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7"/>
      <c r="AS236" s="157"/>
      <c r="AT236" s="157"/>
      <c r="AU236" s="157"/>
      <c r="AV236" s="157"/>
      <c r="AW236" s="157"/>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c r="CG236" s="157"/>
      <c r="CH236" s="157"/>
      <c r="CI236" s="157"/>
      <c r="CJ236" s="157"/>
      <c r="CK236" s="157"/>
      <c r="CL236" s="157"/>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7"/>
      <c r="DI236" s="157"/>
      <c r="DJ236" s="157"/>
      <c r="DK236" s="157"/>
      <c r="DL236" s="157"/>
      <c r="DM236" s="157"/>
      <c r="DN236" s="157"/>
      <c r="DO236" s="157"/>
      <c r="DP236" s="157"/>
      <c r="DQ236" s="157"/>
      <c r="DR236" s="157"/>
      <c r="DS236" s="157"/>
      <c r="DT236" s="157"/>
      <c r="DU236" s="157"/>
      <c r="DV236" s="157"/>
      <c r="DW236" s="157"/>
      <c r="DX236" s="157"/>
      <c r="DY236" s="157"/>
      <c r="DZ236" s="157"/>
      <c r="EA236" s="157"/>
      <c r="EB236" s="157"/>
      <c r="EC236" s="157"/>
      <c r="ED236" s="157"/>
      <c r="EE236" s="157"/>
      <c r="EF236" s="157"/>
      <c r="EG236" s="157"/>
      <c r="EH236" s="157"/>
      <c r="EI236" s="157"/>
      <c r="EJ236" s="157"/>
      <c r="EK236" s="157"/>
      <c r="EL236" s="157"/>
      <c r="EM236" s="157"/>
      <c r="EN236" s="157"/>
      <c r="EO236" s="157"/>
      <c r="EP236" s="157"/>
      <c r="EQ236" s="157"/>
      <c r="ER236" s="157"/>
      <c r="ES236" s="157"/>
      <c r="ET236" s="157"/>
      <c r="EU236" s="157"/>
      <c r="EV236" s="157"/>
      <c r="EW236" s="157"/>
      <c r="EX236" s="157"/>
      <c r="EY236" s="157"/>
      <c r="EZ236" s="157"/>
      <c r="FA236" s="157"/>
      <c r="FB236" s="157"/>
      <c r="FC236" s="157"/>
      <c r="FD236" s="157"/>
      <c r="FE236" s="157"/>
      <c r="FF236" s="157"/>
      <c r="FG236" s="158"/>
      <c r="FH236" s="217" t="s">
        <v>142</v>
      </c>
      <c r="FI236" s="158"/>
      <c r="FJ236" s="158"/>
      <c r="FK236" s="217" t="s">
        <v>269</v>
      </c>
    </row>
    <row r="237" spans="1:167" ht="15.75" customHeight="1">
      <c r="A237" s="157"/>
      <c r="B237" s="157"/>
      <c r="C237" s="157"/>
      <c r="D237" s="157"/>
      <c r="E237" s="157"/>
      <c r="F237" s="157"/>
      <c r="G237" s="157"/>
      <c r="H237" s="157"/>
      <c r="I237" s="157"/>
      <c r="J237" s="157"/>
      <c r="K237" s="158"/>
      <c r="L237" s="158"/>
      <c r="M237" s="158"/>
      <c r="N237" s="158"/>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c r="CG237" s="157"/>
      <c r="CH237" s="157"/>
      <c r="CI237" s="157"/>
      <c r="CJ237" s="157"/>
      <c r="CK237" s="157"/>
      <c r="CL237" s="157"/>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7"/>
      <c r="DI237" s="157"/>
      <c r="DJ237" s="157"/>
      <c r="DK237" s="157"/>
      <c r="DL237" s="157"/>
      <c r="DM237" s="157"/>
      <c r="DN237" s="157"/>
      <c r="DO237" s="157"/>
      <c r="DP237" s="157"/>
      <c r="DQ237" s="157"/>
      <c r="DR237" s="157"/>
      <c r="DS237" s="157"/>
      <c r="DT237" s="157"/>
      <c r="DU237" s="157"/>
      <c r="DV237" s="157"/>
      <c r="DW237" s="157"/>
      <c r="DX237" s="157"/>
      <c r="DY237" s="157"/>
      <c r="DZ237" s="157"/>
      <c r="EA237" s="157"/>
      <c r="EB237" s="157"/>
      <c r="EC237" s="157"/>
      <c r="ED237" s="157"/>
      <c r="EE237" s="157"/>
      <c r="EF237" s="157"/>
      <c r="EG237" s="157"/>
      <c r="EH237" s="157"/>
      <c r="EI237" s="157"/>
      <c r="EJ237" s="157"/>
      <c r="EK237" s="157"/>
      <c r="EL237" s="157"/>
      <c r="EM237" s="157"/>
      <c r="EN237" s="157"/>
      <c r="EO237" s="157"/>
      <c r="EP237" s="157"/>
      <c r="EQ237" s="157"/>
      <c r="ER237" s="157"/>
      <c r="ES237" s="157"/>
      <c r="ET237" s="157"/>
      <c r="EU237" s="157"/>
      <c r="EV237" s="157"/>
      <c r="EW237" s="157"/>
      <c r="EX237" s="157"/>
      <c r="EY237" s="157"/>
      <c r="EZ237" s="157"/>
      <c r="FA237" s="157"/>
      <c r="FB237" s="157"/>
      <c r="FC237" s="157"/>
      <c r="FD237" s="157"/>
      <c r="FE237" s="157"/>
      <c r="FF237" s="157"/>
      <c r="FG237" s="157"/>
      <c r="FH237" s="157"/>
      <c r="FI237" s="157"/>
      <c r="FJ237" s="157"/>
      <c r="FK237" s="217" t="s">
        <v>270</v>
      </c>
    </row>
    <row r="238" spans="1:167" ht="15.75" customHeight="1">
      <c r="A238" s="157"/>
      <c r="B238" s="157"/>
      <c r="C238" s="157"/>
      <c r="D238" s="157"/>
      <c r="E238" s="157"/>
      <c r="F238" s="157"/>
      <c r="G238" s="157"/>
      <c r="H238" s="157"/>
      <c r="I238" s="157"/>
      <c r="J238" s="157"/>
      <c r="K238" s="158"/>
      <c r="L238" s="158"/>
      <c r="M238" s="158"/>
      <c r="N238" s="158"/>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c r="AT238" s="157"/>
      <c r="AU238" s="157"/>
      <c r="AV238" s="157"/>
      <c r="AW238" s="157"/>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c r="CG238" s="157"/>
      <c r="CH238" s="157"/>
      <c r="CI238" s="157"/>
      <c r="CJ238" s="157"/>
      <c r="CK238" s="157"/>
      <c r="CL238" s="157"/>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7"/>
      <c r="DI238" s="157"/>
      <c r="DJ238" s="157"/>
      <c r="DK238" s="157"/>
      <c r="DL238" s="157"/>
      <c r="DM238" s="157"/>
      <c r="DN238" s="157"/>
      <c r="DO238" s="157"/>
      <c r="DP238" s="157"/>
      <c r="DQ238" s="157"/>
      <c r="DR238" s="157"/>
      <c r="DS238" s="157"/>
      <c r="DT238" s="157"/>
      <c r="DU238" s="157"/>
      <c r="DV238" s="157"/>
      <c r="DW238" s="157"/>
      <c r="DX238" s="157"/>
      <c r="DY238" s="157"/>
      <c r="DZ238" s="157"/>
      <c r="EA238" s="157"/>
      <c r="EB238" s="157"/>
      <c r="EC238" s="157"/>
      <c r="ED238" s="157"/>
      <c r="EE238" s="157"/>
      <c r="EF238" s="157"/>
      <c r="EG238" s="157"/>
      <c r="EH238" s="157"/>
      <c r="EI238" s="157"/>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217" t="s">
        <v>271</v>
      </c>
    </row>
    <row r="239" spans="1:167" ht="15.75" customHeight="1">
      <c r="A239" s="157"/>
      <c r="B239" s="157"/>
      <c r="C239" s="157"/>
      <c r="D239" s="157"/>
      <c r="E239" s="157"/>
      <c r="F239" s="157"/>
      <c r="G239" s="157"/>
      <c r="H239" s="157"/>
      <c r="I239" s="157"/>
      <c r="J239" s="157"/>
      <c r="K239" s="158"/>
      <c r="L239" s="158"/>
      <c r="M239" s="158"/>
      <c r="N239" s="158"/>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7"/>
      <c r="AS239" s="157"/>
      <c r="AT239" s="157"/>
      <c r="AU239" s="157"/>
      <c r="AV239" s="157"/>
      <c r="AW239" s="157"/>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c r="CG239" s="157"/>
      <c r="CH239" s="157"/>
      <c r="CI239" s="157"/>
      <c r="CJ239" s="157"/>
      <c r="CK239" s="157"/>
      <c r="CL239" s="157"/>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7"/>
      <c r="DI239" s="157"/>
      <c r="DJ239" s="157"/>
      <c r="DK239" s="157"/>
      <c r="DL239" s="157"/>
      <c r="DM239" s="157"/>
      <c r="DN239" s="157"/>
      <c r="DO239" s="157"/>
      <c r="DP239" s="157"/>
      <c r="DQ239" s="157"/>
      <c r="DR239" s="157"/>
      <c r="DS239" s="157"/>
      <c r="DT239" s="157"/>
      <c r="DU239" s="157"/>
      <c r="DV239" s="157"/>
      <c r="DW239" s="157"/>
      <c r="DX239" s="157"/>
      <c r="DY239" s="157"/>
      <c r="DZ239" s="157"/>
      <c r="EA239" s="157"/>
      <c r="EB239" s="157"/>
      <c r="EC239" s="157"/>
      <c r="ED239" s="157"/>
      <c r="EE239" s="157"/>
      <c r="EF239" s="157"/>
      <c r="EG239" s="157"/>
      <c r="EH239" s="157"/>
      <c r="EI239" s="157"/>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217" t="s">
        <v>272</v>
      </c>
    </row>
    <row r="240" spans="1:167" ht="15.75" customHeight="1">
      <c r="A240" s="157"/>
      <c r="B240" s="157"/>
      <c r="C240" s="157"/>
      <c r="D240" s="157"/>
      <c r="E240" s="157"/>
      <c r="F240" s="157"/>
      <c r="G240" s="157"/>
      <c r="H240" s="157"/>
      <c r="I240" s="157"/>
      <c r="J240" s="157"/>
      <c r="K240" s="158"/>
      <c r="L240" s="158"/>
      <c r="M240" s="158"/>
      <c r="N240" s="158"/>
      <c r="O240" s="157"/>
      <c r="P240" s="157"/>
      <c r="Q240" s="157"/>
      <c r="R240" s="157"/>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c r="CG240" s="157"/>
      <c r="CH240" s="157"/>
      <c r="CI240" s="157"/>
      <c r="CJ240" s="157"/>
      <c r="CK240" s="157"/>
      <c r="CL240" s="157"/>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7"/>
      <c r="DI240" s="157"/>
      <c r="DJ240" s="157"/>
      <c r="DK240" s="157"/>
      <c r="DL240" s="157"/>
      <c r="DM240" s="157"/>
      <c r="DN240" s="157"/>
      <c r="DO240" s="157"/>
      <c r="DP240" s="157"/>
      <c r="DQ240" s="157"/>
      <c r="DR240" s="157"/>
      <c r="DS240" s="157"/>
      <c r="DT240" s="157"/>
      <c r="DU240" s="157"/>
      <c r="DV240" s="157"/>
      <c r="DW240" s="157"/>
      <c r="DX240" s="157"/>
      <c r="DY240" s="157"/>
      <c r="DZ240" s="157"/>
      <c r="EA240" s="157"/>
      <c r="EB240" s="157"/>
      <c r="EC240" s="157"/>
      <c r="ED240" s="157"/>
      <c r="EE240" s="157"/>
      <c r="EF240" s="157"/>
      <c r="EG240" s="157"/>
      <c r="EH240" s="157"/>
      <c r="EI240" s="157"/>
      <c r="EJ240" s="157"/>
      <c r="EK240" s="157"/>
      <c r="EL240" s="157"/>
      <c r="EM240" s="157"/>
      <c r="EN240" s="157"/>
      <c r="EO240" s="157"/>
      <c r="EP240" s="157"/>
      <c r="EQ240" s="157"/>
      <c r="ER240" s="157"/>
      <c r="ES240" s="157"/>
      <c r="ET240" s="157"/>
      <c r="EU240" s="157"/>
      <c r="EV240" s="157"/>
      <c r="EW240" s="157"/>
      <c r="EX240" s="157"/>
      <c r="EY240" s="157"/>
      <c r="EZ240" s="157"/>
      <c r="FA240" s="157"/>
      <c r="FB240" s="157"/>
      <c r="FC240" s="157"/>
      <c r="FD240" s="157"/>
      <c r="FE240" s="157"/>
      <c r="FF240" s="157"/>
      <c r="FG240" s="157"/>
      <c r="FH240" s="157"/>
      <c r="FI240" s="157"/>
      <c r="FJ240" s="157"/>
      <c r="FK240" s="217" t="s">
        <v>273</v>
      </c>
    </row>
    <row r="241" spans="1:167" ht="15.75" customHeight="1">
      <c r="A241" s="157"/>
      <c r="B241" s="157"/>
      <c r="C241" s="157"/>
      <c r="D241" s="157"/>
      <c r="E241" s="157"/>
      <c r="F241" s="157"/>
      <c r="G241" s="157"/>
      <c r="H241" s="157"/>
      <c r="I241" s="157"/>
      <c r="J241" s="157"/>
      <c r="K241" s="158"/>
      <c r="L241" s="158"/>
      <c r="M241" s="158"/>
      <c r="N241" s="158"/>
      <c r="O241" s="157"/>
      <c r="P241" s="157"/>
      <c r="Q241" s="157"/>
      <c r="R241" s="157"/>
      <c r="S241" s="157"/>
      <c r="T241" s="157"/>
      <c r="U241" s="157"/>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7"/>
      <c r="AS241" s="157"/>
      <c r="AT241" s="157"/>
      <c r="AU241" s="157"/>
      <c r="AV241" s="157"/>
      <c r="AW241" s="157"/>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c r="CG241" s="157"/>
      <c r="CH241" s="157"/>
      <c r="CI241" s="157"/>
      <c r="CJ241" s="157"/>
      <c r="CK241" s="157"/>
      <c r="CL241" s="157"/>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7"/>
      <c r="DI241" s="157"/>
      <c r="DJ241" s="157"/>
      <c r="DK241" s="157"/>
      <c r="DL241" s="157"/>
      <c r="DM241" s="157"/>
      <c r="DN241" s="157"/>
      <c r="DO241" s="157"/>
      <c r="DP241" s="157"/>
      <c r="DQ241" s="157"/>
      <c r="DR241" s="157"/>
      <c r="DS241" s="157"/>
      <c r="DT241" s="157"/>
      <c r="DU241" s="157"/>
      <c r="DV241" s="157"/>
      <c r="DW241" s="157"/>
      <c r="DX241" s="157"/>
      <c r="DY241" s="157"/>
      <c r="DZ241" s="157"/>
      <c r="EA241" s="157"/>
      <c r="EB241" s="157"/>
      <c r="EC241" s="157"/>
      <c r="ED241" s="157"/>
      <c r="EE241" s="157"/>
      <c r="EF241" s="157"/>
      <c r="EG241" s="157"/>
      <c r="EH241" s="157"/>
      <c r="EI241" s="157"/>
      <c r="EJ241" s="157"/>
      <c r="EK241" s="157"/>
      <c r="EL241" s="157"/>
      <c r="EM241" s="157"/>
      <c r="EN241" s="157"/>
      <c r="EO241" s="157"/>
      <c r="EP241" s="157"/>
      <c r="EQ241" s="157"/>
      <c r="ER241" s="157"/>
      <c r="ES241" s="157"/>
      <c r="ET241" s="157"/>
      <c r="EU241" s="157"/>
      <c r="EV241" s="157"/>
      <c r="EW241" s="157"/>
      <c r="EX241" s="157"/>
      <c r="EY241" s="157"/>
      <c r="EZ241" s="157"/>
      <c r="FA241" s="157"/>
      <c r="FB241" s="157"/>
      <c r="FC241" s="157"/>
      <c r="FD241" s="157"/>
      <c r="FE241" s="157"/>
      <c r="FF241" s="157"/>
      <c r="FG241" s="157"/>
      <c r="FH241" s="157"/>
      <c r="FI241" s="157"/>
      <c r="FJ241" s="157"/>
      <c r="FK241" s="217" t="s">
        <v>274</v>
      </c>
    </row>
    <row r="242" spans="1:167" ht="15.75" customHeight="1">
      <c r="A242" s="157"/>
      <c r="B242" s="157"/>
      <c r="C242" s="157"/>
      <c r="D242" s="157"/>
      <c r="E242" s="157"/>
      <c r="F242" s="157"/>
      <c r="G242" s="157"/>
      <c r="H242" s="157"/>
      <c r="I242" s="157"/>
      <c r="J242" s="157"/>
      <c r="K242" s="158"/>
      <c r="L242" s="158"/>
      <c r="M242" s="158"/>
      <c r="N242" s="158"/>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57"/>
      <c r="CJ242" s="157"/>
      <c r="CK242" s="157"/>
      <c r="CL242" s="157"/>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7"/>
      <c r="DI242" s="157"/>
      <c r="DJ242" s="157"/>
      <c r="DK242" s="157"/>
      <c r="DL242" s="157"/>
      <c r="DM242" s="157"/>
      <c r="DN242" s="157"/>
      <c r="DO242" s="157"/>
      <c r="DP242" s="157"/>
      <c r="DQ242" s="157"/>
      <c r="DR242" s="157"/>
      <c r="DS242" s="157"/>
      <c r="DT242" s="157"/>
      <c r="DU242" s="157"/>
      <c r="DV242" s="157"/>
      <c r="DW242" s="157"/>
      <c r="DX242" s="157"/>
      <c r="DY242" s="157"/>
      <c r="DZ242" s="157"/>
      <c r="EA242" s="157"/>
      <c r="EB242" s="157"/>
      <c r="EC242" s="157"/>
      <c r="ED242" s="157"/>
      <c r="EE242" s="157"/>
      <c r="EF242" s="157"/>
      <c r="EG242" s="157"/>
      <c r="EH242" s="157"/>
      <c r="EI242" s="157"/>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217" t="s">
        <v>275</v>
      </c>
    </row>
    <row r="243" spans="1:167" ht="15.75" customHeight="1">
      <c r="A243" s="157"/>
      <c r="B243" s="157"/>
      <c r="C243" s="157"/>
      <c r="D243" s="157"/>
      <c r="E243" s="157"/>
      <c r="F243" s="157"/>
      <c r="G243" s="157"/>
      <c r="H243" s="157"/>
      <c r="I243" s="157"/>
      <c r="J243" s="157"/>
      <c r="K243" s="158"/>
      <c r="L243" s="158"/>
      <c r="M243" s="158"/>
      <c r="N243" s="158"/>
      <c r="O243" s="157"/>
      <c r="P243" s="157"/>
      <c r="Q243" s="157"/>
      <c r="R243" s="157"/>
      <c r="S243" s="157"/>
      <c r="T243" s="157"/>
      <c r="U243" s="157"/>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7"/>
      <c r="AU243" s="157"/>
      <c r="AV243" s="157"/>
      <c r="AW243" s="157"/>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57"/>
      <c r="CJ243" s="157"/>
      <c r="CK243" s="157"/>
      <c r="CL243" s="157"/>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7"/>
      <c r="DI243" s="157"/>
      <c r="DJ243" s="157"/>
      <c r="DK243" s="157"/>
      <c r="DL243" s="157"/>
      <c r="DM243" s="157"/>
      <c r="DN243" s="157"/>
      <c r="DO243" s="157"/>
      <c r="DP243" s="157"/>
      <c r="DQ243" s="157"/>
      <c r="DR243" s="157"/>
      <c r="DS243" s="157"/>
      <c r="DT243" s="157"/>
      <c r="DU243" s="157"/>
      <c r="DV243" s="157"/>
      <c r="DW243" s="157"/>
      <c r="DX243" s="157"/>
      <c r="DY243" s="157"/>
      <c r="DZ243" s="157"/>
      <c r="EA243" s="157"/>
      <c r="EB243" s="157"/>
      <c r="EC243" s="157"/>
      <c r="ED243" s="157"/>
      <c r="EE243" s="157"/>
      <c r="EF243" s="157"/>
      <c r="EG243" s="157"/>
      <c r="EH243" s="157"/>
      <c r="EI243" s="157"/>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217" t="s">
        <v>276</v>
      </c>
    </row>
    <row r="244" spans="1:167" ht="15.75" customHeight="1">
      <c r="A244" s="157"/>
      <c r="B244" s="157"/>
      <c r="C244" s="157"/>
      <c r="D244" s="157"/>
      <c r="E244" s="157"/>
      <c r="F244" s="157"/>
      <c r="G244" s="157"/>
      <c r="H244" s="157"/>
      <c r="I244" s="157"/>
      <c r="J244" s="157"/>
      <c r="K244" s="158"/>
      <c r="L244" s="158"/>
      <c r="M244" s="158"/>
      <c r="N244" s="158"/>
      <c r="O244" s="157"/>
      <c r="P244" s="157"/>
      <c r="Q244" s="157"/>
      <c r="R244" s="157"/>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c r="CG244" s="157"/>
      <c r="CH244" s="157"/>
      <c r="CI244" s="157"/>
      <c r="CJ244" s="157"/>
      <c r="CK244" s="157"/>
      <c r="CL244" s="157"/>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7"/>
      <c r="DI244" s="157"/>
      <c r="DJ244" s="157"/>
      <c r="DK244" s="157"/>
      <c r="DL244" s="157"/>
      <c r="DM244" s="157"/>
      <c r="DN244" s="157"/>
      <c r="DO244" s="157"/>
      <c r="DP244" s="157"/>
      <c r="DQ244" s="157"/>
      <c r="DR244" s="157"/>
      <c r="DS244" s="157"/>
      <c r="DT244" s="157"/>
      <c r="DU244" s="157"/>
      <c r="DV244" s="157"/>
      <c r="DW244" s="157"/>
      <c r="DX244" s="157"/>
      <c r="DY244" s="157"/>
      <c r="DZ244" s="157"/>
      <c r="EA244" s="157"/>
      <c r="EB244" s="157"/>
      <c r="EC244" s="157"/>
      <c r="ED244" s="157"/>
      <c r="EE244" s="157"/>
      <c r="EF244" s="157"/>
      <c r="EG244" s="157"/>
      <c r="EH244" s="157"/>
      <c r="EI244" s="157"/>
      <c r="EJ244" s="157"/>
      <c r="EK244" s="157"/>
      <c r="EL244" s="157"/>
      <c r="EM244" s="157"/>
      <c r="EN244" s="157"/>
      <c r="EO244" s="157"/>
      <c r="EP244" s="157"/>
      <c r="EQ244" s="157"/>
      <c r="ER244" s="157"/>
      <c r="ES244" s="157"/>
      <c r="ET244" s="157"/>
      <c r="EU244" s="157"/>
      <c r="EV244" s="157"/>
      <c r="EW244" s="157"/>
      <c r="EX244" s="157"/>
      <c r="EY244" s="157"/>
      <c r="EZ244" s="157"/>
      <c r="FA244" s="157"/>
      <c r="FB244" s="157"/>
      <c r="FC244" s="157"/>
      <c r="FD244" s="157"/>
      <c r="FE244" s="157"/>
      <c r="FF244" s="157"/>
      <c r="FG244" s="157"/>
      <c r="FH244" s="157"/>
      <c r="FI244" s="157"/>
      <c r="FJ244" s="157"/>
      <c r="FK244" s="217" t="s">
        <v>277</v>
      </c>
    </row>
    <row r="245" spans="1:167" ht="15.75" customHeight="1">
      <c r="A245" s="157"/>
      <c r="B245" s="157"/>
      <c r="C245" s="157"/>
      <c r="D245" s="157"/>
      <c r="E245" s="157"/>
      <c r="F245" s="157"/>
      <c r="G245" s="157"/>
      <c r="H245" s="157"/>
      <c r="I245" s="157"/>
      <c r="J245" s="157"/>
      <c r="K245" s="158"/>
      <c r="L245" s="158"/>
      <c r="M245" s="158"/>
      <c r="N245" s="158"/>
      <c r="O245" s="157"/>
      <c r="P245" s="157"/>
      <c r="Q245" s="157"/>
      <c r="R245" s="157"/>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57"/>
      <c r="CJ245" s="157"/>
      <c r="CK245" s="157"/>
      <c r="CL245" s="157"/>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7"/>
      <c r="EP245" s="157"/>
      <c r="EQ245" s="157"/>
      <c r="ER245" s="157"/>
      <c r="ES245" s="157"/>
      <c r="ET245" s="157"/>
      <c r="EU245" s="157"/>
      <c r="EV245" s="157"/>
      <c r="EW245" s="157"/>
      <c r="EX245" s="157"/>
      <c r="EY245" s="157"/>
      <c r="EZ245" s="157"/>
      <c r="FA245" s="157"/>
      <c r="FB245" s="157"/>
      <c r="FC245" s="157"/>
      <c r="FD245" s="157"/>
      <c r="FE245" s="157"/>
      <c r="FF245" s="157"/>
      <c r="FG245" s="157"/>
      <c r="FH245" s="157"/>
      <c r="FI245" s="157"/>
      <c r="FJ245" s="157"/>
      <c r="FK245" s="217" t="s">
        <v>278</v>
      </c>
    </row>
    <row r="246" spans="1:167" ht="15.75" customHeight="1">
      <c r="A246" s="157"/>
      <c r="B246" s="157"/>
      <c r="C246" s="157"/>
      <c r="D246" s="157"/>
      <c r="E246" s="157"/>
      <c r="F246" s="157"/>
      <c r="G246" s="157"/>
      <c r="H246" s="157"/>
      <c r="I246" s="157"/>
      <c r="J246" s="157"/>
      <c r="K246" s="158"/>
      <c r="L246" s="158"/>
      <c r="M246" s="158"/>
      <c r="N246" s="158"/>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c r="CG246" s="157"/>
      <c r="CH246" s="157"/>
      <c r="CI246" s="157"/>
      <c r="CJ246" s="157"/>
      <c r="CK246" s="157"/>
      <c r="CL246" s="157"/>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7"/>
      <c r="DI246" s="157"/>
      <c r="DJ246" s="157"/>
      <c r="DK246" s="157"/>
      <c r="DL246" s="157"/>
      <c r="DM246" s="157"/>
      <c r="DN246" s="157"/>
      <c r="DO246" s="157"/>
      <c r="DP246" s="157"/>
      <c r="DQ246" s="157"/>
      <c r="DR246" s="157"/>
      <c r="DS246" s="157"/>
      <c r="DT246" s="157"/>
      <c r="DU246" s="157"/>
      <c r="DV246" s="157"/>
      <c r="DW246" s="157"/>
      <c r="DX246" s="157"/>
      <c r="DY246" s="157"/>
      <c r="DZ246" s="157"/>
      <c r="EA246" s="157"/>
      <c r="EB246" s="157"/>
      <c r="EC246" s="157"/>
      <c r="ED246" s="157"/>
      <c r="EE246" s="157"/>
      <c r="EF246" s="157"/>
      <c r="EG246" s="157"/>
      <c r="EH246" s="157"/>
      <c r="EI246" s="157"/>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217" t="s">
        <v>279</v>
      </c>
    </row>
    <row r="247" spans="1:167" ht="15.75" customHeight="1">
      <c r="A247" s="157"/>
      <c r="B247" s="157"/>
      <c r="C247" s="157"/>
      <c r="D247" s="157"/>
      <c r="E247" s="157"/>
      <c r="F247" s="157"/>
      <c r="G247" s="157"/>
      <c r="H247" s="157"/>
      <c r="I247" s="157"/>
      <c r="J247" s="157"/>
      <c r="K247" s="158"/>
      <c r="L247" s="158"/>
      <c r="M247" s="158"/>
      <c r="N247" s="158"/>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c r="CG247" s="157"/>
      <c r="CH247" s="157"/>
      <c r="CI247" s="157"/>
      <c r="CJ247" s="157"/>
      <c r="CK247" s="157"/>
      <c r="CL247" s="157"/>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217" t="s">
        <v>280</v>
      </c>
    </row>
    <row r="248" spans="1:167" ht="15.75" customHeight="1">
      <c r="A248" s="157"/>
      <c r="B248" s="157"/>
      <c r="C248" s="157"/>
      <c r="D248" s="157"/>
      <c r="E248" s="157"/>
      <c r="F248" s="157"/>
      <c r="G248" s="157"/>
      <c r="H248" s="157"/>
      <c r="I248" s="157"/>
      <c r="J248" s="157"/>
      <c r="K248" s="158"/>
      <c r="L248" s="158"/>
      <c r="M248" s="158"/>
      <c r="N248" s="158"/>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c r="CG248" s="157"/>
      <c r="CH248" s="157"/>
      <c r="CI248" s="157"/>
      <c r="CJ248" s="157"/>
      <c r="CK248" s="157"/>
      <c r="CL248" s="157"/>
      <c r="CM248" s="157"/>
      <c r="CN248" s="157"/>
      <c r="CO248" s="157"/>
      <c r="CP248" s="157"/>
      <c r="CQ248" s="157"/>
      <c r="CR248" s="157"/>
      <c r="CS248" s="157"/>
      <c r="CT248" s="157"/>
      <c r="CU248" s="157"/>
      <c r="CV248" s="157"/>
      <c r="CW248" s="157"/>
      <c r="CX248" s="157"/>
      <c r="CY248" s="157"/>
      <c r="CZ248" s="157"/>
      <c r="DA248" s="157"/>
      <c r="DB248" s="157"/>
      <c r="DC248" s="157"/>
      <c r="DD248" s="157"/>
      <c r="DE248" s="157"/>
      <c r="DF248" s="157"/>
      <c r="DG248" s="157"/>
      <c r="DH248" s="157"/>
      <c r="DI248" s="157"/>
      <c r="DJ248" s="157"/>
      <c r="DK248" s="157"/>
      <c r="DL248" s="157"/>
      <c r="DM248" s="157"/>
      <c r="DN248" s="157"/>
      <c r="DO248" s="157"/>
      <c r="DP248" s="157"/>
      <c r="DQ248" s="157"/>
      <c r="DR248" s="157"/>
      <c r="DS248" s="157"/>
      <c r="DT248" s="157"/>
      <c r="DU248" s="157"/>
      <c r="DV248" s="157"/>
      <c r="DW248" s="157"/>
      <c r="DX248" s="157"/>
      <c r="DY248" s="157"/>
      <c r="DZ248" s="157"/>
      <c r="EA248" s="157"/>
      <c r="EB248" s="157"/>
      <c r="EC248" s="157"/>
      <c r="ED248" s="157"/>
      <c r="EE248" s="157"/>
      <c r="EF248" s="157"/>
      <c r="EG248" s="157"/>
      <c r="EH248" s="157"/>
      <c r="EI248" s="157"/>
      <c r="EJ248" s="157"/>
      <c r="EK248" s="157"/>
      <c r="EL248" s="157"/>
      <c r="EM248" s="157"/>
      <c r="EN248" s="157"/>
      <c r="EO248" s="157"/>
      <c r="EP248" s="157"/>
      <c r="EQ248" s="157"/>
      <c r="ER248" s="157"/>
      <c r="ES248" s="157"/>
      <c r="ET248" s="157"/>
      <c r="EU248" s="157"/>
      <c r="EV248" s="157"/>
      <c r="EW248" s="157"/>
      <c r="EX248" s="157"/>
      <c r="EY248" s="157"/>
      <c r="EZ248" s="157"/>
      <c r="FA248" s="157"/>
      <c r="FB248" s="157"/>
      <c r="FC248" s="157"/>
      <c r="FD248" s="157"/>
      <c r="FE248" s="157"/>
      <c r="FF248" s="157"/>
      <c r="FG248" s="157"/>
      <c r="FH248" s="157"/>
      <c r="FI248" s="157"/>
      <c r="FJ248" s="157"/>
      <c r="FK248" s="217" t="s">
        <v>281</v>
      </c>
    </row>
    <row r="249" spans="1:167" ht="15.75" customHeight="1">
      <c r="A249" s="157"/>
      <c r="B249" s="157"/>
      <c r="C249" s="157"/>
      <c r="D249" s="157"/>
      <c r="E249" s="157"/>
      <c r="F249" s="157"/>
      <c r="G249" s="157"/>
      <c r="H249" s="157"/>
      <c r="I249" s="157"/>
      <c r="J249" s="157"/>
      <c r="K249" s="158"/>
      <c r="L249" s="158"/>
      <c r="M249" s="158"/>
      <c r="N249" s="158"/>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c r="CG249" s="157"/>
      <c r="CH249" s="157"/>
      <c r="CI249" s="157"/>
      <c r="CJ249" s="157"/>
      <c r="CK249" s="157"/>
      <c r="CL249" s="157"/>
      <c r="CM249" s="157"/>
      <c r="CN249" s="157"/>
      <c r="CO249" s="157"/>
      <c r="CP249" s="157"/>
      <c r="CQ249" s="157"/>
      <c r="CR249" s="157"/>
      <c r="CS249" s="157"/>
      <c r="CT249" s="157"/>
      <c r="CU249" s="157"/>
      <c r="CV249" s="157"/>
      <c r="CW249" s="157"/>
      <c r="CX249" s="157"/>
      <c r="CY249" s="157"/>
      <c r="CZ249" s="157"/>
      <c r="DA249" s="157"/>
      <c r="DB249" s="157"/>
      <c r="DC249" s="157"/>
      <c r="DD249" s="157"/>
      <c r="DE249" s="157"/>
      <c r="DF249" s="157"/>
      <c r="DG249" s="157"/>
      <c r="DH249" s="157"/>
      <c r="DI249" s="157"/>
      <c r="DJ249" s="157"/>
      <c r="DK249" s="157"/>
      <c r="DL249" s="157"/>
      <c r="DM249" s="157"/>
      <c r="DN249" s="157"/>
      <c r="DO249" s="157"/>
      <c r="DP249" s="157"/>
      <c r="DQ249" s="157"/>
      <c r="DR249" s="157"/>
      <c r="DS249" s="157"/>
      <c r="DT249" s="157"/>
      <c r="DU249" s="157"/>
      <c r="DV249" s="157"/>
      <c r="DW249" s="157"/>
      <c r="DX249" s="157"/>
      <c r="DY249" s="157"/>
      <c r="DZ249" s="157"/>
      <c r="EA249" s="157"/>
      <c r="EB249" s="157"/>
      <c r="EC249" s="157"/>
      <c r="ED249" s="157"/>
      <c r="EE249" s="157"/>
      <c r="EF249" s="157"/>
      <c r="EG249" s="157"/>
      <c r="EH249" s="157"/>
      <c r="EI249" s="157"/>
      <c r="EJ249" s="157"/>
      <c r="EK249" s="157"/>
      <c r="EL249" s="157"/>
      <c r="EM249" s="157"/>
      <c r="EN249" s="157"/>
      <c r="EO249" s="157"/>
      <c r="EP249" s="157"/>
      <c r="EQ249" s="157"/>
      <c r="ER249" s="157"/>
      <c r="ES249" s="157"/>
      <c r="ET249" s="157"/>
      <c r="EU249" s="157"/>
      <c r="EV249" s="157"/>
      <c r="EW249" s="157"/>
      <c r="EX249" s="157"/>
      <c r="EY249" s="157"/>
      <c r="EZ249" s="157"/>
      <c r="FA249" s="157"/>
      <c r="FB249" s="157"/>
      <c r="FC249" s="157"/>
      <c r="FD249" s="157"/>
      <c r="FE249" s="157"/>
      <c r="FF249" s="157"/>
      <c r="FG249" s="157"/>
      <c r="FH249" s="157"/>
      <c r="FI249" s="157"/>
      <c r="FJ249" s="157"/>
      <c r="FK249" s="217" t="s">
        <v>282</v>
      </c>
    </row>
    <row r="250" spans="1:167" ht="15.75" customHeight="1">
      <c r="A250" s="157"/>
      <c r="B250" s="157"/>
      <c r="C250" s="157"/>
      <c r="D250" s="157"/>
      <c r="E250" s="157"/>
      <c r="F250" s="157"/>
      <c r="G250" s="157"/>
      <c r="H250" s="157"/>
      <c r="I250" s="157"/>
      <c r="J250" s="157"/>
      <c r="K250" s="158"/>
      <c r="L250" s="158"/>
      <c r="M250" s="158"/>
      <c r="N250" s="158"/>
      <c r="O250" s="157"/>
      <c r="P250" s="157"/>
      <c r="Q250" s="157"/>
      <c r="R250" s="157"/>
      <c r="S250" s="157"/>
      <c r="T250" s="157"/>
      <c r="U250" s="157"/>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7"/>
      <c r="AS250" s="157"/>
      <c r="AT250" s="157"/>
      <c r="AU250" s="157"/>
      <c r="AV250" s="157"/>
      <c r="AW250" s="157"/>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c r="CG250" s="157"/>
      <c r="CH250" s="157"/>
      <c r="CI250" s="157"/>
      <c r="CJ250" s="157"/>
      <c r="CK250" s="157"/>
      <c r="CL250" s="157"/>
      <c r="CM250" s="157"/>
      <c r="CN250" s="157"/>
      <c r="CO250" s="157"/>
      <c r="CP250" s="157"/>
      <c r="CQ250" s="157"/>
      <c r="CR250" s="157"/>
      <c r="CS250" s="157"/>
      <c r="CT250" s="157"/>
      <c r="CU250" s="157"/>
      <c r="CV250" s="157"/>
      <c r="CW250" s="157"/>
      <c r="CX250" s="157"/>
      <c r="CY250" s="157"/>
      <c r="CZ250" s="157"/>
      <c r="DA250" s="157"/>
      <c r="DB250" s="157"/>
      <c r="DC250" s="157"/>
      <c r="DD250" s="157"/>
      <c r="DE250" s="157"/>
      <c r="DF250" s="157"/>
      <c r="DG250" s="157"/>
      <c r="DH250" s="157"/>
      <c r="DI250" s="157"/>
      <c r="DJ250" s="157"/>
      <c r="DK250" s="157"/>
      <c r="DL250" s="157"/>
      <c r="DM250" s="157"/>
      <c r="DN250" s="157"/>
      <c r="DO250" s="157"/>
      <c r="DP250" s="157"/>
      <c r="DQ250" s="157"/>
      <c r="DR250" s="157"/>
      <c r="DS250" s="157"/>
      <c r="DT250" s="157"/>
      <c r="DU250" s="157"/>
      <c r="DV250" s="157"/>
      <c r="DW250" s="157"/>
      <c r="DX250" s="157"/>
      <c r="DY250" s="157"/>
      <c r="DZ250" s="157"/>
      <c r="EA250" s="157"/>
      <c r="EB250" s="157"/>
      <c r="EC250" s="157"/>
      <c r="ED250" s="157"/>
      <c r="EE250" s="157"/>
      <c r="EF250" s="157"/>
      <c r="EG250" s="157"/>
      <c r="EH250" s="157"/>
      <c r="EI250" s="157"/>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217" t="s">
        <v>283</v>
      </c>
    </row>
    <row r="251" spans="1:167" ht="15.75" customHeight="1">
      <c r="A251" s="157"/>
      <c r="B251" s="157"/>
      <c r="C251" s="157"/>
      <c r="D251" s="157"/>
      <c r="E251" s="157"/>
      <c r="F251" s="157"/>
      <c r="G251" s="157"/>
      <c r="H251" s="157"/>
      <c r="I251" s="157"/>
      <c r="J251" s="157"/>
      <c r="K251" s="158"/>
      <c r="L251" s="158"/>
      <c r="M251" s="158"/>
      <c r="N251" s="158"/>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c r="CG251" s="157"/>
      <c r="CH251" s="157"/>
      <c r="CI251" s="157"/>
      <c r="CJ251" s="157"/>
      <c r="CK251" s="157"/>
      <c r="CL251" s="157"/>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7"/>
      <c r="DI251" s="157"/>
      <c r="DJ251" s="157"/>
      <c r="DK251" s="157"/>
      <c r="DL251" s="157"/>
      <c r="DM251" s="157"/>
      <c r="DN251" s="157"/>
      <c r="DO251" s="157"/>
      <c r="DP251" s="157"/>
      <c r="DQ251" s="157"/>
      <c r="DR251" s="157"/>
      <c r="DS251" s="157"/>
      <c r="DT251" s="157"/>
      <c r="DU251" s="157"/>
      <c r="DV251" s="157"/>
      <c r="DW251" s="157"/>
      <c r="DX251" s="157"/>
      <c r="DY251" s="157"/>
      <c r="DZ251" s="157"/>
      <c r="EA251" s="157"/>
      <c r="EB251" s="157"/>
      <c r="EC251" s="157"/>
      <c r="ED251" s="157"/>
      <c r="EE251" s="157"/>
      <c r="EF251" s="157"/>
      <c r="EG251" s="157"/>
      <c r="EH251" s="157"/>
      <c r="EI251" s="157"/>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217" t="s">
        <v>284</v>
      </c>
    </row>
    <row r="252" spans="1:167" ht="15.75" customHeight="1">
      <c r="A252" s="157"/>
      <c r="B252" s="157"/>
      <c r="C252" s="157"/>
      <c r="D252" s="157"/>
      <c r="E252" s="157"/>
      <c r="F252" s="157"/>
      <c r="G252" s="157"/>
      <c r="H252" s="157"/>
      <c r="I252" s="157"/>
      <c r="J252" s="157"/>
      <c r="K252" s="158"/>
      <c r="L252" s="158"/>
      <c r="M252" s="158"/>
      <c r="N252" s="158"/>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c r="CG252" s="157"/>
      <c r="CH252" s="157"/>
      <c r="CI252" s="157"/>
      <c r="CJ252" s="157"/>
      <c r="CK252" s="157"/>
      <c r="CL252" s="157"/>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7"/>
      <c r="EP252" s="157"/>
      <c r="EQ252" s="157"/>
      <c r="ER252" s="157"/>
      <c r="ES252" s="157"/>
      <c r="ET252" s="157"/>
      <c r="EU252" s="157"/>
      <c r="EV252" s="157"/>
      <c r="EW252" s="157"/>
      <c r="EX252" s="157"/>
      <c r="EY252" s="157"/>
      <c r="EZ252" s="157"/>
      <c r="FA252" s="157"/>
      <c r="FB252" s="157"/>
      <c r="FC252" s="157"/>
      <c r="FD252" s="157"/>
      <c r="FE252" s="157"/>
      <c r="FF252" s="157"/>
      <c r="FG252" s="157"/>
      <c r="FH252" s="157"/>
      <c r="FI252" s="157"/>
      <c r="FJ252" s="157"/>
      <c r="FK252" s="217" t="s">
        <v>285</v>
      </c>
    </row>
    <row r="253" spans="1:167" ht="15.75" customHeight="1">
      <c r="A253" s="157"/>
      <c r="B253" s="157"/>
      <c r="C253" s="157"/>
      <c r="D253" s="157"/>
      <c r="E253" s="157"/>
      <c r="F253" s="157"/>
      <c r="G253" s="157"/>
      <c r="H253" s="157"/>
      <c r="I253" s="157"/>
      <c r="J253" s="157"/>
      <c r="K253" s="158"/>
      <c r="L253" s="158"/>
      <c r="M253" s="158"/>
      <c r="N253" s="158"/>
      <c r="O253" s="157"/>
      <c r="P253" s="157"/>
      <c r="Q253" s="157"/>
      <c r="R253" s="157"/>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c r="CG253" s="157"/>
      <c r="CH253" s="157"/>
      <c r="CI253" s="157"/>
      <c r="CJ253" s="157"/>
      <c r="CK253" s="157"/>
      <c r="CL253" s="157"/>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7"/>
      <c r="DI253" s="157"/>
      <c r="DJ253" s="157"/>
      <c r="DK253" s="157"/>
      <c r="DL253" s="157"/>
      <c r="DM253" s="157"/>
      <c r="DN253" s="157"/>
      <c r="DO253" s="157"/>
      <c r="DP253" s="157"/>
      <c r="DQ253" s="157"/>
      <c r="DR253" s="157"/>
      <c r="DS253" s="157"/>
      <c r="DT253" s="157"/>
      <c r="DU253" s="157"/>
      <c r="DV253" s="157"/>
      <c r="DW253" s="157"/>
      <c r="DX253" s="157"/>
      <c r="DY253" s="157"/>
      <c r="DZ253" s="157"/>
      <c r="EA253" s="157"/>
      <c r="EB253" s="157"/>
      <c r="EC253" s="157"/>
      <c r="ED253" s="157"/>
      <c r="EE253" s="157"/>
      <c r="EF253" s="157"/>
      <c r="EG253" s="157"/>
      <c r="EH253" s="157"/>
      <c r="EI253" s="157"/>
      <c r="EJ253" s="157"/>
      <c r="EK253" s="157"/>
      <c r="EL253" s="157"/>
      <c r="EM253" s="157"/>
      <c r="EN253" s="157"/>
      <c r="EO253" s="157"/>
      <c r="EP253" s="157"/>
      <c r="EQ253" s="157"/>
      <c r="ER253" s="157"/>
      <c r="ES253" s="157"/>
      <c r="ET253" s="157"/>
      <c r="EU253" s="157"/>
      <c r="EV253" s="157"/>
      <c r="EW253" s="157"/>
      <c r="EX253" s="157"/>
      <c r="EY253" s="157"/>
      <c r="EZ253" s="157"/>
      <c r="FA253" s="157"/>
      <c r="FB253" s="157"/>
      <c r="FC253" s="157"/>
      <c r="FD253" s="157"/>
      <c r="FE253" s="157"/>
      <c r="FF253" s="157"/>
      <c r="FG253" s="157"/>
      <c r="FH253" s="157"/>
      <c r="FI253" s="157"/>
      <c r="FJ253" s="157"/>
      <c r="FK253" s="217" t="s">
        <v>286</v>
      </c>
    </row>
    <row r="254" spans="1:167" ht="15.75" customHeight="1">
      <c r="A254" s="157"/>
      <c r="B254" s="157"/>
      <c r="C254" s="157"/>
      <c r="D254" s="157"/>
      <c r="E254" s="157"/>
      <c r="F254" s="157"/>
      <c r="G254" s="157"/>
      <c r="H254" s="157"/>
      <c r="I254" s="157"/>
      <c r="J254" s="157"/>
      <c r="K254" s="158"/>
      <c r="L254" s="158"/>
      <c r="M254" s="158"/>
      <c r="N254" s="158"/>
      <c r="O254" s="157"/>
      <c r="P254" s="157"/>
      <c r="Q254" s="157"/>
      <c r="R254" s="157"/>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c r="CG254" s="157"/>
      <c r="CH254" s="157"/>
      <c r="CI254" s="157"/>
      <c r="CJ254" s="157"/>
      <c r="CK254" s="157"/>
      <c r="CL254" s="157"/>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217" t="s">
        <v>287</v>
      </c>
    </row>
    <row r="255" spans="1:167" ht="15.75" customHeight="1">
      <c r="A255" s="157"/>
      <c r="B255" s="157"/>
      <c r="C255" s="157"/>
      <c r="D255" s="157"/>
      <c r="E255" s="157"/>
      <c r="F255" s="157"/>
      <c r="G255" s="157"/>
      <c r="H255" s="157"/>
      <c r="I255" s="157"/>
      <c r="J255" s="157"/>
      <c r="K255" s="158"/>
      <c r="L255" s="158"/>
      <c r="M255" s="158"/>
      <c r="N255" s="158"/>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7"/>
      <c r="CL255" s="157"/>
      <c r="CM255" s="157"/>
      <c r="CN255" s="157"/>
      <c r="CO255" s="157"/>
      <c r="CP255" s="157"/>
      <c r="CQ255" s="157"/>
      <c r="CR255" s="157"/>
      <c r="CS255" s="157"/>
      <c r="CT255" s="157"/>
      <c r="CU255" s="157"/>
      <c r="CV255" s="157"/>
      <c r="CW255" s="157"/>
      <c r="CX255" s="157"/>
      <c r="CY255" s="157"/>
      <c r="CZ255" s="157"/>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217" t="s">
        <v>288</v>
      </c>
    </row>
    <row r="256" spans="1:167" ht="15.75" customHeight="1">
      <c r="A256" s="157"/>
      <c r="B256" s="157"/>
      <c r="C256" s="157"/>
      <c r="D256" s="157"/>
      <c r="E256" s="157"/>
      <c r="F256" s="157"/>
      <c r="G256" s="157"/>
      <c r="H256" s="157"/>
      <c r="I256" s="157"/>
      <c r="J256" s="157"/>
      <c r="K256" s="158"/>
      <c r="L256" s="158"/>
      <c r="M256" s="158"/>
      <c r="N256" s="158"/>
      <c r="O256" s="157"/>
      <c r="P256" s="157"/>
      <c r="Q256" s="157"/>
      <c r="R256" s="157"/>
      <c r="S256" s="157"/>
      <c r="T256" s="157"/>
      <c r="U256" s="157"/>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7"/>
      <c r="AS256" s="157"/>
      <c r="AT256" s="157"/>
      <c r="AU256" s="157"/>
      <c r="AV256" s="157"/>
      <c r="AW256" s="157"/>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c r="CG256" s="157"/>
      <c r="CH256" s="157"/>
      <c r="CI256" s="157"/>
      <c r="CJ256" s="157"/>
      <c r="CK256" s="157"/>
      <c r="CL256" s="157"/>
      <c r="CM256" s="157"/>
      <c r="CN256" s="157"/>
      <c r="CO256" s="157"/>
      <c r="CP256" s="157"/>
      <c r="CQ256" s="157"/>
      <c r="CR256" s="157"/>
      <c r="CS256" s="157"/>
      <c r="CT256" s="157"/>
      <c r="CU256" s="157"/>
      <c r="CV256" s="157"/>
      <c r="CW256" s="157"/>
      <c r="CX256" s="157"/>
      <c r="CY256" s="157"/>
      <c r="CZ256" s="157"/>
      <c r="DA256" s="157"/>
      <c r="DB256" s="157"/>
      <c r="DC256" s="157"/>
      <c r="DD256" s="157"/>
      <c r="DE256" s="157"/>
      <c r="DF256" s="157"/>
      <c r="DG256" s="157"/>
      <c r="DH256" s="157"/>
      <c r="DI256" s="157"/>
      <c r="DJ256" s="157"/>
      <c r="DK256" s="157"/>
      <c r="DL256" s="157"/>
      <c r="DM256" s="157"/>
      <c r="DN256" s="157"/>
      <c r="DO256" s="157"/>
      <c r="DP256" s="157"/>
      <c r="DQ256" s="157"/>
      <c r="DR256" s="157"/>
      <c r="DS256" s="157"/>
      <c r="DT256" s="157"/>
      <c r="DU256" s="157"/>
      <c r="DV256" s="157"/>
      <c r="DW256" s="157"/>
      <c r="DX256" s="157"/>
      <c r="DY256" s="157"/>
      <c r="DZ256" s="157"/>
      <c r="EA256" s="157"/>
      <c r="EB256" s="157"/>
      <c r="EC256" s="157"/>
      <c r="ED256" s="157"/>
      <c r="EE256" s="157"/>
      <c r="EF256" s="157"/>
      <c r="EG256" s="157"/>
      <c r="EH256" s="157"/>
      <c r="EI256" s="157"/>
      <c r="EJ256" s="157"/>
      <c r="EK256" s="157"/>
      <c r="EL256" s="157"/>
      <c r="EM256" s="157"/>
      <c r="EN256" s="157"/>
      <c r="EO256" s="157"/>
      <c r="EP256" s="157"/>
      <c r="EQ256" s="157"/>
      <c r="ER256" s="157"/>
      <c r="ES256" s="157"/>
      <c r="ET256" s="157"/>
      <c r="EU256" s="157"/>
      <c r="EV256" s="157"/>
      <c r="EW256" s="157"/>
      <c r="EX256" s="157"/>
      <c r="EY256" s="157"/>
      <c r="EZ256" s="157"/>
      <c r="FA256" s="157"/>
      <c r="FB256" s="157"/>
      <c r="FC256" s="157"/>
      <c r="FD256" s="157"/>
      <c r="FE256" s="157"/>
      <c r="FF256" s="157"/>
      <c r="FG256" s="157"/>
      <c r="FH256" s="157"/>
      <c r="FI256" s="157"/>
      <c r="FJ256" s="157"/>
      <c r="FK256" s="217" t="s">
        <v>289</v>
      </c>
    </row>
    <row r="257" spans="1:167" ht="15.75" customHeight="1">
      <c r="A257" s="157"/>
      <c r="B257" s="157"/>
      <c r="C257" s="157"/>
      <c r="D257" s="157"/>
      <c r="E257" s="157"/>
      <c r="F257" s="157"/>
      <c r="G257" s="157"/>
      <c r="H257" s="157"/>
      <c r="I257" s="157"/>
      <c r="J257" s="157"/>
      <c r="K257" s="158"/>
      <c r="L257" s="158"/>
      <c r="M257" s="158"/>
      <c r="N257" s="158"/>
      <c r="O257" s="157"/>
      <c r="P257" s="157"/>
      <c r="Q257" s="157"/>
      <c r="R257" s="157"/>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7"/>
      <c r="AS257" s="157"/>
      <c r="AT257" s="157"/>
      <c r="AU257" s="157"/>
      <c r="AV257" s="157"/>
      <c r="AW257" s="157"/>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c r="EO257" s="157"/>
      <c r="EP257" s="157"/>
      <c r="EQ257" s="157"/>
      <c r="ER257" s="157"/>
      <c r="ES257" s="157"/>
      <c r="ET257" s="157"/>
      <c r="EU257" s="157"/>
      <c r="EV257" s="157"/>
      <c r="EW257" s="157"/>
      <c r="EX257" s="157"/>
      <c r="EY257" s="157"/>
      <c r="EZ257" s="157"/>
      <c r="FA257" s="157"/>
      <c r="FB257" s="157"/>
      <c r="FC257" s="157"/>
      <c r="FD257" s="157"/>
      <c r="FE257" s="157"/>
      <c r="FF257" s="157"/>
      <c r="FG257" s="157"/>
      <c r="FH257" s="157"/>
      <c r="FI257" s="157"/>
      <c r="FJ257" s="157"/>
      <c r="FK257" s="217" t="s">
        <v>290</v>
      </c>
    </row>
    <row r="258" spans="1:167" ht="15.75" customHeight="1">
      <c r="A258" s="157"/>
      <c r="B258" s="157"/>
      <c r="C258" s="157"/>
      <c r="D258" s="157"/>
      <c r="E258" s="157"/>
      <c r="F258" s="157"/>
      <c r="G258" s="157"/>
      <c r="H258" s="157"/>
      <c r="I258" s="157"/>
      <c r="J258" s="157"/>
      <c r="K258" s="158"/>
      <c r="L258" s="158"/>
      <c r="M258" s="158"/>
      <c r="N258" s="158"/>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c r="CG258" s="157"/>
      <c r="CH258" s="157"/>
      <c r="CI258" s="157"/>
      <c r="CJ258" s="157"/>
      <c r="CK258" s="157"/>
      <c r="CL258" s="157"/>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57"/>
      <c r="DI258" s="157"/>
      <c r="DJ258" s="157"/>
      <c r="DK258" s="157"/>
      <c r="DL258" s="157"/>
      <c r="DM258" s="157"/>
      <c r="DN258" s="157"/>
      <c r="DO258" s="157"/>
      <c r="DP258" s="157"/>
      <c r="DQ258" s="157"/>
      <c r="DR258" s="157"/>
      <c r="DS258" s="157"/>
      <c r="DT258" s="157"/>
      <c r="DU258" s="157"/>
      <c r="DV258" s="157"/>
      <c r="DW258" s="157"/>
      <c r="DX258" s="157"/>
      <c r="DY258" s="157"/>
      <c r="DZ258" s="157"/>
      <c r="EA258" s="157"/>
      <c r="EB258" s="157"/>
      <c r="EC258" s="157"/>
      <c r="ED258" s="157"/>
      <c r="EE258" s="157"/>
      <c r="EF258" s="157"/>
      <c r="EG258" s="157"/>
      <c r="EH258" s="157"/>
      <c r="EI258" s="157"/>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217" t="s">
        <v>291</v>
      </c>
    </row>
    <row r="259" spans="1:167" ht="15.75" customHeight="1">
      <c r="A259" s="157"/>
      <c r="B259" s="157"/>
      <c r="C259" s="157"/>
      <c r="D259" s="157"/>
      <c r="E259" s="157"/>
      <c r="F259" s="157"/>
      <c r="G259" s="157"/>
      <c r="H259" s="157"/>
      <c r="I259" s="157"/>
      <c r="J259" s="157"/>
      <c r="K259" s="158"/>
      <c r="L259" s="158"/>
      <c r="M259" s="158"/>
      <c r="N259" s="158"/>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c r="CG259" s="157"/>
      <c r="CH259" s="157"/>
      <c r="CI259" s="157"/>
      <c r="CJ259" s="157"/>
      <c r="CK259" s="157"/>
      <c r="CL259" s="157"/>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217" t="s">
        <v>292</v>
      </c>
    </row>
    <row r="260" spans="1:167" ht="15.75" customHeight="1">
      <c r="A260" s="157"/>
      <c r="B260" s="157"/>
      <c r="C260" s="157"/>
      <c r="D260" s="157"/>
      <c r="E260" s="157"/>
      <c r="F260" s="157"/>
      <c r="G260" s="157"/>
      <c r="H260" s="157"/>
      <c r="I260" s="157"/>
      <c r="J260" s="157"/>
      <c r="K260" s="158"/>
      <c r="L260" s="158"/>
      <c r="M260" s="158"/>
      <c r="N260" s="158"/>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c r="CG260" s="157"/>
      <c r="CH260" s="157"/>
      <c r="CI260" s="157"/>
      <c r="CJ260" s="157"/>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57"/>
      <c r="DI260" s="157"/>
      <c r="DJ260" s="157"/>
      <c r="DK260" s="157"/>
      <c r="DL260" s="157"/>
      <c r="DM260" s="157"/>
      <c r="DN260" s="157"/>
      <c r="DO260" s="157"/>
      <c r="DP260" s="157"/>
      <c r="DQ260" s="157"/>
      <c r="DR260" s="157"/>
      <c r="DS260" s="157"/>
      <c r="DT260" s="157"/>
      <c r="DU260" s="157"/>
      <c r="DV260" s="157"/>
      <c r="DW260" s="157"/>
      <c r="DX260" s="157"/>
      <c r="DY260" s="157"/>
      <c r="DZ260" s="157"/>
      <c r="EA260" s="157"/>
      <c r="EB260" s="157"/>
      <c r="EC260" s="157"/>
      <c r="ED260" s="157"/>
      <c r="EE260" s="157"/>
      <c r="EF260" s="157"/>
      <c r="EG260" s="157"/>
      <c r="EH260" s="157"/>
      <c r="EI260" s="157"/>
      <c r="EJ260" s="157"/>
      <c r="EK260" s="157"/>
      <c r="EL260" s="157"/>
      <c r="EM260" s="157"/>
      <c r="EN260" s="157"/>
      <c r="EO260" s="157"/>
      <c r="EP260" s="157"/>
      <c r="EQ260" s="157"/>
      <c r="ER260" s="157"/>
      <c r="ES260" s="157"/>
      <c r="ET260" s="157"/>
      <c r="EU260" s="157"/>
      <c r="EV260" s="157"/>
      <c r="EW260" s="157"/>
      <c r="EX260" s="157"/>
      <c r="EY260" s="157"/>
      <c r="EZ260" s="157"/>
      <c r="FA260" s="157"/>
      <c r="FB260" s="157"/>
      <c r="FC260" s="157"/>
      <c r="FD260" s="157"/>
      <c r="FE260" s="157"/>
      <c r="FF260" s="157"/>
      <c r="FG260" s="157"/>
      <c r="FH260" s="157"/>
      <c r="FI260" s="157"/>
      <c r="FJ260" s="157"/>
      <c r="FK260" s="217" t="s">
        <v>293</v>
      </c>
    </row>
    <row r="261" spans="1:167" ht="15.75" customHeight="1">
      <c r="A261" s="157"/>
      <c r="B261" s="157"/>
      <c r="C261" s="157"/>
      <c r="D261" s="157"/>
      <c r="E261" s="157"/>
      <c r="F261" s="157"/>
      <c r="G261" s="157"/>
      <c r="H261" s="157"/>
      <c r="I261" s="157"/>
      <c r="J261" s="157"/>
      <c r="K261" s="158"/>
      <c r="L261" s="158"/>
      <c r="M261" s="158"/>
      <c r="N261" s="158"/>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c r="CG261" s="157"/>
      <c r="CH261" s="157"/>
      <c r="CI261" s="157"/>
      <c r="CJ261" s="157"/>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7"/>
      <c r="DX261" s="157"/>
      <c r="DY261" s="157"/>
      <c r="DZ261" s="157"/>
      <c r="EA261" s="157"/>
      <c r="EB261" s="157"/>
      <c r="EC261" s="157"/>
      <c r="ED261" s="157"/>
      <c r="EE261" s="157"/>
      <c r="EF261" s="157"/>
      <c r="EG261" s="157"/>
      <c r="EH261" s="157"/>
      <c r="EI261" s="157"/>
      <c r="EJ261" s="157"/>
      <c r="EK261" s="157"/>
      <c r="EL261" s="157"/>
      <c r="EM261" s="157"/>
      <c r="EN261" s="157"/>
      <c r="EO261" s="157"/>
      <c r="EP261" s="157"/>
      <c r="EQ261" s="157"/>
      <c r="ER261" s="157"/>
      <c r="ES261" s="157"/>
      <c r="ET261" s="157"/>
      <c r="EU261" s="157"/>
      <c r="EV261" s="157"/>
      <c r="EW261" s="157"/>
      <c r="EX261" s="157"/>
      <c r="EY261" s="157"/>
      <c r="EZ261" s="157"/>
      <c r="FA261" s="157"/>
      <c r="FB261" s="157"/>
      <c r="FC261" s="157"/>
      <c r="FD261" s="157"/>
      <c r="FE261" s="157"/>
      <c r="FF261" s="157"/>
      <c r="FG261" s="157"/>
      <c r="FH261" s="157"/>
      <c r="FI261" s="157"/>
      <c r="FJ261" s="157"/>
      <c r="FK261" s="217" t="s">
        <v>294</v>
      </c>
    </row>
    <row r="262" spans="1:167" ht="15.75" customHeight="1">
      <c r="A262" s="157"/>
      <c r="B262" s="157"/>
      <c r="C262" s="157"/>
      <c r="D262" s="157"/>
      <c r="E262" s="157"/>
      <c r="F262" s="157"/>
      <c r="G262" s="157"/>
      <c r="H262" s="157"/>
      <c r="I262" s="157"/>
      <c r="J262" s="157"/>
      <c r="K262" s="158"/>
      <c r="L262" s="158"/>
      <c r="M262" s="158"/>
      <c r="N262" s="158"/>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c r="CG262" s="157"/>
      <c r="CH262" s="157"/>
      <c r="CI262" s="157"/>
      <c r="CJ262" s="157"/>
      <c r="CK262" s="157"/>
      <c r="CL262" s="157"/>
      <c r="CM262" s="157"/>
      <c r="CN262" s="157"/>
      <c r="CO262" s="157"/>
      <c r="CP262" s="157"/>
      <c r="CQ262" s="157"/>
      <c r="CR262" s="157"/>
      <c r="CS262" s="157"/>
      <c r="CT262" s="157"/>
      <c r="CU262" s="157"/>
      <c r="CV262" s="157"/>
      <c r="CW262" s="157"/>
      <c r="CX262" s="157"/>
      <c r="CY262" s="157"/>
      <c r="CZ262" s="157"/>
      <c r="DA262" s="157"/>
      <c r="DB262" s="157"/>
      <c r="DC262" s="157"/>
      <c r="DD262" s="157"/>
      <c r="DE262" s="157"/>
      <c r="DF262" s="157"/>
      <c r="DG262" s="157"/>
      <c r="DH262" s="157"/>
      <c r="DI262" s="157"/>
      <c r="DJ262" s="157"/>
      <c r="DK262" s="157"/>
      <c r="DL262" s="157"/>
      <c r="DM262" s="157"/>
      <c r="DN262" s="157"/>
      <c r="DO262" s="157"/>
      <c r="DP262" s="157"/>
      <c r="DQ262" s="157"/>
      <c r="DR262" s="157"/>
      <c r="DS262" s="157"/>
      <c r="DT262" s="157"/>
      <c r="DU262" s="157"/>
      <c r="DV262" s="157"/>
      <c r="DW262" s="157"/>
      <c r="DX262" s="157"/>
      <c r="DY262" s="157"/>
      <c r="DZ262" s="157"/>
      <c r="EA262" s="157"/>
      <c r="EB262" s="157"/>
      <c r="EC262" s="157"/>
      <c r="ED262" s="157"/>
      <c r="EE262" s="157"/>
      <c r="EF262" s="157"/>
      <c r="EG262" s="157"/>
      <c r="EH262" s="157"/>
      <c r="EI262" s="157"/>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217" t="s">
        <v>295</v>
      </c>
    </row>
    <row r="263" spans="1:167" ht="15.75" customHeight="1">
      <c r="A263" s="157"/>
      <c r="B263" s="157"/>
      <c r="C263" s="157"/>
      <c r="D263" s="157"/>
      <c r="E263" s="157"/>
      <c r="F263" s="157"/>
      <c r="G263" s="157"/>
      <c r="H263" s="157"/>
      <c r="I263" s="157"/>
      <c r="J263" s="157"/>
      <c r="K263" s="158"/>
      <c r="L263" s="158"/>
      <c r="M263" s="158"/>
      <c r="N263" s="158"/>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7"/>
      <c r="AU263" s="157"/>
      <c r="AV263" s="157"/>
      <c r="AW263" s="157"/>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c r="CG263" s="157"/>
      <c r="CH263" s="157"/>
      <c r="CI263" s="157"/>
      <c r="CJ263" s="157"/>
      <c r="CK263" s="157"/>
      <c r="CL263" s="157"/>
      <c r="CM263" s="157"/>
      <c r="CN263" s="157"/>
      <c r="CO263" s="157"/>
      <c r="CP263" s="157"/>
      <c r="CQ263" s="157"/>
      <c r="CR263" s="157"/>
      <c r="CS263" s="157"/>
      <c r="CT263" s="157"/>
      <c r="CU263" s="157"/>
      <c r="CV263" s="157"/>
      <c r="CW263" s="157"/>
      <c r="CX263" s="157"/>
      <c r="CY263" s="157"/>
      <c r="CZ263" s="157"/>
      <c r="DA263" s="157"/>
      <c r="DB263" s="157"/>
      <c r="DC263" s="157"/>
      <c r="DD263" s="157"/>
      <c r="DE263" s="157"/>
      <c r="DF263" s="157"/>
      <c r="DG263" s="157"/>
      <c r="DH263" s="157"/>
      <c r="DI263" s="157"/>
      <c r="DJ263" s="157"/>
      <c r="DK263" s="157"/>
      <c r="DL263" s="157"/>
      <c r="DM263" s="157"/>
      <c r="DN263" s="157"/>
      <c r="DO263" s="157"/>
      <c r="DP263" s="157"/>
      <c r="DQ263" s="157"/>
      <c r="DR263" s="157"/>
      <c r="DS263" s="157"/>
      <c r="DT263" s="157"/>
      <c r="DU263" s="157"/>
      <c r="DV263" s="157"/>
      <c r="DW263" s="157"/>
      <c r="DX263" s="157"/>
      <c r="DY263" s="157"/>
      <c r="DZ263" s="157"/>
      <c r="EA263" s="157"/>
      <c r="EB263" s="157"/>
      <c r="EC263" s="157"/>
      <c r="ED263" s="157"/>
      <c r="EE263" s="157"/>
      <c r="EF263" s="157"/>
      <c r="EG263" s="157"/>
      <c r="EH263" s="157"/>
      <c r="EI263" s="157"/>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217" t="s">
        <v>296</v>
      </c>
    </row>
    <row r="264" spans="1:167" ht="15.75" customHeight="1">
      <c r="A264" s="157"/>
      <c r="B264" s="157"/>
      <c r="C264" s="157"/>
      <c r="D264" s="157"/>
      <c r="E264" s="157"/>
      <c r="F264" s="157"/>
      <c r="G264" s="157"/>
      <c r="H264" s="157"/>
      <c r="I264" s="157"/>
      <c r="J264" s="157"/>
      <c r="K264" s="158"/>
      <c r="L264" s="158"/>
      <c r="M264" s="158"/>
      <c r="N264" s="158"/>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c r="CG264" s="157"/>
      <c r="CH264" s="157"/>
      <c r="CI264" s="157"/>
      <c r="CJ264" s="157"/>
      <c r="CK264" s="157"/>
      <c r="CL264" s="157"/>
      <c r="CM264" s="157"/>
      <c r="CN264" s="157"/>
      <c r="CO264" s="157"/>
      <c r="CP264" s="157"/>
      <c r="CQ264" s="157"/>
      <c r="CR264" s="157"/>
      <c r="CS264" s="157"/>
      <c r="CT264" s="157"/>
      <c r="CU264" s="157"/>
      <c r="CV264" s="157"/>
      <c r="CW264" s="157"/>
      <c r="CX264" s="157"/>
      <c r="CY264" s="157"/>
      <c r="CZ264" s="157"/>
      <c r="DA264" s="157"/>
      <c r="DB264" s="157"/>
      <c r="DC264" s="157"/>
      <c r="DD264" s="157"/>
      <c r="DE264" s="157"/>
      <c r="DF264" s="157"/>
      <c r="DG264" s="157"/>
      <c r="DH264" s="157"/>
      <c r="DI264" s="157"/>
      <c r="DJ264" s="157"/>
      <c r="DK264" s="157"/>
      <c r="DL264" s="157"/>
      <c r="DM264" s="157"/>
      <c r="DN264" s="157"/>
      <c r="DO264" s="157"/>
      <c r="DP264" s="157"/>
      <c r="DQ264" s="157"/>
      <c r="DR264" s="157"/>
      <c r="DS264" s="157"/>
      <c r="DT264" s="157"/>
      <c r="DU264" s="157"/>
      <c r="DV264" s="157"/>
      <c r="DW264" s="157"/>
      <c r="DX264" s="157"/>
      <c r="DY264" s="157"/>
      <c r="DZ264" s="157"/>
      <c r="EA264" s="157"/>
      <c r="EB264" s="157"/>
      <c r="EC264" s="157"/>
      <c r="ED264" s="157"/>
      <c r="EE264" s="157"/>
      <c r="EF264" s="157"/>
      <c r="EG264" s="157"/>
      <c r="EH264" s="157"/>
      <c r="EI264" s="157"/>
      <c r="EJ264" s="157"/>
      <c r="EK264" s="157"/>
      <c r="EL264" s="157"/>
      <c r="EM264" s="157"/>
      <c r="EN264" s="157"/>
      <c r="EO264" s="157"/>
      <c r="EP264" s="157"/>
      <c r="EQ264" s="157"/>
      <c r="ER264" s="157"/>
      <c r="ES264" s="157"/>
      <c r="ET264" s="157"/>
      <c r="EU264" s="157"/>
      <c r="EV264" s="157"/>
      <c r="EW264" s="157"/>
      <c r="EX264" s="157"/>
      <c r="EY264" s="157"/>
      <c r="EZ264" s="157"/>
      <c r="FA264" s="157"/>
      <c r="FB264" s="157"/>
      <c r="FC264" s="157"/>
      <c r="FD264" s="157"/>
      <c r="FE264" s="157"/>
      <c r="FF264" s="157"/>
      <c r="FG264" s="157"/>
      <c r="FH264" s="157"/>
      <c r="FI264" s="157"/>
      <c r="FJ264" s="157"/>
      <c r="FK264" s="217" t="s">
        <v>297</v>
      </c>
    </row>
    <row r="265" spans="1:167" ht="15.75" customHeight="1">
      <c r="A265" s="157"/>
      <c r="B265" s="157"/>
      <c r="C265" s="157"/>
      <c r="D265" s="157"/>
      <c r="E265" s="157"/>
      <c r="F265" s="157"/>
      <c r="G265" s="157"/>
      <c r="H265" s="157"/>
      <c r="I265" s="157"/>
      <c r="J265" s="157"/>
      <c r="K265" s="158"/>
      <c r="L265" s="158"/>
      <c r="M265" s="158"/>
      <c r="N265" s="158"/>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c r="CG265" s="157"/>
      <c r="CH265" s="157"/>
      <c r="CI265" s="157"/>
      <c r="CJ265" s="157"/>
      <c r="CK265" s="157"/>
      <c r="CL265" s="157"/>
      <c r="CM265" s="157"/>
      <c r="CN265" s="157"/>
      <c r="CO265" s="157"/>
      <c r="CP265" s="157"/>
      <c r="CQ265" s="157"/>
      <c r="CR265" s="157"/>
      <c r="CS265" s="157"/>
      <c r="CT265" s="157"/>
      <c r="CU265" s="157"/>
      <c r="CV265" s="157"/>
      <c r="CW265" s="157"/>
      <c r="CX265" s="157"/>
      <c r="CY265" s="157"/>
      <c r="CZ265" s="157"/>
      <c r="DA265" s="157"/>
      <c r="DB265" s="157"/>
      <c r="DC265" s="157"/>
      <c r="DD265" s="157"/>
      <c r="DE265" s="157"/>
      <c r="DF265" s="157"/>
      <c r="DG265" s="157"/>
      <c r="DH265" s="157"/>
      <c r="DI265" s="157"/>
      <c r="DJ265" s="157"/>
      <c r="DK265" s="157"/>
      <c r="DL265" s="157"/>
      <c r="DM265" s="157"/>
      <c r="DN265" s="157"/>
      <c r="DO265" s="157"/>
      <c r="DP265" s="157"/>
      <c r="DQ265" s="157"/>
      <c r="DR265" s="157"/>
      <c r="DS265" s="157"/>
      <c r="DT265" s="157"/>
      <c r="DU265" s="157"/>
      <c r="DV265" s="157"/>
      <c r="DW265" s="157"/>
      <c r="DX265" s="157"/>
      <c r="DY265" s="157"/>
      <c r="DZ265" s="157"/>
      <c r="EA265" s="157"/>
      <c r="EB265" s="157"/>
      <c r="EC265" s="157"/>
      <c r="ED265" s="157"/>
      <c r="EE265" s="157"/>
      <c r="EF265" s="157"/>
      <c r="EG265" s="157"/>
      <c r="EH265" s="157"/>
      <c r="EI265" s="157"/>
      <c r="EJ265" s="157"/>
      <c r="EK265" s="157"/>
      <c r="EL265" s="157"/>
      <c r="EM265" s="157"/>
      <c r="EN265" s="157"/>
      <c r="EO265" s="157"/>
      <c r="EP265" s="157"/>
      <c r="EQ265" s="157"/>
      <c r="ER265" s="157"/>
      <c r="ES265" s="157"/>
      <c r="ET265" s="157"/>
      <c r="EU265" s="157"/>
      <c r="EV265" s="157"/>
      <c r="EW265" s="157"/>
      <c r="EX265" s="157"/>
      <c r="EY265" s="157"/>
      <c r="EZ265" s="157"/>
      <c r="FA265" s="157"/>
      <c r="FB265" s="157"/>
      <c r="FC265" s="157"/>
      <c r="FD265" s="157"/>
      <c r="FE265" s="157"/>
      <c r="FF265" s="157"/>
      <c r="FG265" s="157"/>
      <c r="FH265" s="157"/>
      <c r="FI265" s="157"/>
      <c r="FJ265" s="157"/>
      <c r="FK265" s="217" t="s">
        <v>298</v>
      </c>
    </row>
    <row r="266" spans="1:167" ht="15.75" customHeight="1">
      <c r="A266" s="157"/>
      <c r="B266" s="157"/>
      <c r="C266" s="157"/>
      <c r="D266" s="157"/>
      <c r="E266" s="157"/>
      <c r="F266" s="157"/>
      <c r="G266" s="157"/>
      <c r="H266" s="157"/>
      <c r="I266" s="157"/>
      <c r="J266" s="157"/>
      <c r="K266" s="158"/>
      <c r="L266" s="158"/>
      <c r="M266" s="158"/>
      <c r="N266" s="158"/>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c r="CQ266" s="157"/>
      <c r="CR266" s="157"/>
      <c r="CS266" s="157"/>
      <c r="CT266" s="157"/>
      <c r="CU266" s="157"/>
      <c r="CV266" s="157"/>
      <c r="CW266" s="157"/>
      <c r="CX266" s="157"/>
      <c r="CY266" s="157"/>
      <c r="CZ266" s="157"/>
      <c r="DA266" s="157"/>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217" t="s">
        <v>299</v>
      </c>
    </row>
    <row r="267" spans="1:167" ht="15.75" customHeight="1">
      <c r="A267" s="157"/>
      <c r="B267" s="157"/>
      <c r="C267" s="157"/>
      <c r="D267" s="157"/>
      <c r="E267" s="157"/>
      <c r="F267" s="157"/>
      <c r="G267" s="157"/>
      <c r="H267" s="157"/>
      <c r="I267" s="157"/>
      <c r="J267" s="157"/>
      <c r="K267" s="158"/>
      <c r="L267" s="158"/>
      <c r="M267" s="158"/>
      <c r="N267" s="158"/>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c r="CG267" s="157"/>
      <c r="CH267" s="157"/>
      <c r="CI267" s="157"/>
      <c r="CJ267" s="157"/>
      <c r="CK267" s="157"/>
      <c r="CL267" s="157"/>
      <c r="CM267" s="157"/>
      <c r="CN267" s="157"/>
      <c r="CO267" s="157"/>
      <c r="CP267" s="157"/>
      <c r="CQ267" s="157"/>
      <c r="CR267" s="157"/>
      <c r="CS267" s="157"/>
      <c r="CT267" s="157"/>
      <c r="CU267" s="157"/>
      <c r="CV267" s="157"/>
      <c r="CW267" s="157"/>
      <c r="CX267" s="157"/>
      <c r="CY267" s="157"/>
      <c r="CZ267" s="157"/>
      <c r="DA267" s="157"/>
      <c r="DB267" s="157"/>
      <c r="DC267" s="157"/>
      <c r="DD267" s="157"/>
      <c r="DE267" s="157"/>
      <c r="DF267" s="157"/>
      <c r="DG267" s="157"/>
      <c r="DH267" s="157"/>
      <c r="DI267" s="157"/>
      <c r="DJ267" s="157"/>
      <c r="DK267" s="157"/>
      <c r="DL267" s="157"/>
      <c r="DM267" s="157"/>
      <c r="DN267" s="157"/>
      <c r="DO267" s="157"/>
      <c r="DP267" s="157"/>
      <c r="DQ267" s="157"/>
      <c r="DR267" s="157"/>
      <c r="DS267" s="157"/>
      <c r="DT267" s="157"/>
      <c r="DU267" s="157"/>
      <c r="DV267" s="157"/>
      <c r="DW267" s="157"/>
      <c r="DX267" s="157"/>
      <c r="DY267" s="157"/>
      <c r="DZ267" s="157"/>
      <c r="EA267" s="157"/>
      <c r="EB267" s="157"/>
      <c r="EC267" s="157"/>
      <c r="ED267" s="157"/>
      <c r="EE267" s="157"/>
      <c r="EF267" s="157"/>
      <c r="EG267" s="157"/>
      <c r="EH267" s="157"/>
      <c r="EI267" s="157"/>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217" t="s">
        <v>300</v>
      </c>
    </row>
    <row r="268" spans="1:167" ht="15.75" customHeight="1">
      <c r="A268" s="157"/>
      <c r="B268" s="157"/>
      <c r="C268" s="157"/>
      <c r="D268" s="157"/>
      <c r="E268" s="157"/>
      <c r="F268" s="157"/>
      <c r="G268" s="157"/>
      <c r="H268" s="157"/>
      <c r="I268" s="157"/>
      <c r="J268" s="157"/>
      <c r="K268" s="158"/>
      <c r="L268" s="158"/>
      <c r="M268" s="158"/>
      <c r="N268" s="158"/>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57"/>
      <c r="CJ268" s="157"/>
      <c r="CK268" s="157"/>
      <c r="CL268" s="157"/>
      <c r="CM268" s="157"/>
      <c r="CN268" s="157"/>
      <c r="CO268" s="157"/>
      <c r="CP268" s="157"/>
      <c r="CQ268" s="157"/>
      <c r="CR268" s="157"/>
      <c r="CS268" s="157"/>
      <c r="CT268" s="157"/>
      <c r="CU268" s="157"/>
      <c r="CV268" s="157"/>
      <c r="CW268" s="157"/>
      <c r="CX268" s="157"/>
      <c r="CY268" s="157"/>
      <c r="CZ268" s="157"/>
      <c r="DA268" s="157"/>
      <c r="DB268" s="157"/>
      <c r="DC268" s="157"/>
      <c r="DD268" s="157"/>
      <c r="DE268" s="157"/>
      <c r="DF268" s="157"/>
      <c r="DG268" s="157"/>
      <c r="DH268" s="157"/>
      <c r="DI268" s="157"/>
      <c r="DJ268" s="157"/>
      <c r="DK268" s="157"/>
      <c r="DL268" s="157"/>
      <c r="DM268" s="157"/>
      <c r="DN268" s="157"/>
      <c r="DO268" s="157"/>
      <c r="DP268" s="157"/>
      <c r="DQ268" s="157"/>
      <c r="DR268" s="157"/>
      <c r="DS268" s="157"/>
      <c r="DT268" s="157"/>
      <c r="DU268" s="157"/>
      <c r="DV268" s="157"/>
      <c r="DW268" s="157"/>
      <c r="DX268" s="157"/>
      <c r="DY268" s="157"/>
      <c r="DZ268" s="157"/>
      <c r="EA268" s="157"/>
      <c r="EB268" s="157"/>
      <c r="EC268" s="157"/>
      <c r="ED268" s="157"/>
      <c r="EE268" s="157"/>
      <c r="EF268" s="157"/>
      <c r="EG268" s="157"/>
      <c r="EH268" s="157"/>
      <c r="EI268" s="157"/>
      <c r="EJ268" s="157"/>
      <c r="EK268" s="157"/>
      <c r="EL268" s="157"/>
      <c r="EM268" s="157"/>
      <c r="EN268" s="157"/>
      <c r="EO268" s="157"/>
      <c r="EP268" s="157"/>
      <c r="EQ268" s="157"/>
      <c r="ER268" s="157"/>
      <c r="ES268" s="157"/>
      <c r="ET268" s="157"/>
      <c r="EU268" s="157"/>
      <c r="EV268" s="157"/>
      <c r="EW268" s="157"/>
      <c r="EX268" s="157"/>
      <c r="EY268" s="157"/>
      <c r="EZ268" s="157"/>
      <c r="FA268" s="157"/>
      <c r="FB268" s="157"/>
      <c r="FC268" s="157"/>
      <c r="FD268" s="157"/>
      <c r="FE268" s="157"/>
      <c r="FF268" s="157"/>
      <c r="FG268" s="157"/>
      <c r="FH268" s="157"/>
      <c r="FI268" s="157"/>
      <c r="FJ268" s="157"/>
      <c r="FK268" s="217" t="s">
        <v>301</v>
      </c>
    </row>
    <row r="269" spans="1:167" ht="15.75" customHeight="1">
      <c r="A269" s="157"/>
      <c r="B269" s="157"/>
      <c r="C269" s="157"/>
      <c r="D269" s="157"/>
      <c r="E269" s="157"/>
      <c r="F269" s="157"/>
      <c r="G269" s="157"/>
      <c r="H269" s="157"/>
      <c r="I269" s="157"/>
      <c r="J269" s="157"/>
      <c r="K269" s="158"/>
      <c r="L269" s="158"/>
      <c r="M269" s="158"/>
      <c r="N269" s="158"/>
      <c r="O269" s="157"/>
      <c r="P269" s="157"/>
      <c r="Q269" s="157"/>
      <c r="R269" s="157"/>
      <c r="S269" s="157"/>
      <c r="T269" s="157"/>
      <c r="U269" s="157"/>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7"/>
      <c r="AS269" s="157"/>
      <c r="AT269" s="157"/>
      <c r="AU269" s="157"/>
      <c r="AV269" s="157"/>
      <c r="AW269" s="157"/>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c r="CG269" s="157"/>
      <c r="CH269" s="157"/>
      <c r="CI269" s="157"/>
      <c r="CJ269" s="157"/>
      <c r="CK269" s="157"/>
      <c r="CL269" s="157"/>
      <c r="CM269" s="157"/>
      <c r="CN269" s="157"/>
      <c r="CO269" s="157"/>
      <c r="CP269" s="157"/>
      <c r="CQ269" s="157"/>
      <c r="CR269" s="157"/>
      <c r="CS269" s="157"/>
      <c r="CT269" s="157"/>
      <c r="CU269" s="157"/>
      <c r="CV269" s="157"/>
      <c r="CW269" s="157"/>
      <c r="CX269" s="157"/>
      <c r="CY269" s="157"/>
      <c r="CZ269" s="157"/>
      <c r="DA269" s="157"/>
      <c r="DB269" s="157"/>
      <c r="DC269" s="157"/>
      <c r="DD269" s="157"/>
      <c r="DE269" s="157"/>
      <c r="DF269" s="157"/>
      <c r="DG269" s="157"/>
      <c r="DH269" s="157"/>
      <c r="DI269" s="157"/>
      <c r="DJ269" s="157"/>
      <c r="DK269" s="157"/>
      <c r="DL269" s="157"/>
      <c r="DM269" s="157"/>
      <c r="DN269" s="157"/>
      <c r="DO269" s="157"/>
      <c r="DP269" s="157"/>
      <c r="DQ269" s="157"/>
      <c r="DR269" s="157"/>
      <c r="DS269" s="157"/>
      <c r="DT269" s="157"/>
      <c r="DU269" s="157"/>
      <c r="DV269" s="157"/>
      <c r="DW269" s="157"/>
      <c r="DX269" s="157"/>
      <c r="DY269" s="157"/>
      <c r="DZ269" s="157"/>
      <c r="EA269" s="157"/>
      <c r="EB269" s="157"/>
      <c r="EC269" s="157"/>
      <c r="ED269" s="157"/>
      <c r="EE269" s="157"/>
      <c r="EF269" s="157"/>
      <c r="EG269" s="157"/>
      <c r="EH269" s="157"/>
      <c r="EI269" s="157"/>
      <c r="EJ269" s="157"/>
      <c r="EK269" s="157"/>
      <c r="EL269" s="157"/>
      <c r="EM269" s="157"/>
      <c r="EN269" s="157"/>
      <c r="EO269" s="157"/>
      <c r="EP269" s="157"/>
      <c r="EQ269" s="157"/>
      <c r="ER269" s="157"/>
      <c r="ES269" s="157"/>
      <c r="ET269" s="157"/>
      <c r="EU269" s="157"/>
      <c r="EV269" s="157"/>
      <c r="EW269" s="157"/>
      <c r="EX269" s="157"/>
      <c r="EY269" s="157"/>
      <c r="EZ269" s="157"/>
      <c r="FA269" s="157"/>
      <c r="FB269" s="157"/>
      <c r="FC269" s="157"/>
      <c r="FD269" s="157"/>
      <c r="FE269" s="157"/>
      <c r="FF269" s="157"/>
      <c r="FG269" s="157"/>
      <c r="FH269" s="157"/>
      <c r="FI269" s="157"/>
      <c r="FJ269" s="157"/>
      <c r="FK269" s="217" t="s">
        <v>302</v>
      </c>
    </row>
    <row r="270" spans="1:167" ht="15.75" customHeight="1">
      <c r="A270" s="157"/>
      <c r="B270" s="157"/>
      <c r="C270" s="157"/>
      <c r="D270" s="157"/>
      <c r="E270" s="157"/>
      <c r="F270" s="157"/>
      <c r="G270" s="157"/>
      <c r="H270" s="157"/>
      <c r="I270" s="157"/>
      <c r="J270" s="157"/>
      <c r="K270" s="158"/>
      <c r="L270" s="158"/>
      <c r="M270" s="158"/>
      <c r="N270" s="158"/>
      <c r="O270" s="157"/>
      <c r="P270" s="157"/>
      <c r="Q270" s="157"/>
      <c r="R270" s="157"/>
      <c r="S270" s="157"/>
      <c r="T270" s="157"/>
      <c r="U270" s="157"/>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7"/>
      <c r="AS270" s="157"/>
      <c r="AT270" s="157"/>
      <c r="AU270" s="157"/>
      <c r="AV270" s="157"/>
      <c r="AW270" s="157"/>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c r="CG270" s="157"/>
      <c r="CH270" s="157"/>
      <c r="CI270" s="157"/>
      <c r="CJ270" s="157"/>
      <c r="CK270" s="157"/>
      <c r="CL270" s="157"/>
      <c r="CM270" s="157"/>
      <c r="CN270" s="157"/>
      <c r="CO270" s="157"/>
      <c r="CP270" s="157"/>
      <c r="CQ270" s="157"/>
      <c r="CR270" s="157"/>
      <c r="CS270" s="157"/>
      <c r="CT270" s="157"/>
      <c r="CU270" s="157"/>
      <c r="CV270" s="157"/>
      <c r="CW270" s="157"/>
      <c r="CX270" s="157"/>
      <c r="CY270" s="157"/>
      <c r="CZ270" s="157"/>
      <c r="DA270" s="157"/>
      <c r="DB270" s="157"/>
      <c r="DC270" s="157"/>
      <c r="DD270" s="157"/>
      <c r="DE270" s="157"/>
      <c r="DF270" s="157"/>
      <c r="DG270" s="157"/>
      <c r="DH270" s="157"/>
      <c r="DI270" s="157"/>
      <c r="DJ270" s="157"/>
      <c r="DK270" s="157"/>
      <c r="DL270" s="157"/>
      <c r="DM270" s="157"/>
      <c r="DN270" s="157"/>
      <c r="DO270" s="157"/>
      <c r="DP270" s="157"/>
      <c r="DQ270" s="157"/>
      <c r="DR270" s="157"/>
      <c r="DS270" s="157"/>
      <c r="DT270" s="157"/>
      <c r="DU270" s="157"/>
      <c r="DV270" s="157"/>
      <c r="DW270" s="157"/>
      <c r="DX270" s="157"/>
      <c r="DY270" s="157"/>
      <c r="DZ270" s="157"/>
      <c r="EA270" s="157"/>
      <c r="EB270" s="157"/>
      <c r="EC270" s="157"/>
      <c r="ED270" s="157"/>
      <c r="EE270" s="157"/>
      <c r="EF270" s="157"/>
      <c r="EG270" s="157"/>
      <c r="EH270" s="157"/>
      <c r="EI270" s="157"/>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217" t="s">
        <v>303</v>
      </c>
    </row>
    <row r="271" spans="1:167" ht="15.75" customHeight="1">
      <c r="A271" s="157"/>
      <c r="B271" s="157"/>
      <c r="C271" s="157"/>
      <c r="D271" s="157"/>
      <c r="E271" s="157"/>
      <c r="F271" s="157"/>
      <c r="G271" s="157"/>
      <c r="H271" s="157"/>
      <c r="I271" s="157"/>
      <c r="J271" s="157"/>
      <c r="K271" s="158"/>
      <c r="L271" s="158"/>
      <c r="M271" s="158"/>
      <c r="N271" s="158"/>
      <c r="O271" s="157"/>
      <c r="P271" s="157"/>
      <c r="Q271" s="157"/>
      <c r="R271" s="157"/>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7"/>
      <c r="AU271" s="157"/>
      <c r="AV271" s="157"/>
      <c r="AW271" s="157"/>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c r="CG271" s="157"/>
      <c r="CH271" s="157"/>
      <c r="CI271" s="157"/>
      <c r="CJ271" s="157"/>
      <c r="CK271" s="157"/>
      <c r="CL271" s="157"/>
      <c r="CM271" s="157"/>
      <c r="CN271" s="157"/>
      <c r="CO271" s="157"/>
      <c r="CP271" s="157"/>
      <c r="CQ271" s="157"/>
      <c r="CR271" s="157"/>
      <c r="CS271" s="157"/>
      <c r="CT271" s="157"/>
      <c r="CU271" s="157"/>
      <c r="CV271" s="157"/>
      <c r="CW271" s="157"/>
      <c r="CX271" s="157"/>
      <c r="CY271" s="157"/>
      <c r="CZ271" s="157"/>
      <c r="DA271" s="157"/>
      <c r="DB271" s="157"/>
      <c r="DC271" s="157"/>
      <c r="DD271" s="157"/>
      <c r="DE271" s="157"/>
      <c r="DF271" s="157"/>
      <c r="DG271" s="157"/>
      <c r="DH271" s="157"/>
      <c r="DI271" s="157"/>
      <c r="DJ271" s="157"/>
      <c r="DK271" s="157"/>
      <c r="DL271" s="157"/>
      <c r="DM271" s="157"/>
      <c r="DN271" s="157"/>
      <c r="DO271" s="157"/>
      <c r="DP271" s="157"/>
      <c r="DQ271" s="157"/>
      <c r="DR271" s="157"/>
      <c r="DS271" s="157"/>
      <c r="DT271" s="157"/>
      <c r="DU271" s="157"/>
      <c r="DV271" s="157"/>
      <c r="DW271" s="157"/>
      <c r="DX271" s="157"/>
      <c r="DY271" s="157"/>
      <c r="DZ271" s="157"/>
      <c r="EA271" s="157"/>
      <c r="EB271" s="157"/>
      <c r="EC271" s="157"/>
      <c r="ED271" s="157"/>
      <c r="EE271" s="157"/>
      <c r="EF271" s="157"/>
      <c r="EG271" s="157"/>
      <c r="EH271" s="157"/>
      <c r="EI271" s="157"/>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217" t="s">
        <v>304</v>
      </c>
    </row>
    <row r="272" spans="1:167" ht="15.75" customHeight="1">
      <c r="A272" s="157"/>
      <c r="B272" s="157"/>
      <c r="C272" s="157"/>
      <c r="D272" s="157"/>
      <c r="E272" s="157"/>
      <c r="F272" s="157"/>
      <c r="G272" s="157"/>
      <c r="H272" s="157"/>
      <c r="I272" s="157"/>
      <c r="J272" s="157"/>
      <c r="K272" s="158"/>
      <c r="L272" s="158"/>
      <c r="M272" s="158"/>
      <c r="N272" s="158"/>
      <c r="O272" s="157"/>
      <c r="P272" s="157"/>
      <c r="Q272" s="157"/>
      <c r="R272" s="157"/>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c r="DE272" s="157"/>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217" t="s">
        <v>305</v>
      </c>
    </row>
    <row r="273" spans="1:167" ht="15.75" customHeight="1">
      <c r="A273" s="157"/>
      <c r="B273" s="157"/>
      <c r="C273" s="157"/>
      <c r="D273" s="157"/>
      <c r="E273" s="157"/>
      <c r="F273" s="157"/>
      <c r="G273" s="157"/>
      <c r="H273" s="157"/>
      <c r="I273" s="157"/>
      <c r="J273" s="157"/>
      <c r="K273" s="158"/>
      <c r="L273" s="158"/>
      <c r="M273" s="158"/>
      <c r="N273" s="158"/>
      <c r="O273" s="157"/>
      <c r="P273" s="157"/>
      <c r="Q273" s="157"/>
      <c r="R273" s="157"/>
      <c r="S273" s="157"/>
      <c r="T273" s="157"/>
      <c r="U273" s="157"/>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7"/>
      <c r="AS273" s="157"/>
      <c r="AT273" s="157"/>
      <c r="AU273" s="157"/>
      <c r="AV273" s="157"/>
      <c r="AW273" s="157"/>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c r="CG273" s="157"/>
      <c r="CH273" s="157"/>
      <c r="CI273" s="157"/>
      <c r="CJ273" s="157"/>
      <c r="CK273" s="157"/>
      <c r="CL273" s="157"/>
      <c r="CM273" s="157"/>
      <c r="CN273" s="157"/>
      <c r="CO273" s="157"/>
      <c r="CP273" s="157"/>
      <c r="CQ273" s="157"/>
      <c r="CR273" s="157"/>
      <c r="CS273" s="157"/>
      <c r="CT273" s="157"/>
      <c r="CU273" s="157"/>
      <c r="CV273" s="157"/>
      <c r="CW273" s="157"/>
      <c r="CX273" s="157"/>
      <c r="CY273" s="157"/>
      <c r="CZ273" s="157"/>
      <c r="DA273" s="157"/>
      <c r="DB273" s="157"/>
      <c r="DC273" s="157"/>
      <c r="DD273" s="157"/>
      <c r="DE273" s="157"/>
      <c r="DF273" s="157"/>
      <c r="DG273" s="157"/>
      <c r="DH273" s="157"/>
      <c r="DI273" s="157"/>
      <c r="DJ273" s="157"/>
      <c r="DK273" s="157"/>
      <c r="DL273" s="157"/>
      <c r="DM273" s="157"/>
      <c r="DN273" s="157"/>
      <c r="DO273" s="157"/>
      <c r="DP273" s="157"/>
      <c r="DQ273" s="157"/>
      <c r="DR273" s="157"/>
      <c r="DS273" s="157"/>
      <c r="DT273" s="157"/>
      <c r="DU273" s="157"/>
      <c r="DV273" s="157"/>
      <c r="DW273" s="157"/>
      <c r="DX273" s="157"/>
      <c r="DY273" s="157"/>
      <c r="DZ273" s="157"/>
      <c r="EA273" s="157"/>
      <c r="EB273" s="157"/>
      <c r="EC273" s="157"/>
      <c r="ED273" s="157"/>
      <c r="EE273" s="157"/>
      <c r="EF273" s="157"/>
      <c r="EG273" s="157"/>
      <c r="EH273" s="157"/>
      <c r="EI273" s="157"/>
      <c r="EJ273" s="157"/>
      <c r="EK273" s="157"/>
      <c r="EL273" s="157"/>
      <c r="EM273" s="157"/>
      <c r="EN273" s="157"/>
      <c r="EO273" s="157"/>
      <c r="EP273" s="157"/>
      <c r="EQ273" s="157"/>
      <c r="ER273" s="157"/>
      <c r="ES273" s="157"/>
      <c r="ET273" s="157"/>
      <c r="EU273" s="157"/>
      <c r="EV273" s="157"/>
      <c r="EW273" s="157"/>
      <c r="EX273" s="157"/>
      <c r="EY273" s="157"/>
      <c r="EZ273" s="157"/>
      <c r="FA273" s="157"/>
      <c r="FB273" s="157"/>
      <c r="FC273" s="157"/>
      <c r="FD273" s="157"/>
      <c r="FE273" s="157"/>
      <c r="FF273" s="157"/>
      <c r="FG273" s="157"/>
      <c r="FH273" s="157"/>
      <c r="FI273" s="157"/>
      <c r="FJ273" s="157"/>
      <c r="FK273" s="217" t="s">
        <v>306</v>
      </c>
    </row>
    <row r="274" spans="1:167" ht="15.75" customHeight="1">
      <c r="A274" s="157"/>
      <c r="B274" s="157"/>
      <c r="C274" s="157"/>
      <c r="D274" s="157"/>
      <c r="E274" s="157"/>
      <c r="F274" s="157"/>
      <c r="G274" s="157"/>
      <c r="H274" s="157"/>
      <c r="I274" s="157"/>
      <c r="J274" s="157"/>
      <c r="K274" s="158"/>
      <c r="L274" s="158"/>
      <c r="M274" s="158"/>
      <c r="N274" s="158"/>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57"/>
      <c r="AU274" s="157"/>
      <c r="AV274" s="157"/>
      <c r="AW274" s="157"/>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c r="CG274" s="157"/>
      <c r="CH274" s="157"/>
      <c r="CI274" s="157"/>
      <c r="CJ274" s="157"/>
      <c r="CK274" s="157"/>
      <c r="CL274" s="157"/>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c r="DG274" s="157"/>
      <c r="DH274" s="157"/>
      <c r="DI274" s="157"/>
      <c r="DJ274" s="157"/>
      <c r="DK274" s="157"/>
      <c r="DL274" s="157"/>
      <c r="DM274" s="157"/>
      <c r="DN274" s="157"/>
      <c r="DO274" s="157"/>
      <c r="DP274" s="157"/>
      <c r="DQ274" s="157"/>
      <c r="DR274" s="157"/>
      <c r="DS274" s="157"/>
      <c r="DT274" s="157"/>
      <c r="DU274" s="157"/>
      <c r="DV274" s="157"/>
      <c r="DW274" s="157"/>
      <c r="DX274" s="157"/>
      <c r="DY274" s="157"/>
      <c r="DZ274" s="157"/>
      <c r="EA274" s="157"/>
      <c r="EB274" s="157"/>
      <c r="EC274" s="157"/>
      <c r="ED274" s="157"/>
      <c r="EE274" s="157"/>
      <c r="EF274" s="157"/>
      <c r="EG274" s="157"/>
      <c r="EH274" s="157"/>
      <c r="EI274" s="157"/>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217" t="s">
        <v>307</v>
      </c>
    </row>
    <row r="275" spans="1:167" ht="15.75" customHeight="1">
      <c r="A275" s="157"/>
      <c r="B275" s="157"/>
      <c r="C275" s="157"/>
      <c r="D275" s="157"/>
      <c r="E275" s="157"/>
      <c r="F275" s="157"/>
      <c r="G275" s="157"/>
      <c r="H275" s="157"/>
      <c r="I275" s="157"/>
      <c r="J275" s="157"/>
      <c r="K275" s="158"/>
      <c r="L275" s="158"/>
      <c r="M275" s="158"/>
      <c r="N275" s="158"/>
      <c r="O275" s="157"/>
      <c r="P275" s="157"/>
      <c r="Q275" s="157"/>
      <c r="R275" s="157"/>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7"/>
      <c r="AU275" s="157"/>
      <c r="AV275" s="157"/>
      <c r="AW275" s="157"/>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c r="CG275" s="157"/>
      <c r="CH275" s="157"/>
      <c r="CI275" s="157"/>
      <c r="CJ275" s="157"/>
      <c r="CK275" s="157"/>
      <c r="CL275" s="157"/>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c r="DG275" s="157"/>
      <c r="DH275" s="157"/>
      <c r="DI275" s="157"/>
      <c r="DJ275" s="157"/>
      <c r="DK275" s="157"/>
      <c r="DL275" s="157"/>
      <c r="DM275" s="157"/>
      <c r="DN275" s="157"/>
      <c r="DO275" s="157"/>
      <c r="DP275" s="157"/>
      <c r="DQ275" s="157"/>
      <c r="DR275" s="157"/>
      <c r="DS275" s="157"/>
      <c r="DT275" s="157"/>
      <c r="DU275" s="157"/>
      <c r="DV275" s="157"/>
      <c r="DW275" s="157"/>
      <c r="DX275" s="157"/>
      <c r="DY275" s="157"/>
      <c r="DZ275" s="157"/>
      <c r="EA275" s="157"/>
      <c r="EB275" s="157"/>
      <c r="EC275" s="157"/>
      <c r="ED275" s="157"/>
      <c r="EE275" s="157"/>
      <c r="EF275" s="157"/>
      <c r="EG275" s="157"/>
      <c r="EH275" s="157"/>
      <c r="EI275" s="157"/>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217" t="s">
        <v>308</v>
      </c>
    </row>
    <row r="276" spans="1:167" ht="15.75" customHeight="1">
      <c r="A276" s="157"/>
      <c r="B276" s="157"/>
      <c r="C276" s="157"/>
      <c r="D276" s="157"/>
      <c r="E276" s="157"/>
      <c r="F276" s="157"/>
      <c r="G276" s="157"/>
      <c r="H276" s="157"/>
      <c r="I276" s="157"/>
      <c r="J276" s="157"/>
      <c r="K276" s="158"/>
      <c r="L276" s="158"/>
      <c r="M276" s="158"/>
      <c r="N276" s="158"/>
      <c r="O276" s="157"/>
      <c r="P276" s="157"/>
      <c r="Q276" s="157"/>
      <c r="R276" s="157"/>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7"/>
      <c r="DI276" s="157"/>
      <c r="DJ276" s="157"/>
      <c r="DK276" s="157"/>
      <c r="DL276" s="157"/>
      <c r="DM276" s="157"/>
      <c r="DN276" s="157"/>
      <c r="DO276" s="157"/>
      <c r="DP276" s="157"/>
      <c r="DQ276" s="157"/>
      <c r="DR276" s="157"/>
      <c r="DS276" s="157"/>
      <c r="DT276" s="157"/>
      <c r="DU276" s="157"/>
      <c r="DV276" s="157"/>
      <c r="DW276" s="157"/>
      <c r="DX276" s="157"/>
      <c r="DY276" s="157"/>
      <c r="DZ276" s="157"/>
      <c r="EA276" s="157"/>
      <c r="EB276" s="157"/>
      <c r="EC276" s="157"/>
      <c r="ED276" s="157"/>
      <c r="EE276" s="157"/>
      <c r="EF276" s="157"/>
      <c r="EG276" s="157"/>
      <c r="EH276" s="157"/>
      <c r="EI276" s="157"/>
      <c r="EJ276" s="157"/>
      <c r="EK276" s="157"/>
      <c r="EL276" s="157"/>
      <c r="EM276" s="157"/>
      <c r="EN276" s="157"/>
      <c r="EO276" s="157"/>
      <c r="EP276" s="157"/>
      <c r="EQ276" s="157"/>
      <c r="ER276" s="157"/>
      <c r="ES276" s="157"/>
      <c r="ET276" s="157"/>
      <c r="EU276" s="157"/>
      <c r="EV276" s="157"/>
      <c r="EW276" s="157"/>
      <c r="EX276" s="157"/>
      <c r="EY276" s="157"/>
      <c r="EZ276" s="157"/>
      <c r="FA276" s="157"/>
      <c r="FB276" s="157"/>
      <c r="FC276" s="157"/>
      <c r="FD276" s="157"/>
      <c r="FE276" s="157"/>
      <c r="FF276" s="157"/>
      <c r="FG276" s="157"/>
      <c r="FH276" s="157"/>
      <c r="FI276" s="157"/>
      <c r="FJ276" s="157"/>
      <c r="FK276" s="217" t="s">
        <v>309</v>
      </c>
    </row>
    <row r="277" spans="1:167" ht="15.75" customHeight="1">
      <c r="A277" s="157"/>
      <c r="B277" s="157"/>
      <c r="C277" s="157"/>
      <c r="D277" s="157"/>
      <c r="E277" s="157"/>
      <c r="F277" s="157"/>
      <c r="G277" s="157"/>
      <c r="H277" s="157"/>
      <c r="I277" s="157"/>
      <c r="J277" s="157"/>
      <c r="K277" s="158"/>
      <c r="L277" s="158"/>
      <c r="M277" s="158"/>
      <c r="N277" s="158"/>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c r="CG277" s="157"/>
      <c r="CH277" s="157"/>
      <c r="CI277" s="157"/>
      <c r="CJ277" s="157"/>
      <c r="CK277" s="157"/>
      <c r="CL277" s="157"/>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c r="DH277" s="157"/>
      <c r="DI277" s="157"/>
      <c r="DJ277" s="157"/>
      <c r="DK277" s="157"/>
      <c r="DL277" s="157"/>
      <c r="DM277" s="157"/>
      <c r="DN277" s="157"/>
      <c r="DO277" s="157"/>
      <c r="DP277" s="157"/>
      <c r="DQ277" s="157"/>
      <c r="DR277" s="157"/>
      <c r="DS277" s="157"/>
      <c r="DT277" s="157"/>
      <c r="DU277" s="157"/>
      <c r="DV277" s="157"/>
      <c r="DW277" s="157"/>
      <c r="DX277" s="157"/>
      <c r="DY277" s="157"/>
      <c r="DZ277" s="157"/>
      <c r="EA277" s="157"/>
      <c r="EB277" s="157"/>
      <c r="EC277" s="157"/>
      <c r="ED277" s="157"/>
      <c r="EE277" s="157"/>
      <c r="EF277" s="157"/>
      <c r="EG277" s="157"/>
      <c r="EH277" s="157"/>
      <c r="EI277" s="157"/>
      <c r="EJ277" s="157"/>
      <c r="EK277" s="157"/>
      <c r="EL277" s="157"/>
      <c r="EM277" s="157"/>
      <c r="EN277" s="157"/>
      <c r="EO277" s="157"/>
      <c r="EP277" s="157"/>
      <c r="EQ277" s="157"/>
      <c r="ER277" s="157"/>
      <c r="ES277" s="157"/>
      <c r="ET277" s="157"/>
      <c r="EU277" s="157"/>
      <c r="EV277" s="157"/>
      <c r="EW277" s="157"/>
      <c r="EX277" s="157"/>
      <c r="EY277" s="157"/>
      <c r="EZ277" s="157"/>
      <c r="FA277" s="157"/>
      <c r="FB277" s="157"/>
      <c r="FC277" s="157"/>
      <c r="FD277" s="157"/>
      <c r="FE277" s="157"/>
      <c r="FF277" s="157"/>
      <c r="FG277" s="157"/>
      <c r="FH277" s="157"/>
      <c r="FI277" s="157"/>
      <c r="FJ277" s="157"/>
      <c r="FK277" s="217" t="s">
        <v>310</v>
      </c>
    </row>
    <row r="278" spans="1:167" ht="15.75" customHeight="1">
      <c r="A278" s="157"/>
      <c r="B278" s="157"/>
      <c r="C278" s="157"/>
      <c r="D278" s="157"/>
      <c r="E278" s="157"/>
      <c r="F278" s="157"/>
      <c r="G278" s="157"/>
      <c r="H278" s="157"/>
      <c r="I278" s="157"/>
      <c r="J278" s="157"/>
      <c r="K278" s="158"/>
      <c r="L278" s="158"/>
      <c r="M278" s="158"/>
      <c r="N278" s="158"/>
      <c r="O278" s="157"/>
      <c r="P278" s="157"/>
      <c r="Q278" s="157"/>
      <c r="R278" s="157"/>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7"/>
      <c r="AS278" s="157"/>
      <c r="AT278" s="157"/>
      <c r="AU278" s="157"/>
      <c r="AV278" s="157"/>
      <c r="AW278" s="157"/>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c r="CG278" s="157"/>
      <c r="CH278" s="157"/>
      <c r="CI278" s="157"/>
      <c r="CJ278" s="157"/>
      <c r="CK278" s="157"/>
      <c r="CL278" s="157"/>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c r="DH278" s="157"/>
      <c r="DI278" s="157"/>
      <c r="DJ278" s="157"/>
      <c r="DK278" s="157"/>
      <c r="DL278" s="157"/>
      <c r="DM278" s="157"/>
      <c r="DN278" s="157"/>
      <c r="DO278" s="157"/>
      <c r="DP278" s="157"/>
      <c r="DQ278" s="157"/>
      <c r="DR278" s="157"/>
      <c r="DS278" s="157"/>
      <c r="DT278" s="157"/>
      <c r="DU278" s="157"/>
      <c r="DV278" s="157"/>
      <c r="DW278" s="157"/>
      <c r="DX278" s="157"/>
      <c r="DY278" s="157"/>
      <c r="DZ278" s="157"/>
      <c r="EA278" s="157"/>
      <c r="EB278" s="157"/>
      <c r="EC278" s="157"/>
      <c r="ED278" s="157"/>
      <c r="EE278" s="157"/>
      <c r="EF278" s="157"/>
      <c r="EG278" s="157"/>
      <c r="EH278" s="157"/>
      <c r="EI278" s="157"/>
      <c r="EJ278" s="157"/>
      <c r="EK278" s="157"/>
      <c r="EL278" s="157"/>
      <c r="EM278" s="157"/>
      <c r="EN278" s="157"/>
      <c r="EO278" s="157"/>
      <c r="EP278" s="157"/>
      <c r="EQ278" s="157"/>
      <c r="ER278" s="157"/>
      <c r="ES278" s="157"/>
      <c r="ET278" s="157"/>
      <c r="EU278" s="157"/>
      <c r="EV278" s="157"/>
      <c r="EW278" s="157"/>
      <c r="EX278" s="157"/>
      <c r="EY278" s="157"/>
      <c r="EZ278" s="157"/>
      <c r="FA278" s="157"/>
      <c r="FB278" s="157"/>
      <c r="FC278" s="157"/>
      <c r="FD278" s="157"/>
      <c r="FE278" s="157"/>
      <c r="FF278" s="157"/>
      <c r="FG278" s="157"/>
      <c r="FH278" s="157"/>
      <c r="FI278" s="157"/>
      <c r="FJ278" s="157"/>
      <c r="FK278" s="217" t="s">
        <v>311</v>
      </c>
    </row>
    <row r="279" spans="1:167" ht="15.75" customHeight="1">
      <c r="A279" s="157"/>
      <c r="B279" s="157"/>
      <c r="C279" s="157"/>
      <c r="D279" s="157"/>
      <c r="E279" s="157"/>
      <c r="F279" s="157"/>
      <c r="G279" s="157"/>
      <c r="H279" s="157"/>
      <c r="I279" s="157"/>
      <c r="J279" s="157"/>
      <c r="K279" s="158"/>
      <c r="L279" s="158"/>
      <c r="M279" s="158"/>
      <c r="N279" s="158"/>
      <c r="O279" s="157"/>
      <c r="P279" s="157"/>
      <c r="Q279" s="157"/>
      <c r="R279" s="157"/>
      <c r="S279" s="157"/>
      <c r="T279" s="157"/>
      <c r="U279" s="157"/>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7"/>
      <c r="AS279" s="157"/>
      <c r="AT279" s="157"/>
      <c r="AU279" s="157"/>
      <c r="AV279" s="157"/>
      <c r="AW279" s="157"/>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c r="CG279" s="157"/>
      <c r="CH279" s="157"/>
      <c r="CI279" s="157"/>
      <c r="CJ279" s="157"/>
      <c r="CK279" s="157"/>
      <c r="CL279" s="157"/>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c r="DH279" s="157"/>
      <c r="DI279" s="157"/>
      <c r="DJ279" s="157"/>
      <c r="DK279" s="157"/>
      <c r="DL279" s="157"/>
      <c r="DM279" s="157"/>
      <c r="DN279" s="157"/>
      <c r="DO279" s="157"/>
      <c r="DP279" s="157"/>
      <c r="DQ279" s="157"/>
      <c r="DR279" s="157"/>
      <c r="DS279" s="157"/>
      <c r="DT279" s="157"/>
      <c r="DU279" s="157"/>
      <c r="DV279" s="157"/>
      <c r="DW279" s="157"/>
      <c r="DX279" s="157"/>
      <c r="DY279" s="157"/>
      <c r="DZ279" s="157"/>
      <c r="EA279" s="157"/>
      <c r="EB279" s="157"/>
      <c r="EC279" s="157"/>
      <c r="ED279" s="157"/>
      <c r="EE279" s="157"/>
      <c r="EF279" s="157"/>
      <c r="EG279" s="157"/>
      <c r="EH279" s="157"/>
      <c r="EI279" s="157"/>
      <c r="EJ279" s="157"/>
      <c r="EK279" s="157"/>
      <c r="EL279" s="157"/>
      <c r="EM279" s="157"/>
      <c r="EN279" s="157"/>
      <c r="EO279" s="157"/>
      <c r="EP279" s="157"/>
      <c r="EQ279" s="157"/>
      <c r="ER279" s="157"/>
      <c r="ES279" s="157"/>
      <c r="ET279" s="157"/>
      <c r="EU279" s="157"/>
      <c r="EV279" s="157"/>
      <c r="EW279" s="157"/>
      <c r="EX279" s="157"/>
      <c r="EY279" s="157"/>
      <c r="EZ279" s="157"/>
      <c r="FA279" s="157"/>
      <c r="FB279" s="157"/>
      <c r="FC279" s="157"/>
      <c r="FD279" s="157"/>
      <c r="FE279" s="157"/>
      <c r="FF279" s="157"/>
      <c r="FG279" s="157"/>
      <c r="FH279" s="157"/>
      <c r="FI279" s="157"/>
      <c r="FJ279" s="157"/>
      <c r="FK279" s="217" t="s">
        <v>312</v>
      </c>
    </row>
    <row r="280" spans="1:167" ht="15.75" customHeight="1">
      <c r="A280" s="157"/>
      <c r="B280" s="157"/>
      <c r="C280" s="157"/>
      <c r="D280" s="157"/>
      <c r="E280" s="157"/>
      <c r="F280" s="157"/>
      <c r="G280" s="157"/>
      <c r="H280" s="157"/>
      <c r="I280" s="157"/>
      <c r="J280" s="157"/>
      <c r="K280" s="158"/>
      <c r="L280" s="158"/>
      <c r="M280" s="158"/>
      <c r="N280" s="158"/>
      <c r="O280" s="157"/>
      <c r="P280" s="157"/>
      <c r="Q280" s="157"/>
      <c r="R280" s="157"/>
      <c r="S280" s="157"/>
      <c r="T280" s="157"/>
      <c r="U280" s="157"/>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7"/>
      <c r="AS280" s="157"/>
      <c r="AT280" s="157"/>
      <c r="AU280" s="157"/>
      <c r="AV280" s="157"/>
      <c r="AW280" s="157"/>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c r="CG280" s="157"/>
      <c r="CH280" s="157"/>
      <c r="CI280" s="157"/>
      <c r="CJ280" s="157"/>
      <c r="CK280" s="157"/>
      <c r="CL280" s="157"/>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c r="DH280" s="157"/>
      <c r="DI280" s="157"/>
      <c r="DJ280" s="157"/>
      <c r="DK280" s="157"/>
      <c r="DL280" s="157"/>
      <c r="DM280" s="157"/>
      <c r="DN280" s="157"/>
      <c r="DO280" s="157"/>
      <c r="DP280" s="157"/>
      <c r="DQ280" s="157"/>
      <c r="DR280" s="157"/>
      <c r="DS280" s="157"/>
      <c r="DT280" s="157"/>
      <c r="DU280" s="157"/>
      <c r="DV280" s="157"/>
      <c r="DW280" s="157"/>
      <c r="DX280" s="157"/>
      <c r="DY280" s="157"/>
      <c r="DZ280" s="157"/>
      <c r="EA280" s="157"/>
      <c r="EB280" s="157"/>
      <c r="EC280" s="157"/>
      <c r="ED280" s="157"/>
      <c r="EE280" s="157"/>
      <c r="EF280" s="157"/>
      <c r="EG280" s="157"/>
      <c r="EH280" s="157"/>
      <c r="EI280" s="157"/>
      <c r="EJ280" s="157"/>
      <c r="EK280" s="157"/>
      <c r="EL280" s="157"/>
      <c r="EM280" s="157"/>
      <c r="EN280" s="157"/>
      <c r="EO280" s="157"/>
      <c r="EP280" s="157"/>
      <c r="EQ280" s="157"/>
      <c r="ER280" s="157"/>
      <c r="ES280" s="157"/>
      <c r="ET280" s="157"/>
      <c r="EU280" s="157"/>
      <c r="EV280" s="157"/>
      <c r="EW280" s="157"/>
      <c r="EX280" s="157"/>
      <c r="EY280" s="157"/>
      <c r="EZ280" s="157"/>
      <c r="FA280" s="157"/>
      <c r="FB280" s="157"/>
      <c r="FC280" s="157"/>
      <c r="FD280" s="157"/>
      <c r="FE280" s="157"/>
      <c r="FF280" s="157"/>
      <c r="FG280" s="157"/>
      <c r="FH280" s="157"/>
      <c r="FI280" s="157"/>
      <c r="FJ280" s="157"/>
      <c r="FK280" s="217" t="s">
        <v>313</v>
      </c>
    </row>
    <row r="281" spans="1:167" ht="15.75" customHeight="1">
      <c r="A281" s="157"/>
      <c r="B281" s="157"/>
      <c r="C281" s="157"/>
      <c r="D281" s="157"/>
      <c r="E281" s="157"/>
      <c r="F281" s="157"/>
      <c r="G281" s="157"/>
      <c r="H281" s="157"/>
      <c r="I281" s="157"/>
      <c r="J281" s="157"/>
      <c r="K281" s="158"/>
      <c r="L281" s="158"/>
      <c r="M281" s="158"/>
      <c r="N281" s="158"/>
      <c r="O281" s="157"/>
      <c r="P281" s="157"/>
      <c r="Q281" s="157"/>
      <c r="R281" s="157"/>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7"/>
      <c r="AS281" s="157"/>
      <c r="AT281" s="157"/>
      <c r="AU281" s="157"/>
      <c r="AV281" s="157"/>
      <c r="AW281" s="157"/>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c r="CG281" s="157"/>
      <c r="CH281" s="157"/>
      <c r="CI281" s="157"/>
      <c r="CJ281" s="157"/>
      <c r="CK281" s="157"/>
      <c r="CL281" s="157"/>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7"/>
      <c r="DI281" s="157"/>
      <c r="DJ281" s="157"/>
      <c r="DK281" s="157"/>
      <c r="DL281" s="157"/>
      <c r="DM281" s="157"/>
      <c r="DN281" s="157"/>
      <c r="DO281" s="157"/>
      <c r="DP281" s="157"/>
      <c r="DQ281" s="157"/>
      <c r="DR281" s="157"/>
      <c r="DS281" s="157"/>
      <c r="DT281" s="157"/>
      <c r="DU281" s="157"/>
      <c r="DV281" s="157"/>
      <c r="DW281" s="157"/>
      <c r="DX281" s="157"/>
      <c r="DY281" s="157"/>
      <c r="DZ281" s="157"/>
      <c r="EA281" s="157"/>
      <c r="EB281" s="157"/>
      <c r="EC281" s="157"/>
      <c r="ED281" s="157"/>
      <c r="EE281" s="157"/>
      <c r="EF281" s="157"/>
      <c r="EG281" s="157"/>
      <c r="EH281" s="157"/>
      <c r="EI281" s="157"/>
      <c r="EJ281" s="157"/>
      <c r="EK281" s="157"/>
      <c r="EL281" s="157"/>
      <c r="EM281" s="157"/>
      <c r="EN281" s="157"/>
      <c r="EO281" s="157"/>
      <c r="EP281" s="157"/>
      <c r="EQ281" s="157"/>
      <c r="ER281" s="157"/>
      <c r="ES281" s="157"/>
      <c r="ET281" s="157"/>
      <c r="EU281" s="157"/>
      <c r="EV281" s="157"/>
      <c r="EW281" s="157"/>
      <c r="EX281" s="157"/>
      <c r="EY281" s="157"/>
      <c r="EZ281" s="157"/>
      <c r="FA281" s="157"/>
      <c r="FB281" s="157"/>
      <c r="FC281" s="157"/>
      <c r="FD281" s="157"/>
      <c r="FE281" s="157"/>
      <c r="FF281" s="157"/>
      <c r="FG281" s="157"/>
      <c r="FH281" s="157"/>
      <c r="FI281" s="157"/>
      <c r="FJ281" s="157"/>
      <c r="FK281" s="217" t="s">
        <v>314</v>
      </c>
    </row>
    <row r="282" spans="1:167" ht="15.75" customHeight="1">
      <c r="A282" s="157"/>
      <c r="B282" s="157"/>
      <c r="C282" s="157"/>
      <c r="D282" s="157"/>
      <c r="E282" s="157"/>
      <c r="F282" s="157"/>
      <c r="G282" s="157"/>
      <c r="H282" s="157"/>
      <c r="I282" s="157"/>
      <c r="J282" s="157"/>
      <c r="K282" s="158"/>
      <c r="L282" s="158"/>
      <c r="M282" s="158"/>
      <c r="N282" s="158"/>
      <c r="O282" s="157"/>
      <c r="P282" s="157"/>
      <c r="Q282" s="157"/>
      <c r="R282" s="157"/>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7"/>
      <c r="AS282" s="157"/>
      <c r="AT282" s="157"/>
      <c r="AU282" s="157"/>
      <c r="AV282" s="157"/>
      <c r="AW282" s="157"/>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c r="CG282" s="157"/>
      <c r="CH282" s="157"/>
      <c r="CI282" s="157"/>
      <c r="CJ282" s="157"/>
      <c r="CK282" s="157"/>
      <c r="CL282" s="157"/>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7"/>
      <c r="DI282" s="157"/>
      <c r="DJ282" s="157"/>
      <c r="DK282" s="157"/>
      <c r="DL282" s="157"/>
      <c r="DM282" s="157"/>
      <c r="DN282" s="157"/>
      <c r="DO282" s="157"/>
      <c r="DP282" s="157"/>
      <c r="DQ282" s="157"/>
      <c r="DR282" s="157"/>
      <c r="DS282" s="157"/>
      <c r="DT282" s="157"/>
      <c r="DU282" s="157"/>
      <c r="DV282" s="157"/>
      <c r="DW282" s="157"/>
      <c r="DX282" s="157"/>
      <c r="DY282" s="157"/>
      <c r="DZ282" s="157"/>
      <c r="EA282" s="157"/>
      <c r="EB282" s="157"/>
      <c r="EC282" s="157"/>
      <c r="ED282" s="157"/>
      <c r="EE282" s="157"/>
      <c r="EF282" s="157"/>
      <c r="EG282" s="157"/>
      <c r="EH282" s="157"/>
      <c r="EI282" s="157"/>
      <c r="EJ282" s="157"/>
      <c r="EK282" s="157"/>
      <c r="EL282" s="157"/>
      <c r="EM282" s="157"/>
      <c r="EN282" s="157"/>
      <c r="EO282" s="157"/>
      <c r="EP282" s="157"/>
      <c r="EQ282" s="157"/>
      <c r="ER282" s="157"/>
      <c r="ES282" s="157"/>
      <c r="ET282" s="157"/>
      <c r="EU282" s="157"/>
      <c r="EV282" s="157"/>
      <c r="EW282" s="157"/>
      <c r="EX282" s="157"/>
      <c r="EY282" s="157"/>
      <c r="EZ282" s="157"/>
      <c r="FA282" s="157"/>
      <c r="FB282" s="157"/>
      <c r="FC282" s="157"/>
      <c r="FD282" s="157"/>
      <c r="FE282" s="157"/>
      <c r="FF282" s="157"/>
      <c r="FG282" s="157"/>
      <c r="FH282" s="157"/>
      <c r="FI282" s="157"/>
      <c r="FJ282" s="157"/>
      <c r="FK282" s="217" t="s">
        <v>315</v>
      </c>
    </row>
    <row r="283" spans="1:167" ht="15.75" customHeight="1">
      <c r="A283" s="157"/>
      <c r="B283" s="157"/>
      <c r="C283" s="157"/>
      <c r="D283" s="157"/>
      <c r="E283" s="157"/>
      <c r="F283" s="157"/>
      <c r="G283" s="157"/>
      <c r="H283" s="157"/>
      <c r="I283" s="157"/>
      <c r="J283" s="157"/>
      <c r="K283" s="158"/>
      <c r="L283" s="158"/>
      <c r="M283" s="158"/>
      <c r="N283" s="158"/>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c r="CG283" s="157"/>
      <c r="CH283" s="157"/>
      <c r="CI283" s="157"/>
      <c r="CJ283" s="157"/>
      <c r="CK283" s="157"/>
      <c r="CL283" s="157"/>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7"/>
      <c r="DI283" s="157"/>
      <c r="DJ283" s="157"/>
      <c r="DK283" s="157"/>
      <c r="DL283" s="157"/>
      <c r="DM283" s="157"/>
      <c r="DN283" s="157"/>
      <c r="DO283" s="157"/>
      <c r="DP283" s="157"/>
      <c r="DQ283" s="157"/>
      <c r="DR283" s="157"/>
      <c r="DS283" s="157"/>
      <c r="DT283" s="157"/>
      <c r="DU283" s="157"/>
      <c r="DV283" s="157"/>
      <c r="DW283" s="157"/>
      <c r="DX283" s="157"/>
      <c r="DY283" s="157"/>
      <c r="DZ283" s="157"/>
      <c r="EA283" s="157"/>
      <c r="EB283" s="157"/>
      <c r="EC283" s="157"/>
      <c r="ED283" s="157"/>
      <c r="EE283" s="157"/>
      <c r="EF283" s="157"/>
      <c r="EG283" s="157"/>
      <c r="EH283" s="157"/>
      <c r="EI283" s="157"/>
      <c r="EJ283" s="157"/>
      <c r="EK283" s="157"/>
      <c r="EL283" s="157"/>
      <c r="EM283" s="157"/>
      <c r="EN283" s="157"/>
      <c r="EO283" s="157"/>
      <c r="EP283" s="157"/>
      <c r="EQ283" s="157"/>
      <c r="ER283" s="157"/>
      <c r="ES283" s="157"/>
      <c r="ET283" s="157"/>
      <c r="EU283" s="157"/>
      <c r="EV283" s="157"/>
      <c r="EW283" s="157"/>
      <c r="EX283" s="157"/>
      <c r="EY283" s="157"/>
      <c r="EZ283" s="157"/>
      <c r="FA283" s="157"/>
      <c r="FB283" s="157"/>
      <c r="FC283" s="157"/>
      <c r="FD283" s="157"/>
      <c r="FE283" s="157"/>
      <c r="FF283" s="157"/>
      <c r="FG283" s="157"/>
      <c r="FH283" s="157"/>
      <c r="FI283" s="157"/>
      <c r="FJ283" s="157"/>
      <c r="FK283" s="217" t="s">
        <v>316</v>
      </c>
    </row>
    <row r="284" spans="1:167" ht="15.75" customHeight="1">
      <c r="A284" s="157"/>
      <c r="B284" s="157"/>
      <c r="C284" s="157"/>
      <c r="D284" s="157"/>
      <c r="E284" s="157"/>
      <c r="F284" s="157"/>
      <c r="G284" s="157"/>
      <c r="H284" s="157"/>
      <c r="I284" s="157"/>
      <c r="J284" s="157"/>
      <c r="K284" s="158"/>
      <c r="L284" s="158"/>
      <c r="M284" s="158"/>
      <c r="N284" s="158"/>
      <c r="O284" s="157"/>
      <c r="P284" s="157"/>
      <c r="Q284" s="157"/>
      <c r="R284" s="157"/>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c r="CG284" s="157"/>
      <c r="CH284" s="157"/>
      <c r="CI284" s="157"/>
      <c r="CJ284" s="157"/>
      <c r="CK284" s="157"/>
      <c r="CL284" s="157"/>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7"/>
      <c r="DI284" s="157"/>
      <c r="DJ284" s="157"/>
      <c r="DK284" s="157"/>
      <c r="DL284" s="157"/>
      <c r="DM284" s="157"/>
      <c r="DN284" s="157"/>
      <c r="DO284" s="157"/>
      <c r="DP284" s="157"/>
      <c r="DQ284" s="157"/>
      <c r="DR284" s="157"/>
      <c r="DS284" s="157"/>
      <c r="DT284" s="157"/>
      <c r="DU284" s="157"/>
      <c r="DV284" s="157"/>
      <c r="DW284" s="157"/>
      <c r="DX284" s="157"/>
      <c r="DY284" s="157"/>
      <c r="DZ284" s="157"/>
      <c r="EA284" s="157"/>
      <c r="EB284" s="157"/>
      <c r="EC284" s="157"/>
      <c r="ED284" s="157"/>
      <c r="EE284" s="157"/>
      <c r="EF284" s="157"/>
      <c r="EG284" s="157"/>
      <c r="EH284" s="157"/>
      <c r="EI284" s="157"/>
      <c r="EJ284" s="157"/>
      <c r="EK284" s="157"/>
      <c r="EL284" s="157"/>
      <c r="EM284" s="157"/>
      <c r="EN284" s="157"/>
      <c r="EO284" s="157"/>
      <c r="EP284" s="157"/>
      <c r="EQ284" s="157"/>
      <c r="ER284" s="157"/>
      <c r="ES284" s="157"/>
      <c r="ET284" s="157"/>
      <c r="EU284" s="157"/>
      <c r="EV284" s="157"/>
      <c r="EW284" s="157"/>
      <c r="EX284" s="157"/>
      <c r="EY284" s="157"/>
      <c r="EZ284" s="157"/>
      <c r="FA284" s="157"/>
      <c r="FB284" s="157"/>
      <c r="FC284" s="157"/>
      <c r="FD284" s="157"/>
      <c r="FE284" s="157"/>
      <c r="FF284" s="157"/>
      <c r="FG284" s="157"/>
      <c r="FH284" s="157"/>
      <c r="FI284" s="157"/>
      <c r="FJ284" s="157"/>
      <c r="FK284" s="217" t="s">
        <v>317</v>
      </c>
    </row>
    <row r="285" spans="1:167" ht="15.75" customHeight="1">
      <c r="A285" s="157"/>
      <c r="B285" s="157"/>
      <c r="C285" s="157"/>
      <c r="D285" s="157"/>
      <c r="E285" s="157"/>
      <c r="F285" s="157"/>
      <c r="G285" s="157"/>
      <c r="H285" s="157"/>
      <c r="I285" s="157"/>
      <c r="J285" s="157"/>
      <c r="K285" s="158"/>
      <c r="L285" s="158"/>
      <c r="M285" s="158"/>
      <c r="N285" s="158"/>
      <c r="O285" s="157"/>
      <c r="P285" s="157"/>
      <c r="Q285" s="157"/>
      <c r="R285" s="157"/>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c r="CG285" s="157"/>
      <c r="CH285" s="157"/>
      <c r="CI285" s="157"/>
      <c r="CJ285" s="157"/>
      <c r="CK285" s="157"/>
      <c r="CL285" s="157"/>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7"/>
      <c r="DI285" s="157"/>
      <c r="DJ285" s="157"/>
      <c r="DK285" s="157"/>
      <c r="DL285" s="157"/>
      <c r="DM285" s="157"/>
      <c r="DN285" s="157"/>
      <c r="DO285" s="157"/>
      <c r="DP285" s="157"/>
      <c r="DQ285" s="157"/>
      <c r="DR285" s="157"/>
      <c r="DS285" s="157"/>
      <c r="DT285" s="157"/>
      <c r="DU285" s="157"/>
      <c r="DV285" s="157"/>
      <c r="DW285" s="157"/>
      <c r="DX285" s="157"/>
      <c r="DY285" s="157"/>
      <c r="DZ285" s="157"/>
      <c r="EA285" s="157"/>
      <c r="EB285" s="157"/>
      <c r="EC285" s="157"/>
      <c r="ED285" s="157"/>
      <c r="EE285" s="157"/>
      <c r="EF285" s="157"/>
      <c r="EG285" s="157"/>
      <c r="EH285" s="157"/>
      <c r="EI285" s="157"/>
      <c r="EJ285" s="157"/>
      <c r="EK285" s="157"/>
      <c r="EL285" s="157"/>
      <c r="EM285" s="157"/>
      <c r="EN285" s="157"/>
      <c r="EO285" s="157"/>
      <c r="EP285" s="157"/>
      <c r="EQ285" s="157"/>
      <c r="ER285" s="157"/>
      <c r="ES285" s="157"/>
      <c r="ET285" s="157"/>
      <c r="EU285" s="157"/>
      <c r="EV285" s="157"/>
      <c r="EW285" s="157"/>
      <c r="EX285" s="157"/>
      <c r="EY285" s="157"/>
      <c r="EZ285" s="157"/>
      <c r="FA285" s="157"/>
      <c r="FB285" s="157"/>
      <c r="FC285" s="157"/>
      <c r="FD285" s="157"/>
      <c r="FE285" s="157"/>
      <c r="FF285" s="157"/>
      <c r="FG285" s="157"/>
      <c r="FH285" s="157"/>
      <c r="FI285" s="157"/>
      <c r="FJ285" s="157"/>
      <c r="FK285" s="217" t="s">
        <v>318</v>
      </c>
    </row>
    <row r="286" spans="1:167" ht="15.75" customHeight="1">
      <c r="A286" s="157"/>
      <c r="B286" s="157"/>
      <c r="C286" s="157"/>
      <c r="D286" s="157"/>
      <c r="E286" s="157"/>
      <c r="F286" s="157"/>
      <c r="G286" s="157"/>
      <c r="H286" s="157"/>
      <c r="I286" s="157"/>
      <c r="J286" s="157"/>
      <c r="K286" s="158"/>
      <c r="L286" s="158"/>
      <c r="M286" s="158"/>
      <c r="N286" s="158"/>
      <c r="O286" s="157"/>
      <c r="P286" s="157"/>
      <c r="Q286" s="157"/>
      <c r="R286" s="157"/>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c r="CG286" s="157"/>
      <c r="CH286" s="157"/>
      <c r="CI286" s="157"/>
      <c r="CJ286" s="157"/>
      <c r="CK286" s="157"/>
      <c r="CL286" s="157"/>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7"/>
      <c r="DI286" s="157"/>
      <c r="DJ286" s="157"/>
      <c r="DK286" s="157"/>
      <c r="DL286" s="157"/>
      <c r="DM286" s="157"/>
      <c r="DN286" s="157"/>
      <c r="DO286" s="157"/>
      <c r="DP286" s="157"/>
      <c r="DQ286" s="157"/>
      <c r="DR286" s="157"/>
      <c r="DS286" s="157"/>
      <c r="DT286" s="157"/>
      <c r="DU286" s="157"/>
      <c r="DV286" s="157"/>
      <c r="DW286" s="157"/>
      <c r="DX286" s="157"/>
      <c r="DY286" s="157"/>
      <c r="DZ286" s="157"/>
      <c r="EA286" s="157"/>
      <c r="EB286" s="157"/>
      <c r="EC286" s="157"/>
      <c r="ED286" s="157"/>
      <c r="EE286" s="157"/>
      <c r="EF286" s="157"/>
      <c r="EG286" s="157"/>
      <c r="EH286" s="157"/>
      <c r="EI286" s="157"/>
      <c r="EJ286" s="157"/>
      <c r="EK286" s="157"/>
      <c r="EL286" s="157"/>
      <c r="EM286" s="157"/>
      <c r="EN286" s="157"/>
      <c r="EO286" s="157"/>
      <c r="EP286" s="157"/>
      <c r="EQ286" s="157"/>
      <c r="ER286" s="157"/>
      <c r="ES286" s="157"/>
      <c r="ET286" s="157"/>
      <c r="EU286" s="157"/>
      <c r="EV286" s="157"/>
      <c r="EW286" s="157"/>
      <c r="EX286" s="157"/>
      <c r="EY286" s="157"/>
      <c r="EZ286" s="157"/>
      <c r="FA286" s="157"/>
      <c r="FB286" s="157"/>
      <c r="FC286" s="157"/>
      <c r="FD286" s="157"/>
      <c r="FE286" s="157"/>
      <c r="FF286" s="157"/>
      <c r="FG286" s="157"/>
      <c r="FH286" s="157"/>
      <c r="FI286" s="157"/>
      <c r="FJ286" s="157"/>
      <c r="FK286" s="217" t="s">
        <v>319</v>
      </c>
    </row>
    <row r="287" spans="1:167" ht="15.75" customHeight="1">
      <c r="A287" s="157"/>
      <c r="B287" s="157"/>
      <c r="C287" s="157"/>
      <c r="D287" s="157"/>
      <c r="E287" s="157"/>
      <c r="F287" s="157"/>
      <c r="G287" s="157"/>
      <c r="H287" s="157"/>
      <c r="I287" s="157"/>
      <c r="J287" s="157"/>
      <c r="K287" s="158"/>
      <c r="L287" s="158"/>
      <c r="M287" s="158"/>
      <c r="N287" s="158"/>
      <c r="O287" s="157"/>
      <c r="P287" s="157"/>
      <c r="Q287" s="157"/>
      <c r="R287" s="157"/>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57"/>
      <c r="CJ287" s="157"/>
      <c r="CK287" s="157"/>
      <c r="CL287" s="157"/>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7"/>
      <c r="DI287" s="157"/>
      <c r="DJ287" s="157"/>
      <c r="DK287" s="157"/>
      <c r="DL287" s="157"/>
      <c r="DM287" s="157"/>
      <c r="DN287" s="157"/>
      <c r="DO287" s="157"/>
      <c r="DP287" s="157"/>
      <c r="DQ287" s="157"/>
      <c r="DR287" s="157"/>
      <c r="DS287" s="157"/>
      <c r="DT287" s="157"/>
      <c r="DU287" s="157"/>
      <c r="DV287" s="157"/>
      <c r="DW287" s="157"/>
      <c r="DX287" s="157"/>
      <c r="DY287" s="157"/>
      <c r="DZ287" s="157"/>
      <c r="EA287" s="157"/>
      <c r="EB287" s="157"/>
      <c r="EC287" s="157"/>
      <c r="ED287" s="157"/>
      <c r="EE287" s="157"/>
      <c r="EF287" s="157"/>
      <c r="EG287" s="157"/>
      <c r="EH287" s="157"/>
      <c r="EI287" s="157"/>
      <c r="EJ287" s="157"/>
      <c r="EK287" s="157"/>
      <c r="EL287" s="157"/>
      <c r="EM287" s="157"/>
      <c r="EN287" s="157"/>
      <c r="EO287" s="157"/>
      <c r="EP287" s="157"/>
      <c r="EQ287" s="157"/>
      <c r="ER287" s="157"/>
      <c r="ES287" s="157"/>
      <c r="ET287" s="157"/>
      <c r="EU287" s="157"/>
      <c r="EV287" s="157"/>
      <c r="EW287" s="157"/>
      <c r="EX287" s="157"/>
      <c r="EY287" s="157"/>
      <c r="EZ287" s="157"/>
      <c r="FA287" s="157"/>
      <c r="FB287" s="157"/>
      <c r="FC287" s="157"/>
      <c r="FD287" s="157"/>
      <c r="FE287" s="157"/>
      <c r="FF287" s="157"/>
      <c r="FG287" s="157"/>
      <c r="FH287" s="157"/>
      <c r="FI287" s="157"/>
      <c r="FJ287" s="157"/>
      <c r="FK287" s="217" t="s">
        <v>320</v>
      </c>
    </row>
    <row r="288" spans="1:167" ht="15.75" customHeight="1">
      <c r="A288" s="157"/>
      <c r="B288" s="157"/>
      <c r="C288" s="157"/>
      <c r="D288" s="157"/>
      <c r="E288" s="157"/>
      <c r="F288" s="157"/>
      <c r="G288" s="157"/>
      <c r="H288" s="157"/>
      <c r="I288" s="157"/>
      <c r="J288" s="157"/>
      <c r="K288" s="158"/>
      <c r="L288" s="158"/>
      <c r="M288" s="158"/>
      <c r="N288" s="158"/>
      <c r="O288" s="157"/>
      <c r="P288" s="157"/>
      <c r="Q288" s="157"/>
      <c r="R288" s="157"/>
      <c r="S288" s="157"/>
      <c r="T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c r="CG288" s="157"/>
      <c r="CH288" s="157"/>
      <c r="CI288" s="157"/>
      <c r="CJ288" s="157"/>
      <c r="CK288" s="157"/>
      <c r="CL288" s="157"/>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7"/>
      <c r="DI288" s="157"/>
      <c r="DJ288" s="157"/>
      <c r="DK288" s="157"/>
      <c r="DL288" s="157"/>
      <c r="DM288" s="157"/>
      <c r="DN288" s="157"/>
      <c r="DO288" s="157"/>
      <c r="DP288" s="157"/>
      <c r="DQ288" s="157"/>
      <c r="DR288" s="157"/>
      <c r="DS288" s="157"/>
      <c r="DT288" s="157"/>
      <c r="DU288" s="157"/>
      <c r="DV288" s="157"/>
      <c r="DW288" s="157"/>
      <c r="DX288" s="157"/>
      <c r="DY288" s="157"/>
      <c r="DZ288" s="157"/>
      <c r="EA288" s="157"/>
      <c r="EB288" s="157"/>
      <c r="EC288" s="157"/>
      <c r="ED288" s="157"/>
      <c r="EE288" s="157"/>
      <c r="EF288" s="157"/>
      <c r="EG288" s="157"/>
      <c r="EH288" s="157"/>
      <c r="EI288" s="157"/>
      <c r="EJ288" s="157"/>
      <c r="EK288" s="157"/>
      <c r="EL288" s="157"/>
      <c r="EM288" s="157"/>
      <c r="EN288" s="157"/>
      <c r="EO288" s="157"/>
      <c r="EP288" s="157"/>
      <c r="EQ288" s="157"/>
      <c r="ER288" s="157"/>
      <c r="ES288" s="157"/>
      <c r="ET288" s="157"/>
      <c r="EU288" s="157"/>
      <c r="EV288" s="157"/>
      <c r="EW288" s="157"/>
      <c r="EX288" s="157"/>
      <c r="EY288" s="157"/>
      <c r="EZ288" s="157"/>
      <c r="FA288" s="157"/>
      <c r="FB288" s="157"/>
      <c r="FC288" s="157"/>
      <c r="FD288" s="157"/>
      <c r="FE288" s="157"/>
      <c r="FF288" s="157"/>
      <c r="FG288" s="157"/>
      <c r="FH288" s="157"/>
      <c r="FI288" s="157"/>
      <c r="FJ288" s="157"/>
      <c r="FK288" s="217" t="s">
        <v>321</v>
      </c>
    </row>
    <row r="289" spans="1:167" ht="15.75" customHeight="1">
      <c r="A289" s="157"/>
      <c r="B289" s="157"/>
      <c r="C289" s="157"/>
      <c r="D289" s="157"/>
      <c r="E289" s="157"/>
      <c r="F289" s="157"/>
      <c r="G289" s="157"/>
      <c r="H289" s="157"/>
      <c r="I289" s="157"/>
      <c r="J289" s="157"/>
      <c r="K289" s="158"/>
      <c r="L289" s="158"/>
      <c r="M289" s="158"/>
      <c r="N289" s="158"/>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c r="CG289" s="157"/>
      <c r="CH289" s="157"/>
      <c r="CI289" s="157"/>
      <c r="CJ289" s="157"/>
      <c r="CK289" s="157"/>
      <c r="CL289" s="157"/>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7"/>
      <c r="DI289" s="157"/>
      <c r="DJ289" s="157"/>
      <c r="DK289" s="157"/>
      <c r="DL289" s="157"/>
      <c r="DM289" s="157"/>
      <c r="DN289" s="157"/>
      <c r="DO289" s="157"/>
      <c r="DP289" s="157"/>
      <c r="DQ289" s="157"/>
      <c r="DR289" s="157"/>
      <c r="DS289" s="157"/>
      <c r="DT289" s="157"/>
      <c r="DU289" s="157"/>
      <c r="DV289" s="157"/>
      <c r="DW289" s="157"/>
      <c r="DX289" s="157"/>
      <c r="DY289" s="157"/>
      <c r="DZ289" s="157"/>
      <c r="EA289" s="157"/>
      <c r="EB289" s="157"/>
      <c r="EC289" s="157"/>
      <c r="ED289" s="157"/>
      <c r="EE289" s="157"/>
      <c r="EF289" s="157"/>
      <c r="EG289" s="157"/>
      <c r="EH289" s="157"/>
      <c r="EI289" s="157"/>
      <c r="EJ289" s="157"/>
      <c r="EK289" s="157"/>
      <c r="EL289" s="157"/>
      <c r="EM289" s="157"/>
      <c r="EN289" s="157"/>
      <c r="EO289" s="157"/>
      <c r="EP289" s="157"/>
      <c r="EQ289" s="157"/>
      <c r="ER289" s="157"/>
      <c r="ES289" s="157"/>
      <c r="ET289" s="157"/>
      <c r="EU289" s="157"/>
      <c r="EV289" s="157"/>
      <c r="EW289" s="157"/>
      <c r="EX289" s="157"/>
      <c r="EY289" s="157"/>
      <c r="EZ289" s="157"/>
      <c r="FA289" s="157"/>
      <c r="FB289" s="157"/>
      <c r="FC289" s="157"/>
      <c r="FD289" s="157"/>
      <c r="FE289" s="157"/>
      <c r="FF289" s="157"/>
      <c r="FG289" s="157"/>
      <c r="FH289" s="157"/>
      <c r="FI289" s="157"/>
      <c r="FJ289" s="157"/>
      <c r="FK289" s="217" t="s">
        <v>322</v>
      </c>
    </row>
    <row r="290" spans="1:167" ht="15.75" customHeight="1">
      <c r="A290" s="157"/>
      <c r="B290" s="157"/>
      <c r="C290" s="157"/>
      <c r="D290" s="157"/>
      <c r="E290" s="157"/>
      <c r="F290" s="157"/>
      <c r="G290" s="157"/>
      <c r="H290" s="157"/>
      <c r="I290" s="157"/>
      <c r="J290" s="157"/>
      <c r="K290" s="157"/>
      <c r="L290" s="158"/>
      <c r="M290" s="158"/>
      <c r="N290" s="158"/>
      <c r="O290" s="158"/>
      <c r="P290" s="157"/>
      <c r="Q290" s="157"/>
      <c r="R290" s="157"/>
      <c r="S290" s="157"/>
      <c r="T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c r="CG290" s="157"/>
      <c r="CH290" s="157"/>
      <c r="CI290" s="157"/>
      <c r="CJ290" s="157"/>
      <c r="CK290" s="157"/>
      <c r="CL290" s="157"/>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7"/>
      <c r="DI290" s="157"/>
      <c r="DJ290" s="157"/>
      <c r="DK290" s="157"/>
      <c r="DL290" s="157"/>
      <c r="DM290" s="157"/>
      <c r="DN290" s="157"/>
      <c r="DO290" s="157"/>
      <c r="DP290" s="157"/>
      <c r="DQ290" s="157"/>
      <c r="DR290" s="157"/>
      <c r="DS290" s="157"/>
      <c r="DT290" s="157"/>
      <c r="DU290" s="157"/>
      <c r="DV290" s="157"/>
      <c r="DW290" s="157"/>
      <c r="DX290" s="157"/>
      <c r="DY290" s="157"/>
      <c r="DZ290" s="157"/>
      <c r="EA290" s="157"/>
      <c r="EB290" s="157"/>
      <c r="EC290" s="157"/>
      <c r="ED290" s="157"/>
      <c r="EE290" s="157"/>
      <c r="EF290" s="157"/>
      <c r="EG290" s="157"/>
      <c r="EH290" s="157"/>
      <c r="EI290" s="157"/>
      <c r="EJ290" s="157"/>
      <c r="EK290" s="157"/>
      <c r="EL290" s="157"/>
      <c r="EM290" s="157"/>
      <c r="EN290" s="157"/>
      <c r="EO290" s="157"/>
      <c r="EP290" s="157"/>
      <c r="EQ290" s="157"/>
      <c r="ER290" s="157"/>
      <c r="ES290" s="157"/>
      <c r="ET290" s="157"/>
      <c r="EU290" s="157"/>
      <c r="EV290" s="157"/>
      <c r="EW290" s="157"/>
      <c r="EX290" s="157"/>
      <c r="EY290" s="157"/>
      <c r="EZ290" s="157"/>
      <c r="FA290" s="157"/>
      <c r="FB290" s="157"/>
      <c r="FC290" s="157"/>
      <c r="FD290" s="157"/>
      <c r="FE290" s="157"/>
      <c r="FF290" s="157"/>
      <c r="FG290" s="157"/>
      <c r="FH290" s="157"/>
      <c r="FI290" s="157"/>
      <c r="FJ290" s="157"/>
      <c r="FK290" s="157"/>
    </row>
    <row r="291" spans="1:167" ht="15.75" customHeight="1">
      <c r="A291" s="157"/>
      <c r="B291" s="157"/>
      <c r="C291" s="157"/>
      <c r="D291" s="157"/>
      <c r="E291" s="157"/>
      <c r="F291" s="157"/>
      <c r="G291" s="157"/>
      <c r="H291" s="157"/>
      <c r="I291" s="157"/>
      <c r="J291" s="157"/>
      <c r="K291" s="157"/>
      <c r="L291" s="158"/>
      <c r="M291" s="158"/>
      <c r="N291" s="158"/>
      <c r="O291" s="158"/>
      <c r="P291" s="157"/>
      <c r="Q291" s="157"/>
      <c r="R291" s="157"/>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c r="CG291" s="157"/>
      <c r="CH291" s="157"/>
      <c r="CI291" s="157"/>
      <c r="CJ291" s="157"/>
      <c r="CK291" s="157"/>
      <c r="CL291" s="157"/>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7"/>
      <c r="DI291" s="157"/>
      <c r="DJ291" s="157"/>
      <c r="DK291" s="157"/>
      <c r="DL291" s="157"/>
      <c r="DM291" s="157"/>
      <c r="DN291" s="157"/>
      <c r="DO291" s="157"/>
      <c r="DP291" s="157"/>
      <c r="DQ291" s="157"/>
      <c r="DR291" s="157"/>
      <c r="DS291" s="157"/>
      <c r="DT291" s="157"/>
      <c r="DU291" s="157"/>
      <c r="DV291" s="157"/>
      <c r="DW291" s="157"/>
      <c r="DX291" s="157"/>
      <c r="DY291" s="157"/>
      <c r="DZ291" s="157"/>
      <c r="EA291" s="157"/>
      <c r="EB291" s="157"/>
      <c r="EC291" s="157"/>
      <c r="ED291" s="157"/>
      <c r="EE291" s="157"/>
      <c r="EF291" s="157"/>
      <c r="EG291" s="157"/>
      <c r="EH291" s="157"/>
      <c r="EI291" s="157"/>
      <c r="EJ291" s="157"/>
      <c r="EK291" s="157"/>
      <c r="EL291" s="157"/>
      <c r="EM291" s="157"/>
      <c r="EN291" s="157"/>
      <c r="EO291" s="157"/>
      <c r="EP291" s="157"/>
      <c r="EQ291" s="157"/>
      <c r="ER291" s="157"/>
      <c r="ES291" s="157"/>
      <c r="ET291" s="157"/>
      <c r="EU291" s="157"/>
      <c r="EV291" s="157"/>
      <c r="EW291" s="157"/>
      <c r="EX291" s="157"/>
      <c r="EY291" s="157"/>
      <c r="EZ291" s="157"/>
      <c r="FA291" s="157"/>
      <c r="FB291" s="157"/>
      <c r="FC291" s="157"/>
      <c r="FD291" s="157"/>
      <c r="FE291" s="157"/>
      <c r="FF291" s="157"/>
      <c r="FG291" s="157"/>
      <c r="FH291" s="157"/>
      <c r="FI291" s="157"/>
      <c r="FJ291" s="157"/>
      <c r="FK291" s="157"/>
    </row>
    <row r="292" spans="1:167" ht="15.75" customHeight="1">
      <c r="A292" s="157"/>
      <c r="B292" s="157"/>
      <c r="C292" s="157"/>
      <c r="D292" s="157"/>
      <c r="E292" s="157"/>
      <c r="F292" s="157"/>
      <c r="G292" s="157"/>
      <c r="H292" s="157"/>
      <c r="I292" s="157"/>
      <c r="J292" s="157"/>
      <c r="K292" s="157"/>
      <c r="L292" s="158"/>
      <c r="M292" s="158"/>
      <c r="N292" s="158"/>
      <c r="O292" s="158"/>
      <c r="P292" s="157"/>
      <c r="Q292" s="157"/>
      <c r="R292" s="157"/>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7"/>
      <c r="DZ292" s="157"/>
      <c r="EA292" s="157"/>
      <c r="EB292" s="157"/>
      <c r="EC292" s="157"/>
      <c r="ED292" s="157"/>
      <c r="EE292" s="157"/>
      <c r="EF292" s="157"/>
      <c r="EG292" s="157"/>
      <c r="EH292" s="157"/>
      <c r="EI292" s="157"/>
      <c r="EJ292" s="157"/>
      <c r="EK292" s="157"/>
      <c r="EL292" s="157"/>
      <c r="EM292" s="157"/>
      <c r="EN292" s="157"/>
      <c r="EO292" s="157"/>
      <c r="EP292" s="157"/>
      <c r="EQ292" s="157"/>
      <c r="ER292" s="157"/>
      <c r="ES292" s="157"/>
      <c r="ET292" s="157"/>
      <c r="EU292" s="157"/>
      <c r="EV292" s="157"/>
      <c r="EW292" s="157"/>
      <c r="EX292" s="157"/>
      <c r="EY292" s="157"/>
      <c r="EZ292" s="157"/>
      <c r="FA292" s="157"/>
      <c r="FB292" s="157"/>
      <c r="FC292" s="157"/>
      <c r="FD292" s="157"/>
      <c r="FE292" s="157"/>
      <c r="FF292" s="157"/>
      <c r="FG292" s="157"/>
      <c r="FH292" s="157"/>
      <c r="FI292" s="157"/>
      <c r="FJ292" s="157"/>
      <c r="FK292" s="157"/>
    </row>
    <row r="293" spans="1:167" ht="15.75" customHeight="1">
      <c r="A293" s="157"/>
      <c r="B293" s="157"/>
      <c r="C293" s="157"/>
      <c r="D293" s="157"/>
      <c r="E293" s="157"/>
      <c r="F293" s="157"/>
      <c r="G293" s="157"/>
      <c r="H293" s="157"/>
      <c r="I293" s="157"/>
      <c r="J293" s="157"/>
      <c r="K293" s="157"/>
      <c r="L293" s="158"/>
      <c r="M293" s="158"/>
      <c r="N293" s="158"/>
      <c r="O293" s="158"/>
      <c r="P293" s="157"/>
      <c r="Q293" s="157"/>
      <c r="R293" s="157"/>
      <c r="S293" s="157"/>
      <c r="T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c r="CG293" s="157"/>
      <c r="CH293" s="157"/>
      <c r="CI293" s="157"/>
      <c r="CJ293" s="157"/>
      <c r="CK293" s="157"/>
      <c r="CL293" s="157"/>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7"/>
      <c r="DI293" s="157"/>
      <c r="DJ293" s="157"/>
      <c r="DK293" s="157"/>
      <c r="DL293" s="157"/>
      <c r="DM293" s="157"/>
      <c r="DN293" s="157"/>
      <c r="DO293" s="157"/>
      <c r="DP293" s="157"/>
      <c r="DQ293" s="157"/>
      <c r="DR293" s="157"/>
      <c r="DS293" s="157"/>
      <c r="DT293" s="157"/>
      <c r="DU293" s="157"/>
      <c r="DV293" s="157"/>
      <c r="DW293" s="157"/>
      <c r="DX293" s="157"/>
      <c r="DY293" s="157"/>
      <c r="DZ293" s="157"/>
      <c r="EA293" s="157"/>
      <c r="EB293" s="157"/>
      <c r="EC293" s="157"/>
      <c r="ED293" s="157"/>
      <c r="EE293" s="157"/>
      <c r="EF293" s="157"/>
      <c r="EG293" s="157"/>
      <c r="EH293" s="157"/>
      <c r="EI293" s="157"/>
      <c r="EJ293" s="157"/>
      <c r="EK293" s="157"/>
      <c r="EL293" s="157"/>
      <c r="EM293" s="157"/>
      <c r="EN293" s="157"/>
      <c r="EO293" s="157"/>
      <c r="EP293" s="157"/>
      <c r="EQ293" s="157"/>
      <c r="ER293" s="157"/>
      <c r="ES293" s="157"/>
      <c r="ET293" s="157"/>
      <c r="EU293" s="157"/>
      <c r="EV293" s="157"/>
      <c r="EW293" s="157"/>
      <c r="EX293" s="157"/>
      <c r="EY293" s="157"/>
      <c r="EZ293" s="157"/>
      <c r="FA293" s="157"/>
      <c r="FB293" s="157"/>
      <c r="FC293" s="157"/>
      <c r="FD293" s="157"/>
      <c r="FE293" s="157"/>
      <c r="FF293" s="157"/>
      <c r="FG293" s="157"/>
      <c r="FH293" s="157"/>
      <c r="FI293" s="157"/>
      <c r="FJ293" s="157"/>
      <c r="FK293" s="157"/>
    </row>
    <row r="294" spans="1:167" ht="15.75" customHeight="1">
      <c r="A294" s="157"/>
      <c r="B294" s="157"/>
      <c r="C294" s="157"/>
      <c r="D294" s="157"/>
      <c r="E294" s="157"/>
      <c r="F294" s="157"/>
      <c r="G294" s="157"/>
      <c r="H294" s="157"/>
      <c r="I294" s="157"/>
      <c r="J294" s="157"/>
      <c r="K294" s="157"/>
      <c r="L294" s="158"/>
      <c r="M294" s="158"/>
      <c r="N294" s="158"/>
      <c r="O294" s="158"/>
      <c r="P294" s="157"/>
      <c r="Q294" s="157"/>
      <c r="R294" s="157"/>
      <c r="S294" s="157"/>
      <c r="T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c r="CG294" s="157"/>
      <c r="CH294" s="157"/>
      <c r="CI294" s="157"/>
      <c r="CJ294" s="157"/>
      <c r="CK294" s="157"/>
      <c r="CL294" s="157"/>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7"/>
      <c r="DI294" s="157"/>
      <c r="DJ294" s="157"/>
      <c r="DK294" s="157"/>
      <c r="DL294" s="157"/>
      <c r="DM294" s="157"/>
      <c r="DN294" s="157"/>
      <c r="DO294" s="157"/>
      <c r="DP294" s="157"/>
      <c r="DQ294" s="157"/>
      <c r="DR294" s="157"/>
      <c r="DS294" s="157"/>
      <c r="DT294" s="157"/>
      <c r="DU294" s="157"/>
      <c r="DV294" s="157"/>
      <c r="DW294" s="157"/>
      <c r="DX294" s="157"/>
      <c r="DY294" s="157"/>
      <c r="DZ294" s="157"/>
      <c r="EA294" s="157"/>
      <c r="EB294" s="157"/>
      <c r="EC294" s="157"/>
      <c r="ED294" s="157"/>
      <c r="EE294" s="157"/>
      <c r="EF294" s="157"/>
      <c r="EG294" s="157"/>
      <c r="EH294" s="157"/>
      <c r="EI294" s="157"/>
      <c r="EJ294" s="157"/>
      <c r="EK294" s="157"/>
      <c r="EL294" s="157"/>
      <c r="EM294" s="157"/>
      <c r="EN294" s="157"/>
      <c r="EO294" s="157"/>
      <c r="EP294" s="157"/>
      <c r="EQ294" s="157"/>
      <c r="ER294" s="157"/>
      <c r="ES294" s="157"/>
      <c r="ET294" s="157"/>
      <c r="EU294" s="157"/>
      <c r="EV294" s="157"/>
      <c r="EW294" s="157"/>
      <c r="EX294" s="157"/>
      <c r="EY294" s="157"/>
      <c r="EZ294" s="157"/>
      <c r="FA294" s="157"/>
      <c r="FB294" s="157"/>
      <c r="FC294" s="157"/>
      <c r="FD294" s="157"/>
      <c r="FE294" s="157"/>
      <c r="FF294" s="157"/>
      <c r="FG294" s="157"/>
      <c r="FH294" s="157"/>
      <c r="FI294" s="157"/>
      <c r="FJ294" s="157"/>
      <c r="FK294" s="157"/>
    </row>
    <row r="295" spans="1:167" ht="15.75" customHeight="1">
      <c r="A295" s="157"/>
      <c r="B295" s="157"/>
      <c r="C295" s="157"/>
      <c r="D295" s="157"/>
      <c r="E295" s="157"/>
      <c r="F295" s="157"/>
      <c r="G295" s="157"/>
      <c r="H295" s="157"/>
      <c r="I295" s="157"/>
      <c r="J295" s="157"/>
      <c r="K295" s="157"/>
      <c r="L295" s="158"/>
      <c r="M295" s="158"/>
      <c r="N295" s="158"/>
      <c r="O295" s="158"/>
      <c r="P295" s="157"/>
      <c r="Q295" s="157"/>
      <c r="R295" s="157"/>
      <c r="S295" s="157"/>
      <c r="T295" s="157"/>
      <c r="U295" s="157"/>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c r="CG295" s="157"/>
      <c r="CH295" s="157"/>
      <c r="CI295" s="157"/>
      <c r="CJ295" s="157"/>
      <c r="CK295" s="157"/>
      <c r="CL295" s="157"/>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7"/>
      <c r="DI295" s="157"/>
      <c r="DJ295" s="157"/>
      <c r="DK295" s="157"/>
      <c r="DL295" s="157"/>
      <c r="DM295" s="157"/>
      <c r="DN295" s="157"/>
      <c r="DO295" s="157"/>
      <c r="DP295" s="157"/>
      <c r="DQ295" s="157"/>
      <c r="DR295" s="157"/>
      <c r="DS295" s="157"/>
      <c r="DT295" s="157"/>
      <c r="DU295" s="157"/>
      <c r="DV295" s="157"/>
      <c r="DW295" s="157"/>
      <c r="DX295" s="157"/>
      <c r="DY295" s="157"/>
      <c r="DZ295" s="157"/>
      <c r="EA295" s="157"/>
      <c r="EB295" s="157"/>
      <c r="EC295" s="157"/>
      <c r="ED295" s="157"/>
      <c r="EE295" s="157"/>
      <c r="EF295" s="157"/>
      <c r="EG295" s="157"/>
      <c r="EH295" s="157"/>
      <c r="EI295" s="157"/>
      <c r="EJ295" s="157"/>
      <c r="EK295" s="157"/>
      <c r="EL295" s="157"/>
      <c r="EM295" s="157"/>
      <c r="EN295" s="157"/>
      <c r="EO295" s="157"/>
      <c r="EP295" s="157"/>
      <c r="EQ295" s="157"/>
      <c r="ER295" s="157"/>
      <c r="ES295" s="157"/>
      <c r="ET295" s="157"/>
      <c r="EU295" s="157"/>
      <c r="EV295" s="157"/>
      <c r="EW295" s="157"/>
      <c r="EX295" s="157"/>
      <c r="EY295" s="157"/>
      <c r="EZ295" s="157"/>
      <c r="FA295" s="157"/>
      <c r="FB295" s="157"/>
      <c r="FC295" s="157"/>
      <c r="FD295" s="157"/>
      <c r="FE295" s="157"/>
      <c r="FF295" s="157"/>
      <c r="FG295" s="157"/>
      <c r="FH295" s="157"/>
      <c r="FI295" s="157"/>
      <c r="FJ295" s="157"/>
      <c r="FK295" s="157"/>
    </row>
    <row r="296" spans="1:167" ht="15.75" customHeight="1">
      <c r="A296" s="157"/>
      <c r="B296" s="157"/>
      <c r="C296" s="157"/>
      <c r="D296" s="157"/>
      <c r="E296" s="157"/>
      <c r="F296" s="157"/>
      <c r="G296" s="157"/>
      <c r="H296" s="157"/>
      <c r="I296" s="157"/>
      <c r="J296" s="157"/>
      <c r="K296" s="157"/>
      <c r="L296" s="158"/>
      <c r="M296" s="158"/>
      <c r="N296" s="158"/>
      <c r="O296" s="158"/>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c r="CG296" s="157"/>
      <c r="CH296" s="157"/>
      <c r="CI296" s="157"/>
      <c r="CJ296" s="157"/>
      <c r="CK296" s="157"/>
      <c r="CL296" s="157"/>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7"/>
      <c r="DI296" s="157"/>
      <c r="DJ296" s="157"/>
      <c r="DK296" s="157"/>
      <c r="DL296" s="157"/>
      <c r="DM296" s="157"/>
      <c r="DN296" s="157"/>
      <c r="DO296" s="157"/>
      <c r="DP296" s="157"/>
      <c r="DQ296" s="157"/>
      <c r="DR296" s="157"/>
      <c r="DS296" s="157"/>
      <c r="DT296" s="157"/>
      <c r="DU296" s="157"/>
      <c r="DV296" s="157"/>
      <c r="DW296" s="157"/>
      <c r="DX296" s="157"/>
      <c r="DY296" s="157"/>
      <c r="DZ296" s="157"/>
      <c r="EA296" s="157"/>
      <c r="EB296" s="157"/>
      <c r="EC296" s="157"/>
      <c r="ED296" s="157"/>
      <c r="EE296" s="157"/>
      <c r="EF296" s="157"/>
      <c r="EG296" s="157"/>
      <c r="EH296" s="157"/>
      <c r="EI296" s="157"/>
      <c r="EJ296" s="157"/>
      <c r="EK296" s="157"/>
      <c r="EL296" s="157"/>
      <c r="EM296" s="157"/>
      <c r="EN296" s="157"/>
      <c r="EO296" s="157"/>
      <c r="EP296" s="157"/>
      <c r="EQ296" s="157"/>
      <c r="ER296" s="157"/>
      <c r="ES296" s="157"/>
      <c r="ET296" s="157"/>
      <c r="EU296" s="157"/>
      <c r="EV296" s="157"/>
      <c r="EW296" s="157"/>
      <c r="EX296" s="157"/>
      <c r="EY296" s="157"/>
      <c r="EZ296" s="157"/>
      <c r="FA296" s="157"/>
      <c r="FB296" s="157"/>
      <c r="FC296" s="157"/>
      <c r="FD296" s="157"/>
      <c r="FE296" s="157"/>
      <c r="FF296" s="157"/>
      <c r="FG296" s="157"/>
      <c r="FH296" s="157"/>
      <c r="FI296" s="157"/>
      <c r="FJ296" s="157"/>
      <c r="FK296" s="157"/>
    </row>
    <row r="297" spans="1:167" ht="15.75" customHeight="1">
      <c r="A297" s="157"/>
      <c r="B297" s="157"/>
      <c r="C297" s="157"/>
      <c r="D297" s="157"/>
      <c r="E297" s="157"/>
      <c r="F297" s="157"/>
      <c r="G297" s="157"/>
      <c r="H297" s="157"/>
      <c r="I297" s="157"/>
      <c r="J297" s="157"/>
      <c r="K297" s="157"/>
      <c r="L297" s="158"/>
      <c r="M297" s="158"/>
      <c r="N297" s="158"/>
      <c r="O297" s="158"/>
      <c r="P297" s="157"/>
      <c r="Q297" s="157"/>
      <c r="R297" s="157"/>
      <c r="S297" s="157"/>
      <c r="T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c r="CG297" s="157"/>
      <c r="CH297" s="157"/>
      <c r="CI297" s="157"/>
      <c r="CJ297" s="157"/>
      <c r="CK297" s="157"/>
      <c r="CL297" s="157"/>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7"/>
      <c r="DI297" s="157"/>
      <c r="DJ297" s="157"/>
      <c r="DK297" s="157"/>
      <c r="DL297" s="157"/>
      <c r="DM297" s="157"/>
      <c r="DN297" s="157"/>
      <c r="DO297" s="157"/>
      <c r="DP297" s="157"/>
      <c r="DQ297" s="157"/>
      <c r="DR297" s="157"/>
      <c r="DS297" s="157"/>
      <c r="DT297" s="157"/>
      <c r="DU297" s="157"/>
      <c r="DV297" s="157"/>
      <c r="DW297" s="157"/>
      <c r="DX297" s="157"/>
      <c r="DY297" s="157"/>
      <c r="DZ297" s="157"/>
      <c r="EA297" s="157"/>
      <c r="EB297" s="157"/>
      <c r="EC297" s="157"/>
      <c r="ED297" s="157"/>
      <c r="EE297" s="157"/>
      <c r="EF297" s="157"/>
      <c r="EG297" s="157"/>
      <c r="EH297" s="157"/>
      <c r="EI297" s="157"/>
      <c r="EJ297" s="157"/>
      <c r="EK297" s="157"/>
      <c r="EL297" s="157"/>
      <c r="EM297" s="157"/>
      <c r="EN297" s="157"/>
      <c r="EO297" s="157"/>
      <c r="EP297" s="157"/>
      <c r="EQ297" s="157"/>
      <c r="ER297" s="157"/>
      <c r="ES297" s="157"/>
      <c r="ET297" s="157"/>
      <c r="EU297" s="157"/>
      <c r="EV297" s="157"/>
      <c r="EW297" s="157"/>
      <c r="EX297" s="157"/>
      <c r="EY297" s="157"/>
      <c r="EZ297" s="157"/>
      <c r="FA297" s="157"/>
      <c r="FB297" s="157"/>
      <c r="FC297" s="157"/>
      <c r="FD297" s="157"/>
      <c r="FE297" s="157"/>
      <c r="FF297" s="157"/>
      <c r="FG297" s="157"/>
      <c r="FH297" s="157"/>
      <c r="FI297" s="157"/>
      <c r="FJ297" s="157"/>
      <c r="FK297" s="157"/>
    </row>
    <row r="298" spans="1:167" ht="15.75" customHeight="1">
      <c r="A298" s="157"/>
      <c r="B298" s="157"/>
      <c r="C298" s="157"/>
      <c r="D298" s="157"/>
      <c r="E298" s="157"/>
      <c r="F298" s="157"/>
      <c r="G298" s="157"/>
      <c r="H298" s="157"/>
      <c r="I298" s="157"/>
      <c r="J298" s="157"/>
      <c r="K298" s="157"/>
      <c r="L298" s="158"/>
      <c r="M298" s="158"/>
      <c r="N298" s="158"/>
      <c r="O298" s="158"/>
      <c r="P298" s="157"/>
      <c r="Q298" s="157"/>
      <c r="R298" s="157"/>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c r="CG298" s="157"/>
      <c r="CH298" s="157"/>
      <c r="CI298" s="157"/>
      <c r="CJ298" s="157"/>
      <c r="CK298" s="157"/>
      <c r="CL298" s="157"/>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7"/>
      <c r="DI298" s="157"/>
      <c r="DJ298" s="157"/>
      <c r="DK298" s="157"/>
      <c r="DL298" s="157"/>
      <c r="DM298" s="157"/>
      <c r="DN298" s="157"/>
      <c r="DO298" s="157"/>
      <c r="DP298" s="157"/>
      <c r="DQ298" s="157"/>
      <c r="DR298" s="157"/>
      <c r="DS298" s="157"/>
      <c r="DT298" s="157"/>
      <c r="DU298" s="157"/>
      <c r="DV298" s="157"/>
      <c r="DW298" s="157"/>
      <c r="DX298" s="157"/>
      <c r="DY298" s="157"/>
      <c r="DZ298" s="157"/>
      <c r="EA298" s="157"/>
      <c r="EB298" s="157"/>
      <c r="EC298" s="157"/>
      <c r="ED298" s="157"/>
      <c r="EE298" s="157"/>
      <c r="EF298" s="157"/>
      <c r="EG298" s="157"/>
      <c r="EH298" s="157"/>
      <c r="EI298" s="157"/>
      <c r="EJ298" s="157"/>
      <c r="EK298" s="157"/>
      <c r="EL298" s="157"/>
      <c r="EM298" s="157"/>
      <c r="EN298" s="157"/>
      <c r="EO298" s="157"/>
      <c r="EP298" s="157"/>
      <c r="EQ298" s="157"/>
      <c r="ER298" s="157"/>
      <c r="ES298" s="157"/>
      <c r="ET298" s="157"/>
      <c r="EU298" s="157"/>
      <c r="EV298" s="157"/>
      <c r="EW298" s="157"/>
      <c r="EX298" s="157"/>
      <c r="EY298" s="157"/>
      <c r="EZ298" s="157"/>
      <c r="FA298" s="157"/>
      <c r="FB298" s="157"/>
      <c r="FC298" s="157"/>
      <c r="FD298" s="157"/>
      <c r="FE298" s="157"/>
      <c r="FF298" s="157"/>
      <c r="FG298" s="157"/>
      <c r="FH298" s="157"/>
      <c r="FI298" s="157"/>
      <c r="FJ298" s="157"/>
      <c r="FK298" s="157"/>
    </row>
    <row r="299" spans="1:167" ht="15.75" customHeight="1">
      <c r="A299" s="157"/>
      <c r="B299" s="157"/>
      <c r="C299" s="157"/>
      <c r="D299" s="157"/>
      <c r="E299" s="157"/>
      <c r="F299" s="157"/>
      <c r="G299" s="157"/>
      <c r="H299" s="157"/>
      <c r="I299" s="157"/>
      <c r="J299" s="157"/>
      <c r="K299" s="157"/>
      <c r="L299" s="158"/>
      <c r="M299" s="158"/>
      <c r="N299" s="158"/>
      <c r="O299" s="158"/>
      <c r="P299" s="157"/>
      <c r="Q299" s="157"/>
      <c r="R299" s="157"/>
      <c r="S299" s="157"/>
      <c r="T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c r="CG299" s="157"/>
      <c r="CH299" s="157"/>
      <c r="CI299" s="157"/>
      <c r="CJ299" s="157"/>
      <c r="CK299" s="157"/>
      <c r="CL299" s="157"/>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7"/>
      <c r="DI299" s="157"/>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57"/>
      <c r="EY299" s="157"/>
      <c r="EZ299" s="157"/>
      <c r="FA299" s="157"/>
      <c r="FB299" s="157"/>
      <c r="FC299" s="157"/>
      <c r="FD299" s="157"/>
      <c r="FE299" s="157"/>
      <c r="FF299" s="157"/>
      <c r="FG299" s="157"/>
      <c r="FH299" s="157"/>
      <c r="FI299" s="157"/>
      <c r="FJ299" s="157"/>
      <c r="FK299" s="157"/>
    </row>
    <row r="300" spans="1:167" ht="15.75" customHeight="1">
      <c r="A300" s="157"/>
      <c r="B300" s="157"/>
      <c r="C300" s="157"/>
      <c r="D300" s="157"/>
      <c r="E300" s="157"/>
      <c r="F300" s="157"/>
      <c r="G300" s="157"/>
      <c r="H300" s="157"/>
      <c r="I300" s="157"/>
      <c r="J300" s="157"/>
      <c r="K300" s="157"/>
      <c r="L300" s="158"/>
      <c r="M300" s="158"/>
      <c r="N300" s="158"/>
      <c r="O300" s="158"/>
      <c r="P300" s="157"/>
      <c r="Q300" s="157"/>
      <c r="R300" s="157"/>
      <c r="S300" s="157"/>
      <c r="T300" s="157"/>
      <c r="U300" s="157"/>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7"/>
      <c r="AS300" s="157"/>
      <c r="AT300" s="157"/>
      <c r="AU300" s="157"/>
      <c r="AV300" s="157"/>
      <c r="AW300" s="157"/>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c r="CE300" s="157"/>
      <c r="CF300" s="157"/>
      <c r="CG300" s="157"/>
      <c r="CH300" s="157"/>
      <c r="CI300" s="157"/>
      <c r="CJ300" s="157"/>
      <c r="CK300" s="157"/>
      <c r="CL300" s="157"/>
      <c r="CM300" s="157"/>
      <c r="CN300" s="157"/>
      <c r="CO300" s="157"/>
      <c r="CP300" s="157"/>
      <c r="CQ300" s="157"/>
      <c r="CR300" s="157"/>
      <c r="CS300" s="157"/>
      <c r="CT300" s="157"/>
      <c r="CU300" s="157"/>
      <c r="CV300" s="157"/>
      <c r="CW300" s="157"/>
      <c r="CX300" s="157"/>
      <c r="CY300" s="157"/>
      <c r="CZ300" s="157"/>
      <c r="DA300" s="157"/>
      <c r="DB300" s="157"/>
      <c r="DC300" s="157"/>
      <c r="DD300" s="157"/>
      <c r="DE300" s="157"/>
      <c r="DF300" s="157"/>
      <c r="DG300" s="157"/>
      <c r="DH300" s="157"/>
      <c r="DI300" s="157"/>
      <c r="DJ300" s="157"/>
      <c r="DK300" s="157"/>
      <c r="DL300" s="157"/>
      <c r="DM300" s="157"/>
      <c r="DN300" s="157"/>
      <c r="DO300" s="157"/>
      <c r="DP300" s="157"/>
      <c r="DQ300" s="157"/>
      <c r="DR300" s="157"/>
      <c r="DS300" s="157"/>
      <c r="DT300" s="157"/>
      <c r="DU300" s="157"/>
      <c r="DV300" s="157"/>
      <c r="DW300" s="157"/>
      <c r="DX300" s="157"/>
      <c r="DY300" s="157"/>
      <c r="DZ300" s="157"/>
      <c r="EA300" s="157"/>
      <c r="EB300" s="157"/>
      <c r="EC300" s="157"/>
      <c r="ED300" s="157"/>
      <c r="EE300" s="157"/>
      <c r="EF300" s="157"/>
      <c r="EG300" s="157"/>
      <c r="EH300" s="157"/>
      <c r="EI300" s="157"/>
      <c r="EJ300" s="157"/>
      <c r="EK300" s="157"/>
      <c r="EL300" s="157"/>
      <c r="EM300" s="157"/>
      <c r="EN300" s="157"/>
      <c r="EO300" s="157"/>
      <c r="EP300" s="157"/>
      <c r="EQ300" s="157"/>
      <c r="ER300" s="157"/>
      <c r="ES300" s="157"/>
      <c r="ET300" s="157"/>
      <c r="EU300" s="157"/>
      <c r="EV300" s="157"/>
      <c r="EW300" s="157"/>
      <c r="EX300" s="157"/>
      <c r="EY300" s="157"/>
      <c r="EZ300" s="157"/>
      <c r="FA300" s="157"/>
      <c r="FB300" s="157"/>
      <c r="FC300" s="157"/>
      <c r="FD300" s="157"/>
      <c r="FE300" s="157"/>
      <c r="FF300" s="157"/>
      <c r="FG300" s="157"/>
      <c r="FH300" s="157"/>
      <c r="FI300" s="157"/>
      <c r="FJ300" s="157"/>
      <c r="FK300" s="157"/>
    </row>
    <row r="301" spans="1:167" ht="15.75" customHeight="1">
      <c r="A301" s="157"/>
      <c r="B301" s="157"/>
      <c r="C301" s="157"/>
      <c r="D301" s="157"/>
      <c r="E301" s="157"/>
      <c r="F301" s="157"/>
      <c r="G301" s="157"/>
      <c r="H301" s="157"/>
      <c r="I301" s="157"/>
      <c r="J301" s="157"/>
      <c r="K301" s="157"/>
      <c r="L301" s="158"/>
      <c r="M301" s="158"/>
      <c r="N301" s="158"/>
      <c r="O301" s="158"/>
      <c r="P301" s="157"/>
      <c r="Q301" s="157"/>
      <c r="R301" s="157"/>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row>
    <row r="302" spans="1:167" ht="15.75" customHeight="1">
      <c r="A302" s="157"/>
      <c r="B302" s="157"/>
      <c r="C302" s="157"/>
      <c r="D302" s="157"/>
      <c r="E302" s="157"/>
      <c r="F302" s="157"/>
      <c r="G302" s="157"/>
      <c r="H302" s="157"/>
      <c r="I302" s="157"/>
      <c r="J302" s="157"/>
      <c r="K302" s="157"/>
      <c r="L302" s="158"/>
      <c r="M302" s="158"/>
      <c r="N302" s="158"/>
      <c r="O302" s="158"/>
      <c r="P302" s="157"/>
      <c r="Q302" s="157"/>
      <c r="R302" s="157"/>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c r="CE302" s="157"/>
      <c r="CF302" s="157"/>
      <c r="CG302" s="157"/>
      <c r="CH302" s="157"/>
      <c r="CI302" s="157"/>
      <c r="CJ302" s="157"/>
      <c r="CK302" s="157"/>
      <c r="CL302" s="157"/>
      <c r="CM302" s="157"/>
      <c r="CN302" s="157"/>
      <c r="CO302" s="157"/>
      <c r="CP302" s="157"/>
      <c r="CQ302" s="157"/>
      <c r="CR302" s="157"/>
      <c r="CS302" s="157"/>
      <c r="CT302" s="157"/>
      <c r="CU302" s="157"/>
      <c r="CV302" s="157"/>
      <c r="CW302" s="157"/>
      <c r="CX302" s="157"/>
      <c r="CY302" s="157"/>
      <c r="CZ302" s="157"/>
      <c r="DA302" s="157"/>
      <c r="DB302" s="157"/>
      <c r="DC302" s="157"/>
      <c r="DD302" s="157"/>
      <c r="DE302" s="157"/>
      <c r="DF302" s="157"/>
      <c r="DG302" s="157"/>
      <c r="DH302" s="157"/>
      <c r="DI302" s="157"/>
      <c r="DJ302" s="157"/>
      <c r="DK302" s="157"/>
      <c r="DL302" s="157"/>
      <c r="DM302" s="157"/>
      <c r="DN302" s="157"/>
      <c r="DO302" s="157"/>
      <c r="DP302" s="157"/>
      <c r="DQ302" s="157"/>
      <c r="DR302" s="157"/>
      <c r="DS302" s="157"/>
      <c r="DT302" s="157"/>
      <c r="DU302" s="157"/>
      <c r="DV302" s="157"/>
      <c r="DW302" s="157"/>
      <c r="DX302" s="157"/>
      <c r="DY302" s="157"/>
      <c r="DZ302" s="157"/>
      <c r="EA302" s="157"/>
      <c r="EB302" s="157"/>
      <c r="EC302" s="157"/>
      <c r="ED302" s="157"/>
      <c r="EE302" s="157"/>
      <c r="EF302" s="157"/>
      <c r="EG302" s="157"/>
      <c r="EH302" s="157"/>
      <c r="EI302" s="157"/>
      <c r="EJ302" s="157"/>
      <c r="EK302" s="157"/>
      <c r="EL302" s="157"/>
      <c r="EM302" s="157"/>
      <c r="EN302" s="157"/>
      <c r="EO302" s="157"/>
      <c r="EP302" s="157"/>
      <c r="EQ302" s="157"/>
      <c r="ER302" s="157"/>
      <c r="ES302" s="157"/>
      <c r="ET302" s="157"/>
      <c r="EU302" s="157"/>
      <c r="EV302" s="157"/>
      <c r="EW302" s="157"/>
      <c r="EX302" s="157"/>
      <c r="EY302" s="157"/>
      <c r="EZ302" s="157"/>
      <c r="FA302" s="157"/>
      <c r="FB302" s="157"/>
      <c r="FC302" s="157"/>
      <c r="FD302" s="157"/>
      <c r="FE302" s="157"/>
      <c r="FF302" s="157"/>
      <c r="FG302" s="157"/>
      <c r="FH302" s="157"/>
      <c r="FI302" s="157"/>
      <c r="FJ302" s="157"/>
      <c r="FK302" s="157"/>
    </row>
    <row r="303" spans="1:167" ht="15.75" customHeight="1">
      <c r="A303" s="157"/>
      <c r="B303" s="157"/>
      <c r="C303" s="157"/>
      <c r="D303" s="157"/>
      <c r="E303" s="157"/>
      <c r="F303" s="157"/>
      <c r="G303" s="157"/>
      <c r="H303" s="157"/>
      <c r="I303" s="157"/>
      <c r="J303" s="157"/>
      <c r="K303" s="157"/>
      <c r="L303" s="158"/>
      <c r="M303" s="158"/>
      <c r="N303" s="158"/>
      <c r="O303" s="158"/>
      <c r="P303" s="157"/>
      <c r="Q303" s="157"/>
      <c r="R303" s="157"/>
      <c r="S303" s="157"/>
      <c r="T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c r="CG303" s="157"/>
      <c r="CH303" s="157"/>
      <c r="CI303" s="157"/>
      <c r="CJ303" s="157"/>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7"/>
      <c r="DF303" s="157"/>
      <c r="DG303" s="157"/>
      <c r="DH303" s="157"/>
      <c r="DI303" s="157"/>
      <c r="DJ303" s="157"/>
      <c r="DK303" s="157"/>
      <c r="DL303" s="157"/>
      <c r="DM303" s="157"/>
      <c r="DN303" s="157"/>
      <c r="DO303" s="157"/>
      <c r="DP303" s="157"/>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57"/>
      <c r="EY303" s="157"/>
      <c r="EZ303" s="157"/>
      <c r="FA303" s="157"/>
      <c r="FB303" s="157"/>
      <c r="FC303" s="157"/>
      <c r="FD303" s="157"/>
      <c r="FE303" s="157"/>
      <c r="FF303" s="157"/>
      <c r="FG303" s="157"/>
      <c r="FH303" s="157"/>
      <c r="FI303" s="157"/>
      <c r="FJ303" s="157"/>
      <c r="FK303" s="157"/>
    </row>
    <row r="304" spans="1:167" ht="15.75" customHeight="1">
      <c r="A304" s="157"/>
      <c r="B304" s="157"/>
      <c r="C304" s="157"/>
      <c r="D304" s="157"/>
      <c r="E304" s="157"/>
      <c r="F304" s="157"/>
      <c r="G304" s="157"/>
      <c r="H304" s="157"/>
      <c r="I304" s="157"/>
      <c r="J304" s="157"/>
      <c r="K304" s="157"/>
      <c r="L304" s="158"/>
      <c r="M304" s="158"/>
      <c r="N304" s="158"/>
      <c r="O304" s="158"/>
      <c r="P304" s="157"/>
      <c r="Q304" s="157"/>
      <c r="R304" s="157"/>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c r="CG304" s="157"/>
      <c r="CH304" s="157"/>
      <c r="CI304" s="157"/>
      <c r="CJ304" s="157"/>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57"/>
      <c r="DI304" s="157"/>
      <c r="DJ304" s="157"/>
      <c r="DK304" s="157"/>
      <c r="DL304" s="157"/>
      <c r="DM304" s="157"/>
      <c r="DN304" s="157"/>
      <c r="DO304" s="157"/>
      <c r="DP304" s="157"/>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57"/>
      <c r="EY304" s="157"/>
      <c r="EZ304" s="157"/>
      <c r="FA304" s="157"/>
      <c r="FB304" s="157"/>
      <c r="FC304" s="157"/>
      <c r="FD304" s="157"/>
      <c r="FE304" s="157"/>
      <c r="FF304" s="157"/>
      <c r="FG304" s="157"/>
      <c r="FH304" s="157"/>
      <c r="FI304" s="157"/>
      <c r="FJ304" s="157"/>
      <c r="FK304" s="157"/>
    </row>
    <row r="305" spans="1:167" ht="15.75" customHeight="1">
      <c r="A305" s="157"/>
      <c r="B305" s="157"/>
      <c r="C305" s="157"/>
      <c r="D305" s="157"/>
      <c r="E305" s="157"/>
      <c r="F305" s="157"/>
      <c r="G305" s="157"/>
      <c r="H305" s="157"/>
      <c r="I305" s="157"/>
      <c r="J305" s="157"/>
      <c r="K305" s="157"/>
      <c r="L305" s="158"/>
      <c r="M305" s="158"/>
      <c r="N305" s="158"/>
      <c r="O305" s="158"/>
      <c r="P305" s="157"/>
      <c r="Q305" s="157"/>
      <c r="R305" s="157"/>
      <c r="S305" s="157"/>
      <c r="T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c r="CG305" s="157"/>
      <c r="CH305" s="157"/>
      <c r="CI305" s="157"/>
      <c r="CJ305" s="157"/>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57"/>
      <c r="DI305" s="157"/>
      <c r="DJ305" s="157"/>
      <c r="DK305" s="157"/>
      <c r="DL305" s="157"/>
      <c r="DM305" s="157"/>
      <c r="DN305" s="157"/>
      <c r="DO305" s="157"/>
      <c r="DP305" s="157"/>
      <c r="DQ305" s="157"/>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row>
    <row r="306" spans="1:167" ht="15.75" customHeight="1">
      <c r="A306" s="157"/>
      <c r="B306" s="157"/>
      <c r="C306" s="157"/>
      <c r="D306" s="157"/>
      <c r="E306" s="157"/>
      <c r="F306" s="157"/>
      <c r="G306" s="157"/>
      <c r="H306" s="157"/>
      <c r="I306" s="157"/>
      <c r="J306" s="157"/>
      <c r="K306" s="157"/>
      <c r="L306" s="158"/>
      <c r="M306" s="158"/>
      <c r="N306" s="158"/>
      <c r="O306" s="158"/>
      <c r="P306" s="157"/>
      <c r="Q306" s="157"/>
      <c r="R306" s="157"/>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7"/>
      <c r="DJ306" s="157"/>
      <c r="DK306" s="157"/>
      <c r="DL306" s="157"/>
      <c r="DM306" s="157"/>
      <c r="DN306" s="157"/>
      <c r="DO306" s="157"/>
      <c r="DP306" s="157"/>
      <c r="DQ306" s="157"/>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row>
    <row r="307" spans="1:167" ht="15.75" customHeight="1">
      <c r="A307" s="157"/>
      <c r="B307" s="157"/>
      <c r="C307" s="157"/>
      <c r="D307" s="157"/>
      <c r="E307" s="157"/>
      <c r="F307" s="157"/>
      <c r="G307" s="157"/>
      <c r="H307" s="157"/>
      <c r="I307" s="157"/>
      <c r="J307" s="157"/>
      <c r="K307" s="157"/>
      <c r="L307" s="158"/>
      <c r="M307" s="158"/>
      <c r="N307" s="158"/>
      <c r="O307" s="158"/>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c r="CG307" s="157"/>
      <c r="CH307" s="157"/>
      <c r="CI307" s="157"/>
      <c r="CJ307" s="157"/>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7"/>
      <c r="DF307" s="157"/>
      <c r="DG307" s="157"/>
      <c r="DH307" s="157"/>
      <c r="DI307" s="157"/>
      <c r="DJ307" s="157"/>
      <c r="DK307" s="157"/>
      <c r="DL307" s="157"/>
      <c r="DM307" s="157"/>
      <c r="DN307" s="157"/>
      <c r="DO307" s="157"/>
      <c r="DP307" s="157"/>
      <c r="DQ307" s="157"/>
      <c r="DR307" s="157"/>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57"/>
      <c r="EY307" s="157"/>
      <c r="EZ307" s="157"/>
      <c r="FA307" s="157"/>
      <c r="FB307" s="157"/>
      <c r="FC307" s="157"/>
      <c r="FD307" s="157"/>
      <c r="FE307" s="157"/>
      <c r="FF307" s="157"/>
      <c r="FG307" s="157"/>
      <c r="FH307" s="157"/>
      <c r="FI307" s="157"/>
      <c r="FJ307" s="157"/>
      <c r="FK307" s="157"/>
    </row>
    <row r="308" spans="1:167" ht="15.75" customHeight="1">
      <c r="A308" s="157"/>
      <c r="B308" s="157"/>
      <c r="C308" s="157"/>
      <c r="D308" s="157"/>
      <c r="E308" s="157"/>
      <c r="F308" s="157"/>
      <c r="G308" s="157"/>
      <c r="H308" s="157"/>
      <c r="I308" s="157"/>
      <c r="J308" s="157"/>
      <c r="K308" s="157"/>
      <c r="L308" s="158"/>
      <c r="M308" s="158"/>
      <c r="N308" s="158"/>
      <c r="O308" s="158"/>
      <c r="P308" s="157"/>
      <c r="Q308" s="157"/>
      <c r="R308" s="157"/>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c r="CG308" s="157"/>
      <c r="CH308" s="157"/>
      <c r="CI308" s="157"/>
      <c r="CJ308" s="157"/>
      <c r="CK308" s="157"/>
      <c r="CL308" s="157"/>
      <c r="CM308" s="157"/>
      <c r="CN308" s="157"/>
      <c r="CO308" s="157"/>
      <c r="CP308" s="157"/>
      <c r="CQ308" s="157"/>
      <c r="CR308" s="157"/>
      <c r="CS308" s="157"/>
      <c r="CT308" s="157"/>
      <c r="CU308" s="157"/>
      <c r="CV308" s="157"/>
      <c r="CW308" s="157"/>
      <c r="CX308" s="157"/>
      <c r="CY308" s="157"/>
      <c r="CZ308" s="157"/>
      <c r="DA308" s="157"/>
      <c r="DB308" s="157"/>
      <c r="DC308" s="157"/>
      <c r="DD308" s="157"/>
      <c r="DE308" s="157"/>
      <c r="DF308" s="157"/>
      <c r="DG308" s="157"/>
      <c r="DH308" s="157"/>
      <c r="DI308" s="157"/>
      <c r="DJ308" s="157"/>
      <c r="DK308" s="157"/>
      <c r="DL308" s="157"/>
      <c r="DM308" s="157"/>
      <c r="DN308" s="157"/>
      <c r="DO308" s="157"/>
      <c r="DP308" s="157"/>
      <c r="DQ308" s="157"/>
      <c r="DR308" s="157"/>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57"/>
      <c r="EY308" s="157"/>
      <c r="EZ308" s="157"/>
      <c r="FA308" s="157"/>
      <c r="FB308" s="157"/>
      <c r="FC308" s="157"/>
      <c r="FD308" s="157"/>
      <c r="FE308" s="157"/>
      <c r="FF308" s="157"/>
      <c r="FG308" s="157"/>
      <c r="FH308" s="157"/>
      <c r="FI308" s="157"/>
      <c r="FJ308" s="157"/>
      <c r="FK308" s="157"/>
    </row>
    <row r="309" spans="1:167" ht="15.75" customHeight="1">
      <c r="A309" s="157"/>
      <c r="B309" s="157"/>
      <c r="C309" s="157"/>
      <c r="D309" s="157"/>
      <c r="E309" s="157"/>
      <c r="F309" s="157"/>
      <c r="G309" s="157"/>
      <c r="H309" s="157"/>
      <c r="I309" s="157"/>
      <c r="J309" s="157"/>
      <c r="K309" s="157"/>
      <c r="L309" s="158"/>
      <c r="M309" s="158"/>
      <c r="N309" s="158"/>
      <c r="O309" s="158"/>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c r="CG309" s="157"/>
      <c r="CH309" s="157"/>
      <c r="CI309" s="157"/>
      <c r="CJ309" s="157"/>
      <c r="CK309" s="157"/>
      <c r="CL309" s="157"/>
      <c r="CM309" s="157"/>
      <c r="CN309" s="157"/>
      <c r="CO309" s="157"/>
      <c r="CP309" s="157"/>
      <c r="CQ309" s="157"/>
      <c r="CR309" s="157"/>
      <c r="CS309" s="157"/>
      <c r="CT309" s="157"/>
      <c r="CU309" s="157"/>
      <c r="CV309" s="157"/>
      <c r="CW309" s="157"/>
      <c r="CX309" s="157"/>
      <c r="CY309" s="157"/>
      <c r="CZ309" s="157"/>
      <c r="DA309" s="157"/>
      <c r="DB309" s="157"/>
      <c r="DC309" s="157"/>
      <c r="DD309" s="157"/>
      <c r="DE309" s="157"/>
      <c r="DF309" s="157"/>
      <c r="DG309" s="157"/>
      <c r="DH309" s="157"/>
      <c r="DI309" s="157"/>
      <c r="DJ309" s="157"/>
      <c r="DK309" s="157"/>
      <c r="DL309" s="157"/>
      <c r="DM309" s="157"/>
      <c r="DN309" s="157"/>
      <c r="DO309" s="157"/>
      <c r="DP309" s="157"/>
      <c r="DQ309" s="157"/>
      <c r="DR309" s="157"/>
      <c r="DS309" s="157"/>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row>
    <row r="310" spans="1:167" ht="15.75" customHeight="1">
      <c r="A310" s="157"/>
      <c r="B310" s="157"/>
      <c r="C310" s="157"/>
      <c r="D310" s="157"/>
      <c r="E310" s="157"/>
      <c r="F310" s="157"/>
      <c r="G310" s="157"/>
      <c r="H310" s="157"/>
      <c r="I310" s="157"/>
      <c r="J310" s="157"/>
      <c r="K310" s="157"/>
      <c r="L310" s="158"/>
      <c r="M310" s="158"/>
      <c r="N310" s="158"/>
      <c r="O310" s="158"/>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c r="CG310" s="157"/>
      <c r="CH310" s="157"/>
      <c r="CI310" s="157"/>
      <c r="CJ310" s="157"/>
      <c r="CK310" s="157"/>
      <c r="CL310" s="157"/>
      <c r="CM310" s="157"/>
      <c r="CN310" s="157"/>
      <c r="CO310" s="157"/>
      <c r="CP310" s="157"/>
      <c r="CQ310" s="157"/>
      <c r="CR310" s="157"/>
      <c r="CS310" s="157"/>
      <c r="CT310" s="157"/>
      <c r="CU310" s="157"/>
      <c r="CV310" s="157"/>
      <c r="CW310" s="157"/>
      <c r="CX310" s="157"/>
      <c r="CY310" s="157"/>
      <c r="CZ310" s="157"/>
      <c r="DA310" s="157"/>
      <c r="DB310" s="157"/>
      <c r="DC310" s="157"/>
      <c r="DD310" s="157"/>
      <c r="DE310" s="157"/>
      <c r="DF310" s="157"/>
      <c r="DG310" s="157"/>
      <c r="DH310" s="157"/>
      <c r="DI310" s="157"/>
      <c r="DJ310" s="157"/>
      <c r="DK310" s="157"/>
      <c r="DL310" s="157"/>
      <c r="DM310" s="157"/>
      <c r="DN310" s="157"/>
      <c r="DO310" s="157"/>
      <c r="DP310" s="157"/>
      <c r="DQ310" s="157"/>
      <c r="DR310" s="157"/>
      <c r="DS310" s="157"/>
      <c r="DT310" s="157"/>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row>
    <row r="311" spans="1:167" ht="15.75" customHeight="1">
      <c r="A311" s="157"/>
      <c r="B311" s="157"/>
      <c r="C311" s="157"/>
      <c r="D311" s="157"/>
      <c r="E311" s="157"/>
      <c r="F311" s="157"/>
      <c r="G311" s="157"/>
      <c r="H311" s="157"/>
      <c r="I311" s="157"/>
      <c r="J311" s="157"/>
      <c r="K311" s="157"/>
      <c r="L311" s="158"/>
      <c r="M311" s="158"/>
      <c r="N311" s="158"/>
      <c r="O311" s="158"/>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c r="CG311" s="157"/>
      <c r="CH311" s="157"/>
      <c r="CI311" s="157"/>
      <c r="CJ311" s="157"/>
      <c r="CK311" s="157"/>
      <c r="CL311" s="157"/>
      <c r="CM311" s="157"/>
      <c r="CN311" s="157"/>
      <c r="CO311" s="157"/>
      <c r="CP311" s="157"/>
      <c r="CQ311" s="157"/>
      <c r="CR311" s="157"/>
      <c r="CS311" s="157"/>
      <c r="CT311" s="157"/>
      <c r="CU311" s="157"/>
      <c r="CV311" s="157"/>
      <c r="CW311" s="157"/>
      <c r="CX311" s="157"/>
      <c r="CY311" s="157"/>
      <c r="CZ311" s="157"/>
      <c r="DA311" s="157"/>
      <c r="DB311" s="157"/>
      <c r="DC311" s="157"/>
      <c r="DD311" s="157"/>
      <c r="DE311" s="157"/>
      <c r="DF311" s="157"/>
      <c r="DG311" s="157"/>
      <c r="DH311" s="157"/>
      <c r="DI311" s="157"/>
      <c r="DJ311" s="157"/>
      <c r="DK311" s="157"/>
      <c r="DL311" s="157"/>
      <c r="DM311" s="157"/>
      <c r="DN311" s="157"/>
      <c r="DO311" s="157"/>
      <c r="DP311" s="157"/>
      <c r="DQ311" s="157"/>
      <c r="DR311" s="157"/>
      <c r="DS311" s="157"/>
      <c r="DT311" s="157"/>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57"/>
      <c r="EY311" s="157"/>
      <c r="EZ311" s="157"/>
      <c r="FA311" s="157"/>
      <c r="FB311" s="157"/>
      <c r="FC311" s="157"/>
      <c r="FD311" s="157"/>
      <c r="FE311" s="157"/>
      <c r="FF311" s="157"/>
      <c r="FG311" s="157"/>
      <c r="FH311" s="157"/>
      <c r="FI311" s="157"/>
      <c r="FJ311" s="157"/>
      <c r="FK311" s="157"/>
    </row>
    <row r="312" spans="1:167" ht="15.75" customHeight="1">
      <c r="A312" s="157"/>
      <c r="B312" s="157"/>
      <c r="C312" s="157"/>
      <c r="D312" s="157"/>
      <c r="E312" s="157"/>
      <c r="F312" s="157"/>
      <c r="G312" s="157"/>
      <c r="H312" s="157"/>
      <c r="I312" s="157"/>
      <c r="J312" s="157"/>
      <c r="K312" s="157"/>
      <c r="L312" s="158"/>
      <c r="M312" s="158"/>
      <c r="N312" s="158"/>
      <c r="O312" s="158"/>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c r="CG312" s="157"/>
      <c r="CH312" s="157"/>
      <c r="CI312" s="157"/>
      <c r="CJ312" s="157"/>
      <c r="CK312" s="157"/>
      <c r="CL312" s="157"/>
      <c r="CM312" s="157"/>
      <c r="CN312" s="157"/>
      <c r="CO312" s="157"/>
      <c r="CP312" s="157"/>
      <c r="CQ312" s="157"/>
      <c r="CR312" s="157"/>
      <c r="CS312" s="157"/>
      <c r="CT312" s="157"/>
      <c r="CU312" s="157"/>
      <c r="CV312" s="157"/>
      <c r="CW312" s="157"/>
      <c r="CX312" s="157"/>
      <c r="CY312" s="157"/>
      <c r="CZ312" s="157"/>
      <c r="DA312" s="157"/>
      <c r="DB312" s="157"/>
      <c r="DC312" s="157"/>
      <c r="DD312" s="157"/>
      <c r="DE312" s="157"/>
      <c r="DF312" s="157"/>
      <c r="DG312" s="157"/>
      <c r="DH312" s="157"/>
      <c r="DI312" s="157"/>
      <c r="DJ312" s="157"/>
      <c r="DK312" s="157"/>
      <c r="DL312" s="157"/>
      <c r="DM312" s="157"/>
      <c r="DN312" s="157"/>
      <c r="DO312" s="157"/>
      <c r="DP312" s="157"/>
      <c r="DQ312" s="157"/>
      <c r="DR312" s="157"/>
      <c r="DS312" s="157"/>
      <c r="DT312" s="157"/>
      <c r="DU312" s="157"/>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57"/>
      <c r="EY312" s="157"/>
      <c r="EZ312" s="157"/>
      <c r="FA312" s="157"/>
      <c r="FB312" s="157"/>
      <c r="FC312" s="157"/>
      <c r="FD312" s="157"/>
      <c r="FE312" s="157"/>
      <c r="FF312" s="157"/>
      <c r="FG312" s="157"/>
      <c r="FH312" s="157"/>
      <c r="FI312" s="157"/>
      <c r="FJ312" s="157"/>
      <c r="FK312" s="157"/>
    </row>
    <row r="313" spans="1:167" ht="15.75" customHeight="1">
      <c r="A313" s="157"/>
      <c r="B313" s="157"/>
      <c r="C313" s="157"/>
      <c r="D313" s="157"/>
      <c r="E313" s="157"/>
      <c r="F313" s="157"/>
      <c r="G313" s="157"/>
      <c r="H313" s="157"/>
      <c r="I313" s="157"/>
      <c r="J313" s="157"/>
      <c r="K313" s="157"/>
      <c r="L313" s="158"/>
      <c r="M313" s="158"/>
      <c r="N313" s="158"/>
      <c r="O313" s="158"/>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c r="CG313" s="157"/>
      <c r="CH313" s="157"/>
      <c r="CI313" s="157"/>
      <c r="CJ313" s="157"/>
      <c r="CK313" s="157"/>
      <c r="CL313" s="157"/>
      <c r="CM313" s="157"/>
      <c r="CN313" s="157"/>
      <c r="CO313" s="157"/>
      <c r="CP313" s="157"/>
      <c r="CQ313" s="157"/>
      <c r="CR313" s="157"/>
      <c r="CS313" s="157"/>
      <c r="CT313" s="157"/>
      <c r="CU313" s="157"/>
      <c r="CV313" s="157"/>
      <c r="CW313" s="157"/>
      <c r="CX313" s="157"/>
      <c r="CY313" s="157"/>
      <c r="CZ313" s="157"/>
      <c r="DA313" s="157"/>
      <c r="DB313" s="157"/>
      <c r="DC313" s="157"/>
      <c r="DD313" s="157"/>
      <c r="DE313" s="157"/>
      <c r="DF313" s="157"/>
      <c r="DG313" s="157"/>
      <c r="DH313" s="157"/>
      <c r="DI313" s="157"/>
      <c r="DJ313" s="157"/>
      <c r="DK313" s="157"/>
      <c r="DL313" s="157"/>
      <c r="DM313" s="157"/>
      <c r="DN313" s="157"/>
      <c r="DO313" s="157"/>
      <c r="DP313" s="157"/>
      <c r="DQ313" s="157"/>
      <c r="DR313" s="157"/>
      <c r="DS313" s="157"/>
      <c r="DT313" s="157"/>
      <c r="DU313" s="157"/>
      <c r="DV313" s="157"/>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row>
    <row r="314" spans="1:167" ht="15.75" customHeight="1">
      <c r="A314" s="157"/>
      <c r="B314" s="157"/>
      <c r="C314" s="157"/>
      <c r="D314" s="157"/>
      <c r="E314" s="157"/>
      <c r="F314" s="157"/>
      <c r="G314" s="157"/>
      <c r="H314" s="157"/>
      <c r="I314" s="157"/>
      <c r="J314" s="157"/>
      <c r="K314" s="157"/>
      <c r="L314" s="158"/>
      <c r="M314" s="158"/>
      <c r="N314" s="158"/>
      <c r="O314" s="158"/>
      <c r="P314" s="157"/>
      <c r="Q314" s="157"/>
      <c r="R314" s="157"/>
      <c r="S314" s="157"/>
      <c r="T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c r="CG314" s="157"/>
      <c r="CH314" s="157"/>
      <c r="CI314" s="157"/>
      <c r="CJ314" s="157"/>
      <c r="CK314" s="157"/>
      <c r="CL314" s="157"/>
      <c r="CM314" s="157"/>
      <c r="CN314" s="157"/>
      <c r="CO314" s="157"/>
      <c r="CP314" s="157"/>
      <c r="CQ314" s="157"/>
      <c r="CR314" s="157"/>
      <c r="CS314" s="157"/>
      <c r="CT314" s="157"/>
      <c r="CU314" s="157"/>
      <c r="CV314" s="157"/>
      <c r="CW314" s="157"/>
      <c r="CX314" s="157"/>
      <c r="CY314" s="157"/>
      <c r="CZ314" s="157"/>
      <c r="DA314" s="157"/>
      <c r="DB314" s="157"/>
      <c r="DC314" s="157"/>
      <c r="DD314" s="157"/>
      <c r="DE314" s="157"/>
      <c r="DF314" s="157"/>
      <c r="DG314" s="157"/>
      <c r="DH314" s="157"/>
      <c r="DI314" s="157"/>
      <c r="DJ314" s="157"/>
      <c r="DK314" s="157"/>
      <c r="DL314" s="157"/>
      <c r="DM314" s="157"/>
      <c r="DN314" s="157"/>
      <c r="DO314" s="157"/>
      <c r="DP314" s="157"/>
      <c r="DQ314" s="157"/>
      <c r="DR314" s="157"/>
      <c r="DS314" s="157"/>
      <c r="DT314" s="157"/>
      <c r="DU314" s="157"/>
      <c r="DV314" s="157"/>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row>
    <row r="315" spans="1:167" ht="15.75" customHeight="1">
      <c r="A315" s="157"/>
      <c r="B315" s="157"/>
      <c r="C315" s="157"/>
      <c r="D315" s="157"/>
      <c r="E315" s="157"/>
      <c r="F315" s="157"/>
      <c r="G315" s="157"/>
      <c r="H315" s="157"/>
      <c r="I315" s="157"/>
      <c r="J315" s="157"/>
      <c r="K315" s="157"/>
      <c r="L315" s="158"/>
      <c r="M315" s="158"/>
      <c r="N315" s="158"/>
      <c r="O315" s="158"/>
      <c r="P315" s="157"/>
      <c r="Q315" s="157"/>
      <c r="R315" s="157"/>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c r="CG315" s="157"/>
      <c r="CH315" s="157"/>
      <c r="CI315" s="157"/>
      <c r="CJ315" s="157"/>
      <c r="CK315" s="157"/>
      <c r="CL315" s="157"/>
      <c r="CM315" s="157"/>
      <c r="CN315" s="157"/>
      <c r="CO315" s="157"/>
      <c r="CP315" s="157"/>
      <c r="CQ315" s="157"/>
      <c r="CR315" s="157"/>
      <c r="CS315" s="157"/>
      <c r="CT315" s="157"/>
      <c r="CU315" s="157"/>
      <c r="CV315" s="157"/>
      <c r="CW315" s="157"/>
      <c r="CX315" s="157"/>
      <c r="CY315" s="157"/>
      <c r="CZ315" s="157"/>
      <c r="DA315" s="157"/>
      <c r="DB315" s="157"/>
      <c r="DC315" s="157"/>
      <c r="DD315" s="157"/>
      <c r="DE315" s="157"/>
      <c r="DF315" s="157"/>
      <c r="DG315" s="157"/>
      <c r="DH315" s="157"/>
      <c r="DI315" s="157"/>
      <c r="DJ315" s="157"/>
      <c r="DK315" s="157"/>
      <c r="DL315" s="157"/>
      <c r="DM315" s="157"/>
      <c r="DN315" s="157"/>
      <c r="DO315" s="157"/>
      <c r="DP315" s="157"/>
      <c r="DQ315" s="157"/>
      <c r="DR315" s="157"/>
      <c r="DS315" s="157"/>
      <c r="DT315" s="157"/>
      <c r="DU315" s="157"/>
      <c r="DV315" s="157"/>
      <c r="DW315" s="157"/>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57"/>
      <c r="EY315" s="157"/>
      <c r="EZ315" s="157"/>
      <c r="FA315" s="157"/>
      <c r="FB315" s="157"/>
      <c r="FC315" s="157"/>
      <c r="FD315" s="157"/>
      <c r="FE315" s="157"/>
      <c r="FF315" s="157"/>
      <c r="FG315" s="157"/>
      <c r="FH315" s="157"/>
      <c r="FI315" s="157"/>
      <c r="FJ315" s="157"/>
      <c r="FK315" s="157"/>
    </row>
    <row r="316" spans="1:167" ht="15.75" customHeight="1">
      <c r="A316" s="157"/>
      <c r="B316" s="157"/>
      <c r="C316" s="157"/>
      <c r="D316" s="157"/>
      <c r="E316" s="157"/>
      <c r="F316" s="157"/>
      <c r="G316" s="157"/>
      <c r="H316" s="157"/>
      <c r="I316" s="157"/>
      <c r="J316" s="157"/>
      <c r="K316" s="157"/>
      <c r="L316" s="158"/>
      <c r="M316" s="158"/>
      <c r="N316" s="158"/>
      <c r="O316" s="158"/>
      <c r="P316" s="157"/>
      <c r="Q316" s="157"/>
      <c r="R316" s="157"/>
      <c r="S316" s="157"/>
      <c r="T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c r="CG316" s="157"/>
      <c r="CH316" s="157"/>
      <c r="CI316" s="157"/>
      <c r="CJ316" s="157"/>
      <c r="CK316" s="157"/>
      <c r="CL316" s="157"/>
      <c r="CM316" s="157"/>
      <c r="CN316" s="157"/>
      <c r="CO316" s="157"/>
      <c r="CP316" s="157"/>
      <c r="CQ316" s="157"/>
      <c r="CR316" s="157"/>
      <c r="CS316" s="157"/>
      <c r="CT316" s="157"/>
      <c r="CU316" s="157"/>
      <c r="CV316" s="157"/>
      <c r="CW316" s="157"/>
      <c r="CX316" s="157"/>
      <c r="CY316" s="157"/>
      <c r="CZ316" s="157"/>
      <c r="DA316" s="157"/>
      <c r="DB316" s="157"/>
      <c r="DC316" s="157"/>
      <c r="DD316" s="157"/>
      <c r="DE316" s="157"/>
      <c r="DF316" s="157"/>
      <c r="DG316" s="157"/>
      <c r="DH316" s="157"/>
      <c r="DI316" s="157"/>
      <c r="DJ316" s="157"/>
      <c r="DK316" s="157"/>
      <c r="DL316" s="157"/>
      <c r="DM316" s="157"/>
      <c r="DN316" s="157"/>
      <c r="DO316" s="157"/>
      <c r="DP316" s="157"/>
      <c r="DQ316" s="157"/>
      <c r="DR316" s="157"/>
      <c r="DS316" s="157"/>
      <c r="DT316" s="157"/>
      <c r="DU316" s="157"/>
      <c r="DV316" s="157"/>
      <c r="DW316" s="157"/>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57"/>
      <c r="EY316" s="157"/>
      <c r="EZ316" s="157"/>
      <c r="FA316" s="157"/>
      <c r="FB316" s="157"/>
      <c r="FC316" s="157"/>
      <c r="FD316" s="157"/>
      <c r="FE316" s="157"/>
      <c r="FF316" s="157"/>
      <c r="FG316" s="157"/>
      <c r="FH316" s="157"/>
      <c r="FI316" s="157"/>
      <c r="FJ316" s="157"/>
      <c r="FK316" s="157"/>
    </row>
    <row r="317" spans="1:167" ht="15.75" customHeight="1">
      <c r="A317" s="157"/>
      <c r="B317" s="157"/>
      <c r="C317" s="157"/>
      <c r="D317" s="157"/>
      <c r="E317" s="157"/>
      <c r="F317" s="157"/>
      <c r="G317" s="157"/>
      <c r="H317" s="157"/>
      <c r="I317" s="157"/>
      <c r="J317" s="157"/>
      <c r="K317" s="157"/>
      <c r="L317" s="158"/>
      <c r="M317" s="158"/>
      <c r="N317" s="158"/>
      <c r="O317" s="158"/>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row>
    <row r="318" spans="1:167" ht="15.75" customHeight="1">
      <c r="A318" s="157"/>
      <c r="B318" s="157"/>
      <c r="C318" s="157"/>
      <c r="D318" s="157"/>
      <c r="E318" s="157"/>
      <c r="F318" s="157"/>
      <c r="G318" s="157"/>
      <c r="H318" s="157"/>
      <c r="I318" s="157"/>
      <c r="J318" s="157"/>
      <c r="K318" s="157"/>
      <c r="L318" s="158"/>
      <c r="M318" s="158"/>
      <c r="N318" s="158"/>
      <c r="O318" s="158"/>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c r="CG318" s="157"/>
      <c r="CH318" s="157"/>
      <c r="CI318" s="157"/>
      <c r="CJ318" s="157"/>
      <c r="CK318" s="157"/>
      <c r="CL318" s="157"/>
      <c r="CM318" s="157"/>
      <c r="CN318" s="157"/>
      <c r="CO318" s="157"/>
      <c r="CP318" s="157"/>
      <c r="CQ318" s="157"/>
      <c r="CR318" s="157"/>
      <c r="CS318" s="157"/>
      <c r="CT318" s="157"/>
      <c r="CU318" s="157"/>
      <c r="CV318" s="157"/>
      <c r="CW318" s="157"/>
      <c r="CX318" s="157"/>
      <c r="CY318" s="157"/>
      <c r="CZ318" s="157"/>
      <c r="DA318" s="157"/>
      <c r="DB318" s="157"/>
      <c r="DC318" s="157"/>
      <c r="DD318" s="157"/>
      <c r="DE318" s="157"/>
      <c r="DF318" s="157"/>
      <c r="DG318" s="157"/>
      <c r="DH318" s="157"/>
      <c r="DI318" s="157"/>
      <c r="DJ318" s="157"/>
      <c r="DK318" s="157"/>
      <c r="DL318" s="157"/>
      <c r="DM318" s="157"/>
      <c r="DN318" s="157"/>
      <c r="DO318" s="157"/>
      <c r="DP318" s="157"/>
      <c r="DQ318" s="157"/>
      <c r="DR318" s="157"/>
      <c r="DS318" s="157"/>
      <c r="DT318" s="157"/>
      <c r="DU318" s="157"/>
      <c r="DV318" s="157"/>
      <c r="DW318" s="157"/>
      <c r="DX318" s="157"/>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row>
    <row r="319" spans="1:167" ht="15.75" customHeight="1">
      <c r="A319" s="157"/>
      <c r="B319" s="157"/>
      <c r="C319" s="157"/>
      <c r="D319" s="157"/>
      <c r="E319" s="157"/>
      <c r="F319" s="157"/>
      <c r="G319" s="157"/>
      <c r="H319" s="157"/>
      <c r="I319" s="157"/>
      <c r="J319" s="157"/>
      <c r="K319" s="157"/>
      <c r="L319" s="158"/>
      <c r="M319" s="158"/>
      <c r="N319" s="158"/>
      <c r="O319" s="158"/>
      <c r="P319" s="157"/>
      <c r="Q319" s="157"/>
      <c r="R319" s="157"/>
      <c r="S319" s="157"/>
      <c r="T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c r="CG319" s="157"/>
      <c r="CH319" s="157"/>
      <c r="CI319" s="157"/>
      <c r="CJ319" s="157"/>
      <c r="CK319" s="157"/>
      <c r="CL319" s="157"/>
      <c r="CM319" s="157"/>
      <c r="CN319" s="157"/>
      <c r="CO319" s="157"/>
      <c r="CP319" s="157"/>
      <c r="CQ319" s="157"/>
      <c r="CR319" s="157"/>
      <c r="CS319" s="157"/>
      <c r="CT319" s="157"/>
      <c r="CU319" s="157"/>
      <c r="CV319" s="157"/>
      <c r="CW319" s="157"/>
      <c r="CX319" s="157"/>
      <c r="CY319" s="157"/>
      <c r="CZ319" s="157"/>
      <c r="DA319" s="157"/>
      <c r="DB319" s="157"/>
      <c r="DC319" s="157"/>
      <c r="DD319" s="157"/>
      <c r="DE319" s="157"/>
      <c r="DF319" s="157"/>
      <c r="DG319" s="157"/>
      <c r="DH319" s="157"/>
      <c r="DI319" s="157"/>
      <c r="DJ319" s="157"/>
      <c r="DK319" s="157"/>
      <c r="DL319" s="157"/>
      <c r="DM319" s="157"/>
      <c r="DN319" s="157"/>
      <c r="DO319" s="157"/>
      <c r="DP319" s="157"/>
      <c r="DQ319" s="157"/>
      <c r="DR319" s="157"/>
      <c r="DS319" s="157"/>
      <c r="DT319" s="157"/>
      <c r="DU319" s="157"/>
      <c r="DV319" s="157"/>
      <c r="DW319" s="157"/>
      <c r="DX319" s="157"/>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57"/>
      <c r="EY319" s="157"/>
      <c r="EZ319" s="157"/>
      <c r="FA319" s="157"/>
      <c r="FB319" s="157"/>
      <c r="FC319" s="157"/>
      <c r="FD319" s="157"/>
      <c r="FE319" s="157"/>
      <c r="FF319" s="157"/>
      <c r="FG319" s="157"/>
      <c r="FH319" s="157"/>
      <c r="FI319" s="157"/>
      <c r="FJ319" s="157"/>
      <c r="FK319" s="157"/>
    </row>
    <row r="320" spans="1:167" ht="15.75" customHeight="1">
      <c r="A320" s="157"/>
      <c r="B320" s="157"/>
      <c r="C320" s="157"/>
      <c r="D320" s="157"/>
      <c r="E320" s="157"/>
      <c r="F320" s="157"/>
      <c r="G320" s="157"/>
      <c r="H320" s="157"/>
      <c r="I320" s="157"/>
      <c r="J320" s="157"/>
      <c r="K320" s="157"/>
      <c r="L320" s="158"/>
      <c r="M320" s="158"/>
      <c r="N320" s="158"/>
      <c r="O320" s="158"/>
      <c r="P320" s="157"/>
      <c r="Q320" s="157"/>
      <c r="R320" s="157"/>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c r="CG320" s="157"/>
      <c r="CH320" s="157"/>
      <c r="CI320" s="157"/>
      <c r="CJ320" s="157"/>
      <c r="CK320" s="157"/>
      <c r="CL320" s="157"/>
      <c r="CM320" s="157"/>
      <c r="CN320" s="157"/>
      <c r="CO320" s="157"/>
      <c r="CP320" s="157"/>
      <c r="CQ320" s="157"/>
      <c r="CR320" s="157"/>
      <c r="CS320" s="157"/>
      <c r="CT320" s="157"/>
      <c r="CU320" s="157"/>
      <c r="CV320" s="157"/>
      <c r="CW320" s="157"/>
      <c r="CX320" s="157"/>
      <c r="CY320" s="157"/>
      <c r="CZ320" s="157"/>
      <c r="DA320" s="157"/>
      <c r="DB320" s="157"/>
      <c r="DC320" s="157"/>
      <c r="DD320" s="157"/>
      <c r="DE320" s="157"/>
      <c r="DF320" s="157"/>
      <c r="DG320" s="157"/>
      <c r="DH320" s="157"/>
      <c r="DI320" s="157"/>
      <c r="DJ320" s="157"/>
      <c r="DK320" s="157"/>
      <c r="DL320" s="157"/>
      <c r="DM320" s="157"/>
      <c r="DN320" s="157"/>
      <c r="DO320" s="157"/>
      <c r="DP320" s="157"/>
      <c r="DQ320" s="157"/>
      <c r="DR320" s="157"/>
      <c r="DS320" s="157"/>
      <c r="DT320" s="157"/>
      <c r="DU320" s="157"/>
      <c r="DV320" s="157"/>
      <c r="DW320" s="157"/>
      <c r="DX320" s="157"/>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57"/>
      <c r="EY320" s="157"/>
      <c r="EZ320" s="157"/>
      <c r="FA320" s="157"/>
      <c r="FB320" s="157"/>
      <c r="FC320" s="157"/>
      <c r="FD320" s="157"/>
      <c r="FE320" s="157"/>
      <c r="FF320" s="157"/>
      <c r="FG320" s="157"/>
      <c r="FH320" s="157"/>
      <c r="FI320" s="157"/>
      <c r="FJ320" s="157"/>
      <c r="FK320" s="157"/>
    </row>
    <row r="321" spans="1:167" ht="15.75" customHeight="1">
      <c r="A321" s="157"/>
      <c r="B321" s="157"/>
      <c r="C321" s="157"/>
      <c r="D321" s="157"/>
      <c r="E321" s="157"/>
      <c r="F321" s="157"/>
      <c r="G321" s="157"/>
      <c r="H321" s="157"/>
      <c r="I321" s="157"/>
      <c r="J321" s="157"/>
      <c r="K321" s="157"/>
      <c r="L321" s="158"/>
      <c r="M321" s="158"/>
      <c r="N321" s="158"/>
      <c r="O321" s="158"/>
      <c r="P321" s="157"/>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row>
    <row r="322" spans="1:167" ht="15.75" customHeight="1">
      <c r="A322" s="157"/>
      <c r="B322" s="157"/>
      <c r="C322" s="157"/>
      <c r="D322" s="157"/>
      <c r="E322" s="157"/>
      <c r="F322" s="157"/>
      <c r="G322" s="157"/>
      <c r="H322" s="157"/>
      <c r="I322" s="157"/>
      <c r="J322" s="157"/>
      <c r="K322" s="157"/>
      <c r="L322" s="158"/>
      <c r="M322" s="158"/>
      <c r="N322" s="158"/>
      <c r="O322" s="158"/>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c r="CG322" s="157"/>
      <c r="CH322" s="157"/>
      <c r="CI322" s="157"/>
      <c r="CJ322" s="157"/>
      <c r="CK322" s="157"/>
      <c r="CL322" s="157"/>
      <c r="CM322" s="157"/>
      <c r="CN322" s="157"/>
      <c r="CO322" s="157"/>
      <c r="CP322" s="157"/>
      <c r="CQ322" s="157"/>
      <c r="CR322" s="157"/>
      <c r="CS322" s="157"/>
      <c r="CT322" s="157"/>
      <c r="CU322" s="157"/>
      <c r="CV322" s="157"/>
      <c r="CW322" s="157"/>
      <c r="CX322" s="157"/>
      <c r="CY322" s="157"/>
      <c r="CZ322" s="157"/>
      <c r="DA322" s="157"/>
      <c r="DB322" s="157"/>
      <c r="DC322" s="157"/>
      <c r="DD322" s="157"/>
      <c r="DE322" s="157"/>
      <c r="DF322" s="157"/>
      <c r="DG322" s="157"/>
      <c r="DH322" s="157"/>
      <c r="DI322" s="157"/>
      <c r="DJ322" s="157"/>
      <c r="DK322" s="157"/>
      <c r="DL322" s="157"/>
      <c r="DM322" s="157"/>
      <c r="DN322" s="157"/>
      <c r="DO322" s="157"/>
      <c r="DP322" s="157"/>
      <c r="DQ322" s="157"/>
      <c r="DR322" s="157"/>
      <c r="DS322" s="157"/>
      <c r="DT322" s="157"/>
      <c r="DU322" s="157"/>
      <c r="DV322" s="157"/>
      <c r="DW322" s="157"/>
      <c r="DX322" s="157"/>
      <c r="DY322" s="157"/>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row>
    <row r="323" spans="1:167" ht="15.75" customHeight="1">
      <c r="A323" s="157"/>
      <c r="B323" s="157"/>
      <c r="C323" s="157"/>
      <c r="D323" s="157"/>
      <c r="E323" s="157"/>
      <c r="F323" s="157"/>
      <c r="G323" s="157"/>
      <c r="H323" s="157"/>
      <c r="I323" s="157"/>
      <c r="J323" s="157"/>
      <c r="K323" s="157"/>
      <c r="L323" s="158"/>
      <c r="M323" s="158"/>
      <c r="N323" s="158"/>
      <c r="O323" s="158"/>
      <c r="P323" s="157"/>
      <c r="Q323" s="157"/>
      <c r="R323" s="157"/>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c r="CG323" s="157"/>
      <c r="CH323" s="157"/>
      <c r="CI323" s="157"/>
      <c r="CJ323" s="157"/>
      <c r="CK323" s="157"/>
      <c r="CL323" s="157"/>
      <c r="CM323" s="157"/>
      <c r="CN323" s="157"/>
      <c r="CO323" s="157"/>
      <c r="CP323" s="157"/>
      <c r="CQ323" s="157"/>
      <c r="CR323" s="157"/>
      <c r="CS323" s="157"/>
      <c r="CT323" s="157"/>
      <c r="CU323" s="157"/>
      <c r="CV323" s="157"/>
      <c r="CW323" s="157"/>
      <c r="CX323" s="157"/>
      <c r="CY323" s="157"/>
      <c r="CZ323" s="157"/>
      <c r="DA323" s="157"/>
      <c r="DB323" s="157"/>
      <c r="DC323" s="157"/>
      <c r="DD323" s="157"/>
      <c r="DE323" s="157"/>
      <c r="DF323" s="157"/>
      <c r="DG323" s="157"/>
      <c r="DH323" s="157"/>
      <c r="DI323" s="157"/>
      <c r="DJ323" s="157"/>
      <c r="DK323" s="157"/>
      <c r="DL323" s="157"/>
      <c r="DM323" s="157"/>
      <c r="DN323" s="157"/>
      <c r="DO323" s="157"/>
      <c r="DP323" s="157"/>
      <c r="DQ323" s="157"/>
      <c r="DR323" s="157"/>
      <c r="DS323" s="157"/>
      <c r="DT323" s="157"/>
      <c r="DU323" s="157"/>
      <c r="DV323" s="157"/>
      <c r="DW323" s="157"/>
      <c r="DX323" s="157"/>
      <c r="DY323" s="157"/>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57"/>
      <c r="EY323" s="157"/>
      <c r="EZ323" s="157"/>
      <c r="FA323" s="157"/>
      <c r="FB323" s="157"/>
      <c r="FC323" s="157"/>
      <c r="FD323" s="157"/>
      <c r="FE323" s="157"/>
      <c r="FF323" s="157"/>
      <c r="FG323" s="157"/>
      <c r="FH323" s="157"/>
      <c r="FI323" s="157"/>
      <c r="FJ323" s="157"/>
      <c r="FK323" s="157"/>
    </row>
    <row r="324" spans="1:167" ht="15.75" customHeight="1">
      <c r="A324" s="157"/>
      <c r="B324" s="157"/>
      <c r="C324" s="157"/>
      <c r="D324" s="157"/>
      <c r="E324" s="157"/>
      <c r="F324" s="157"/>
      <c r="G324" s="157"/>
      <c r="H324" s="157"/>
      <c r="I324" s="157"/>
      <c r="J324" s="157"/>
      <c r="K324" s="157"/>
      <c r="L324" s="158"/>
      <c r="M324" s="158"/>
      <c r="N324" s="158"/>
      <c r="O324" s="158"/>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row>
    <row r="325" spans="1:167" ht="15.75" customHeight="1">
      <c r="A325" s="157"/>
      <c r="B325" s="157"/>
      <c r="C325" s="157"/>
      <c r="D325" s="157"/>
      <c r="E325" s="157"/>
      <c r="F325" s="157"/>
      <c r="G325" s="157"/>
      <c r="H325" s="157"/>
      <c r="I325" s="157"/>
      <c r="J325" s="157"/>
      <c r="K325" s="157"/>
      <c r="L325" s="158"/>
      <c r="M325" s="158"/>
      <c r="N325" s="158"/>
      <c r="O325" s="158"/>
      <c r="P325" s="157"/>
      <c r="Q325" s="157"/>
      <c r="R325" s="157"/>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c r="CG325" s="157"/>
      <c r="CH325" s="157"/>
      <c r="CI325" s="157"/>
      <c r="CJ325" s="157"/>
      <c r="CK325" s="157"/>
      <c r="CL325" s="157"/>
      <c r="CM325" s="157"/>
      <c r="CN325" s="157"/>
      <c r="CO325" s="157"/>
      <c r="CP325" s="157"/>
      <c r="CQ325" s="157"/>
      <c r="CR325" s="157"/>
      <c r="CS325" s="157"/>
      <c r="CT325" s="157"/>
      <c r="CU325" s="157"/>
      <c r="CV325" s="157"/>
      <c r="CW325" s="157"/>
      <c r="CX325" s="157"/>
      <c r="CY325" s="157"/>
      <c r="CZ325" s="157"/>
      <c r="DA325" s="157"/>
      <c r="DB325" s="157"/>
      <c r="DC325" s="157"/>
      <c r="DD325" s="157"/>
      <c r="DE325" s="157"/>
      <c r="DF325" s="157"/>
      <c r="DG325" s="157"/>
      <c r="DH325" s="157"/>
      <c r="DI325" s="157"/>
      <c r="DJ325" s="157"/>
      <c r="DK325" s="157"/>
      <c r="DL325" s="157"/>
      <c r="DM325" s="157"/>
      <c r="DN325" s="157"/>
      <c r="DO325" s="157"/>
      <c r="DP325" s="157"/>
      <c r="DQ325" s="157"/>
      <c r="DR325" s="157"/>
      <c r="DS325" s="157"/>
      <c r="DT325" s="157"/>
      <c r="DU325" s="157"/>
      <c r="DV325" s="157"/>
      <c r="DW325" s="157"/>
      <c r="DX325" s="157"/>
      <c r="DY325" s="157"/>
      <c r="DZ325" s="157"/>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row>
    <row r="326" spans="1:167" ht="15.75" customHeight="1">
      <c r="A326" s="157"/>
      <c r="B326" s="157"/>
      <c r="C326" s="157"/>
      <c r="D326" s="157"/>
      <c r="E326" s="157"/>
      <c r="F326" s="157"/>
      <c r="G326" s="157"/>
      <c r="H326" s="157"/>
      <c r="I326" s="157"/>
      <c r="J326" s="157"/>
      <c r="K326" s="157"/>
      <c r="L326" s="158"/>
      <c r="M326" s="158"/>
      <c r="N326" s="158"/>
      <c r="O326" s="158"/>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c r="CG326" s="157"/>
      <c r="CH326" s="157"/>
      <c r="CI326" s="157"/>
      <c r="CJ326" s="157"/>
      <c r="CK326" s="157"/>
      <c r="CL326" s="157"/>
      <c r="CM326" s="157"/>
      <c r="CN326" s="157"/>
      <c r="CO326" s="157"/>
      <c r="CP326" s="157"/>
      <c r="CQ326" s="157"/>
      <c r="CR326" s="157"/>
      <c r="CS326" s="157"/>
      <c r="CT326" s="157"/>
      <c r="CU326" s="157"/>
      <c r="CV326" s="157"/>
      <c r="CW326" s="157"/>
      <c r="CX326" s="157"/>
      <c r="CY326" s="157"/>
      <c r="CZ326" s="157"/>
      <c r="DA326" s="157"/>
      <c r="DB326" s="157"/>
      <c r="DC326" s="157"/>
      <c r="DD326" s="157"/>
      <c r="DE326" s="157"/>
      <c r="DF326" s="157"/>
      <c r="DG326" s="157"/>
      <c r="DH326" s="157"/>
      <c r="DI326" s="157"/>
      <c r="DJ326" s="157"/>
      <c r="DK326" s="157"/>
      <c r="DL326" s="157"/>
      <c r="DM326" s="157"/>
      <c r="DN326" s="157"/>
      <c r="DO326" s="157"/>
      <c r="DP326" s="157"/>
      <c r="DQ326" s="157"/>
      <c r="DR326" s="157"/>
      <c r="DS326" s="157"/>
      <c r="DT326" s="157"/>
      <c r="DU326" s="157"/>
      <c r="DV326" s="157"/>
      <c r="DW326" s="157"/>
      <c r="DX326" s="157"/>
      <c r="DY326" s="157"/>
      <c r="DZ326" s="157"/>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row>
    <row r="327" spans="1:167" ht="15.75" customHeight="1">
      <c r="A327" s="157"/>
      <c r="B327" s="157"/>
      <c r="C327" s="157"/>
      <c r="D327" s="157"/>
      <c r="E327" s="157"/>
      <c r="F327" s="157"/>
      <c r="G327" s="157"/>
      <c r="H327" s="157"/>
      <c r="I327" s="157"/>
      <c r="J327" s="157"/>
      <c r="K327" s="157"/>
      <c r="L327" s="158"/>
      <c r="M327" s="158"/>
      <c r="N327" s="158"/>
      <c r="O327" s="158"/>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row>
    <row r="328" spans="1:167" ht="15.75" customHeight="1">
      <c r="A328" s="157"/>
      <c r="B328" s="157"/>
      <c r="C328" s="157"/>
      <c r="D328" s="157"/>
      <c r="E328" s="157"/>
      <c r="F328" s="157"/>
      <c r="G328" s="157"/>
      <c r="H328" s="157"/>
      <c r="I328" s="157"/>
      <c r="J328" s="157"/>
      <c r="K328" s="157"/>
      <c r="L328" s="158"/>
      <c r="M328" s="158"/>
      <c r="N328" s="158"/>
      <c r="O328" s="158"/>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c r="CG328" s="157"/>
      <c r="CH328" s="157"/>
      <c r="CI328" s="157"/>
      <c r="CJ328" s="157"/>
      <c r="CK328" s="157"/>
      <c r="CL328" s="157"/>
      <c r="CM328" s="157"/>
      <c r="CN328" s="157"/>
      <c r="CO328" s="157"/>
      <c r="CP328" s="157"/>
      <c r="CQ328" s="157"/>
      <c r="CR328" s="157"/>
      <c r="CS328" s="157"/>
      <c r="CT328" s="157"/>
      <c r="CU328" s="157"/>
      <c r="CV328" s="157"/>
      <c r="CW328" s="157"/>
      <c r="CX328" s="157"/>
      <c r="CY328" s="157"/>
      <c r="CZ328" s="157"/>
      <c r="DA328" s="157"/>
      <c r="DB328" s="157"/>
      <c r="DC328" s="157"/>
      <c r="DD328" s="157"/>
      <c r="DE328" s="157"/>
      <c r="DF328" s="157"/>
      <c r="DG328" s="157"/>
      <c r="DH328" s="157"/>
      <c r="DI328" s="157"/>
      <c r="DJ328" s="157"/>
      <c r="DK328" s="157"/>
      <c r="DL328" s="157"/>
      <c r="DM328" s="157"/>
      <c r="DN328" s="157"/>
      <c r="DO328" s="157"/>
      <c r="DP328" s="157"/>
      <c r="DQ328" s="157"/>
      <c r="DR328" s="157"/>
      <c r="DS328" s="157"/>
      <c r="DT328" s="157"/>
      <c r="DU328" s="157"/>
      <c r="DV328" s="157"/>
      <c r="DW328" s="157"/>
      <c r="DX328" s="157"/>
      <c r="DY328" s="157"/>
      <c r="DZ328" s="157"/>
      <c r="EA328" s="157"/>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57"/>
      <c r="EY328" s="157"/>
      <c r="EZ328" s="157"/>
      <c r="FA328" s="157"/>
      <c r="FB328" s="157"/>
      <c r="FC328" s="157"/>
      <c r="FD328" s="157"/>
      <c r="FE328" s="157"/>
      <c r="FF328" s="157"/>
      <c r="FG328" s="157"/>
      <c r="FH328" s="157"/>
      <c r="FI328" s="157"/>
      <c r="FJ328" s="157"/>
      <c r="FK328" s="157"/>
    </row>
    <row r="329" spans="1:167" ht="15.75" customHeight="1">
      <c r="A329" s="157"/>
      <c r="B329" s="157"/>
      <c r="C329" s="157"/>
      <c r="D329" s="157"/>
      <c r="E329" s="157"/>
      <c r="F329" s="157"/>
      <c r="G329" s="157"/>
      <c r="H329" s="157"/>
      <c r="I329" s="157"/>
      <c r="J329" s="157"/>
      <c r="K329" s="157"/>
      <c r="L329" s="158"/>
      <c r="M329" s="158"/>
      <c r="N329" s="158"/>
      <c r="O329" s="158"/>
      <c r="P329" s="157"/>
      <c r="Q329" s="157"/>
      <c r="R329" s="157"/>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c r="CG329" s="157"/>
      <c r="CH329" s="157"/>
      <c r="CI329" s="157"/>
      <c r="CJ329" s="157"/>
      <c r="CK329" s="157"/>
      <c r="CL329" s="157"/>
      <c r="CM329" s="157"/>
      <c r="CN329" s="157"/>
      <c r="CO329" s="157"/>
      <c r="CP329" s="157"/>
      <c r="CQ329" s="157"/>
      <c r="CR329" s="157"/>
      <c r="CS329" s="157"/>
      <c r="CT329" s="157"/>
      <c r="CU329" s="157"/>
      <c r="CV329" s="157"/>
      <c r="CW329" s="157"/>
      <c r="CX329" s="157"/>
      <c r="CY329" s="157"/>
      <c r="CZ329" s="157"/>
      <c r="DA329" s="157"/>
      <c r="DB329" s="157"/>
      <c r="DC329" s="157"/>
      <c r="DD329" s="157"/>
      <c r="DE329" s="157"/>
      <c r="DF329" s="157"/>
      <c r="DG329" s="157"/>
      <c r="DH329" s="157"/>
      <c r="DI329" s="157"/>
      <c r="DJ329" s="157"/>
      <c r="DK329" s="157"/>
      <c r="DL329" s="157"/>
      <c r="DM329" s="157"/>
      <c r="DN329" s="157"/>
      <c r="DO329" s="157"/>
      <c r="DP329" s="157"/>
      <c r="DQ329" s="157"/>
      <c r="DR329" s="157"/>
      <c r="DS329" s="157"/>
      <c r="DT329" s="157"/>
      <c r="DU329" s="157"/>
      <c r="DV329" s="157"/>
      <c r="DW329" s="157"/>
      <c r="DX329" s="157"/>
      <c r="DY329" s="157"/>
      <c r="DZ329" s="157"/>
      <c r="EA329" s="157"/>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row>
    <row r="330" spans="1:167" ht="15.75" customHeight="1">
      <c r="A330" s="157"/>
      <c r="B330" s="157"/>
      <c r="C330" s="157"/>
      <c r="D330" s="157"/>
      <c r="E330" s="157"/>
      <c r="F330" s="157"/>
      <c r="G330" s="157"/>
      <c r="H330" s="157"/>
      <c r="I330" s="157"/>
      <c r="J330" s="157"/>
      <c r="K330" s="157"/>
      <c r="L330" s="158"/>
      <c r="M330" s="158"/>
      <c r="N330" s="158"/>
      <c r="O330" s="158"/>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c r="CG330" s="157"/>
      <c r="CH330" s="157"/>
      <c r="CI330" s="157"/>
      <c r="CJ330" s="157"/>
      <c r="CK330" s="157"/>
      <c r="CL330" s="157"/>
      <c r="CM330" s="157"/>
      <c r="CN330" s="157"/>
      <c r="CO330" s="157"/>
      <c r="CP330" s="157"/>
      <c r="CQ330" s="157"/>
      <c r="CR330" s="157"/>
      <c r="CS330" s="157"/>
      <c r="CT330" s="157"/>
      <c r="CU330" s="157"/>
      <c r="CV330" s="157"/>
      <c r="CW330" s="157"/>
      <c r="CX330" s="157"/>
      <c r="CY330" s="157"/>
      <c r="CZ330" s="157"/>
      <c r="DA330" s="157"/>
      <c r="DB330" s="157"/>
      <c r="DC330" s="157"/>
      <c r="DD330" s="157"/>
      <c r="DE330" s="157"/>
      <c r="DF330" s="157"/>
      <c r="DG330" s="157"/>
      <c r="DH330" s="157"/>
      <c r="DI330" s="157"/>
      <c r="DJ330" s="157"/>
      <c r="DK330" s="157"/>
      <c r="DL330" s="157"/>
      <c r="DM330" s="157"/>
      <c r="DN330" s="157"/>
      <c r="DO330" s="157"/>
      <c r="DP330" s="157"/>
      <c r="DQ330" s="157"/>
      <c r="DR330" s="157"/>
      <c r="DS330" s="157"/>
      <c r="DT330" s="157"/>
      <c r="DU330" s="157"/>
      <c r="DV330" s="157"/>
      <c r="DW330" s="157"/>
      <c r="DX330" s="157"/>
      <c r="DY330" s="157"/>
      <c r="DZ330" s="157"/>
      <c r="EA330" s="157"/>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row>
    <row r="331" spans="1:167" ht="15.75" customHeight="1">
      <c r="A331" s="157"/>
      <c r="B331" s="157"/>
      <c r="C331" s="157"/>
      <c r="D331" s="157"/>
      <c r="E331" s="157"/>
      <c r="F331" s="157"/>
      <c r="G331" s="157"/>
      <c r="H331" s="157"/>
      <c r="I331" s="157"/>
      <c r="J331" s="157"/>
      <c r="K331" s="157"/>
      <c r="L331" s="158"/>
      <c r="M331" s="158"/>
      <c r="N331" s="158"/>
      <c r="O331" s="158"/>
      <c r="P331" s="157"/>
      <c r="Q331" s="157"/>
      <c r="R331" s="157"/>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c r="CG331" s="157"/>
      <c r="CH331" s="157"/>
      <c r="CI331" s="157"/>
      <c r="CJ331" s="157"/>
      <c r="CK331" s="157"/>
      <c r="CL331" s="157"/>
      <c r="CM331" s="157"/>
      <c r="CN331" s="157"/>
      <c r="CO331" s="157"/>
      <c r="CP331" s="157"/>
      <c r="CQ331" s="157"/>
      <c r="CR331" s="157"/>
      <c r="CS331" s="157"/>
      <c r="CT331" s="157"/>
      <c r="CU331" s="157"/>
      <c r="CV331" s="157"/>
      <c r="CW331" s="157"/>
      <c r="CX331" s="157"/>
      <c r="CY331" s="157"/>
      <c r="CZ331" s="157"/>
      <c r="DA331" s="157"/>
      <c r="DB331" s="157"/>
      <c r="DC331" s="157"/>
      <c r="DD331" s="157"/>
      <c r="DE331" s="157"/>
      <c r="DF331" s="157"/>
      <c r="DG331" s="157"/>
      <c r="DH331" s="157"/>
      <c r="DI331" s="157"/>
      <c r="DJ331" s="157"/>
      <c r="DK331" s="157"/>
      <c r="DL331" s="157"/>
      <c r="DM331" s="157"/>
      <c r="DN331" s="157"/>
      <c r="DO331" s="157"/>
      <c r="DP331" s="157"/>
      <c r="DQ331" s="157"/>
      <c r="DR331" s="157"/>
      <c r="DS331" s="157"/>
      <c r="DT331" s="157"/>
      <c r="DU331" s="157"/>
      <c r="DV331" s="157"/>
      <c r="DW331" s="157"/>
      <c r="DX331" s="157"/>
      <c r="DY331" s="157"/>
      <c r="DZ331" s="157"/>
      <c r="EA331" s="157"/>
      <c r="EB331" s="157"/>
      <c r="EC331" s="157"/>
      <c r="ED331" s="157"/>
      <c r="EE331" s="157"/>
      <c r="EF331" s="157"/>
      <c r="EG331" s="157"/>
      <c r="EH331" s="157"/>
      <c r="EI331" s="157"/>
      <c r="EJ331" s="157"/>
      <c r="EK331" s="157"/>
      <c r="EL331" s="157"/>
      <c r="EM331" s="157"/>
      <c r="EN331" s="157"/>
      <c r="EO331" s="157"/>
      <c r="EP331" s="157"/>
      <c r="EQ331" s="157"/>
      <c r="ER331" s="157"/>
      <c r="ES331" s="157"/>
      <c r="ET331" s="157"/>
      <c r="EU331" s="157"/>
      <c r="EV331" s="157"/>
      <c r="EW331" s="157"/>
      <c r="EX331" s="157"/>
      <c r="EY331" s="157"/>
      <c r="EZ331" s="157"/>
      <c r="FA331" s="157"/>
      <c r="FB331" s="157"/>
      <c r="FC331" s="157"/>
      <c r="FD331" s="157"/>
      <c r="FE331" s="157"/>
      <c r="FF331" s="157"/>
      <c r="FG331" s="157"/>
      <c r="FH331" s="157"/>
      <c r="FI331" s="157"/>
      <c r="FJ331" s="157"/>
      <c r="FK331" s="157"/>
    </row>
    <row r="332" spans="1:167" ht="15.75" customHeight="1">
      <c r="A332" s="157"/>
      <c r="B332" s="157"/>
      <c r="C332" s="157"/>
      <c r="D332" s="157"/>
      <c r="E332" s="157"/>
      <c r="F332" s="157"/>
      <c r="G332" s="157"/>
      <c r="H332" s="157"/>
      <c r="I332" s="157"/>
      <c r="J332" s="157"/>
      <c r="K332" s="157"/>
      <c r="L332" s="158"/>
      <c r="M332" s="158"/>
      <c r="N332" s="158"/>
      <c r="O332" s="158"/>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c r="CG332" s="157"/>
      <c r="CH332" s="157"/>
      <c r="CI332" s="157"/>
      <c r="CJ332" s="157"/>
      <c r="CK332" s="157"/>
      <c r="CL332" s="157"/>
      <c r="CM332" s="157"/>
      <c r="CN332" s="157"/>
      <c r="CO332" s="157"/>
      <c r="CP332" s="157"/>
      <c r="CQ332" s="157"/>
      <c r="CR332" s="157"/>
      <c r="CS332" s="157"/>
      <c r="CT332" s="157"/>
      <c r="CU332" s="157"/>
      <c r="CV332" s="157"/>
      <c r="CW332" s="157"/>
      <c r="CX332" s="157"/>
      <c r="CY332" s="157"/>
      <c r="CZ332" s="157"/>
      <c r="DA332" s="157"/>
      <c r="DB332" s="157"/>
      <c r="DC332" s="157"/>
      <c r="DD332" s="157"/>
      <c r="DE332" s="157"/>
      <c r="DF332" s="157"/>
      <c r="DG332" s="157"/>
      <c r="DH332" s="157"/>
      <c r="DI332" s="157"/>
      <c r="DJ332" s="157"/>
      <c r="DK332" s="157"/>
      <c r="DL332" s="157"/>
      <c r="DM332" s="157"/>
      <c r="DN332" s="157"/>
      <c r="DO332" s="157"/>
      <c r="DP332" s="157"/>
      <c r="DQ332" s="157"/>
      <c r="DR332" s="157"/>
      <c r="DS332" s="157"/>
      <c r="DT332" s="157"/>
      <c r="DU332" s="157"/>
      <c r="DV332" s="157"/>
      <c r="DW332" s="157"/>
      <c r="DX332" s="157"/>
      <c r="DY332" s="157"/>
      <c r="DZ332" s="157"/>
      <c r="EA332" s="157"/>
      <c r="EB332" s="157"/>
      <c r="EC332" s="157"/>
      <c r="ED332" s="157"/>
      <c r="EE332" s="157"/>
      <c r="EF332" s="157"/>
      <c r="EG332" s="157"/>
      <c r="EH332" s="157"/>
      <c r="EI332" s="157"/>
      <c r="EJ332" s="157"/>
      <c r="EK332" s="157"/>
      <c r="EL332" s="157"/>
      <c r="EM332" s="157"/>
      <c r="EN332" s="157"/>
      <c r="EO332" s="157"/>
      <c r="EP332" s="157"/>
      <c r="EQ332" s="157"/>
      <c r="ER332" s="157"/>
      <c r="ES332" s="157"/>
      <c r="ET332" s="157"/>
      <c r="EU332" s="157"/>
      <c r="EV332" s="157"/>
      <c r="EW332" s="157"/>
      <c r="EX332" s="157"/>
      <c r="EY332" s="157"/>
      <c r="EZ332" s="157"/>
      <c r="FA332" s="157"/>
      <c r="FB332" s="157"/>
      <c r="FC332" s="157"/>
      <c r="FD332" s="157"/>
      <c r="FE332" s="157"/>
      <c r="FF332" s="157"/>
      <c r="FG332" s="157"/>
      <c r="FH332" s="157"/>
      <c r="FI332" s="157"/>
      <c r="FJ332" s="157"/>
      <c r="FK332" s="157"/>
    </row>
    <row r="333" spans="1:167" ht="15.75" customHeight="1">
      <c r="A333" s="157"/>
      <c r="B333" s="157"/>
      <c r="C333" s="157"/>
      <c r="D333" s="157"/>
      <c r="E333" s="157"/>
      <c r="F333" s="157"/>
      <c r="G333" s="157"/>
      <c r="H333" s="157"/>
      <c r="I333" s="157"/>
      <c r="J333" s="157"/>
      <c r="K333" s="157"/>
      <c r="L333" s="158"/>
      <c r="M333" s="158"/>
      <c r="N333" s="158"/>
      <c r="O333" s="158"/>
      <c r="P333" s="157"/>
      <c r="Q333" s="157"/>
      <c r="R333" s="157"/>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c r="CG333" s="157"/>
      <c r="CH333" s="157"/>
      <c r="CI333" s="157"/>
      <c r="CJ333" s="157"/>
      <c r="CK333" s="157"/>
      <c r="CL333" s="157"/>
      <c r="CM333" s="157"/>
      <c r="CN333" s="157"/>
      <c r="CO333" s="157"/>
      <c r="CP333" s="157"/>
      <c r="CQ333" s="157"/>
      <c r="CR333" s="157"/>
      <c r="CS333" s="157"/>
      <c r="CT333" s="157"/>
      <c r="CU333" s="157"/>
      <c r="CV333" s="157"/>
      <c r="CW333" s="157"/>
      <c r="CX333" s="157"/>
      <c r="CY333" s="157"/>
      <c r="CZ333" s="157"/>
      <c r="DA333" s="157"/>
      <c r="DB333" s="157"/>
      <c r="DC333" s="157"/>
      <c r="DD333" s="157"/>
      <c r="DE333" s="157"/>
      <c r="DF333" s="157"/>
      <c r="DG333" s="157"/>
      <c r="DH333" s="157"/>
      <c r="DI333" s="157"/>
      <c r="DJ333" s="157"/>
      <c r="DK333" s="157"/>
      <c r="DL333" s="157"/>
      <c r="DM333" s="157"/>
      <c r="DN333" s="157"/>
      <c r="DO333" s="157"/>
      <c r="DP333" s="157"/>
      <c r="DQ333" s="157"/>
      <c r="DR333" s="157"/>
      <c r="DS333" s="157"/>
      <c r="DT333" s="157"/>
      <c r="DU333" s="157"/>
      <c r="DV333" s="157"/>
      <c r="DW333" s="157"/>
      <c r="DX333" s="157"/>
      <c r="DY333" s="157"/>
      <c r="DZ333" s="157"/>
      <c r="EA333" s="157"/>
      <c r="EB333" s="157"/>
      <c r="EC333" s="157"/>
      <c r="ED333" s="157"/>
      <c r="EE333" s="157"/>
      <c r="EF333" s="157"/>
      <c r="EG333" s="157"/>
      <c r="EH333" s="157"/>
      <c r="EI333" s="157"/>
      <c r="EJ333" s="157"/>
      <c r="EK333" s="157"/>
      <c r="EL333" s="157"/>
      <c r="EM333" s="157"/>
      <c r="EN333" s="157"/>
      <c r="EO333" s="157"/>
      <c r="EP333" s="157"/>
      <c r="EQ333" s="157"/>
      <c r="ER333" s="157"/>
      <c r="ES333" s="157"/>
      <c r="ET333" s="157"/>
      <c r="EU333" s="157"/>
      <c r="EV333" s="157"/>
      <c r="EW333" s="157"/>
      <c r="EX333" s="157"/>
      <c r="EY333" s="157"/>
      <c r="EZ333" s="157"/>
      <c r="FA333" s="157"/>
      <c r="FB333" s="157"/>
      <c r="FC333" s="157"/>
      <c r="FD333" s="157"/>
      <c r="FE333" s="157"/>
      <c r="FF333" s="157"/>
      <c r="FG333" s="157"/>
      <c r="FH333" s="157"/>
      <c r="FI333" s="157"/>
      <c r="FJ333" s="157"/>
      <c r="FK333" s="157"/>
    </row>
    <row r="334" spans="1:167" ht="15.75" customHeight="1">
      <c r="A334" s="157"/>
      <c r="B334" s="157"/>
      <c r="C334" s="157"/>
      <c r="D334" s="157"/>
      <c r="E334" s="157"/>
      <c r="F334" s="157"/>
      <c r="G334" s="157"/>
      <c r="H334" s="157"/>
      <c r="I334" s="157"/>
      <c r="J334" s="157"/>
      <c r="K334" s="157"/>
      <c r="L334" s="158"/>
      <c r="M334" s="158"/>
      <c r="N334" s="158"/>
      <c r="O334" s="158"/>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c r="CG334" s="157"/>
      <c r="CH334" s="157"/>
      <c r="CI334" s="157"/>
      <c r="CJ334" s="157"/>
      <c r="CK334" s="157"/>
      <c r="CL334" s="157"/>
      <c r="CM334" s="157"/>
      <c r="CN334" s="157"/>
      <c r="CO334" s="157"/>
      <c r="CP334" s="157"/>
      <c r="CQ334" s="157"/>
      <c r="CR334" s="157"/>
      <c r="CS334" s="157"/>
      <c r="CT334" s="157"/>
      <c r="CU334" s="157"/>
      <c r="CV334" s="157"/>
      <c r="CW334" s="157"/>
      <c r="CX334" s="157"/>
      <c r="CY334" s="157"/>
      <c r="CZ334" s="157"/>
      <c r="DA334" s="157"/>
      <c r="DB334" s="157"/>
      <c r="DC334" s="157"/>
      <c r="DD334" s="157"/>
      <c r="DE334" s="157"/>
      <c r="DF334" s="157"/>
      <c r="DG334" s="157"/>
      <c r="DH334" s="157"/>
      <c r="DI334" s="157"/>
      <c r="DJ334" s="157"/>
      <c r="DK334" s="157"/>
      <c r="DL334" s="157"/>
      <c r="DM334" s="157"/>
      <c r="DN334" s="157"/>
      <c r="DO334" s="157"/>
      <c r="DP334" s="157"/>
      <c r="DQ334" s="157"/>
      <c r="DR334" s="157"/>
      <c r="DS334" s="157"/>
      <c r="DT334" s="157"/>
      <c r="DU334" s="157"/>
      <c r="DV334" s="157"/>
      <c r="DW334" s="157"/>
      <c r="DX334" s="157"/>
      <c r="DY334" s="157"/>
      <c r="DZ334" s="157"/>
      <c r="EA334" s="157"/>
      <c r="EB334" s="157"/>
      <c r="EC334" s="157"/>
      <c r="ED334" s="157"/>
      <c r="EE334" s="157"/>
      <c r="EF334" s="157"/>
      <c r="EG334" s="157"/>
      <c r="EH334" s="157"/>
      <c r="EI334" s="157"/>
      <c r="EJ334" s="157"/>
      <c r="EK334" s="157"/>
      <c r="EL334" s="157"/>
      <c r="EM334" s="157"/>
      <c r="EN334" s="157"/>
      <c r="EO334" s="157"/>
      <c r="EP334" s="157"/>
      <c r="EQ334" s="157"/>
      <c r="ER334" s="157"/>
      <c r="ES334" s="157"/>
      <c r="ET334" s="157"/>
      <c r="EU334" s="157"/>
      <c r="EV334" s="157"/>
      <c r="EW334" s="157"/>
      <c r="EX334" s="157"/>
      <c r="EY334" s="157"/>
      <c r="EZ334" s="157"/>
      <c r="FA334" s="157"/>
      <c r="FB334" s="157"/>
      <c r="FC334" s="157"/>
      <c r="FD334" s="157"/>
      <c r="FE334" s="157"/>
      <c r="FF334" s="157"/>
      <c r="FG334" s="157"/>
      <c r="FH334" s="157"/>
      <c r="FI334" s="157"/>
      <c r="FJ334" s="157"/>
      <c r="FK334" s="157"/>
    </row>
    <row r="335" spans="1:167" ht="15.75" customHeight="1">
      <c r="A335" s="157"/>
      <c r="B335" s="157"/>
      <c r="C335" s="157"/>
      <c r="D335" s="157"/>
      <c r="E335" s="157"/>
      <c r="F335" s="157"/>
      <c r="G335" s="157"/>
      <c r="H335" s="157"/>
      <c r="I335" s="157"/>
      <c r="J335" s="157"/>
      <c r="K335" s="157"/>
      <c r="L335" s="158"/>
      <c r="M335" s="158"/>
      <c r="N335" s="158"/>
      <c r="O335" s="158"/>
      <c r="P335" s="157"/>
      <c r="Q335" s="157"/>
      <c r="R335" s="157"/>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c r="CG335" s="157"/>
      <c r="CH335" s="157"/>
      <c r="CI335" s="157"/>
      <c r="CJ335" s="157"/>
      <c r="CK335" s="157"/>
      <c r="CL335" s="157"/>
      <c r="CM335" s="157"/>
      <c r="CN335" s="157"/>
      <c r="CO335" s="157"/>
      <c r="CP335" s="157"/>
      <c r="CQ335" s="157"/>
      <c r="CR335" s="157"/>
      <c r="CS335" s="157"/>
      <c r="CT335" s="157"/>
      <c r="CU335" s="157"/>
      <c r="CV335" s="157"/>
      <c r="CW335" s="157"/>
      <c r="CX335" s="157"/>
      <c r="CY335" s="157"/>
      <c r="CZ335" s="157"/>
      <c r="DA335" s="157"/>
      <c r="DB335" s="157"/>
      <c r="DC335" s="157"/>
      <c r="DD335" s="157"/>
      <c r="DE335" s="157"/>
      <c r="DF335" s="157"/>
      <c r="DG335" s="157"/>
      <c r="DH335" s="157"/>
      <c r="DI335" s="157"/>
      <c r="DJ335" s="157"/>
      <c r="DK335" s="157"/>
      <c r="DL335" s="157"/>
      <c r="DM335" s="157"/>
      <c r="DN335" s="157"/>
      <c r="DO335" s="157"/>
      <c r="DP335" s="157"/>
      <c r="DQ335" s="157"/>
      <c r="DR335" s="157"/>
      <c r="DS335" s="157"/>
      <c r="DT335" s="157"/>
      <c r="DU335" s="157"/>
      <c r="DV335" s="157"/>
      <c r="DW335" s="157"/>
      <c r="DX335" s="157"/>
      <c r="DY335" s="157"/>
      <c r="DZ335" s="157"/>
      <c r="EA335" s="157"/>
      <c r="EB335" s="157"/>
      <c r="EC335" s="157"/>
      <c r="ED335" s="157"/>
      <c r="EE335" s="157"/>
      <c r="EF335" s="157"/>
      <c r="EG335" s="157"/>
      <c r="EH335" s="157"/>
      <c r="EI335" s="157"/>
      <c r="EJ335" s="157"/>
      <c r="EK335" s="157"/>
      <c r="EL335" s="157"/>
      <c r="EM335" s="157"/>
      <c r="EN335" s="157"/>
      <c r="EO335" s="157"/>
      <c r="EP335" s="157"/>
      <c r="EQ335" s="157"/>
      <c r="ER335" s="157"/>
      <c r="ES335" s="157"/>
      <c r="ET335" s="157"/>
      <c r="EU335" s="157"/>
      <c r="EV335" s="157"/>
      <c r="EW335" s="157"/>
      <c r="EX335" s="157"/>
      <c r="EY335" s="157"/>
      <c r="EZ335" s="157"/>
      <c r="FA335" s="157"/>
      <c r="FB335" s="157"/>
      <c r="FC335" s="157"/>
      <c r="FD335" s="157"/>
      <c r="FE335" s="157"/>
      <c r="FF335" s="157"/>
      <c r="FG335" s="157"/>
      <c r="FH335" s="157"/>
      <c r="FI335" s="157"/>
      <c r="FJ335" s="157"/>
      <c r="FK335" s="157"/>
    </row>
    <row r="336" spans="1:167" ht="15.75" customHeight="1">
      <c r="A336" s="157"/>
      <c r="B336" s="157"/>
      <c r="C336" s="157"/>
      <c r="D336" s="157"/>
      <c r="E336" s="157"/>
      <c r="F336" s="157"/>
      <c r="G336" s="157"/>
      <c r="H336" s="157"/>
      <c r="I336" s="157"/>
      <c r="J336" s="157"/>
      <c r="K336" s="157"/>
      <c r="L336" s="158"/>
      <c r="M336" s="158"/>
      <c r="N336" s="158"/>
      <c r="O336" s="158"/>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c r="CG336" s="157"/>
      <c r="CH336" s="157"/>
      <c r="CI336" s="157"/>
      <c r="CJ336" s="157"/>
      <c r="CK336" s="157"/>
      <c r="CL336" s="157"/>
      <c r="CM336" s="157"/>
      <c r="CN336" s="157"/>
      <c r="CO336" s="157"/>
      <c r="CP336" s="157"/>
      <c r="CQ336" s="157"/>
      <c r="CR336" s="157"/>
      <c r="CS336" s="157"/>
      <c r="CT336" s="157"/>
      <c r="CU336" s="157"/>
      <c r="CV336" s="157"/>
      <c r="CW336" s="157"/>
      <c r="CX336" s="157"/>
      <c r="CY336" s="157"/>
      <c r="CZ336" s="157"/>
      <c r="DA336" s="157"/>
      <c r="DB336" s="157"/>
      <c r="DC336" s="157"/>
      <c r="DD336" s="157"/>
      <c r="DE336" s="157"/>
      <c r="DF336" s="157"/>
      <c r="DG336" s="157"/>
      <c r="DH336" s="157"/>
      <c r="DI336" s="157"/>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c r="EH336" s="157"/>
      <c r="EI336" s="157"/>
      <c r="EJ336" s="157"/>
      <c r="EK336" s="157"/>
      <c r="EL336" s="157"/>
      <c r="EM336" s="157"/>
      <c r="EN336" s="157"/>
      <c r="EO336" s="157"/>
      <c r="EP336" s="157"/>
      <c r="EQ336" s="157"/>
      <c r="ER336" s="157"/>
      <c r="ES336" s="157"/>
      <c r="ET336" s="157"/>
      <c r="EU336" s="157"/>
      <c r="EV336" s="157"/>
      <c r="EW336" s="157"/>
      <c r="EX336" s="157"/>
      <c r="EY336" s="157"/>
      <c r="EZ336" s="157"/>
      <c r="FA336" s="157"/>
      <c r="FB336" s="157"/>
      <c r="FC336" s="157"/>
      <c r="FD336" s="157"/>
      <c r="FE336" s="157"/>
      <c r="FF336" s="157"/>
      <c r="FG336" s="157"/>
      <c r="FH336" s="157"/>
      <c r="FI336" s="157"/>
      <c r="FJ336" s="157"/>
      <c r="FK336" s="157"/>
    </row>
    <row r="337" spans="1:167" ht="15.75" customHeight="1">
      <c r="A337" s="157"/>
      <c r="B337" s="157"/>
      <c r="C337" s="157"/>
      <c r="D337" s="157"/>
      <c r="E337" s="157"/>
      <c r="F337" s="157"/>
      <c r="G337" s="157"/>
      <c r="H337" s="157"/>
      <c r="I337" s="157"/>
      <c r="J337" s="157"/>
      <c r="K337" s="157"/>
      <c r="L337" s="158"/>
      <c r="M337" s="158"/>
      <c r="N337" s="158"/>
      <c r="O337" s="158"/>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57"/>
      <c r="DI337" s="157"/>
      <c r="DJ337" s="157"/>
      <c r="DK337" s="157"/>
      <c r="DL337" s="157"/>
      <c r="DM337" s="157"/>
      <c r="DN337" s="157"/>
      <c r="DO337" s="157"/>
      <c r="DP337" s="157"/>
      <c r="DQ337" s="157"/>
      <c r="DR337" s="157"/>
      <c r="DS337" s="157"/>
      <c r="DT337" s="157"/>
      <c r="DU337" s="157"/>
      <c r="DV337" s="157"/>
      <c r="DW337" s="157"/>
      <c r="DX337" s="157"/>
      <c r="DY337" s="157"/>
      <c r="DZ337" s="157"/>
      <c r="EA337" s="157"/>
      <c r="EB337" s="157"/>
      <c r="EC337" s="157"/>
      <c r="ED337" s="157"/>
      <c r="EE337" s="157"/>
      <c r="EF337" s="157"/>
      <c r="EG337" s="157"/>
      <c r="EH337" s="157"/>
      <c r="EI337" s="157"/>
      <c r="EJ337" s="157"/>
      <c r="EK337" s="157"/>
      <c r="EL337" s="157"/>
      <c r="EM337" s="157"/>
      <c r="EN337" s="157"/>
      <c r="EO337" s="157"/>
      <c r="EP337" s="157"/>
      <c r="EQ337" s="157"/>
      <c r="ER337" s="157"/>
      <c r="ES337" s="157"/>
      <c r="ET337" s="157"/>
      <c r="EU337" s="157"/>
      <c r="EV337" s="157"/>
      <c r="EW337" s="157"/>
      <c r="EX337" s="157"/>
      <c r="EY337" s="157"/>
      <c r="EZ337" s="157"/>
      <c r="FA337" s="157"/>
      <c r="FB337" s="157"/>
      <c r="FC337" s="157"/>
      <c r="FD337" s="157"/>
      <c r="FE337" s="157"/>
      <c r="FF337" s="157"/>
      <c r="FG337" s="157"/>
      <c r="FH337" s="157"/>
      <c r="FI337" s="157"/>
      <c r="FJ337" s="157"/>
      <c r="FK337" s="157"/>
    </row>
    <row r="338" spans="1:167" ht="15.75" customHeight="1">
      <c r="A338" s="157"/>
      <c r="B338" s="157"/>
      <c r="C338" s="157"/>
      <c r="D338" s="157"/>
      <c r="E338" s="157"/>
      <c r="F338" s="157"/>
      <c r="G338" s="157"/>
      <c r="H338" s="157"/>
      <c r="I338" s="157"/>
      <c r="J338" s="157"/>
      <c r="K338" s="157"/>
      <c r="L338" s="158"/>
      <c r="M338" s="158"/>
      <c r="N338" s="158"/>
      <c r="O338" s="158"/>
      <c r="P338" s="157"/>
      <c r="Q338" s="157"/>
      <c r="R338" s="157"/>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c r="CG338" s="157"/>
      <c r="CH338" s="157"/>
      <c r="CI338" s="157"/>
      <c r="CJ338" s="157"/>
      <c r="CK338" s="157"/>
      <c r="CL338" s="157"/>
      <c r="CM338" s="157"/>
      <c r="CN338" s="157"/>
      <c r="CO338" s="157"/>
      <c r="CP338" s="157"/>
      <c r="CQ338" s="157"/>
      <c r="CR338" s="157"/>
      <c r="CS338" s="157"/>
      <c r="CT338" s="157"/>
      <c r="CU338" s="157"/>
      <c r="CV338" s="157"/>
      <c r="CW338" s="157"/>
      <c r="CX338" s="157"/>
      <c r="CY338" s="157"/>
      <c r="CZ338" s="157"/>
      <c r="DA338" s="157"/>
      <c r="DB338" s="157"/>
      <c r="DC338" s="157"/>
      <c r="DD338" s="157"/>
      <c r="DE338" s="157"/>
      <c r="DF338" s="157"/>
      <c r="DG338" s="157"/>
      <c r="DH338" s="157"/>
      <c r="DI338" s="157"/>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c r="EI338" s="157"/>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row>
    <row r="339" spans="1:167" ht="15.75" customHeight="1">
      <c r="A339" s="157"/>
      <c r="B339" s="157"/>
      <c r="C339" s="157"/>
      <c r="D339" s="157"/>
      <c r="E339" s="157"/>
      <c r="F339" s="157"/>
      <c r="G339" s="157"/>
      <c r="H339" s="157"/>
      <c r="I339" s="157"/>
      <c r="J339" s="157"/>
      <c r="K339" s="157"/>
      <c r="L339" s="158"/>
      <c r="M339" s="158"/>
      <c r="N339" s="158"/>
      <c r="O339" s="158"/>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57"/>
      <c r="DH339" s="157"/>
      <c r="DI339" s="157"/>
      <c r="DJ339" s="157"/>
      <c r="DK339" s="157"/>
      <c r="DL339" s="157"/>
      <c r="DM339" s="157"/>
      <c r="DN339" s="157"/>
      <c r="DO339" s="157"/>
      <c r="DP339" s="157"/>
      <c r="DQ339" s="157"/>
      <c r="DR339" s="157"/>
      <c r="DS339" s="157"/>
      <c r="DT339" s="157"/>
      <c r="DU339" s="157"/>
      <c r="DV339" s="157"/>
      <c r="DW339" s="157"/>
      <c r="DX339" s="157"/>
      <c r="DY339" s="157"/>
      <c r="DZ339" s="157"/>
      <c r="EA339" s="157"/>
      <c r="EB339" s="157"/>
      <c r="EC339" s="157"/>
      <c r="ED339" s="157"/>
      <c r="EE339" s="157"/>
      <c r="EF339" s="157"/>
      <c r="EG339" s="157"/>
      <c r="EH339" s="157"/>
      <c r="EI339" s="157"/>
      <c r="EJ339" s="157"/>
      <c r="EK339" s="157"/>
      <c r="EL339" s="157"/>
      <c r="EM339" s="157"/>
      <c r="EN339" s="157"/>
      <c r="EO339" s="157"/>
      <c r="EP339" s="157"/>
      <c r="EQ339" s="157"/>
      <c r="ER339" s="157"/>
      <c r="ES339" s="157"/>
      <c r="ET339" s="157"/>
      <c r="EU339" s="157"/>
      <c r="EV339" s="157"/>
      <c r="EW339" s="157"/>
      <c r="EX339" s="157"/>
      <c r="EY339" s="157"/>
      <c r="EZ339" s="157"/>
      <c r="FA339" s="157"/>
      <c r="FB339" s="157"/>
      <c r="FC339" s="157"/>
      <c r="FD339" s="157"/>
      <c r="FE339" s="157"/>
      <c r="FF339" s="157"/>
      <c r="FG339" s="157"/>
      <c r="FH339" s="157"/>
      <c r="FI339" s="157"/>
      <c r="FJ339" s="157"/>
      <c r="FK339" s="157"/>
    </row>
    <row r="340" spans="1:167" ht="15.75" customHeight="1">
      <c r="A340" s="157"/>
      <c r="B340" s="157"/>
      <c r="C340" s="157"/>
      <c r="D340" s="157"/>
      <c r="E340" s="157"/>
      <c r="F340" s="157"/>
      <c r="G340" s="157"/>
      <c r="H340" s="157"/>
      <c r="I340" s="157"/>
      <c r="J340" s="157"/>
      <c r="K340" s="157"/>
      <c r="L340" s="158"/>
      <c r="M340" s="158"/>
      <c r="N340" s="158"/>
      <c r="O340" s="158"/>
      <c r="P340" s="157"/>
      <c r="Q340" s="157"/>
      <c r="R340" s="157"/>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57"/>
      <c r="DH340" s="157"/>
      <c r="DI340" s="157"/>
      <c r="DJ340" s="157"/>
      <c r="DK340" s="157"/>
      <c r="DL340" s="157"/>
      <c r="DM340" s="157"/>
      <c r="DN340" s="157"/>
      <c r="DO340" s="157"/>
      <c r="DP340" s="157"/>
      <c r="DQ340" s="157"/>
      <c r="DR340" s="157"/>
      <c r="DS340" s="157"/>
      <c r="DT340" s="157"/>
      <c r="DU340" s="157"/>
      <c r="DV340" s="157"/>
      <c r="DW340" s="157"/>
      <c r="DX340" s="157"/>
      <c r="DY340" s="157"/>
      <c r="DZ340" s="157"/>
      <c r="EA340" s="157"/>
      <c r="EB340" s="157"/>
      <c r="EC340" s="157"/>
      <c r="ED340" s="157"/>
      <c r="EE340" s="157"/>
      <c r="EF340" s="157"/>
      <c r="EG340" s="157"/>
      <c r="EH340" s="157"/>
      <c r="EI340" s="157"/>
      <c r="EJ340" s="157"/>
      <c r="EK340" s="157"/>
      <c r="EL340" s="157"/>
      <c r="EM340" s="157"/>
      <c r="EN340" s="157"/>
      <c r="EO340" s="157"/>
      <c r="EP340" s="157"/>
      <c r="EQ340" s="157"/>
      <c r="ER340" s="157"/>
      <c r="ES340" s="157"/>
      <c r="ET340" s="157"/>
      <c r="EU340" s="157"/>
      <c r="EV340" s="157"/>
      <c r="EW340" s="157"/>
      <c r="EX340" s="157"/>
      <c r="EY340" s="157"/>
      <c r="EZ340" s="157"/>
      <c r="FA340" s="157"/>
      <c r="FB340" s="157"/>
      <c r="FC340" s="157"/>
      <c r="FD340" s="157"/>
      <c r="FE340" s="157"/>
      <c r="FF340" s="157"/>
      <c r="FG340" s="157"/>
      <c r="FH340" s="157"/>
      <c r="FI340" s="157"/>
      <c r="FJ340" s="157"/>
      <c r="FK340" s="157"/>
    </row>
    <row r="341" spans="1:167" ht="15.75" customHeight="1">
      <c r="A341" s="157"/>
      <c r="B341" s="157"/>
      <c r="C341" s="157"/>
      <c r="D341" s="157"/>
      <c r="E341" s="157"/>
      <c r="F341" s="157"/>
      <c r="G341" s="157"/>
      <c r="H341" s="157"/>
      <c r="I341" s="157"/>
      <c r="J341" s="157"/>
      <c r="K341" s="157"/>
      <c r="L341" s="158"/>
      <c r="M341" s="158"/>
      <c r="N341" s="158"/>
      <c r="O341" s="158"/>
      <c r="P341" s="157"/>
      <c r="Q341" s="157"/>
      <c r="R341" s="157"/>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57"/>
      <c r="DH341" s="157"/>
      <c r="DI341" s="157"/>
      <c r="DJ341" s="157"/>
      <c r="DK341" s="157"/>
      <c r="DL341" s="157"/>
      <c r="DM341" s="157"/>
      <c r="DN341" s="157"/>
      <c r="DO341" s="157"/>
      <c r="DP341" s="157"/>
      <c r="DQ341" s="157"/>
      <c r="DR341" s="157"/>
      <c r="DS341" s="157"/>
      <c r="DT341" s="157"/>
      <c r="DU341" s="157"/>
      <c r="DV341" s="157"/>
      <c r="DW341" s="157"/>
      <c r="DX341" s="157"/>
      <c r="DY341" s="157"/>
      <c r="DZ341" s="157"/>
      <c r="EA341" s="157"/>
      <c r="EB341" s="157"/>
      <c r="EC341" s="157"/>
      <c r="ED341" s="157"/>
      <c r="EE341" s="157"/>
      <c r="EF341" s="157"/>
      <c r="EG341" s="157"/>
      <c r="EH341" s="157"/>
      <c r="EI341" s="157"/>
      <c r="EJ341" s="157"/>
      <c r="EK341" s="157"/>
      <c r="EL341" s="157"/>
      <c r="EM341" s="157"/>
      <c r="EN341" s="157"/>
      <c r="EO341" s="157"/>
      <c r="EP341" s="157"/>
      <c r="EQ341" s="157"/>
      <c r="ER341" s="157"/>
      <c r="ES341" s="157"/>
      <c r="ET341" s="157"/>
      <c r="EU341" s="157"/>
      <c r="EV341" s="157"/>
      <c r="EW341" s="157"/>
      <c r="EX341" s="157"/>
      <c r="EY341" s="157"/>
      <c r="EZ341" s="157"/>
      <c r="FA341" s="157"/>
      <c r="FB341" s="157"/>
      <c r="FC341" s="157"/>
      <c r="FD341" s="157"/>
      <c r="FE341" s="157"/>
      <c r="FF341" s="157"/>
      <c r="FG341" s="157"/>
      <c r="FH341" s="157"/>
      <c r="FI341" s="157"/>
      <c r="FJ341" s="157"/>
      <c r="FK341" s="157"/>
    </row>
    <row r="342" spans="1:167" ht="15.75" customHeight="1">
      <c r="A342" s="157"/>
      <c r="B342" s="157"/>
      <c r="C342" s="157"/>
      <c r="D342" s="157"/>
      <c r="E342" s="157"/>
      <c r="F342" s="157"/>
      <c r="G342" s="157"/>
      <c r="H342" s="157"/>
      <c r="I342" s="157"/>
      <c r="J342" s="157"/>
      <c r="K342" s="157"/>
      <c r="L342" s="158"/>
      <c r="M342" s="158"/>
      <c r="N342" s="158"/>
      <c r="O342" s="158"/>
      <c r="P342" s="157"/>
      <c r="Q342" s="157"/>
      <c r="R342" s="157"/>
      <c r="S342" s="157"/>
      <c r="T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c r="CG342" s="157"/>
      <c r="CH342" s="157"/>
      <c r="CI342" s="157"/>
      <c r="CJ342" s="157"/>
      <c r="CK342" s="157"/>
      <c r="CL342" s="157"/>
      <c r="CM342" s="157"/>
      <c r="CN342" s="157"/>
      <c r="CO342" s="157"/>
      <c r="CP342" s="157"/>
      <c r="CQ342" s="157"/>
      <c r="CR342" s="157"/>
      <c r="CS342" s="157"/>
      <c r="CT342" s="157"/>
      <c r="CU342" s="157"/>
      <c r="CV342" s="157"/>
      <c r="CW342" s="157"/>
      <c r="CX342" s="157"/>
      <c r="CY342" s="157"/>
      <c r="CZ342" s="157"/>
      <c r="DA342" s="157"/>
      <c r="DB342" s="157"/>
      <c r="DC342" s="157"/>
      <c r="DD342" s="157"/>
      <c r="DE342" s="157"/>
      <c r="DF342" s="157"/>
      <c r="DG342" s="157"/>
      <c r="DH342" s="157"/>
      <c r="DI342" s="157"/>
      <c r="DJ342" s="157"/>
      <c r="DK342" s="157"/>
      <c r="DL342" s="157"/>
      <c r="DM342" s="157"/>
      <c r="DN342" s="157"/>
      <c r="DO342" s="157"/>
      <c r="DP342" s="157"/>
      <c r="DQ342" s="157"/>
      <c r="DR342" s="157"/>
      <c r="DS342" s="157"/>
      <c r="DT342" s="157"/>
      <c r="DU342" s="157"/>
      <c r="DV342" s="157"/>
      <c r="DW342" s="157"/>
      <c r="DX342" s="157"/>
      <c r="DY342" s="157"/>
      <c r="DZ342" s="157"/>
      <c r="EA342" s="157"/>
      <c r="EB342" s="157"/>
      <c r="EC342" s="157"/>
      <c r="ED342" s="157"/>
      <c r="EE342" s="157"/>
      <c r="EF342" s="157"/>
      <c r="EG342" s="157"/>
      <c r="EH342" s="157"/>
      <c r="EI342" s="157"/>
      <c r="EJ342" s="157"/>
      <c r="EK342" s="157"/>
      <c r="EL342" s="157"/>
      <c r="EM342" s="157"/>
      <c r="EN342" s="157"/>
      <c r="EO342" s="157"/>
      <c r="EP342" s="157"/>
      <c r="EQ342" s="157"/>
      <c r="ER342" s="157"/>
      <c r="ES342" s="157"/>
      <c r="ET342" s="157"/>
      <c r="EU342" s="157"/>
      <c r="EV342" s="157"/>
      <c r="EW342" s="157"/>
      <c r="EX342" s="157"/>
      <c r="EY342" s="157"/>
      <c r="EZ342" s="157"/>
      <c r="FA342" s="157"/>
      <c r="FB342" s="157"/>
      <c r="FC342" s="157"/>
      <c r="FD342" s="157"/>
      <c r="FE342" s="157"/>
      <c r="FF342" s="157"/>
      <c r="FG342" s="157"/>
      <c r="FH342" s="157"/>
      <c r="FI342" s="157"/>
      <c r="FJ342" s="157"/>
      <c r="FK342" s="157"/>
    </row>
    <row r="343" spans="1:167" ht="15.75" customHeight="1">
      <c r="A343" s="157"/>
      <c r="B343" s="157"/>
      <c r="C343" s="157"/>
      <c r="D343" s="157"/>
      <c r="E343" s="157"/>
      <c r="F343" s="157"/>
      <c r="G343" s="157"/>
      <c r="H343" s="157"/>
      <c r="I343" s="157"/>
      <c r="J343" s="157"/>
      <c r="K343" s="157"/>
      <c r="L343" s="158"/>
      <c r="M343" s="158"/>
      <c r="N343" s="158"/>
      <c r="O343" s="158"/>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c r="CG343" s="157"/>
      <c r="CH343" s="157"/>
      <c r="CI343" s="157"/>
      <c r="CJ343" s="157"/>
      <c r="CK343" s="157"/>
      <c r="CL343" s="157"/>
      <c r="CM343" s="157"/>
      <c r="CN343" s="157"/>
      <c r="CO343" s="157"/>
      <c r="CP343" s="157"/>
      <c r="CQ343" s="157"/>
      <c r="CR343" s="157"/>
      <c r="CS343" s="157"/>
      <c r="CT343" s="157"/>
      <c r="CU343" s="157"/>
      <c r="CV343" s="157"/>
      <c r="CW343" s="157"/>
      <c r="CX343" s="157"/>
      <c r="CY343" s="157"/>
      <c r="CZ343" s="157"/>
      <c r="DA343" s="157"/>
      <c r="DB343" s="157"/>
      <c r="DC343" s="157"/>
      <c r="DD343" s="157"/>
      <c r="DE343" s="157"/>
      <c r="DF343" s="157"/>
      <c r="DG343" s="157"/>
      <c r="DH343" s="157"/>
      <c r="DI343" s="157"/>
      <c r="DJ343" s="157"/>
      <c r="DK343" s="157"/>
      <c r="DL343" s="157"/>
      <c r="DM343" s="157"/>
      <c r="DN343" s="157"/>
      <c r="DO343" s="157"/>
      <c r="DP343" s="157"/>
      <c r="DQ343" s="157"/>
      <c r="DR343" s="157"/>
      <c r="DS343" s="157"/>
      <c r="DT343" s="157"/>
      <c r="DU343" s="157"/>
      <c r="DV343" s="157"/>
      <c r="DW343" s="157"/>
      <c r="DX343" s="157"/>
      <c r="DY343" s="157"/>
      <c r="DZ343" s="157"/>
      <c r="EA343" s="157"/>
      <c r="EB343" s="157"/>
      <c r="EC343" s="157"/>
      <c r="ED343" s="157"/>
      <c r="EE343" s="157"/>
      <c r="EF343" s="157"/>
      <c r="EG343" s="157"/>
      <c r="EH343" s="157"/>
      <c r="EI343" s="157"/>
      <c r="EJ343" s="157"/>
      <c r="EK343" s="157"/>
      <c r="EL343" s="157"/>
      <c r="EM343" s="157"/>
      <c r="EN343" s="157"/>
      <c r="EO343" s="157"/>
      <c r="EP343" s="157"/>
      <c r="EQ343" s="157"/>
      <c r="ER343" s="157"/>
      <c r="ES343" s="157"/>
      <c r="ET343" s="157"/>
      <c r="EU343" s="157"/>
      <c r="EV343" s="157"/>
      <c r="EW343" s="157"/>
      <c r="EX343" s="157"/>
      <c r="EY343" s="157"/>
      <c r="EZ343" s="157"/>
      <c r="FA343" s="157"/>
      <c r="FB343" s="157"/>
      <c r="FC343" s="157"/>
      <c r="FD343" s="157"/>
      <c r="FE343" s="157"/>
      <c r="FF343" s="157"/>
      <c r="FG343" s="157"/>
      <c r="FH343" s="157"/>
      <c r="FI343" s="157"/>
      <c r="FJ343" s="157"/>
      <c r="FK343" s="157"/>
    </row>
    <row r="344" spans="1:167" ht="15.75" customHeight="1">
      <c r="A344" s="157"/>
      <c r="B344" s="157"/>
      <c r="C344" s="157"/>
      <c r="D344" s="157"/>
      <c r="E344" s="157"/>
      <c r="F344" s="157"/>
      <c r="G344" s="157"/>
      <c r="H344" s="157"/>
      <c r="I344" s="157"/>
      <c r="J344" s="157"/>
      <c r="K344" s="157"/>
      <c r="L344" s="158"/>
      <c r="M344" s="158"/>
      <c r="N344" s="158"/>
      <c r="O344" s="158"/>
      <c r="P344" s="157"/>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c r="CG344" s="157"/>
      <c r="CH344" s="157"/>
      <c r="CI344" s="157"/>
      <c r="CJ344" s="157"/>
      <c r="CK344" s="157"/>
      <c r="CL344" s="157"/>
      <c r="CM344" s="157"/>
      <c r="CN344" s="157"/>
      <c r="CO344" s="157"/>
      <c r="CP344" s="157"/>
      <c r="CQ344" s="157"/>
      <c r="CR344" s="157"/>
      <c r="CS344" s="157"/>
      <c r="CT344" s="157"/>
      <c r="CU344" s="157"/>
      <c r="CV344" s="157"/>
      <c r="CW344" s="157"/>
      <c r="CX344" s="157"/>
      <c r="CY344" s="157"/>
      <c r="CZ344" s="157"/>
      <c r="DA344" s="157"/>
      <c r="DB344" s="157"/>
      <c r="DC344" s="157"/>
      <c r="DD344" s="157"/>
      <c r="DE344" s="157"/>
      <c r="DF344" s="157"/>
      <c r="DG344" s="157"/>
      <c r="DH344" s="157"/>
      <c r="DI344" s="157"/>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c r="EM344" s="157"/>
      <c r="EN344" s="157"/>
      <c r="EO344" s="157"/>
      <c r="EP344" s="157"/>
      <c r="EQ344" s="157"/>
      <c r="ER344" s="157"/>
      <c r="ES344" s="157"/>
      <c r="ET344" s="157"/>
      <c r="EU344" s="157"/>
      <c r="EV344" s="157"/>
      <c r="EW344" s="157"/>
      <c r="EX344" s="157"/>
      <c r="EY344" s="157"/>
      <c r="EZ344" s="157"/>
      <c r="FA344" s="157"/>
      <c r="FB344" s="157"/>
      <c r="FC344" s="157"/>
      <c r="FD344" s="157"/>
      <c r="FE344" s="157"/>
      <c r="FF344" s="157"/>
      <c r="FG344" s="157"/>
      <c r="FH344" s="157"/>
      <c r="FI344" s="157"/>
      <c r="FJ344" s="157"/>
      <c r="FK344" s="157"/>
    </row>
    <row r="345" spans="1:167" ht="15.75" customHeight="1">
      <c r="A345" s="157"/>
      <c r="B345" s="157"/>
      <c r="C345" s="157"/>
      <c r="D345" s="157"/>
      <c r="E345" s="157"/>
      <c r="F345" s="157"/>
      <c r="G345" s="157"/>
      <c r="H345" s="157"/>
      <c r="I345" s="157"/>
      <c r="J345" s="157"/>
      <c r="K345" s="157"/>
      <c r="L345" s="158"/>
      <c r="M345" s="158"/>
      <c r="N345" s="158"/>
      <c r="O345" s="158"/>
      <c r="P345" s="157"/>
      <c r="Q345" s="157"/>
      <c r="R345" s="157"/>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c r="CG345" s="157"/>
      <c r="CH345" s="157"/>
      <c r="CI345" s="157"/>
      <c r="CJ345" s="157"/>
      <c r="CK345" s="157"/>
      <c r="CL345" s="157"/>
      <c r="CM345" s="157"/>
      <c r="CN345" s="157"/>
      <c r="CO345" s="157"/>
      <c r="CP345" s="157"/>
      <c r="CQ345" s="157"/>
      <c r="CR345" s="157"/>
      <c r="CS345" s="157"/>
      <c r="CT345" s="157"/>
      <c r="CU345" s="157"/>
      <c r="CV345" s="157"/>
      <c r="CW345" s="157"/>
      <c r="CX345" s="157"/>
      <c r="CY345" s="157"/>
      <c r="CZ345" s="157"/>
      <c r="DA345" s="157"/>
      <c r="DB345" s="157"/>
      <c r="DC345" s="157"/>
      <c r="DD345" s="157"/>
      <c r="DE345" s="157"/>
      <c r="DF345" s="157"/>
      <c r="DG345" s="157"/>
      <c r="DH345" s="157"/>
      <c r="DI345" s="157"/>
      <c r="DJ345" s="157"/>
      <c r="DK345" s="157"/>
      <c r="DL345" s="157"/>
      <c r="DM345" s="157"/>
      <c r="DN345" s="157"/>
      <c r="DO345" s="157"/>
      <c r="DP345" s="157"/>
      <c r="DQ345" s="157"/>
      <c r="DR345" s="157"/>
      <c r="DS345" s="157"/>
      <c r="DT345" s="157"/>
      <c r="DU345" s="157"/>
      <c r="DV345" s="157"/>
      <c r="DW345" s="157"/>
      <c r="DX345" s="157"/>
      <c r="DY345" s="157"/>
      <c r="DZ345" s="157"/>
      <c r="EA345" s="157"/>
      <c r="EB345" s="157"/>
      <c r="EC345" s="157"/>
      <c r="ED345" s="157"/>
      <c r="EE345" s="157"/>
      <c r="EF345" s="157"/>
      <c r="EG345" s="157"/>
      <c r="EH345" s="157"/>
      <c r="EI345" s="157"/>
      <c r="EJ345" s="157"/>
      <c r="EK345" s="157"/>
      <c r="EL345" s="157"/>
      <c r="EM345" s="157"/>
      <c r="EN345" s="157"/>
      <c r="EO345" s="157"/>
      <c r="EP345" s="157"/>
      <c r="EQ345" s="157"/>
      <c r="ER345" s="157"/>
      <c r="ES345" s="157"/>
      <c r="ET345" s="157"/>
      <c r="EU345" s="157"/>
      <c r="EV345" s="157"/>
      <c r="EW345" s="157"/>
      <c r="EX345" s="157"/>
      <c r="EY345" s="157"/>
      <c r="EZ345" s="157"/>
      <c r="FA345" s="157"/>
      <c r="FB345" s="157"/>
      <c r="FC345" s="157"/>
      <c r="FD345" s="157"/>
      <c r="FE345" s="157"/>
      <c r="FF345" s="157"/>
      <c r="FG345" s="157"/>
      <c r="FH345" s="157"/>
      <c r="FI345" s="157"/>
      <c r="FJ345" s="157"/>
      <c r="FK345" s="157"/>
    </row>
    <row r="346" spans="1:167" ht="15.75" customHeight="1">
      <c r="A346" s="157"/>
      <c r="B346" s="157"/>
      <c r="C346" s="157"/>
      <c r="D346" s="157"/>
      <c r="E346" s="157"/>
      <c r="F346" s="157"/>
      <c r="G346" s="157"/>
      <c r="H346" s="157"/>
      <c r="I346" s="157"/>
      <c r="J346" s="157"/>
      <c r="K346" s="157"/>
      <c r="L346" s="158"/>
      <c r="M346" s="158"/>
      <c r="N346" s="158"/>
      <c r="O346" s="158"/>
      <c r="P346" s="157"/>
      <c r="Q346" s="157"/>
      <c r="R346" s="157"/>
      <c r="S346" s="157"/>
      <c r="T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c r="CG346" s="157"/>
      <c r="CH346" s="157"/>
      <c r="CI346" s="157"/>
      <c r="CJ346" s="157"/>
      <c r="CK346" s="157"/>
      <c r="CL346" s="157"/>
      <c r="CM346" s="157"/>
      <c r="CN346" s="157"/>
      <c r="CO346" s="157"/>
      <c r="CP346" s="157"/>
      <c r="CQ346" s="157"/>
      <c r="CR346" s="157"/>
      <c r="CS346" s="157"/>
      <c r="CT346" s="157"/>
      <c r="CU346" s="157"/>
      <c r="CV346" s="157"/>
      <c r="CW346" s="157"/>
      <c r="CX346" s="157"/>
      <c r="CY346" s="157"/>
      <c r="CZ346" s="157"/>
      <c r="DA346" s="157"/>
      <c r="DB346" s="157"/>
      <c r="DC346" s="157"/>
      <c r="DD346" s="157"/>
      <c r="DE346" s="157"/>
      <c r="DF346" s="157"/>
      <c r="DG346" s="157"/>
      <c r="DH346" s="157"/>
      <c r="DI346" s="157"/>
      <c r="DJ346" s="157"/>
      <c r="DK346" s="157"/>
      <c r="DL346" s="157"/>
      <c r="DM346" s="157"/>
      <c r="DN346" s="157"/>
      <c r="DO346" s="157"/>
      <c r="DP346" s="157"/>
      <c r="DQ346" s="157"/>
      <c r="DR346" s="157"/>
      <c r="DS346" s="157"/>
      <c r="DT346" s="157"/>
      <c r="DU346" s="157"/>
      <c r="DV346" s="157"/>
      <c r="DW346" s="157"/>
      <c r="DX346" s="157"/>
      <c r="DY346" s="157"/>
      <c r="DZ346" s="157"/>
      <c r="EA346" s="157"/>
      <c r="EB346" s="157"/>
      <c r="EC346" s="157"/>
      <c r="ED346" s="157"/>
      <c r="EE346" s="157"/>
      <c r="EF346" s="157"/>
      <c r="EG346" s="157"/>
      <c r="EH346" s="157"/>
      <c r="EI346" s="157"/>
      <c r="EJ346" s="157"/>
      <c r="EK346" s="157"/>
      <c r="EL346" s="157"/>
      <c r="EM346" s="157"/>
      <c r="EN346" s="157"/>
      <c r="EO346" s="157"/>
      <c r="EP346" s="157"/>
      <c r="EQ346" s="157"/>
      <c r="ER346" s="157"/>
      <c r="ES346" s="157"/>
      <c r="ET346" s="157"/>
      <c r="EU346" s="157"/>
      <c r="EV346" s="157"/>
      <c r="EW346" s="157"/>
      <c r="EX346" s="157"/>
      <c r="EY346" s="157"/>
      <c r="EZ346" s="157"/>
      <c r="FA346" s="157"/>
      <c r="FB346" s="157"/>
      <c r="FC346" s="157"/>
      <c r="FD346" s="157"/>
      <c r="FE346" s="157"/>
      <c r="FF346" s="157"/>
      <c r="FG346" s="157"/>
      <c r="FH346" s="157"/>
      <c r="FI346" s="157"/>
      <c r="FJ346" s="157"/>
      <c r="FK346" s="157"/>
    </row>
    <row r="347" spans="1:167" ht="15.75" customHeight="1">
      <c r="A347" s="157"/>
      <c r="B347" s="157"/>
      <c r="C347" s="157"/>
      <c r="D347" s="157"/>
      <c r="E347" s="157"/>
      <c r="F347" s="157"/>
      <c r="G347" s="157"/>
      <c r="H347" s="157"/>
      <c r="I347" s="157"/>
      <c r="J347" s="157"/>
      <c r="K347" s="157"/>
      <c r="L347" s="158"/>
      <c r="M347" s="158"/>
      <c r="N347" s="158"/>
      <c r="O347" s="158"/>
      <c r="P347" s="157"/>
      <c r="Q347" s="157"/>
      <c r="R347" s="157"/>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c r="CG347" s="157"/>
      <c r="CH347" s="157"/>
      <c r="CI347" s="157"/>
      <c r="CJ347" s="157"/>
      <c r="CK347" s="157"/>
      <c r="CL347" s="157"/>
      <c r="CM347" s="157"/>
      <c r="CN347" s="157"/>
      <c r="CO347" s="157"/>
      <c r="CP347" s="157"/>
      <c r="CQ347" s="157"/>
      <c r="CR347" s="157"/>
      <c r="CS347" s="157"/>
      <c r="CT347" s="157"/>
      <c r="CU347" s="157"/>
      <c r="CV347" s="157"/>
      <c r="CW347" s="157"/>
      <c r="CX347" s="157"/>
      <c r="CY347" s="157"/>
      <c r="CZ347" s="157"/>
      <c r="DA347" s="157"/>
      <c r="DB347" s="157"/>
      <c r="DC347" s="157"/>
      <c r="DD347" s="157"/>
      <c r="DE347" s="157"/>
      <c r="DF347" s="157"/>
      <c r="DG347" s="157"/>
      <c r="DH347" s="157"/>
      <c r="DI347" s="157"/>
      <c r="DJ347" s="157"/>
      <c r="DK347" s="157"/>
      <c r="DL347" s="157"/>
      <c r="DM347" s="157"/>
      <c r="DN347" s="157"/>
      <c r="DO347" s="157"/>
      <c r="DP347" s="157"/>
      <c r="DQ347" s="157"/>
      <c r="DR347" s="157"/>
      <c r="DS347" s="157"/>
      <c r="DT347" s="157"/>
      <c r="DU347" s="157"/>
      <c r="DV347" s="157"/>
      <c r="DW347" s="157"/>
      <c r="DX347" s="157"/>
      <c r="DY347" s="157"/>
      <c r="DZ347" s="157"/>
      <c r="EA347" s="157"/>
      <c r="EB347" s="157"/>
      <c r="EC347" s="157"/>
      <c r="ED347" s="157"/>
      <c r="EE347" s="157"/>
      <c r="EF347" s="157"/>
      <c r="EG347" s="157"/>
      <c r="EH347" s="157"/>
      <c r="EI347" s="157"/>
      <c r="EJ347" s="157"/>
      <c r="EK347" s="157"/>
      <c r="EL347" s="157"/>
      <c r="EM347" s="157"/>
      <c r="EN347" s="157"/>
      <c r="EO347" s="157"/>
      <c r="EP347" s="157"/>
      <c r="EQ347" s="157"/>
      <c r="ER347" s="157"/>
      <c r="ES347" s="157"/>
      <c r="ET347" s="157"/>
      <c r="EU347" s="157"/>
      <c r="EV347" s="157"/>
      <c r="EW347" s="157"/>
      <c r="EX347" s="157"/>
      <c r="EY347" s="157"/>
      <c r="EZ347" s="157"/>
      <c r="FA347" s="157"/>
      <c r="FB347" s="157"/>
      <c r="FC347" s="157"/>
      <c r="FD347" s="157"/>
      <c r="FE347" s="157"/>
      <c r="FF347" s="157"/>
      <c r="FG347" s="157"/>
      <c r="FH347" s="157"/>
      <c r="FI347" s="157"/>
      <c r="FJ347" s="157"/>
      <c r="FK347" s="157"/>
    </row>
    <row r="348" spans="1:167" ht="15.75" customHeight="1">
      <c r="A348" s="157"/>
      <c r="B348" s="157"/>
      <c r="C348" s="157"/>
      <c r="D348" s="157"/>
      <c r="E348" s="157"/>
      <c r="F348" s="157"/>
      <c r="G348" s="157"/>
      <c r="H348" s="157"/>
      <c r="I348" s="157"/>
      <c r="J348" s="157"/>
      <c r="K348" s="157"/>
      <c r="L348" s="158"/>
      <c r="M348" s="158"/>
      <c r="N348" s="158"/>
      <c r="O348" s="158"/>
      <c r="P348" s="157"/>
      <c r="Q348" s="157"/>
      <c r="R348" s="157"/>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c r="CG348" s="157"/>
      <c r="CH348" s="157"/>
      <c r="CI348" s="157"/>
      <c r="CJ348" s="157"/>
      <c r="CK348" s="157"/>
      <c r="CL348" s="157"/>
      <c r="CM348" s="157"/>
      <c r="CN348" s="157"/>
      <c r="CO348" s="157"/>
      <c r="CP348" s="157"/>
      <c r="CQ348" s="157"/>
      <c r="CR348" s="157"/>
      <c r="CS348" s="157"/>
      <c r="CT348" s="157"/>
      <c r="CU348" s="157"/>
      <c r="CV348" s="157"/>
      <c r="CW348" s="157"/>
      <c r="CX348" s="157"/>
      <c r="CY348" s="157"/>
      <c r="CZ348" s="157"/>
      <c r="DA348" s="157"/>
      <c r="DB348" s="157"/>
      <c r="DC348" s="157"/>
      <c r="DD348" s="157"/>
      <c r="DE348" s="157"/>
      <c r="DF348" s="157"/>
      <c r="DG348" s="157"/>
      <c r="DH348" s="157"/>
      <c r="DI348" s="157"/>
      <c r="DJ348" s="157"/>
      <c r="DK348" s="157"/>
      <c r="DL348" s="157"/>
      <c r="DM348" s="157"/>
      <c r="DN348" s="157"/>
      <c r="DO348" s="157"/>
      <c r="DP348" s="157"/>
      <c r="DQ348" s="157"/>
      <c r="DR348" s="157"/>
      <c r="DS348" s="157"/>
      <c r="DT348" s="157"/>
      <c r="DU348" s="157"/>
      <c r="DV348" s="157"/>
      <c r="DW348" s="157"/>
      <c r="DX348" s="157"/>
      <c r="DY348" s="157"/>
      <c r="DZ348" s="157"/>
      <c r="EA348" s="157"/>
      <c r="EB348" s="157"/>
      <c r="EC348" s="157"/>
      <c r="ED348" s="157"/>
      <c r="EE348" s="157"/>
      <c r="EF348" s="157"/>
      <c r="EG348" s="157"/>
      <c r="EH348" s="157"/>
      <c r="EI348" s="157"/>
      <c r="EJ348" s="157"/>
      <c r="EK348" s="157"/>
      <c r="EL348" s="157"/>
      <c r="EM348" s="157"/>
      <c r="EN348" s="157"/>
      <c r="EO348" s="157"/>
      <c r="EP348" s="157"/>
      <c r="EQ348" s="157"/>
      <c r="ER348" s="157"/>
      <c r="ES348" s="157"/>
      <c r="ET348" s="157"/>
      <c r="EU348" s="157"/>
      <c r="EV348" s="157"/>
      <c r="EW348" s="157"/>
      <c r="EX348" s="157"/>
      <c r="EY348" s="157"/>
      <c r="EZ348" s="157"/>
      <c r="FA348" s="157"/>
      <c r="FB348" s="157"/>
      <c r="FC348" s="157"/>
      <c r="FD348" s="157"/>
      <c r="FE348" s="157"/>
      <c r="FF348" s="157"/>
      <c r="FG348" s="157"/>
      <c r="FH348" s="157"/>
      <c r="FI348" s="157"/>
      <c r="FJ348" s="157"/>
      <c r="FK348" s="157"/>
    </row>
    <row r="349" spans="1:167" ht="15.75" customHeight="1">
      <c r="A349" s="157"/>
      <c r="B349" s="157"/>
      <c r="C349" s="157"/>
      <c r="D349" s="157"/>
      <c r="E349" s="157"/>
      <c r="F349" s="157"/>
      <c r="G349" s="157"/>
      <c r="H349" s="157"/>
      <c r="I349" s="157"/>
      <c r="J349" s="157"/>
      <c r="K349" s="157"/>
      <c r="L349" s="158"/>
      <c r="M349" s="158"/>
      <c r="N349" s="158"/>
      <c r="O349" s="158"/>
      <c r="P349" s="157"/>
      <c r="Q349" s="157"/>
      <c r="R349" s="157"/>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c r="CG349" s="157"/>
      <c r="CH349" s="157"/>
      <c r="CI349" s="157"/>
      <c r="CJ349" s="157"/>
      <c r="CK349" s="157"/>
      <c r="CL349" s="157"/>
      <c r="CM349" s="157"/>
      <c r="CN349" s="157"/>
      <c r="CO349" s="157"/>
      <c r="CP349" s="157"/>
      <c r="CQ349" s="157"/>
      <c r="CR349" s="157"/>
      <c r="CS349" s="157"/>
      <c r="CT349" s="157"/>
      <c r="CU349" s="157"/>
      <c r="CV349" s="157"/>
      <c r="CW349" s="157"/>
      <c r="CX349" s="157"/>
      <c r="CY349" s="157"/>
      <c r="CZ349" s="157"/>
      <c r="DA349" s="157"/>
      <c r="DB349" s="157"/>
      <c r="DC349" s="157"/>
      <c r="DD349" s="157"/>
      <c r="DE349" s="157"/>
      <c r="DF349" s="157"/>
      <c r="DG349" s="157"/>
      <c r="DH349" s="157"/>
      <c r="DI349" s="157"/>
      <c r="DJ349" s="157"/>
      <c r="DK349" s="157"/>
      <c r="DL349" s="157"/>
      <c r="DM349" s="157"/>
      <c r="DN349" s="157"/>
      <c r="DO349" s="157"/>
      <c r="DP349" s="157"/>
      <c r="DQ349" s="157"/>
      <c r="DR349" s="157"/>
      <c r="DS349" s="157"/>
      <c r="DT349" s="157"/>
      <c r="DU349" s="157"/>
      <c r="DV349" s="157"/>
      <c r="DW349" s="157"/>
      <c r="DX349" s="157"/>
      <c r="DY349" s="157"/>
      <c r="DZ349" s="157"/>
      <c r="EA349" s="157"/>
      <c r="EB349" s="157"/>
      <c r="EC349" s="157"/>
      <c r="ED349" s="157"/>
      <c r="EE349" s="157"/>
      <c r="EF349" s="157"/>
      <c r="EG349" s="157"/>
      <c r="EH349" s="157"/>
      <c r="EI349" s="157"/>
      <c r="EJ349" s="157"/>
      <c r="EK349" s="157"/>
      <c r="EL349" s="157"/>
      <c r="EM349" s="157"/>
      <c r="EN349" s="157"/>
      <c r="EO349" s="157"/>
      <c r="EP349" s="157"/>
      <c r="EQ349" s="157"/>
      <c r="ER349" s="157"/>
      <c r="ES349" s="157"/>
      <c r="ET349" s="157"/>
      <c r="EU349" s="157"/>
      <c r="EV349" s="157"/>
      <c r="EW349" s="157"/>
      <c r="EX349" s="157"/>
      <c r="EY349" s="157"/>
      <c r="EZ349" s="157"/>
      <c r="FA349" s="157"/>
      <c r="FB349" s="157"/>
      <c r="FC349" s="157"/>
      <c r="FD349" s="157"/>
      <c r="FE349" s="157"/>
      <c r="FF349" s="157"/>
      <c r="FG349" s="157"/>
      <c r="FH349" s="157"/>
      <c r="FI349" s="157"/>
      <c r="FJ349" s="157"/>
      <c r="FK349" s="157"/>
    </row>
    <row r="350" spans="1:167" ht="15.75" customHeight="1">
      <c r="A350" s="157"/>
      <c r="B350" s="157"/>
      <c r="C350" s="157"/>
      <c r="D350" s="157"/>
      <c r="E350" s="157"/>
      <c r="F350" s="157"/>
      <c r="G350" s="157"/>
      <c r="H350" s="157"/>
      <c r="I350" s="157"/>
      <c r="J350" s="157"/>
      <c r="K350" s="157"/>
      <c r="L350" s="158"/>
      <c r="M350" s="158"/>
      <c r="N350" s="158"/>
      <c r="O350" s="158"/>
      <c r="P350" s="157"/>
      <c r="Q350" s="157"/>
      <c r="R350" s="157"/>
      <c r="S350" s="157"/>
      <c r="T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c r="CG350" s="157"/>
      <c r="CH350" s="157"/>
      <c r="CI350" s="157"/>
      <c r="CJ350" s="157"/>
      <c r="CK350" s="157"/>
      <c r="CL350" s="157"/>
      <c r="CM350" s="157"/>
      <c r="CN350" s="157"/>
      <c r="CO350" s="157"/>
      <c r="CP350" s="157"/>
      <c r="CQ350" s="157"/>
      <c r="CR350" s="157"/>
      <c r="CS350" s="157"/>
      <c r="CT350" s="157"/>
      <c r="CU350" s="157"/>
      <c r="CV350" s="157"/>
      <c r="CW350" s="157"/>
      <c r="CX350" s="157"/>
      <c r="CY350" s="157"/>
      <c r="CZ350" s="157"/>
      <c r="DA350" s="157"/>
      <c r="DB350" s="157"/>
      <c r="DC350" s="157"/>
      <c r="DD350" s="157"/>
      <c r="DE350" s="157"/>
      <c r="DF350" s="157"/>
      <c r="DG350" s="157"/>
      <c r="DH350" s="157"/>
      <c r="DI350" s="157"/>
      <c r="DJ350" s="157"/>
      <c r="DK350" s="157"/>
      <c r="DL350" s="157"/>
      <c r="DM350" s="157"/>
      <c r="DN350" s="157"/>
      <c r="DO350" s="157"/>
      <c r="DP350" s="157"/>
      <c r="DQ350" s="157"/>
      <c r="DR350" s="157"/>
      <c r="DS350" s="157"/>
      <c r="DT350" s="157"/>
      <c r="DU350" s="157"/>
      <c r="DV350" s="157"/>
      <c r="DW350" s="157"/>
      <c r="DX350" s="157"/>
      <c r="DY350" s="157"/>
      <c r="DZ350" s="157"/>
      <c r="EA350" s="157"/>
      <c r="EB350" s="157"/>
      <c r="EC350" s="157"/>
      <c r="ED350" s="157"/>
      <c r="EE350" s="157"/>
      <c r="EF350" s="157"/>
      <c r="EG350" s="157"/>
      <c r="EH350" s="157"/>
      <c r="EI350" s="157"/>
      <c r="EJ350" s="157"/>
      <c r="EK350" s="157"/>
      <c r="EL350" s="157"/>
      <c r="EM350" s="157"/>
      <c r="EN350" s="157"/>
      <c r="EO350" s="157"/>
      <c r="EP350" s="157"/>
      <c r="EQ350" s="157"/>
      <c r="ER350" s="157"/>
      <c r="ES350" s="157"/>
      <c r="ET350" s="157"/>
      <c r="EU350" s="157"/>
      <c r="EV350" s="157"/>
      <c r="EW350" s="157"/>
      <c r="EX350" s="157"/>
      <c r="EY350" s="157"/>
      <c r="EZ350" s="157"/>
      <c r="FA350" s="157"/>
      <c r="FB350" s="157"/>
      <c r="FC350" s="157"/>
      <c r="FD350" s="157"/>
      <c r="FE350" s="157"/>
      <c r="FF350" s="157"/>
      <c r="FG350" s="157"/>
      <c r="FH350" s="157"/>
      <c r="FI350" s="157"/>
      <c r="FJ350" s="157"/>
      <c r="FK350" s="157"/>
    </row>
    <row r="351" spans="1:167" ht="15.75" customHeight="1">
      <c r="A351" s="157"/>
      <c r="B351" s="157"/>
      <c r="C351" s="157"/>
      <c r="D351" s="157"/>
      <c r="E351" s="157"/>
      <c r="F351" s="157"/>
      <c r="G351" s="157"/>
      <c r="H351" s="157"/>
      <c r="I351" s="157"/>
      <c r="J351" s="157"/>
      <c r="K351" s="157"/>
      <c r="L351" s="158"/>
      <c r="M351" s="158"/>
      <c r="N351" s="158"/>
      <c r="O351" s="158"/>
      <c r="P351" s="157"/>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c r="CG351" s="157"/>
      <c r="CH351" s="157"/>
      <c r="CI351" s="157"/>
      <c r="CJ351" s="157"/>
      <c r="CK351" s="157"/>
      <c r="CL351" s="157"/>
      <c r="CM351" s="157"/>
      <c r="CN351" s="157"/>
      <c r="CO351" s="157"/>
      <c r="CP351" s="157"/>
      <c r="CQ351" s="157"/>
      <c r="CR351" s="157"/>
      <c r="CS351" s="157"/>
      <c r="CT351" s="157"/>
      <c r="CU351" s="157"/>
      <c r="CV351" s="157"/>
      <c r="CW351" s="157"/>
      <c r="CX351" s="157"/>
      <c r="CY351" s="157"/>
      <c r="CZ351" s="157"/>
      <c r="DA351" s="157"/>
      <c r="DB351" s="157"/>
      <c r="DC351" s="157"/>
      <c r="DD351" s="157"/>
      <c r="DE351" s="157"/>
      <c r="DF351" s="157"/>
      <c r="DG351" s="157"/>
      <c r="DH351" s="157"/>
      <c r="DI351" s="157"/>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c r="EO351" s="157"/>
      <c r="EP351" s="157"/>
      <c r="EQ351" s="157"/>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row>
    <row r="352" spans="1:167" ht="15.75" customHeight="1">
      <c r="A352" s="157"/>
      <c r="B352" s="157"/>
      <c r="C352" s="157"/>
      <c r="D352" s="157"/>
      <c r="E352" s="157"/>
      <c r="F352" s="157"/>
      <c r="G352" s="157"/>
      <c r="H352" s="157"/>
      <c r="I352" s="157"/>
      <c r="J352" s="157"/>
      <c r="K352" s="157"/>
      <c r="L352" s="158"/>
      <c r="M352" s="158"/>
      <c r="N352" s="158"/>
      <c r="O352" s="158"/>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c r="CG352" s="157"/>
      <c r="CH352" s="157"/>
      <c r="CI352" s="157"/>
      <c r="CJ352" s="157"/>
      <c r="CK352" s="157"/>
      <c r="CL352" s="157"/>
      <c r="CM352" s="157"/>
      <c r="CN352" s="157"/>
      <c r="CO352" s="157"/>
      <c r="CP352" s="157"/>
      <c r="CQ352" s="157"/>
      <c r="CR352" s="157"/>
      <c r="CS352" s="157"/>
      <c r="CT352" s="157"/>
      <c r="CU352" s="157"/>
      <c r="CV352" s="157"/>
      <c r="CW352" s="157"/>
      <c r="CX352" s="157"/>
      <c r="CY352" s="157"/>
      <c r="CZ352" s="157"/>
      <c r="DA352" s="157"/>
      <c r="DB352" s="157"/>
      <c r="DC352" s="157"/>
      <c r="DD352" s="157"/>
      <c r="DE352" s="157"/>
      <c r="DF352" s="157"/>
      <c r="DG352" s="157"/>
      <c r="DH352" s="157"/>
      <c r="DI352" s="157"/>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c r="EP352" s="157"/>
      <c r="EQ352" s="157"/>
      <c r="ER352" s="157"/>
      <c r="ES352" s="157"/>
      <c r="ET352" s="157"/>
      <c r="EU352" s="157"/>
      <c r="EV352" s="157"/>
      <c r="EW352" s="157"/>
      <c r="EX352" s="157"/>
      <c r="EY352" s="157"/>
      <c r="EZ352" s="157"/>
      <c r="FA352" s="157"/>
      <c r="FB352" s="157"/>
      <c r="FC352" s="157"/>
      <c r="FD352" s="157"/>
      <c r="FE352" s="157"/>
      <c r="FF352" s="157"/>
      <c r="FG352" s="157"/>
      <c r="FH352" s="157"/>
      <c r="FI352" s="157"/>
      <c r="FJ352" s="157"/>
      <c r="FK352" s="157"/>
    </row>
    <row r="353" spans="1:167" ht="15.75" customHeight="1">
      <c r="A353" s="157"/>
      <c r="B353" s="157"/>
      <c r="C353" s="157"/>
      <c r="D353" s="157"/>
      <c r="E353" s="157"/>
      <c r="F353" s="157"/>
      <c r="G353" s="157"/>
      <c r="H353" s="157"/>
      <c r="I353" s="157"/>
      <c r="J353" s="157"/>
      <c r="K353" s="157"/>
      <c r="L353" s="158"/>
      <c r="M353" s="158"/>
      <c r="N353" s="158"/>
      <c r="O353" s="158"/>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c r="CG353" s="157"/>
      <c r="CH353" s="157"/>
      <c r="CI353" s="157"/>
      <c r="CJ353" s="157"/>
      <c r="CK353" s="157"/>
      <c r="CL353" s="157"/>
      <c r="CM353" s="157"/>
      <c r="CN353" s="157"/>
      <c r="CO353" s="157"/>
      <c r="CP353" s="157"/>
      <c r="CQ353" s="157"/>
      <c r="CR353" s="157"/>
      <c r="CS353" s="157"/>
      <c r="CT353" s="157"/>
      <c r="CU353" s="157"/>
      <c r="CV353" s="157"/>
      <c r="CW353" s="157"/>
      <c r="CX353" s="157"/>
      <c r="CY353" s="157"/>
      <c r="CZ353" s="157"/>
      <c r="DA353" s="157"/>
      <c r="DB353" s="157"/>
      <c r="DC353" s="157"/>
      <c r="DD353" s="157"/>
      <c r="DE353" s="157"/>
      <c r="DF353" s="157"/>
      <c r="DG353" s="157"/>
      <c r="DH353" s="157"/>
      <c r="DI353" s="157"/>
      <c r="DJ353" s="157"/>
      <c r="DK353" s="157"/>
      <c r="DL353" s="157"/>
      <c r="DM353" s="157"/>
      <c r="DN353" s="157"/>
      <c r="DO353" s="157"/>
      <c r="DP353" s="157"/>
      <c r="DQ353" s="157"/>
      <c r="DR353" s="157"/>
      <c r="DS353" s="157"/>
      <c r="DT353" s="157"/>
      <c r="DU353" s="157"/>
      <c r="DV353" s="157"/>
      <c r="DW353" s="157"/>
      <c r="DX353" s="157"/>
      <c r="DY353" s="157"/>
      <c r="DZ353" s="157"/>
      <c r="EA353" s="157"/>
      <c r="EB353" s="157"/>
      <c r="EC353" s="157"/>
      <c r="ED353" s="157"/>
      <c r="EE353" s="157"/>
      <c r="EF353" s="157"/>
      <c r="EG353" s="157"/>
      <c r="EH353" s="157"/>
      <c r="EI353" s="157"/>
      <c r="EJ353" s="157"/>
      <c r="EK353" s="157"/>
      <c r="EL353" s="157"/>
      <c r="EM353" s="157"/>
      <c r="EN353" s="157"/>
      <c r="EO353" s="157"/>
      <c r="EP353" s="157"/>
      <c r="EQ353" s="157"/>
      <c r="ER353" s="157"/>
      <c r="ES353" s="157"/>
      <c r="ET353" s="157"/>
      <c r="EU353" s="157"/>
      <c r="EV353" s="157"/>
      <c r="EW353" s="157"/>
      <c r="EX353" s="157"/>
      <c r="EY353" s="157"/>
      <c r="EZ353" s="157"/>
      <c r="FA353" s="157"/>
      <c r="FB353" s="157"/>
      <c r="FC353" s="157"/>
      <c r="FD353" s="157"/>
      <c r="FE353" s="157"/>
      <c r="FF353" s="157"/>
      <c r="FG353" s="157"/>
      <c r="FH353" s="157"/>
      <c r="FI353" s="157"/>
      <c r="FJ353" s="157"/>
      <c r="FK353" s="157"/>
    </row>
    <row r="354" spans="1:167" ht="15.75" customHeight="1">
      <c r="A354" s="157"/>
      <c r="B354" s="157"/>
      <c r="C354" s="157"/>
      <c r="D354" s="157"/>
      <c r="E354" s="157"/>
      <c r="F354" s="157"/>
      <c r="G354" s="157"/>
      <c r="H354" s="157"/>
      <c r="I354" s="157"/>
      <c r="J354" s="157"/>
      <c r="K354" s="157"/>
      <c r="L354" s="158"/>
      <c r="M354" s="158"/>
      <c r="N354" s="158"/>
      <c r="O354" s="158"/>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c r="CG354" s="157"/>
      <c r="CH354" s="157"/>
      <c r="CI354" s="157"/>
      <c r="CJ354" s="157"/>
      <c r="CK354" s="157"/>
      <c r="CL354" s="157"/>
      <c r="CM354" s="157"/>
      <c r="CN354" s="157"/>
      <c r="CO354" s="157"/>
      <c r="CP354" s="157"/>
      <c r="CQ354" s="157"/>
      <c r="CR354" s="157"/>
      <c r="CS354" s="157"/>
      <c r="CT354" s="157"/>
      <c r="CU354" s="157"/>
      <c r="CV354" s="157"/>
      <c r="CW354" s="157"/>
      <c r="CX354" s="157"/>
      <c r="CY354" s="157"/>
      <c r="CZ354" s="157"/>
      <c r="DA354" s="157"/>
      <c r="DB354" s="157"/>
      <c r="DC354" s="157"/>
      <c r="DD354" s="157"/>
      <c r="DE354" s="157"/>
      <c r="DF354" s="157"/>
      <c r="DG354" s="157"/>
      <c r="DH354" s="157"/>
      <c r="DI354" s="157"/>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c r="EP354" s="157"/>
      <c r="EQ354" s="157"/>
      <c r="ER354" s="157"/>
      <c r="ES354" s="157"/>
      <c r="ET354" s="157"/>
      <c r="EU354" s="157"/>
      <c r="EV354" s="157"/>
      <c r="EW354" s="157"/>
      <c r="EX354" s="157"/>
      <c r="EY354" s="157"/>
      <c r="EZ354" s="157"/>
      <c r="FA354" s="157"/>
      <c r="FB354" s="157"/>
      <c r="FC354" s="157"/>
      <c r="FD354" s="157"/>
      <c r="FE354" s="157"/>
      <c r="FF354" s="157"/>
      <c r="FG354" s="157"/>
      <c r="FH354" s="157"/>
      <c r="FI354" s="157"/>
      <c r="FJ354" s="157"/>
      <c r="FK354" s="157"/>
    </row>
    <row r="355" spans="1:167" ht="15.75" customHeight="1">
      <c r="A355" s="157"/>
      <c r="B355" s="157"/>
      <c r="C355" s="157"/>
      <c r="D355" s="157"/>
      <c r="E355" s="157"/>
      <c r="F355" s="157"/>
      <c r="G355" s="157"/>
      <c r="H355" s="157"/>
      <c r="I355" s="157"/>
      <c r="J355" s="157"/>
      <c r="K355" s="157"/>
      <c r="L355" s="158"/>
      <c r="M355" s="158"/>
      <c r="N355" s="158"/>
      <c r="O355" s="158"/>
      <c r="P355" s="157"/>
      <c r="Q355" s="157"/>
      <c r="R355" s="157"/>
      <c r="S355" s="157"/>
      <c r="T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c r="CG355" s="157"/>
      <c r="CH355" s="157"/>
      <c r="CI355" s="157"/>
      <c r="CJ355" s="157"/>
      <c r="CK355" s="157"/>
      <c r="CL355" s="157"/>
      <c r="CM355" s="157"/>
      <c r="CN355" s="157"/>
      <c r="CO355" s="157"/>
      <c r="CP355" s="157"/>
      <c r="CQ355" s="157"/>
      <c r="CR355" s="157"/>
      <c r="CS355" s="157"/>
      <c r="CT355" s="157"/>
      <c r="CU355" s="157"/>
      <c r="CV355" s="157"/>
      <c r="CW355" s="157"/>
      <c r="CX355" s="157"/>
      <c r="CY355" s="157"/>
      <c r="CZ355" s="157"/>
      <c r="DA355" s="157"/>
      <c r="DB355" s="157"/>
      <c r="DC355" s="157"/>
      <c r="DD355" s="157"/>
      <c r="DE355" s="157"/>
      <c r="DF355" s="157"/>
      <c r="DG355" s="157"/>
      <c r="DH355" s="157"/>
      <c r="DI355" s="157"/>
      <c r="DJ355" s="157"/>
      <c r="DK355" s="157"/>
      <c r="DL355" s="157"/>
      <c r="DM355" s="157"/>
      <c r="DN355" s="157"/>
      <c r="DO355" s="157"/>
      <c r="DP355" s="157"/>
      <c r="DQ355" s="157"/>
      <c r="DR355" s="157"/>
      <c r="DS355" s="157"/>
      <c r="DT355" s="157"/>
      <c r="DU355" s="157"/>
      <c r="DV355" s="157"/>
      <c r="DW355" s="157"/>
      <c r="DX355" s="157"/>
      <c r="DY355" s="157"/>
      <c r="DZ355" s="157"/>
      <c r="EA355" s="157"/>
      <c r="EB355" s="157"/>
      <c r="EC355" s="157"/>
      <c r="ED355" s="157"/>
      <c r="EE355" s="157"/>
      <c r="EF355" s="157"/>
      <c r="EG355" s="157"/>
      <c r="EH355" s="157"/>
      <c r="EI355" s="157"/>
      <c r="EJ355" s="157"/>
      <c r="EK355" s="157"/>
      <c r="EL355" s="157"/>
      <c r="EM355" s="157"/>
      <c r="EN355" s="157"/>
      <c r="EO355" s="157"/>
      <c r="EP355" s="157"/>
      <c r="EQ355" s="157"/>
      <c r="ER355" s="157"/>
      <c r="ES355" s="157"/>
      <c r="ET355" s="157"/>
      <c r="EU355" s="157"/>
      <c r="EV355" s="157"/>
      <c r="EW355" s="157"/>
      <c r="EX355" s="157"/>
      <c r="EY355" s="157"/>
      <c r="EZ355" s="157"/>
      <c r="FA355" s="157"/>
      <c r="FB355" s="157"/>
      <c r="FC355" s="157"/>
      <c r="FD355" s="157"/>
      <c r="FE355" s="157"/>
      <c r="FF355" s="157"/>
      <c r="FG355" s="157"/>
      <c r="FH355" s="157"/>
      <c r="FI355" s="157"/>
      <c r="FJ355" s="157"/>
      <c r="FK355" s="157"/>
    </row>
    <row r="356" spans="1:167" ht="15.75" customHeight="1">
      <c r="A356" s="157"/>
      <c r="B356" s="157"/>
      <c r="C356" s="157"/>
      <c r="D356" s="157"/>
      <c r="E356" s="157"/>
      <c r="F356" s="157"/>
      <c r="G356" s="157"/>
      <c r="H356" s="157"/>
      <c r="I356" s="157"/>
      <c r="J356" s="157"/>
      <c r="K356" s="157"/>
      <c r="L356" s="158"/>
      <c r="M356" s="158"/>
      <c r="N356" s="158"/>
      <c r="O356" s="158"/>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c r="CG356" s="157"/>
      <c r="CH356" s="157"/>
      <c r="CI356" s="157"/>
      <c r="CJ356" s="157"/>
      <c r="CK356" s="157"/>
      <c r="CL356" s="157"/>
      <c r="CM356" s="157"/>
      <c r="CN356" s="157"/>
      <c r="CO356" s="157"/>
      <c r="CP356" s="157"/>
      <c r="CQ356" s="157"/>
      <c r="CR356" s="157"/>
      <c r="CS356" s="157"/>
      <c r="CT356" s="157"/>
      <c r="CU356" s="157"/>
      <c r="CV356" s="157"/>
      <c r="CW356" s="157"/>
      <c r="CX356" s="157"/>
      <c r="CY356" s="157"/>
      <c r="CZ356" s="157"/>
      <c r="DA356" s="157"/>
      <c r="DB356" s="157"/>
      <c r="DC356" s="157"/>
      <c r="DD356" s="157"/>
      <c r="DE356" s="157"/>
      <c r="DF356" s="157"/>
      <c r="DG356" s="157"/>
      <c r="DH356" s="157"/>
      <c r="DI356" s="157"/>
      <c r="DJ356" s="157"/>
      <c r="DK356" s="157"/>
      <c r="DL356" s="157"/>
      <c r="DM356" s="157"/>
      <c r="DN356" s="157"/>
      <c r="DO356" s="157"/>
      <c r="DP356" s="157"/>
      <c r="DQ356" s="157"/>
      <c r="DR356" s="157"/>
      <c r="DS356" s="157"/>
      <c r="DT356" s="157"/>
      <c r="DU356" s="157"/>
      <c r="DV356" s="157"/>
      <c r="DW356" s="157"/>
      <c r="DX356" s="157"/>
      <c r="DY356" s="157"/>
      <c r="DZ356" s="157"/>
      <c r="EA356" s="157"/>
      <c r="EB356" s="157"/>
      <c r="EC356" s="157"/>
      <c r="ED356" s="157"/>
      <c r="EE356" s="157"/>
      <c r="EF356" s="157"/>
      <c r="EG356" s="157"/>
      <c r="EH356" s="157"/>
      <c r="EI356" s="157"/>
      <c r="EJ356" s="157"/>
      <c r="EK356" s="157"/>
      <c r="EL356" s="157"/>
      <c r="EM356" s="157"/>
      <c r="EN356" s="157"/>
      <c r="EO356" s="157"/>
      <c r="EP356" s="157"/>
      <c r="EQ356" s="157"/>
      <c r="ER356" s="157"/>
      <c r="ES356" s="157"/>
      <c r="ET356" s="157"/>
      <c r="EU356" s="157"/>
      <c r="EV356" s="157"/>
      <c r="EW356" s="157"/>
      <c r="EX356" s="157"/>
      <c r="EY356" s="157"/>
      <c r="EZ356" s="157"/>
      <c r="FA356" s="157"/>
      <c r="FB356" s="157"/>
      <c r="FC356" s="157"/>
      <c r="FD356" s="157"/>
      <c r="FE356" s="157"/>
      <c r="FF356" s="157"/>
      <c r="FG356" s="157"/>
      <c r="FH356" s="157"/>
      <c r="FI356" s="157"/>
      <c r="FJ356" s="157"/>
      <c r="FK356" s="157"/>
    </row>
    <row r="357" spans="1:167" ht="15.75" customHeight="1">
      <c r="A357" s="157"/>
      <c r="B357" s="157"/>
      <c r="C357" s="157"/>
      <c r="D357" s="157"/>
      <c r="E357" s="157"/>
      <c r="F357" s="157"/>
      <c r="G357" s="157"/>
      <c r="H357" s="157"/>
      <c r="I357" s="157"/>
      <c r="J357" s="157"/>
      <c r="K357" s="157"/>
      <c r="L357" s="158"/>
      <c r="M357" s="158"/>
      <c r="N357" s="158"/>
      <c r="O357" s="158"/>
      <c r="P357" s="157"/>
      <c r="Q357" s="157"/>
      <c r="R357" s="157"/>
      <c r="S357" s="157"/>
      <c r="T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c r="EO357" s="157"/>
      <c r="EP357" s="157"/>
      <c r="EQ357" s="157"/>
      <c r="ER357" s="157"/>
      <c r="ES357" s="157"/>
      <c r="ET357" s="157"/>
      <c r="EU357" s="157"/>
      <c r="EV357" s="157"/>
      <c r="EW357" s="157"/>
      <c r="EX357" s="157"/>
      <c r="EY357" s="157"/>
      <c r="EZ357" s="157"/>
      <c r="FA357" s="157"/>
      <c r="FB357" s="157"/>
      <c r="FC357" s="157"/>
      <c r="FD357" s="157"/>
      <c r="FE357" s="157"/>
      <c r="FF357" s="157"/>
      <c r="FG357" s="157"/>
      <c r="FH357" s="157"/>
      <c r="FI357" s="157"/>
      <c r="FJ357" s="157"/>
      <c r="FK357" s="157"/>
    </row>
    <row r="358" spans="1:167" ht="15.75" customHeight="1">
      <c r="A358" s="157"/>
      <c r="B358" s="157"/>
      <c r="C358" s="157"/>
      <c r="D358" s="157"/>
      <c r="E358" s="157"/>
      <c r="F358" s="157"/>
      <c r="G358" s="157"/>
      <c r="H358" s="157"/>
      <c r="I358" s="157"/>
      <c r="J358" s="157"/>
      <c r="K358" s="157"/>
      <c r="L358" s="158"/>
      <c r="M358" s="158"/>
      <c r="N358" s="158"/>
      <c r="O358" s="158"/>
      <c r="P358" s="157"/>
      <c r="Q358" s="157"/>
      <c r="R358" s="157"/>
      <c r="S358" s="157"/>
      <c r="T358" s="157"/>
      <c r="U358" s="157"/>
      <c r="V358" s="157"/>
      <c r="W358" s="157"/>
      <c r="X358" s="157"/>
      <c r="Y358" s="157"/>
      <c r="Z358" s="157"/>
      <c r="AA358" s="157"/>
      <c r="AB358" s="157"/>
      <c r="AC358" s="157"/>
      <c r="AD358" s="157"/>
      <c r="AE358" s="157"/>
      <c r="AF358" s="157"/>
      <c r="AG358" s="157"/>
      <c r="AH358" s="157"/>
      <c r="AI358" s="157"/>
      <c r="AJ358" s="157"/>
      <c r="AK358" s="157"/>
      <c r="AL358" s="157"/>
      <c r="AM358" s="157"/>
      <c r="AN358" s="157"/>
      <c r="AO358" s="157"/>
      <c r="AP358" s="157"/>
      <c r="AQ358" s="157"/>
      <c r="AR358" s="157"/>
      <c r="AS358" s="157"/>
      <c r="AT358" s="157"/>
      <c r="AU358" s="157"/>
      <c r="AV358" s="157"/>
      <c r="AW358" s="157"/>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c r="EO358" s="157"/>
      <c r="EP358" s="157"/>
      <c r="EQ358" s="157"/>
      <c r="ER358" s="157"/>
      <c r="ES358" s="157"/>
      <c r="ET358" s="157"/>
      <c r="EU358" s="157"/>
      <c r="EV358" s="157"/>
      <c r="EW358" s="157"/>
      <c r="EX358" s="157"/>
      <c r="EY358" s="157"/>
      <c r="EZ358" s="157"/>
      <c r="FA358" s="157"/>
      <c r="FB358" s="157"/>
      <c r="FC358" s="157"/>
      <c r="FD358" s="157"/>
      <c r="FE358" s="157"/>
      <c r="FF358" s="157"/>
      <c r="FG358" s="157"/>
      <c r="FH358" s="157"/>
      <c r="FI358" s="157"/>
      <c r="FJ358" s="157"/>
      <c r="FK358" s="157"/>
    </row>
    <row r="359" spans="1:167" ht="15.75" customHeight="1">
      <c r="A359" s="157"/>
      <c r="B359" s="157"/>
      <c r="C359" s="157"/>
      <c r="D359" s="157"/>
      <c r="E359" s="157"/>
      <c r="F359" s="157"/>
      <c r="G359" s="157"/>
      <c r="H359" s="157"/>
      <c r="I359" s="157"/>
      <c r="J359" s="157"/>
      <c r="K359" s="157"/>
      <c r="L359" s="158"/>
      <c r="M359" s="158"/>
      <c r="N359" s="158"/>
      <c r="O359" s="158"/>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c r="EO359" s="157"/>
      <c r="EP359" s="157"/>
      <c r="EQ359" s="157"/>
      <c r="ER359" s="157"/>
      <c r="ES359" s="157"/>
      <c r="ET359" s="157"/>
      <c r="EU359" s="157"/>
      <c r="EV359" s="157"/>
      <c r="EW359" s="157"/>
      <c r="EX359" s="157"/>
      <c r="EY359" s="157"/>
      <c r="EZ359" s="157"/>
      <c r="FA359" s="157"/>
      <c r="FB359" s="157"/>
      <c r="FC359" s="157"/>
      <c r="FD359" s="157"/>
      <c r="FE359" s="157"/>
      <c r="FF359" s="157"/>
      <c r="FG359" s="157"/>
      <c r="FH359" s="157"/>
      <c r="FI359" s="157"/>
      <c r="FJ359" s="157"/>
      <c r="FK359" s="157"/>
    </row>
    <row r="360" spans="1:167" ht="15.75" customHeight="1">
      <c r="A360" s="157"/>
      <c r="B360" s="157"/>
      <c r="C360" s="157"/>
      <c r="D360" s="157"/>
      <c r="E360" s="157"/>
      <c r="F360" s="157"/>
      <c r="G360" s="157"/>
      <c r="H360" s="157"/>
      <c r="I360" s="157"/>
      <c r="J360" s="157"/>
      <c r="K360" s="157"/>
      <c r="L360" s="158"/>
      <c r="M360" s="158"/>
      <c r="N360" s="158"/>
      <c r="O360" s="158"/>
      <c r="P360" s="157"/>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c r="EO360" s="157"/>
      <c r="EP360" s="157"/>
      <c r="EQ360" s="157"/>
      <c r="ER360" s="157"/>
      <c r="ES360" s="157"/>
      <c r="ET360" s="157"/>
      <c r="EU360" s="157"/>
      <c r="EV360" s="157"/>
      <c r="EW360" s="157"/>
      <c r="EX360" s="157"/>
      <c r="EY360" s="157"/>
      <c r="EZ360" s="157"/>
      <c r="FA360" s="157"/>
      <c r="FB360" s="157"/>
      <c r="FC360" s="157"/>
      <c r="FD360" s="157"/>
      <c r="FE360" s="157"/>
      <c r="FF360" s="157"/>
      <c r="FG360" s="157"/>
      <c r="FH360" s="157"/>
      <c r="FI360" s="157"/>
      <c r="FJ360" s="157"/>
      <c r="FK360" s="157"/>
    </row>
    <row r="361" spans="1:167" ht="15.75" customHeight="1">
      <c r="A361" s="157"/>
      <c r="B361" s="157"/>
      <c r="C361" s="157"/>
      <c r="D361" s="157"/>
      <c r="E361" s="157"/>
      <c r="F361" s="157"/>
      <c r="G361" s="157"/>
      <c r="H361" s="157"/>
      <c r="I361" s="157"/>
      <c r="J361" s="157"/>
      <c r="K361" s="157"/>
      <c r="L361" s="158"/>
      <c r="M361" s="158"/>
      <c r="N361" s="158"/>
      <c r="O361" s="158"/>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c r="EO361" s="157"/>
      <c r="EP361" s="157"/>
      <c r="EQ361" s="157"/>
      <c r="ER361" s="157"/>
      <c r="ES361" s="157"/>
      <c r="ET361" s="157"/>
      <c r="EU361" s="157"/>
      <c r="EV361" s="157"/>
      <c r="EW361" s="157"/>
      <c r="EX361" s="157"/>
      <c r="EY361" s="157"/>
      <c r="EZ361" s="157"/>
      <c r="FA361" s="157"/>
      <c r="FB361" s="157"/>
      <c r="FC361" s="157"/>
      <c r="FD361" s="157"/>
      <c r="FE361" s="157"/>
      <c r="FF361" s="157"/>
      <c r="FG361" s="157"/>
      <c r="FH361" s="157"/>
      <c r="FI361" s="157"/>
      <c r="FJ361" s="157"/>
      <c r="FK361" s="157"/>
    </row>
    <row r="362" spans="1:167" ht="15.75" customHeight="1">
      <c r="A362" s="157"/>
      <c r="B362" s="157"/>
      <c r="C362" s="157"/>
      <c r="D362" s="157"/>
      <c r="E362" s="157"/>
      <c r="F362" s="157"/>
      <c r="G362" s="157"/>
      <c r="H362" s="157"/>
      <c r="I362" s="157"/>
      <c r="J362" s="157"/>
      <c r="K362" s="157"/>
      <c r="L362" s="158"/>
      <c r="M362" s="158"/>
      <c r="N362" s="158"/>
      <c r="O362" s="158"/>
      <c r="P362" s="157"/>
      <c r="Q362" s="157"/>
      <c r="R362" s="157"/>
      <c r="S362" s="157"/>
      <c r="T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c r="EO362" s="157"/>
      <c r="EP362" s="157"/>
      <c r="EQ362" s="157"/>
      <c r="ER362" s="157"/>
      <c r="ES362" s="157"/>
      <c r="ET362" s="157"/>
      <c r="EU362" s="157"/>
      <c r="EV362" s="157"/>
      <c r="EW362" s="157"/>
      <c r="EX362" s="157"/>
      <c r="EY362" s="157"/>
      <c r="EZ362" s="157"/>
      <c r="FA362" s="157"/>
      <c r="FB362" s="157"/>
      <c r="FC362" s="157"/>
      <c r="FD362" s="157"/>
      <c r="FE362" s="157"/>
      <c r="FF362" s="157"/>
      <c r="FG362" s="157"/>
      <c r="FH362" s="157"/>
      <c r="FI362" s="157"/>
      <c r="FJ362" s="157"/>
      <c r="FK362" s="157"/>
    </row>
    <row r="363" spans="1:167" ht="15.75" customHeight="1">
      <c r="A363" s="157"/>
      <c r="B363" s="157"/>
      <c r="C363" s="157"/>
      <c r="D363" s="157"/>
      <c r="E363" s="157"/>
      <c r="F363" s="157"/>
      <c r="G363" s="157"/>
      <c r="H363" s="157"/>
      <c r="I363" s="157"/>
      <c r="J363" s="157"/>
      <c r="K363" s="157"/>
      <c r="L363" s="158"/>
      <c r="M363" s="158"/>
      <c r="N363" s="158"/>
      <c r="O363" s="158"/>
      <c r="P363" s="157"/>
      <c r="Q363" s="157"/>
      <c r="R363" s="157"/>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c r="EO363" s="157"/>
      <c r="EP363" s="157"/>
      <c r="EQ363" s="157"/>
      <c r="ER363" s="157"/>
      <c r="ES363" s="157"/>
      <c r="ET363" s="157"/>
      <c r="EU363" s="157"/>
      <c r="EV363" s="157"/>
      <c r="EW363" s="157"/>
      <c r="EX363" s="157"/>
      <c r="EY363" s="157"/>
      <c r="EZ363" s="157"/>
      <c r="FA363" s="157"/>
      <c r="FB363" s="157"/>
      <c r="FC363" s="157"/>
      <c r="FD363" s="157"/>
      <c r="FE363" s="157"/>
      <c r="FF363" s="157"/>
      <c r="FG363" s="157"/>
      <c r="FH363" s="157"/>
      <c r="FI363" s="157"/>
      <c r="FJ363" s="157"/>
      <c r="FK363" s="157"/>
    </row>
    <row r="364" spans="1:167" ht="15.75" customHeight="1">
      <c r="A364" s="157"/>
      <c r="B364" s="157"/>
      <c r="C364" s="157"/>
      <c r="D364" s="157"/>
      <c r="E364" s="157"/>
      <c r="F364" s="157"/>
      <c r="G364" s="157"/>
      <c r="H364" s="157"/>
      <c r="I364" s="157"/>
      <c r="J364" s="157"/>
      <c r="K364" s="157"/>
      <c r="L364" s="158"/>
      <c r="M364" s="158"/>
      <c r="N364" s="158"/>
      <c r="O364" s="158"/>
      <c r="P364" s="157"/>
      <c r="Q364" s="157"/>
      <c r="R364" s="157"/>
      <c r="S364" s="157"/>
      <c r="T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c r="EO364" s="157"/>
      <c r="EP364" s="157"/>
      <c r="EQ364" s="157"/>
      <c r="ER364" s="157"/>
      <c r="ES364" s="157"/>
      <c r="ET364" s="157"/>
      <c r="EU364" s="157"/>
      <c r="EV364" s="157"/>
      <c r="EW364" s="157"/>
      <c r="EX364" s="157"/>
      <c r="EY364" s="157"/>
      <c r="EZ364" s="157"/>
      <c r="FA364" s="157"/>
      <c r="FB364" s="157"/>
      <c r="FC364" s="157"/>
      <c r="FD364" s="157"/>
      <c r="FE364" s="157"/>
      <c r="FF364" s="157"/>
      <c r="FG364" s="157"/>
      <c r="FH364" s="157"/>
      <c r="FI364" s="157"/>
      <c r="FJ364" s="157"/>
      <c r="FK364" s="157"/>
    </row>
    <row r="365" spans="1:167" ht="15.75" customHeight="1">
      <c r="A365" s="157"/>
      <c r="B365" s="157"/>
      <c r="C365" s="157"/>
      <c r="D365" s="157"/>
      <c r="E365" s="157"/>
      <c r="F365" s="157"/>
      <c r="G365" s="157"/>
      <c r="H365" s="157"/>
      <c r="I365" s="157"/>
      <c r="J365" s="157"/>
      <c r="K365" s="157"/>
      <c r="L365" s="158"/>
      <c r="M365" s="158"/>
      <c r="N365" s="158"/>
      <c r="O365" s="158"/>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c r="EO365" s="157"/>
      <c r="EP365" s="157"/>
      <c r="EQ365" s="157"/>
      <c r="ER365" s="157"/>
      <c r="ES365" s="157"/>
      <c r="ET365" s="157"/>
      <c r="EU365" s="157"/>
      <c r="EV365" s="157"/>
      <c r="EW365" s="157"/>
      <c r="EX365" s="157"/>
      <c r="EY365" s="157"/>
      <c r="EZ365" s="157"/>
      <c r="FA365" s="157"/>
      <c r="FB365" s="157"/>
      <c r="FC365" s="157"/>
      <c r="FD365" s="157"/>
      <c r="FE365" s="157"/>
      <c r="FF365" s="157"/>
      <c r="FG365" s="157"/>
      <c r="FH365" s="157"/>
      <c r="FI365" s="157"/>
      <c r="FJ365" s="157"/>
      <c r="FK365" s="157"/>
    </row>
    <row r="366" spans="1:167" ht="15.75" customHeight="1">
      <c r="A366" s="157"/>
      <c r="B366" s="157"/>
      <c r="C366" s="157"/>
      <c r="D366" s="157"/>
      <c r="E366" s="157"/>
      <c r="F366" s="157"/>
      <c r="G366" s="157"/>
      <c r="H366" s="157"/>
      <c r="I366" s="157"/>
      <c r="J366" s="157"/>
      <c r="K366" s="157"/>
      <c r="L366" s="158"/>
      <c r="M366" s="158"/>
      <c r="N366" s="158"/>
      <c r="O366" s="158"/>
      <c r="P366" s="157"/>
      <c r="Q366" s="157"/>
      <c r="R366" s="157"/>
      <c r="S366" s="157"/>
      <c r="T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c r="EO366" s="157"/>
      <c r="EP366" s="157"/>
      <c r="EQ366" s="157"/>
      <c r="ER366" s="157"/>
      <c r="ES366" s="157"/>
      <c r="ET366" s="157"/>
      <c r="EU366" s="157"/>
      <c r="EV366" s="157"/>
      <c r="EW366" s="157"/>
      <c r="EX366" s="157"/>
      <c r="EY366" s="157"/>
      <c r="EZ366" s="157"/>
      <c r="FA366" s="157"/>
      <c r="FB366" s="157"/>
      <c r="FC366" s="157"/>
      <c r="FD366" s="157"/>
      <c r="FE366" s="157"/>
      <c r="FF366" s="157"/>
      <c r="FG366" s="157"/>
      <c r="FH366" s="157"/>
      <c r="FI366" s="157"/>
      <c r="FJ366" s="157"/>
      <c r="FK366" s="157"/>
    </row>
    <row r="367" spans="1:167" ht="15.75" customHeight="1">
      <c r="A367" s="157"/>
      <c r="B367" s="157"/>
      <c r="C367" s="157"/>
      <c r="D367" s="157"/>
      <c r="E367" s="157"/>
      <c r="F367" s="157"/>
      <c r="G367" s="157"/>
      <c r="H367" s="157"/>
      <c r="I367" s="157"/>
      <c r="J367" s="157"/>
      <c r="K367" s="157"/>
      <c r="L367" s="158"/>
      <c r="M367" s="158"/>
      <c r="N367" s="158"/>
      <c r="O367" s="158"/>
      <c r="P367" s="157"/>
      <c r="Q367" s="157"/>
      <c r="R367" s="157"/>
      <c r="S367" s="157"/>
      <c r="T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c r="EO367" s="157"/>
      <c r="EP367" s="157"/>
      <c r="EQ367" s="157"/>
      <c r="ER367" s="157"/>
      <c r="ES367" s="157"/>
      <c r="ET367" s="157"/>
      <c r="EU367" s="157"/>
      <c r="EV367" s="157"/>
      <c r="EW367" s="157"/>
      <c r="EX367" s="157"/>
      <c r="EY367" s="157"/>
      <c r="EZ367" s="157"/>
      <c r="FA367" s="157"/>
      <c r="FB367" s="157"/>
      <c r="FC367" s="157"/>
      <c r="FD367" s="157"/>
      <c r="FE367" s="157"/>
      <c r="FF367" s="157"/>
      <c r="FG367" s="157"/>
      <c r="FH367" s="157"/>
      <c r="FI367" s="157"/>
      <c r="FJ367" s="157"/>
      <c r="FK367" s="157"/>
    </row>
    <row r="368" spans="1:167" ht="15.75" customHeight="1">
      <c r="A368" s="157"/>
      <c r="B368" s="157"/>
      <c r="C368" s="157"/>
      <c r="D368" s="157"/>
      <c r="E368" s="157"/>
      <c r="F368" s="157"/>
      <c r="G368" s="157"/>
      <c r="H368" s="157"/>
      <c r="I368" s="157"/>
      <c r="J368" s="157"/>
      <c r="K368" s="157"/>
      <c r="L368" s="158"/>
      <c r="M368" s="158"/>
      <c r="N368" s="158"/>
      <c r="O368" s="158"/>
      <c r="P368" s="157"/>
      <c r="Q368" s="157"/>
      <c r="R368" s="157"/>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c r="EO368" s="157"/>
      <c r="EP368" s="157"/>
      <c r="EQ368" s="157"/>
      <c r="ER368" s="157"/>
      <c r="ES368" s="157"/>
      <c r="ET368" s="157"/>
      <c r="EU368" s="157"/>
      <c r="EV368" s="157"/>
      <c r="EW368" s="157"/>
      <c r="EX368" s="157"/>
      <c r="EY368" s="157"/>
      <c r="EZ368" s="157"/>
      <c r="FA368" s="157"/>
      <c r="FB368" s="157"/>
      <c r="FC368" s="157"/>
      <c r="FD368" s="157"/>
      <c r="FE368" s="157"/>
      <c r="FF368" s="157"/>
      <c r="FG368" s="157"/>
      <c r="FH368" s="157"/>
      <c r="FI368" s="157"/>
      <c r="FJ368" s="157"/>
      <c r="FK368" s="157"/>
    </row>
    <row r="369" spans="1:167" ht="15.75" customHeight="1">
      <c r="A369" s="157"/>
      <c r="B369" s="157"/>
      <c r="C369" s="157"/>
      <c r="D369" s="157"/>
      <c r="E369" s="157"/>
      <c r="F369" s="157"/>
      <c r="G369" s="157"/>
      <c r="H369" s="157"/>
      <c r="I369" s="157"/>
      <c r="J369" s="157"/>
      <c r="K369" s="157"/>
      <c r="L369" s="158"/>
      <c r="M369" s="158"/>
      <c r="N369" s="158"/>
      <c r="O369" s="158"/>
      <c r="P369" s="157"/>
      <c r="Q369" s="157"/>
      <c r="R369" s="157"/>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c r="EO369" s="157"/>
      <c r="EP369" s="157"/>
      <c r="EQ369" s="157"/>
      <c r="ER369" s="157"/>
      <c r="ES369" s="157"/>
      <c r="ET369" s="157"/>
      <c r="EU369" s="157"/>
      <c r="EV369" s="157"/>
      <c r="EW369" s="157"/>
      <c r="EX369" s="157"/>
      <c r="EY369" s="157"/>
      <c r="EZ369" s="157"/>
      <c r="FA369" s="157"/>
      <c r="FB369" s="157"/>
      <c r="FC369" s="157"/>
      <c r="FD369" s="157"/>
      <c r="FE369" s="157"/>
      <c r="FF369" s="157"/>
      <c r="FG369" s="157"/>
      <c r="FH369" s="157"/>
      <c r="FI369" s="157"/>
      <c r="FJ369" s="157"/>
      <c r="FK369" s="157"/>
    </row>
    <row r="370" spans="1:167" ht="15.75" customHeight="1">
      <c r="A370" s="157"/>
      <c r="B370" s="157"/>
      <c r="C370" s="157"/>
      <c r="D370" s="157"/>
      <c r="E370" s="157"/>
      <c r="F370" s="157"/>
      <c r="G370" s="157"/>
      <c r="H370" s="157"/>
      <c r="I370" s="157"/>
      <c r="J370" s="157"/>
      <c r="K370" s="157"/>
      <c r="L370" s="158"/>
      <c r="M370" s="158"/>
      <c r="N370" s="158"/>
      <c r="O370" s="158"/>
      <c r="P370" s="157"/>
      <c r="Q370" s="157"/>
      <c r="R370" s="157"/>
      <c r="S370" s="157"/>
      <c r="T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c r="EO370" s="157"/>
      <c r="EP370" s="157"/>
      <c r="EQ370" s="157"/>
      <c r="ER370" s="157"/>
      <c r="ES370" s="157"/>
      <c r="ET370" s="157"/>
      <c r="EU370" s="157"/>
      <c r="EV370" s="157"/>
      <c r="EW370" s="157"/>
      <c r="EX370" s="157"/>
      <c r="EY370" s="157"/>
      <c r="EZ370" s="157"/>
      <c r="FA370" s="157"/>
      <c r="FB370" s="157"/>
      <c r="FC370" s="157"/>
      <c r="FD370" s="157"/>
      <c r="FE370" s="157"/>
      <c r="FF370" s="157"/>
      <c r="FG370" s="157"/>
      <c r="FH370" s="157"/>
      <c r="FI370" s="157"/>
      <c r="FJ370" s="157"/>
      <c r="FK370" s="157"/>
    </row>
    <row r="371" spans="1:167" ht="15.75" customHeight="1">
      <c r="A371" s="157"/>
      <c r="B371" s="157"/>
      <c r="C371" s="157"/>
      <c r="D371" s="157"/>
      <c r="E371" s="157"/>
      <c r="F371" s="157"/>
      <c r="G371" s="157"/>
      <c r="H371" s="157"/>
      <c r="I371" s="157"/>
      <c r="J371" s="157"/>
      <c r="K371" s="157"/>
      <c r="L371" s="158"/>
      <c r="M371" s="158"/>
      <c r="N371" s="158"/>
      <c r="O371" s="158"/>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c r="EO371" s="157"/>
      <c r="EP371" s="157"/>
      <c r="EQ371" s="157"/>
      <c r="ER371" s="157"/>
      <c r="ES371" s="157"/>
      <c r="ET371" s="157"/>
      <c r="EU371" s="157"/>
      <c r="EV371" s="157"/>
      <c r="EW371" s="157"/>
      <c r="EX371" s="157"/>
      <c r="EY371" s="157"/>
      <c r="EZ371" s="157"/>
      <c r="FA371" s="157"/>
      <c r="FB371" s="157"/>
      <c r="FC371" s="157"/>
      <c r="FD371" s="157"/>
      <c r="FE371" s="157"/>
      <c r="FF371" s="157"/>
      <c r="FG371" s="157"/>
      <c r="FH371" s="157"/>
      <c r="FI371" s="157"/>
      <c r="FJ371" s="157"/>
      <c r="FK371" s="157"/>
    </row>
    <row r="372" spans="1:167" ht="15.75" customHeight="1">
      <c r="A372" s="157"/>
      <c r="B372" s="157"/>
      <c r="C372" s="157"/>
      <c r="D372" s="157"/>
      <c r="E372" s="157"/>
      <c r="F372" s="157"/>
      <c r="G372" s="157"/>
      <c r="H372" s="157"/>
      <c r="I372" s="157"/>
      <c r="J372" s="157"/>
      <c r="K372" s="157"/>
      <c r="L372" s="158"/>
      <c r="M372" s="158"/>
      <c r="N372" s="158"/>
      <c r="O372" s="158"/>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c r="ET372" s="157"/>
      <c r="EU372" s="157"/>
      <c r="EV372" s="157"/>
      <c r="EW372" s="157"/>
      <c r="EX372" s="157"/>
      <c r="EY372" s="157"/>
      <c r="EZ372" s="157"/>
      <c r="FA372" s="157"/>
      <c r="FB372" s="157"/>
      <c r="FC372" s="157"/>
      <c r="FD372" s="157"/>
      <c r="FE372" s="157"/>
      <c r="FF372" s="157"/>
      <c r="FG372" s="157"/>
      <c r="FH372" s="157"/>
      <c r="FI372" s="157"/>
      <c r="FJ372" s="157"/>
      <c r="FK372" s="157"/>
    </row>
    <row r="373" spans="1:167" ht="15.75" customHeight="1">
      <c r="A373" s="157"/>
      <c r="B373" s="157"/>
      <c r="C373" s="157"/>
      <c r="D373" s="157"/>
      <c r="E373" s="157"/>
      <c r="F373" s="157"/>
      <c r="G373" s="157"/>
      <c r="H373" s="157"/>
      <c r="I373" s="157"/>
      <c r="J373" s="157"/>
      <c r="K373" s="157"/>
      <c r="L373" s="158"/>
      <c r="M373" s="158"/>
      <c r="N373" s="158"/>
      <c r="O373" s="158"/>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c r="FA373" s="157"/>
      <c r="FB373" s="157"/>
      <c r="FC373" s="157"/>
      <c r="FD373" s="157"/>
      <c r="FE373" s="157"/>
      <c r="FF373" s="157"/>
      <c r="FG373" s="157"/>
      <c r="FH373" s="157"/>
      <c r="FI373" s="157"/>
      <c r="FJ373" s="157"/>
      <c r="FK373" s="157"/>
    </row>
    <row r="374" spans="1:167" ht="15.75" customHeight="1">
      <c r="A374" s="157"/>
      <c r="B374" s="157"/>
      <c r="C374" s="157"/>
      <c r="D374" s="157"/>
      <c r="E374" s="157"/>
      <c r="F374" s="157"/>
      <c r="G374" s="157"/>
      <c r="H374" s="157"/>
      <c r="I374" s="157"/>
      <c r="J374" s="157"/>
      <c r="K374" s="157"/>
      <c r="L374" s="158"/>
      <c r="M374" s="158"/>
      <c r="N374" s="158"/>
      <c r="O374" s="158"/>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c r="FA374" s="157"/>
      <c r="FB374" s="157"/>
      <c r="FC374" s="157"/>
      <c r="FD374" s="157"/>
      <c r="FE374" s="157"/>
      <c r="FF374" s="157"/>
      <c r="FG374" s="157"/>
      <c r="FH374" s="157"/>
      <c r="FI374" s="157"/>
      <c r="FJ374" s="157"/>
      <c r="FK374" s="157"/>
    </row>
    <row r="375" spans="1:167" ht="15.75" customHeight="1">
      <c r="A375" s="157"/>
      <c r="B375" s="157"/>
      <c r="C375" s="157"/>
      <c r="D375" s="157"/>
      <c r="E375" s="157"/>
      <c r="F375" s="157"/>
      <c r="G375" s="157"/>
      <c r="H375" s="157"/>
      <c r="I375" s="157"/>
      <c r="J375" s="157"/>
      <c r="K375" s="157"/>
      <c r="L375" s="158"/>
      <c r="M375" s="158"/>
      <c r="N375" s="158"/>
      <c r="O375" s="158"/>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c r="FA375" s="157"/>
      <c r="FB375" s="157"/>
      <c r="FC375" s="157"/>
      <c r="FD375" s="157"/>
      <c r="FE375" s="157"/>
      <c r="FF375" s="157"/>
      <c r="FG375" s="157"/>
      <c r="FH375" s="157"/>
      <c r="FI375" s="157"/>
      <c r="FJ375" s="157"/>
      <c r="FK375" s="157"/>
    </row>
    <row r="376" spans="1:167" ht="15.75" customHeight="1">
      <c r="A376" s="157"/>
      <c r="B376" s="157"/>
      <c r="C376" s="157"/>
      <c r="D376" s="157"/>
      <c r="E376" s="157"/>
      <c r="F376" s="157"/>
      <c r="G376" s="157"/>
      <c r="H376" s="157"/>
      <c r="I376" s="157"/>
      <c r="J376" s="157"/>
      <c r="K376" s="157"/>
      <c r="L376" s="158"/>
      <c r="M376" s="158"/>
      <c r="N376" s="158"/>
      <c r="O376" s="158"/>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c r="FA376" s="157"/>
      <c r="FB376" s="157"/>
      <c r="FC376" s="157"/>
      <c r="FD376" s="157"/>
      <c r="FE376" s="157"/>
      <c r="FF376" s="157"/>
      <c r="FG376" s="157"/>
      <c r="FH376" s="157"/>
      <c r="FI376" s="157"/>
      <c r="FJ376" s="157"/>
      <c r="FK376" s="157"/>
    </row>
    <row r="377" spans="1:167" ht="15.75" customHeight="1">
      <c r="A377" s="157"/>
      <c r="B377" s="157"/>
      <c r="C377" s="157"/>
      <c r="D377" s="157"/>
      <c r="E377" s="157"/>
      <c r="F377" s="157"/>
      <c r="G377" s="157"/>
      <c r="H377" s="157"/>
      <c r="I377" s="157"/>
      <c r="J377" s="157"/>
      <c r="K377" s="157"/>
      <c r="L377" s="158"/>
      <c r="M377" s="158"/>
      <c r="N377" s="158"/>
      <c r="O377" s="158"/>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c r="FA377" s="157"/>
      <c r="FB377" s="157"/>
      <c r="FC377" s="157"/>
      <c r="FD377" s="157"/>
      <c r="FE377" s="157"/>
      <c r="FF377" s="157"/>
      <c r="FG377" s="157"/>
      <c r="FH377" s="157"/>
      <c r="FI377" s="157"/>
      <c r="FJ377" s="157"/>
      <c r="FK377" s="157"/>
    </row>
    <row r="378" spans="1:167" ht="15.75" customHeight="1">
      <c r="A378" s="157"/>
      <c r="B378" s="157"/>
      <c r="C378" s="157"/>
      <c r="D378" s="157"/>
      <c r="E378" s="157"/>
      <c r="F378" s="157"/>
      <c r="G378" s="157"/>
      <c r="H378" s="157"/>
      <c r="I378" s="157"/>
      <c r="J378" s="157"/>
      <c r="K378" s="157"/>
      <c r="L378" s="158"/>
      <c r="M378" s="158"/>
      <c r="N378" s="158"/>
      <c r="O378" s="158"/>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c r="FA378" s="157"/>
      <c r="FB378" s="157"/>
      <c r="FC378" s="157"/>
      <c r="FD378" s="157"/>
      <c r="FE378" s="157"/>
      <c r="FF378" s="157"/>
      <c r="FG378" s="157"/>
      <c r="FH378" s="157"/>
      <c r="FI378" s="157"/>
      <c r="FJ378" s="157"/>
      <c r="FK378" s="157"/>
    </row>
    <row r="379" spans="1:167" ht="15.75" customHeight="1">
      <c r="A379" s="157"/>
      <c r="B379" s="157"/>
      <c r="C379" s="157"/>
      <c r="D379" s="157"/>
      <c r="E379" s="157"/>
      <c r="F379" s="157"/>
      <c r="G379" s="157"/>
      <c r="H379" s="157"/>
      <c r="I379" s="157"/>
      <c r="J379" s="157"/>
      <c r="K379" s="157"/>
      <c r="L379" s="158"/>
      <c r="M379" s="158"/>
      <c r="N379" s="158"/>
      <c r="O379" s="158"/>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c r="FA379" s="157"/>
      <c r="FB379" s="157"/>
      <c r="FC379" s="157"/>
      <c r="FD379" s="157"/>
      <c r="FE379" s="157"/>
      <c r="FF379" s="157"/>
      <c r="FG379" s="157"/>
      <c r="FH379" s="157"/>
      <c r="FI379" s="157"/>
      <c r="FJ379" s="157"/>
      <c r="FK379" s="157"/>
    </row>
    <row r="380" spans="1:167" ht="15.75" customHeight="1">
      <c r="A380" s="157"/>
      <c r="B380" s="157"/>
      <c r="C380" s="157"/>
      <c r="D380" s="157"/>
      <c r="E380" s="157"/>
      <c r="F380" s="157"/>
      <c r="G380" s="157"/>
      <c r="H380" s="157"/>
      <c r="I380" s="157"/>
      <c r="J380" s="157"/>
      <c r="K380" s="157"/>
      <c r="L380" s="158"/>
      <c r="M380" s="158"/>
      <c r="N380" s="158"/>
      <c r="O380" s="158"/>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c r="FA380" s="157"/>
      <c r="FB380" s="157"/>
      <c r="FC380" s="157"/>
      <c r="FD380" s="157"/>
      <c r="FE380" s="157"/>
      <c r="FF380" s="157"/>
      <c r="FG380" s="157"/>
      <c r="FH380" s="157"/>
      <c r="FI380" s="157"/>
      <c r="FJ380" s="157"/>
      <c r="FK380" s="157"/>
    </row>
    <row r="381" spans="1:167" ht="15.75" customHeight="1">
      <c r="A381" s="157"/>
      <c r="B381" s="157"/>
      <c r="C381" s="157"/>
      <c r="D381" s="157"/>
      <c r="E381" s="157"/>
      <c r="F381" s="157"/>
      <c r="G381" s="157"/>
      <c r="H381" s="157"/>
      <c r="I381" s="157"/>
      <c r="J381" s="157"/>
      <c r="K381" s="157"/>
      <c r="L381" s="158"/>
      <c r="M381" s="158"/>
      <c r="N381" s="158"/>
      <c r="O381" s="158"/>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c r="FA381" s="157"/>
      <c r="FB381" s="157"/>
      <c r="FC381" s="157"/>
      <c r="FD381" s="157"/>
      <c r="FE381" s="157"/>
      <c r="FF381" s="157"/>
      <c r="FG381" s="157"/>
      <c r="FH381" s="157"/>
      <c r="FI381" s="157"/>
      <c r="FJ381" s="157"/>
      <c r="FK381" s="157"/>
    </row>
    <row r="382" spans="1:167" ht="15.75" customHeight="1">
      <c r="A382" s="157"/>
      <c r="B382" s="157"/>
      <c r="C382" s="157"/>
      <c r="D382" s="157"/>
      <c r="E382" s="157"/>
      <c r="F382" s="157"/>
      <c r="G382" s="157"/>
      <c r="H382" s="157"/>
      <c r="I382" s="157"/>
      <c r="J382" s="157"/>
      <c r="K382" s="157"/>
      <c r="L382" s="158"/>
      <c r="M382" s="158"/>
      <c r="N382" s="158"/>
      <c r="O382" s="158"/>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c r="FA382" s="157"/>
      <c r="FB382" s="157"/>
      <c r="FC382" s="157"/>
      <c r="FD382" s="157"/>
      <c r="FE382" s="157"/>
      <c r="FF382" s="157"/>
      <c r="FG382" s="157"/>
      <c r="FH382" s="157"/>
      <c r="FI382" s="157"/>
      <c r="FJ382" s="157"/>
      <c r="FK382" s="157"/>
    </row>
    <row r="383" spans="1:167" ht="15.75" customHeight="1">
      <c r="A383" s="157"/>
      <c r="B383" s="157"/>
      <c r="C383" s="157"/>
      <c r="D383" s="157"/>
      <c r="E383" s="157"/>
      <c r="F383" s="157"/>
      <c r="G383" s="157"/>
      <c r="H383" s="157"/>
      <c r="I383" s="157"/>
      <c r="J383" s="157"/>
      <c r="K383" s="157"/>
      <c r="L383" s="158"/>
      <c r="M383" s="158"/>
      <c r="N383" s="158"/>
      <c r="O383" s="158"/>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c r="FA383" s="157"/>
      <c r="FB383" s="157"/>
      <c r="FC383" s="157"/>
      <c r="FD383" s="157"/>
      <c r="FE383" s="157"/>
      <c r="FF383" s="157"/>
      <c r="FG383" s="157"/>
      <c r="FH383" s="157"/>
      <c r="FI383" s="157"/>
      <c r="FJ383" s="157"/>
      <c r="FK383" s="157"/>
    </row>
    <row r="384" spans="1:167" ht="15.75" customHeight="1">
      <c r="A384" s="157"/>
      <c r="B384" s="157"/>
      <c r="C384" s="157"/>
      <c r="D384" s="157"/>
      <c r="E384" s="157"/>
      <c r="F384" s="157"/>
      <c r="G384" s="157"/>
      <c r="H384" s="157"/>
      <c r="I384" s="157"/>
      <c r="J384" s="157"/>
      <c r="K384" s="157"/>
      <c r="L384" s="158"/>
      <c r="M384" s="158"/>
      <c r="N384" s="158"/>
      <c r="O384" s="158"/>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c r="FA384" s="157"/>
      <c r="FB384" s="157"/>
      <c r="FC384" s="157"/>
      <c r="FD384" s="157"/>
      <c r="FE384" s="157"/>
      <c r="FF384" s="157"/>
      <c r="FG384" s="157"/>
      <c r="FH384" s="157"/>
      <c r="FI384" s="157"/>
      <c r="FJ384" s="157"/>
      <c r="FK384" s="157"/>
    </row>
    <row r="385" spans="1:167" ht="15.75" customHeight="1">
      <c r="A385" s="157"/>
      <c r="B385" s="157"/>
      <c r="C385" s="157"/>
      <c r="D385" s="157"/>
      <c r="E385" s="157"/>
      <c r="F385" s="157"/>
      <c r="G385" s="157"/>
      <c r="H385" s="157"/>
      <c r="I385" s="157"/>
      <c r="J385" s="157"/>
      <c r="K385" s="157"/>
      <c r="L385" s="158"/>
      <c r="M385" s="158"/>
      <c r="N385" s="158"/>
      <c r="O385" s="158"/>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c r="FA385" s="157"/>
      <c r="FB385" s="157"/>
      <c r="FC385" s="157"/>
      <c r="FD385" s="157"/>
      <c r="FE385" s="157"/>
      <c r="FF385" s="157"/>
      <c r="FG385" s="157"/>
      <c r="FH385" s="157"/>
      <c r="FI385" s="157"/>
      <c r="FJ385" s="157"/>
      <c r="FK385" s="157"/>
    </row>
    <row r="386" spans="1:167" ht="15.75" customHeight="1">
      <c r="A386" s="157"/>
      <c r="B386" s="157"/>
      <c r="C386" s="157"/>
      <c r="D386" s="157"/>
      <c r="E386" s="157"/>
      <c r="F386" s="157"/>
      <c r="G386" s="157"/>
      <c r="H386" s="157"/>
      <c r="I386" s="157"/>
      <c r="J386" s="157"/>
      <c r="K386" s="157"/>
      <c r="L386" s="158"/>
      <c r="M386" s="158"/>
      <c r="N386" s="158"/>
      <c r="O386" s="158"/>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c r="FA386" s="157"/>
      <c r="FB386" s="157"/>
      <c r="FC386" s="157"/>
      <c r="FD386" s="157"/>
      <c r="FE386" s="157"/>
      <c r="FF386" s="157"/>
      <c r="FG386" s="157"/>
      <c r="FH386" s="157"/>
      <c r="FI386" s="157"/>
      <c r="FJ386" s="157"/>
      <c r="FK386" s="157"/>
    </row>
    <row r="387" spans="1:167" ht="15.75" customHeight="1">
      <c r="A387" s="157"/>
      <c r="B387" s="157"/>
      <c r="C387" s="157"/>
      <c r="D387" s="157"/>
      <c r="E387" s="157"/>
      <c r="F387" s="157"/>
      <c r="G387" s="157"/>
      <c r="H387" s="157"/>
      <c r="I387" s="157"/>
      <c r="J387" s="157"/>
      <c r="K387" s="157"/>
      <c r="L387" s="158"/>
      <c r="M387" s="158"/>
      <c r="N387" s="158"/>
      <c r="O387" s="158"/>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c r="FA387" s="157"/>
      <c r="FB387" s="157"/>
      <c r="FC387" s="157"/>
      <c r="FD387" s="157"/>
      <c r="FE387" s="157"/>
      <c r="FF387" s="157"/>
      <c r="FG387" s="157"/>
      <c r="FH387" s="157"/>
      <c r="FI387" s="157"/>
      <c r="FJ387" s="157"/>
      <c r="FK387" s="157"/>
    </row>
    <row r="388" spans="1:167" ht="15.75" customHeight="1">
      <c r="A388" s="157"/>
      <c r="B388" s="157"/>
      <c r="C388" s="157"/>
      <c r="D388" s="157"/>
      <c r="E388" s="157"/>
      <c r="F388" s="157"/>
      <c r="G388" s="157"/>
      <c r="H388" s="157"/>
      <c r="I388" s="157"/>
      <c r="J388" s="157"/>
      <c r="K388" s="157"/>
      <c r="L388" s="158"/>
      <c r="M388" s="158"/>
      <c r="N388" s="158"/>
      <c r="O388" s="158"/>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c r="FA388" s="157"/>
      <c r="FB388" s="157"/>
      <c r="FC388" s="157"/>
      <c r="FD388" s="157"/>
      <c r="FE388" s="157"/>
      <c r="FF388" s="157"/>
      <c r="FG388" s="157"/>
      <c r="FH388" s="157"/>
      <c r="FI388" s="157"/>
      <c r="FJ388" s="157"/>
      <c r="FK388" s="157"/>
    </row>
    <row r="389" spans="1:167" ht="15.75" customHeight="1">
      <c r="A389" s="157"/>
      <c r="B389" s="157"/>
      <c r="C389" s="157"/>
      <c r="D389" s="157"/>
      <c r="E389" s="157"/>
      <c r="F389" s="157"/>
      <c r="G389" s="157"/>
      <c r="H389" s="157"/>
      <c r="I389" s="157"/>
      <c r="J389" s="157"/>
      <c r="K389" s="157"/>
      <c r="L389" s="158"/>
      <c r="M389" s="158"/>
      <c r="N389" s="158"/>
      <c r="O389" s="158"/>
      <c r="P389" s="157"/>
      <c r="Q389" s="157"/>
      <c r="R389" s="157"/>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c r="EO389" s="157"/>
      <c r="EP389" s="157"/>
      <c r="EQ389" s="157"/>
      <c r="ER389" s="157"/>
      <c r="ES389" s="157"/>
      <c r="ET389" s="157"/>
      <c r="EU389" s="157"/>
      <c r="EV389" s="157"/>
      <c r="EW389" s="157"/>
      <c r="EX389" s="157"/>
      <c r="EY389" s="157"/>
      <c r="EZ389" s="157"/>
      <c r="FA389" s="157"/>
      <c r="FB389" s="157"/>
      <c r="FC389" s="157"/>
      <c r="FD389" s="157"/>
      <c r="FE389" s="157"/>
      <c r="FF389" s="157"/>
      <c r="FG389" s="157"/>
      <c r="FH389" s="157"/>
      <c r="FI389" s="157"/>
      <c r="FJ389" s="157"/>
      <c r="FK389" s="157"/>
    </row>
    <row r="390" spans="1:167" ht="15.75" customHeight="1">
      <c r="A390" s="157"/>
      <c r="B390" s="157"/>
      <c r="C390" s="157"/>
      <c r="D390" s="157"/>
      <c r="E390" s="157"/>
      <c r="F390" s="157"/>
      <c r="G390" s="157"/>
      <c r="H390" s="157"/>
      <c r="I390" s="157"/>
      <c r="J390" s="157"/>
      <c r="K390" s="157"/>
      <c r="L390" s="158"/>
      <c r="M390" s="158"/>
      <c r="N390" s="158"/>
      <c r="O390" s="158"/>
      <c r="P390" s="157"/>
      <c r="Q390" s="157"/>
      <c r="R390" s="157"/>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57"/>
      <c r="EY390" s="157"/>
      <c r="EZ390" s="157"/>
      <c r="FA390" s="157"/>
      <c r="FB390" s="157"/>
      <c r="FC390" s="157"/>
      <c r="FD390" s="157"/>
      <c r="FE390" s="157"/>
      <c r="FF390" s="157"/>
      <c r="FG390" s="157"/>
      <c r="FH390" s="157"/>
      <c r="FI390" s="157"/>
      <c r="FJ390" s="157"/>
      <c r="FK390" s="157"/>
    </row>
    <row r="391" spans="1:167" ht="15.75" customHeight="1">
      <c r="A391" s="157"/>
      <c r="B391" s="157"/>
      <c r="C391" s="157"/>
      <c r="D391" s="157"/>
      <c r="E391" s="157"/>
      <c r="F391" s="157"/>
      <c r="G391" s="157"/>
      <c r="H391" s="157"/>
      <c r="I391" s="157"/>
      <c r="J391" s="157"/>
      <c r="K391" s="157"/>
      <c r="L391" s="158"/>
      <c r="M391" s="158"/>
      <c r="N391" s="158"/>
      <c r="O391" s="158"/>
      <c r="P391" s="157"/>
      <c r="Q391" s="157"/>
      <c r="R391" s="157"/>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c r="EU391" s="157"/>
      <c r="EV391" s="157"/>
      <c r="EW391" s="157"/>
      <c r="EX391" s="157"/>
      <c r="EY391" s="157"/>
      <c r="EZ391" s="157"/>
      <c r="FA391" s="157"/>
      <c r="FB391" s="157"/>
      <c r="FC391" s="157"/>
      <c r="FD391" s="157"/>
      <c r="FE391" s="157"/>
      <c r="FF391" s="157"/>
      <c r="FG391" s="157"/>
      <c r="FH391" s="157"/>
      <c r="FI391" s="157"/>
      <c r="FJ391" s="157"/>
      <c r="FK391" s="157"/>
    </row>
    <row r="392" spans="1:167" ht="15.75" customHeight="1">
      <c r="A392" s="157"/>
      <c r="B392" s="157"/>
      <c r="C392" s="157"/>
      <c r="D392" s="157"/>
      <c r="E392" s="157"/>
      <c r="F392" s="157"/>
      <c r="G392" s="157"/>
      <c r="H392" s="157"/>
      <c r="I392" s="157"/>
      <c r="J392" s="157"/>
      <c r="K392" s="157"/>
      <c r="L392" s="158"/>
      <c r="M392" s="158"/>
      <c r="N392" s="158"/>
      <c r="O392" s="158"/>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c r="EU392" s="157"/>
      <c r="EV392" s="157"/>
      <c r="EW392" s="157"/>
      <c r="EX392" s="157"/>
      <c r="EY392" s="157"/>
      <c r="EZ392" s="157"/>
      <c r="FA392" s="157"/>
      <c r="FB392" s="157"/>
      <c r="FC392" s="157"/>
      <c r="FD392" s="157"/>
      <c r="FE392" s="157"/>
      <c r="FF392" s="157"/>
      <c r="FG392" s="157"/>
      <c r="FH392" s="157"/>
      <c r="FI392" s="157"/>
      <c r="FJ392" s="157"/>
      <c r="FK392" s="157"/>
    </row>
    <row r="393" spans="1:167" ht="15.75" customHeight="1">
      <c r="A393" s="157"/>
      <c r="B393" s="157"/>
      <c r="C393" s="157"/>
      <c r="D393" s="157"/>
      <c r="E393" s="157"/>
      <c r="F393" s="157"/>
      <c r="G393" s="157"/>
      <c r="H393" s="157"/>
      <c r="I393" s="157"/>
      <c r="J393" s="157"/>
      <c r="K393" s="157"/>
      <c r="L393" s="158"/>
      <c r="M393" s="158"/>
      <c r="N393" s="158"/>
      <c r="O393" s="158"/>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c r="EU393" s="157"/>
      <c r="EV393" s="157"/>
      <c r="EW393" s="157"/>
      <c r="EX393" s="157"/>
      <c r="EY393" s="157"/>
      <c r="EZ393" s="157"/>
      <c r="FA393" s="157"/>
      <c r="FB393" s="157"/>
      <c r="FC393" s="157"/>
      <c r="FD393" s="157"/>
      <c r="FE393" s="157"/>
      <c r="FF393" s="157"/>
      <c r="FG393" s="157"/>
      <c r="FH393" s="157"/>
      <c r="FI393" s="157"/>
      <c r="FJ393" s="157"/>
      <c r="FK393" s="157"/>
    </row>
    <row r="394" spans="1:167" ht="15.75" customHeight="1">
      <c r="A394" s="157"/>
      <c r="B394" s="157"/>
      <c r="C394" s="157"/>
      <c r="D394" s="157"/>
      <c r="E394" s="157"/>
      <c r="F394" s="157"/>
      <c r="G394" s="157"/>
      <c r="H394" s="157"/>
      <c r="I394" s="157"/>
      <c r="J394" s="157"/>
      <c r="K394" s="157"/>
      <c r="L394" s="158"/>
      <c r="M394" s="158"/>
      <c r="N394" s="158"/>
      <c r="O394" s="158"/>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c r="EU394" s="157"/>
      <c r="EV394" s="157"/>
      <c r="EW394" s="157"/>
      <c r="EX394" s="157"/>
      <c r="EY394" s="157"/>
      <c r="EZ394" s="157"/>
      <c r="FA394" s="157"/>
      <c r="FB394" s="157"/>
      <c r="FC394" s="157"/>
      <c r="FD394" s="157"/>
      <c r="FE394" s="157"/>
      <c r="FF394" s="157"/>
      <c r="FG394" s="157"/>
      <c r="FH394" s="157"/>
      <c r="FI394" s="157"/>
      <c r="FJ394" s="157"/>
      <c r="FK394" s="157"/>
    </row>
    <row r="395" spans="1:167" ht="15.75" customHeight="1">
      <c r="A395" s="157"/>
      <c r="B395" s="157"/>
      <c r="C395" s="157"/>
      <c r="D395" s="157"/>
      <c r="E395" s="157"/>
      <c r="F395" s="157"/>
      <c r="G395" s="157"/>
      <c r="H395" s="157"/>
      <c r="I395" s="157"/>
      <c r="J395" s="157"/>
      <c r="K395" s="157"/>
      <c r="L395" s="158"/>
      <c r="M395" s="158"/>
      <c r="N395" s="158"/>
      <c r="O395" s="158"/>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c r="EU395" s="157"/>
      <c r="EV395" s="157"/>
      <c r="EW395" s="157"/>
      <c r="EX395" s="157"/>
      <c r="EY395" s="157"/>
      <c r="EZ395" s="157"/>
      <c r="FA395" s="157"/>
      <c r="FB395" s="157"/>
      <c r="FC395" s="157"/>
      <c r="FD395" s="157"/>
      <c r="FE395" s="157"/>
      <c r="FF395" s="157"/>
      <c r="FG395" s="157"/>
      <c r="FH395" s="157"/>
      <c r="FI395" s="157"/>
      <c r="FJ395" s="157"/>
      <c r="FK395" s="157"/>
    </row>
    <row r="396" spans="1:167" ht="15.75" customHeight="1">
      <c r="A396" s="157"/>
      <c r="B396" s="157"/>
      <c r="C396" s="157"/>
      <c r="D396" s="157"/>
      <c r="E396" s="157"/>
      <c r="F396" s="157"/>
      <c r="G396" s="157"/>
      <c r="H396" s="157"/>
      <c r="I396" s="157"/>
      <c r="J396" s="157"/>
      <c r="K396" s="157"/>
      <c r="L396" s="158"/>
      <c r="M396" s="158"/>
      <c r="N396" s="158"/>
      <c r="O396" s="158"/>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c r="EU396" s="157"/>
      <c r="EV396" s="157"/>
      <c r="EW396" s="157"/>
      <c r="EX396" s="157"/>
      <c r="EY396" s="157"/>
      <c r="EZ396" s="157"/>
      <c r="FA396" s="157"/>
      <c r="FB396" s="157"/>
      <c r="FC396" s="157"/>
      <c r="FD396" s="157"/>
      <c r="FE396" s="157"/>
      <c r="FF396" s="157"/>
      <c r="FG396" s="157"/>
      <c r="FH396" s="157"/>
      <c r="FI396" s="157"/>
      <c r="FJ396" s="157"/>
      <c r="FK396" s="157"/>
    </row>
    <row r="397" spans="1:167" ht="15.75" customHeight="1">
      <c r="A397" s="157"/>
      <c r="B397" s="157"/>
      <c r="C397" s="157"/>
      <c r="D397" s="157"/>
      <c r="E397" s="157"/>
      <c r="F397" s="157"/>
      <c r="G397" s="157"/>
      <c r="H397" s="157"/>
      <c r="I397" s="157"/>
      <c r="J397" s="157"/>
      <c r="K397" s="157"/>
      <c r="L397" s="158"/>
      <c r="M397" s="158"/>
      <c r="N397" s="158"/>
      <c r="O397" s="158"/>
      <c r="P397" s="157"/>
      <c r="Q397" s="157"/>
      <c r="R397" s="157"/>
      <c r="S397" s="157"/>
      <c r="T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c r="EO397" s="157"/>
      <c r="EP397" s="157"/>
      <c r="EQ397" s="157"/>
      <c r="ER397" s="157"/>
      <c r="ES397" s="157"/>
      <c r="ET397" s="157"/>
      <c r="EU397" s="157"/>
      <c r="EV397" s="157"/>
      <c r="EW397" s="157"/>
      <c r="EX397" s="157"/>
      <c r="EY397" s="157"/>
      <c r="EZ397" s="157"/>
      <c r="FA397" s="157"/>
      <c r="FB397" s="157"/>
      <c r="FC397" s="157"/>
      <c r="FD397" s="157"/>
      <c r="FE397" s="157"/>
      <c r="FF397" s="157"/>
      <c r="FG397" s="157"/>
      <c r="FH397" s="157"/>
      <c r="FI397" s="157"/>
      <c r="FJ397" s="157"/>
      <c r="FK397" s="157"/>
    </row>
    <row r="398" spans="1:167" ht="15.75" customHeight="1">
      <c r="A398" s="157"/>
      <c r="B398" s="157"/>
      <c r="C398" s="157"/>
      <c r="D398" s="157"/>
      <c r="E398" s="157"/>
      <c r="F398" s="157"/>
      <c r="G398" s="157"/>
      <c r="H398" s="157"/>
      <c r="I398" s="157"/>
      <c r="J398" s="157"/>
      <c r="K398" s="157"/>
      <c r="L398" s="158"/>
      <c r="M398" s="158"/>
      <c r="N398" s="158"/>
      <c r="O398" s="158"/>
      <c r="P398" s="157"/>
      <c r="Q398" s="157"/>
      <c r="R398" s="157"/>
      <c r="S398" s="157"/>
      <c r="T398" s="157"/>
      <c r="U398" s="157"/>
      <c r="V398" s="157"/>
      <c r="W398" s="157"/>
      <c r="X398" s="157"/>
      <c r="Y398" s="157"/>
      <c r="Z398" s="157"/>
      <c r="AA398" s="157"/>
      <c r="AB398" s="157"/>
      <c r="AC398" s="157"/>
      <c r="AD398" s="157"/>
      <c r="AE398" s="157"/>
      <c r="AF398" s="157"/>
      <c r="AG398" s="157"/>
      <c r="AH398" s="157"/>
      <c r="AI398" s="157"/>
      <c r="AJ398" s="157"/>
      <c r="AK398" s="157"/>
      <c r="AL398" s="157"/>
      <c r="AM398" s="157"/>
      <c r="AN398" s="157"/>
      <c r="AO398" s="157"/>
      <c r="AP398" s="157"/>
      <c r="AQ398" s="157"/>
      <c r="AR398" s="157"/>
      <c r="AS398" s="157"/>
      <c r="AT398" s="157"/>
      <c r="AU398" s="157"/>
      <c r="AV398" s="157"/>
      <c r="AW398" s="157"/>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c r="EO398" s="157"/>
      <c r="EP398" s="157"/>
      <c r="EQ398" s="157"/>
      <c r="ER398" s="157"/>
      <c r="ES398" s="157"/>
      <c r="ET398" s="157"/>
      <c r="EU398" s="157"/>
      <c r="EV398" s="157"/>
      <c r="EW398" s="157"/>
      <c r="EX398" s="157"/>
      <c r="EY398" s="157"/>
      <c r="EZ398" s="157"/>
      <c r="FA398" s="157"/>
      <c r="FB398" s="157"/>
      <c r="FC398" s="157"/>
      <c r="FD398" s="157"/>
      <c r="FE398" s="157"/>
      <c r="FF398" s="157"/>
      <c r="FG398" s="157"/>
      <c r="FH398" s="157"/>
      <c r="FI398" s="157"/>
      <c r="FJ398" s="157"/>
      <c r="FK398" s="157"/>
    </row>
    <row r="399" spans="1:167" ht="15.75" customHeight="1">
      <c r="A399" s="157"/>
      <c r="B399" s="157"/>
      <c r="C399" s="157"/>
      <c r="D399" s="157"/>
      <c r="E399" s="157"/>
      <c r="F399" s="157"/>
      <c r="G399" s="157"/>
      <c r="H399" s="157"/>
      <c r="I399" s="157"/>
      <c r="J399" s="157"/>
      <c r="K399" s="157"/>
      <c r="L399" s="158"/>
      <c r="M399" s="158"/>
      <c r="N399" s="158"/>
      <c r="O399" s="158"/>
      <c r="P399" s="157"/>
      <c r="Q399" s="157"/>
      <c r="R399" s="157"/>
      <c r="S399" s="157"/>
      <c r="T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c r="EO399" s="157"/>
      <c r="EP399" s="157"/>
      <c r="EQ399" s="157"/>
      <c r="ER399" s="157"/>
      <c r="ES399" s="157"/>
      <c r="ET399" s="157"/>
      <c r="EU399" s="157"/>
      <c r="EV399" s="157"/>
      <c r="EW399" s="157"/>
      <c r="EX399" s="157"/>
      <c r="EY399" s="157"/>
      <c r="EZ399" s="157"/>
      <c r="FA399" s="157"/>
      <c r="FB399" s="157"/>
      <c r="FC399" s="157"/>
      <c r="FD399" s="157"/>
      <c r="FE399" s="157"/>
      <c r="FF399" s="157"/>
      <c r="FG399" s="157"/>
      <c r="FH399" s="157"/>
      <c r="FI399" s="157"/>
      <c r="FJ399" s="157"/>
      <c r="FK399" s="157"/>
    </row>
    <row r="400" spans="1:167" ht="15.75" customHeight="1">
      <c r="A400" s="157"/>
      <c r="B400" s="157"/>
      <c r="C400" s="157"/>
      <c r="D400" s="157"/>
      <c r="E400" s="157"/>
      <c r="F400" s="157"/>
      <c r="G400" s="157"/>
      <c r="H400" s="157"/>
      <c r="I400" s="157"/>
      <c r="J400" s="157"/>
      <c r="K400" s="157"/>
      <c r="L400" s="158"/>
      <c r="M400" s="158"/>
      <c r="N400" s="158"/>
      <c r="O400" s="158"/>
      <c r="P400" s="157"/>
      <c r="Q400" s="157"/>
      <c r="R400" s="157"/>
      <c r="S400" s="157"/>
      <c r="T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c r="EO400" s="157"/>
      <c r="EP400" s="157"/>
      <c r="EQ400" s="157"/>
      <c r="ER400" s="157"/>
      <c r="ES400" s="157"/>
      <c r="ET400" s="157"/>
      <c r="EU400" s="157"/>
      <c r="EV400" s="157"/>
      <c r="EW400" s="157"/>
      <c r="EX400" s="157"/>
      <c r="EY400" s="157"/>
      <c r="EZ400" s="157"/>
      <c r="FA400" s="157"/>
      <c r="FB400" s="157"/>
      <c r="FC400" s="157"/>
      <c r="FD400" s="157"/>
      <c r="FE400" s="157"/>
      <c r="FF400" s="157"/>
      <c r="FG400" s="157"/>
      <c r="FH400" s="157"/>
      <c r="FI400" s="157"/>
      <c r="FJ400" s="157"/>
      <c r="FK400" s="157"/>
    </row>
    <row r="401" spans="1:167" ht="15.75" customHeight="1">
      <c r="A401" s="157"/>
      <c r="B401" s="157"/>
      <c r="C401" s="157"/>
      <c r="D401" s="157"/>
      <c r="E401" s="157"/>
      <c r="F401" s="157"/>
      <c r="G401" s="157"/>
      <c r="H401" s="157"/>
      <c r="I401" s="157"/>
      <c r="J401" s="157"/>
      <c r="K401" s="157"/>
      <c r="L401" s="158"/>
      <c r="M401" s="158"/>
      <c r="N401" s="158"/>
      <c r="O401" s="158"/>
      <c r="P401" s="157"/>
      <c r="Q401" s="157"/>
      <c r="R401" s="157"/>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c r="EO401" s="157"/>
      <c r="EP401" s="157"/>
      <c r="EQ401" s="157"/>
      <c r="ER401" s="157"/>
      <c r="ES401" s="157"/>
      <c r="ET401" s="157"/>
      <c r="EU401" s="157"/>
      <c r="EV401" s="157"/>
      <c r="EW401" s="157"/>
      <c r="EX401" s="157"/>
      <c r="EY401" s="157"/>
      <c r="EZ401" s="157"/>
      <c r="FA401" s="157"/>
      <c r="FB401" s="157"/>
      <c r="FC401" s="157"/>
      <c r="FD401" s="157"/>
      <c r="FE401" s="157"/>
      <c r="FF401" s="157"/>
      <c r="FG401" s="157"/>
      <c r="FH401" s="157"/>
      <c r="FI401" s="157"/>
      <c r="FJ401" s="157"/>
      <c r="FK401" s="157"/>
    </row>
    <row r="402" spans="1:167" ht="15.75" customHeight="1">
      <c r="A402" s="157"/>
      <c r="B402" s="157"/>
      <c r="C402" s="157"/>
      <c r="D402" s="157"/>
      <c r="E402" s="157"/>
      <c r="F402" s="157"/>
      <c r="G402" s="157"/>
      <c r="H402" s="157"/>
      <c r="I402" s="157"/>
      <c r="J402" s="157"/>
      <c r="K402" s="157"/>
      <c r="L402" s="158"/>
      <c r="M402" s="158"/>
      <c r="N402" s="158"/>
      <c r="O402" s="158"/>
      <c r="P402" s="157"/>
      <c r="Q402" s="157"/>
      <c r="R402" s="157"/>
      <c r="S402" s="157"/>
      <c r="T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c r="EO402" s="157"/>
      <c r="EP402" s="157"/>
      <c r="EQ402" s="157"/>
      <c r="ER402" s="157"/>
      <c r="ES402" s="157"/>
      <c r="ET402" s="157"/>
      <c r="EU402" s="157"/>
      <c r="EV402" s="157"/>
      <c r="EW402" s="157"/>
      <c r="EX402" s="157"/>
      <c r="EY402" s="157"/>
      <c r="EZ402" s="157"/>
      <c r="FA402" s="157"/>
      <c r="FB402" s="157"/>
      <c r="FC402" s="157"/>
      <c r="FD402" s="157"/>
      <c r="FE402" s="157"/>
      <c r="FF402" s="157"/>
      <c r="FG402" s="157"/>
      <c r="FH402" s="157"/>
      <c r="FI402" s="157"/>
      <c r="FJ402" s="157"/>
      <c r="FK402" s="157"/>
    </row>
    <row r="403" spans="1:167" ht="15.75" customHeight="1">
      <c r="A403" s="157"/>
      <c r="B403" s="157"/>
      <c r="C403" s="157"/>
      <c r="D403" s="157"/>
      <c r="E403" s="157"/>
      <c r="F403" s="157"/>
      <c r="G403" s="157"/>
      <c r="H403" s="157"/>
      <c r="I403" s="157"/>
      <c r="J403" s="157"/>
      <c r="K403" s="157"/>
      <c r="L403" s="158"/>
      <c r="M403" s="158"/>
      <c r="N403" s="158"/>
      <c r="O403" s="158"/>
      <c r="P403" s="157"/>
      <c r="Q403" s="157"/>
      <c r="R403" s="157"/>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c r="EO403" s="157"/>
      <c r="EP403" s="157"/>
      <c r="EQ403" s="157"/>
      <c r="ER403" s="157"/>
      <c r="ES403" s="157"/>
      <c r="ET403" s="157"/>
      <c r="EU403" s="157"/>
      <c r="EV403" s="157"/>
      <c r="EW403" s="157"/>
      <c r="EX403" s="157"/>
      <c r="EY403" s="157"/>
      <c r="EZ403" s="157"/>
      <c r="FA403" s="157"/>
      <c r="FB403" s="157"/>
      <c r="FC403" s="157"/>
      <c r="FD403" s="157"/>
      <c r="FE403" s="157"/>
      <c r="FF403" s="157"/>
      <c r="FG403" s="157"/>
      <c r="FH403" s="157"/>
      <c r="FI403" s="157"/>
      <c r="FJ403" s="157"/>
      <c r="FK403" s="157"/>
    </row>
    <row r="404" spans="1:167" ht="15.75" customHeight="1">
      <c r="A404" s="157"/>
      <c r="B404" s="157"/>
      <c r="C404" s="157"/>
      <c r="D404" s="157"/>
      <c r="E404" s="157"/>
      <c r="F404" s="157"/>
      <c r="G404" s="157"/>
      <c r="H404" s="157"/>
      <c r="I404" s="157"/>
      <c r="J404" s="157"/>
      <c r="K404" s="157"/>
      <c r="L404" s="158"/>
      <c r="M404" s="158"/>
      <c r="N404" s="158"/>
      <c r="O404" s="158"/>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c r="CG404" s="157"/>
      <c r="CH404" s="157"/>
      <c r="CI404" s="157"/>
      <c r="CJ404" s="157"/>
      <c r="CK404" s="157"/>
      <c r="CL404" s="157"/>
      <c r="CM404" s="157"/>
      <c r="CN404" s="157"/>
      <c r="CO404" s="157"/>
      <c r="CP404" s="157"/>
      <c r="CQ404" s="157"/>
      <c r="CR404" s="157"/>
      <c r="CS404" s="157"/>
      <c r="CT404" s="157"/>
      <c r="CU404" s="157"/>
      <c r="CV404" s="157"/>
      <c r="CW404" s="157"/>
      <c r="CX404" s="157"/>
      <c r="CY404" s="157"/>
      <c r="CZ404" s="157"/>
      <c r="DA404" s="157"/>
      <c r="DB404" s="157"/>
      <c r="DC404" s="157"/>
      <c r="DD404" s="157"/>
      <c r="DE404" s="157"/>
      <c r="DF404" s="157"/>
      <c r="DG404" s="157"/>
      <c r="DH404" s="157"/>
      <c r="DI404" s="157"/>
      <c r="DJ404" s="157"/>
      <c r="DK404" s="157"/>
      <c r="DL404" s="157"/>
      <c r="DM404" s="157"/>
      <c r="DN404" s="157"/>
      <c r="DO404" s="157"/>
      <c r="DP404" s="157"/>
      <c r="DQ404" s="157"/>
      <c r="DR404" s="157"/>
      <c r="DS404" s="157"/>
      <c r="DT404" s="157"/>
      <c r="DU404" s="157"/>
      <c r="DV404" s="157"/>
      <c r="DW404" s="157"/>
      <c r="DX404" s="157"/>
      <c r="DY404" s="157"/>
      <c r="DZ404" s="157"/>
      <c r="EA404" s="157"/>
      <c r="EB404" s="157"/>
      <c r="EC404" s="157"/>
      <c r="ED404" s="157"/>
      <c r="EE404" s="157"/>
      <c r="EF404" s="157"/>
      <c r="EG404" s="157"/>
      <c r="EH404" s="157"/>
      <c r="EI404" s="157"/>
      <c r="EJ404" s="157"/>
      <c r="EK404" s="157"/>
      <c r="EL404" s="157"/>
      <c r="EM404" s="157"/>
      <c r="EN404" s="157"/>
      <c r="EO404" s="157"/>
      <c r="EP404" s="157"/>
      <c r="EQ404" s="157"/>
      <c r="ER404" s="157"/>
      <c r="ES404" s="157"/>
      <c r="ET404" s="157"/>
      <c r="EU404" s="157"/>
      <c r="EV404" s="157"/>
      <c r="EW404" s="157"/>
      <c r="EX404" s="157"/>
      <c r="EY404" s="157"/>
      <c r="EZ404" s="157"/>
      <c r="FA404" s="157"/>
      <c r="FB404" s="157"/>
      <c r="FC404" s="157"/>
      <c r="FD404" s="157"/>
      <c r="FE404" s="157"/>
      <c r="FF404" s="157"/>
      <c r="FG404" s="157"/>
      <c r="FH404" s="157"/>
      <c r="FI404" s="157"/>
      <c r="FJ404" s="157"/>
      <c r="FK404" s="157"/>
    </row>
    <row r="405" spans="1:167" ht="15.75" customHeight="1">
      <c r="A405" s="157"/>
      <c r="B405" s="157"/>
      <c r="C405" s="157"/>
      <c r="D405" s="157"/>
      <c r="E405" s="157"/>
      <c r="F405" s="157"/>
      <c r="G405" s="157"/>
      <c r="H405" s="157"/>
      <c r="I405" s="157"/>
      <c r="J405" s="157"/>
      <c r="K405" s="157"/>
      <c r="L405" s="158"/>
      <c r="M405" s="158"/>
      <c r="N405" s="158"/>
      <c r="O405" s="158"/>
      <c r="P405" s="157"/>
      <c r="Q405" s="157"/>
      <c r="R405" s="157"/>
      <c r="S405" s="157"/>
      <c r="T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c r="CG405" s="157"/>
      <c r="CH405" s="157"/>
      <c r="CI405" s="157"/>
      <c r="CJ405" s="157"/>
      <c r="CK405" s="157"/>
      <c r="CL405" s="157"/>
      <c r="CM405" s="157"/>
      <c r="CN405" s="157"/>
      <c r="CO405" s="157"/>
      <c r="CP405" s="157"/>
      <c r="CQ405" s="157"/>
      <c r="CR405" s="157"/>
      <c r="CS405" s="157"/>
      <c r="CT405" s="157"/>
      <c r="CU405" s="157"/>
      <c r="CV405" s="157"/>
      <c r="CW405" s="157"/>
      <c r="CX405" s="157"/>
      <c r="CY405" s="157"/>
      <c r="CZ405" s="157"/>
      <c r="DA405" s="157"/>
      <c r="DB405" s="157"/>
      <c r="DC405" s="157"/>
      <c r="DD405" s="157"/>
      <c r="DE405" s="157"/>
      <c r="DF405" s="157"/>
      <c r="DG405" s="157"/>
      <c r="DH405" s="157"/>
      <c r="DI405" s="157"/>
      <c r="DJ405" s="157"/>
      <c r="DK405" s="157"/>
      <c r="DL405" s="157"/>
      <c r="DM405" s="157"/>
      <c r="DN405" s="157"/>
      <c r="DO405" s="157"/>
      <c r="DP405" s="157"/>
      <c r="DQ405" s="157"/>
      <c r="DR405" s="157"/>
      <c r="DS405" s="157"/>
      <c r="DT405" s="157"/>
      <c r="DU405" s="157"/>
      <c r="DV405" s="157"/>
      <c r="DW405" s="157"/>
      <c r="DX405" s="157"/>
      <c r="DY405" s="157"/>
      <c r="DZ405" s="157"/>
      <c r="EA405" s="157"/>
      <c r="EB405" s="157"/>
      <c r="EC405" s="157"/>
      <c r="ED405" s="157"/>
      <c r="EE405" s="157"/>
      <c r="EF405" s="157"/>
      <c r="EG405" s="157"/>
      <c r="EH405" s="157"/>
      <c r="EI405" s="157"/>
      <c r="EJ405" s="157"/>
      <c r="EK405" s="157"/>
      <c r="EL405" s="157"/>
      <c r="EM405" s="157"/>
      <c r="EN405" s="157"/>
      <c r="EO405" s="157"/>
      <c r="EP405" s="157"/>
      <c r="EQ405" s="157"/>
      <c r="ER405" s="157"/>
      <c r="ES405" s="157"/>
      <c r="ET405" s="157"/>
      <c r="EU405" s="157"/>
      <c r="EV405" s="157"/>
      <c r="EW405" s="157"/>
      <c r="EX405" s="157"/>
      <c r="EY405" s="157"/>
      <c r="EZ405" s="157"/>
      <c r="FA405" s="157"/>
      <c r="FB405" s="157"/>
      <c r="FC405" s="157"/>
      <c r="FD405" s="157"/>
      <c r="FE405" s="157"/>
      <c r="FF405" s="157"/>
      <c r="FG405" s="157"/>
      <c r="FH405" s="157"/>
      <c r="FI405" s="157"/>
      <c r="FJ405" s="157"/>
      <c r="FK405" s="157"/>
    </row>
    <row r="406" spans="1:167" ht="15.75" customHeight="1">
      <c r="A406" s="157"/>
      <c r="B406" s="157"/>
      <c r="C406" s="157"/>
      <c r="D406" s="157"/>
      <c r="E406" s="157"/>
      <c r="F406" s="157"/>
      <c r="G406" s="157"/>
      <c r="H406" s="157"/>
      <c r="I406" s="157"/>
      <c r="J406" s="157"/>
      <c r="K406" s="157"/>
      <c r="L406" s="158"/>
      <c r="M406" s="158"/>
      <c r="N406" s="158"/>
      <c r="O406" s="158"/>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c r="CG406" s="157"/>
      <c r="CH406" s="157"/>
      <c r="CI406" s="157"/>
      <c r="CJ406" s="157"/>
      <c r="CK406" s="157"/>
      <c r="CL406" s="157"/>
      <c r="CM406" s="157"/>
      <c r="CN406" s="157"/>
      <c r="CO406" s="157"/>
      <c r="CP406" s="157"/>
      <c r="CQ406" s="157"/>
      <c r="CR406" s="157"/>
      <c r="CS406" s="157"/>
      <c r="CT406" s="157"/>
      <c r="CU406" s="157"/>
      <c r="CV406" s="157"/>
      <c r="CW406" s="157"/>
      <c r="CX406" s="157"/>
      <c r="CY406" s="157"/>
      <c r="CZ406" s="157"/>
      <c r="DA406" s="157"/>
      <c r="DB406" s="157"/>
      <c r="DC406" s="157"/>
      <c r="DD406" s="157"/>
      <c r="DE406" s="157"/>
      <c r="DF406" s="157"/>
      <c r="DG406" s="157"/>
      <c r="DH406" s="157"/>
      <c r="DI406" s="157"/>
      <c r="DJ406" s="157"/>
      <c r="DK406" s="157"/>
      <c r="DL406" s="157"/>
      <c r="DM406" s="157"/>
      <c r="DN406" s="157"/>
      <c r="DO406" s="157"/>
      <c r="DP406" s="157"/>
      <c r="DQ406" s="157"/>
      <c r="DR406" s="157"/>
      <c r="DS406" s="157"/>
      <c r="DT406" s="157"/>
      <c r="DU406" s="157"/>
      <c r="DV406" s="157"/>
      <c r="DW406" s="157"/>
      <c r="DX406" s="157"/>
      <c r="DY406" s="157"/>
      <c r="DZ406" s="157"/>
      <c r="EA406" s="157"/>
      <c r="EB406" s="157"/>
      <c r="EC406" s="157"/>
      <c r="ED406" s="157"/>
      <c r="EE406" s="157"/>
      <c r="EF406" s="157"/>
      <c r="EG406" s="157"/>
      <c r="EH406" s="157"/>
      <c r="EI406" s="157"/>
      <c r="EJ406" s="157"/>
      <c r="EK406" s="157"/>
      <c r="EL406" s="157"/>
      <c r="EM406" s="157"/>
      <c r="EN406" s="157"/>
      <c r="EO406" s="157"/>
      <c r="EP406" s="157"/>
      <c r="EQ406" s="157"/>
      <c r="ER406" s="157"/>
      <c r="ES406" s="157"/>
      <c r="ET406" s="157"/>
      <c r="EU406" s="157"/>
      <c r="EV406" s="157"/>
      <c r="EW406" s="157"/>
      <c r="EX406" s="157"/>
      <c r="EY406" s="157"/>
      <c r="EZ406" s="157"/>
      <c r="FA406" s="157"/>
      <c r="FB406" s="157"/>
      <c r="FC406" s="157"/>
      <c r="FD406" s="157"/>
      <c r="FE406" s="157"/>
      <c r="FF406" s="157"/>
      <c r="FG406" s="157"/>
      <c r="FH406" s="157"/>
      <c r="FI406" s="157"/>
      <c r="FJ406" s="157"/>
      <c r="FK406" s="157"/>
    </row>
    <row r="407" spans="1:167" ht="15.75" customHeight="1">
      <c r="A407" s="157"/>
      <c r="B407" s="157"/>
      <c r="C407" s="157"/>
      <c r="D407" s="157"/>
      <c r="E407" s="157"/>
      <c r="F407" s="157"/>
      <c r="G407" s="157"/>
      <c r="H407" s="157"/>
      <c r="I407" s="157"/>
      <c r="J407" s="157"/>
      <c r="K407" s="157"/>
      <c r="L407" s="158"/>
      <c r="M407" s="158"/>
      <c r="N407" s="158"/>
      <c r="O407" s="158"/>
      <c r="P407" s="157"/>
      <c r="Q407" s="157"/>
      <c r="R407" s="157"/>
      <c r="S407" s="157"/>
      <c r="T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c r="CG407" s="157"/>
      <c r="CH407" s="157"/>
      <c r="CI407" s="157"/>
      <c r="CJ407" s="157"/>
      <c r="CK407" s="157"/>
      <c r="CL407" s="157"/>
      <c r="CM407" s="157"/>
      <c r="CN407" s="157"/>
      <c r="CO407" s="157"/>
      <c r="CP407" s="157"/>
      <c r="CQ407" s="157"/>
      <c r="CR407" s="157"/>
      <c r="CS407" s="157"/>
      <c r="CT407" s="157"/>
      <c r="CU407" s="157"/>
      <c r="CV407" s="157"/>
      <c r="CW407" s="157"/>
      <c r="CX407" s="157"/>
      <c r="CY407" s="157"/>
      <c r="CZ407" s="157"/>
      <c r="DA407" s="157"/>
      <c r="DB407" s="157"/>
      <c r="DC407" s="157"/>
      <c r="DD407" s="157"/>
      <c r="DE407" s="157"/>
      <c r="DF407" s="157"/>
      <c r="DG407" s="157"/>
      <c r="DH407" s="157"/>
      <c r="DI407" s="157"/>
      <c r="DJ407" s="157"/>
      <c r="DK407" s="157"/>
      <c r="DL407" s="157"/>
      <c r="DM407" s="157"/>
      <c r="DN407" s="157"/>
      <c r="DO407" s="157"/>
      <c r="DP407" s="157"/>
      <c r="DQ407" s="157"/>
      <c r="DR407" s="157"/>
      <c r="DS407" s="157"/>
      <c r="DT407" s="157"/>
      <c r="DU407" s="157"/>
      <c r="DV407" s="157"/>
      <c r="DW407" s="157"/>
      <c r="DX407" s="157"/>
      <c r="DY407" s="157"/>
      <c r="DZ407" s="157"/>
      <c r="EA407" s="157"/>
      <c r="EB407" s="157"/>
      <c r="EC407" s="157"/>
      <c r="ED407" s="157"/>
      <c r="EE407" s="157"/>
      <c r="EF407" s="157"/>
      <c r="EG407" s="157"/>
      <c r="EH407" s="157"/>
      <c r="EI407" s="157"/>
      <c r="EJ407" s="157"/>
      <c r="EK407" s="157"/>
      <c r="EL407" s="157"/>
      <c r="EM407" s="157"/>
      <c r="EN407" s="157"/>
      <c r="EO407" s="157"/>
      <c r="EP407" s="157"/>
      <c r="EQ407" s="157"/>
      <c r="ER407" s="157"/>
      <c r="ES407" s="157"/>
      <c r="ET407" s="157"/>
      <c r="EU407" s="157"/>
      <c r="EV407" s="157"/>
      <c r="EW407" s="157"/>
      <c r="EX407" s="157"/>
      <c r="EY407" s="157"/>
      <c r="EZ407" s="157"/>
      <c r="FA407" s="157"/>
      <c r="FB407" s="157"/>
      <c r="FC407" s="157"/>
      <c r="FD407" s="157"/>
      <c r="FE407" s="157"/>
      <c r="FF407" s="157"/>
      <c r="FG407" s="157"/>
      <c r="FH407" s="157"/>
      <c r="FI407" s="157"/>
      <c r="FJ407" s="157"/>
      <c r="FK407" s="157"/>
    </row>
    <row r="408" spans="1:167" ht="15.75" customHeight="1">
      <c r="A408" s="157"/>
      <c r="B408" s="157"/>
      <c r="C408" s="157"/>
      <c r="D408" s="157"/>
      <c r="E408" s="157"/>
      <c r="F408" s="157"/>
      <c r="G408" s="157"/>
      <c r="H408" s="157"/>
      <c r="I408" s="157"/>
      <c r="J408" s="157"/>
      <c r="K408" s="157"/>
      <c r="L408" s="158"/>
      <c r="M408" s="158"/>
      <c r="N408" s="158"/>
      <c r="O408" s="158"/>
      <c r="P408" s="157"/>
      <c r="Q408" s="157"/>
      <c r="R408" s="157"/>
      <c r="S408" s="157"/>
      <c r="T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c r="CG408" s="157"/>
      <c r="CH408" s="157"/>
      <c r="CI408" s="157"/>
      <c r="CJ408" s="157"/>
      <c r="CK408" s="157"/>
      <c r="CL408" s="157"/>
      <c r="CM408" s="157"/>
      <c r="CN408" s="157"/>
      <c r="CO408" s="157"/>
      <c r="CP408" s="157"/>
      <c r="CQ408" s="157"/>
      <c r="CR408" s="157"/>
      <c r="CS408" s="157"/>
      <c r="CT408" s="157"/>
      <c r="CU408" s="157"/>
      <c r="CV408" s="157"/>
      <c r="CW408" s="157"/>
      <c r="CX408" s="157"/>
      <c r="CY408" s="157"/>
      <c r="CZ408" s="157"/>
      <c r="DA408" s="157"/>
      <c r="DB408" s="157"/>
      <c r="DC408" s="157"/>
      <c r="DD408" s="157"/>
      <c r="DE408" s="157"/>
      <c r="DF408" s="157"/>
      <c r="DG408" s="157"/>
      <c r="DH408" s="157"/>
      <c r="DI408" s="157"/>
      <c r="DJ408" s="157"/>
      <c r="DK408" s="157"/>
      <c r="DL408" s="157"/>
      <c r="DM408" s="157"/>
      <c r="DN408" s="157"/>
      <c r="DO408" s="157"/>
      <c r="DP408" s="157"/>
      <c r="DQ408" s="157"/>
      <c r="DR408" s="157"/>
      <c r="DS408" s="157"/>
      <c r="DT408" s="157"/>
      <c r="DU408" s="157"/>
      <c r="DV408" s="157"/>
      <c r="DW408" s="157"/>
      <c r="DX408" s="157"/>
      <c r="DY408" s="157"/>
      <c r="DZ408" s="157"/>
      <c r="EA408" s="157"/>
      <c r="EB408" s="157"/>
      <c r="EC408" s="157"/>
      <c r="ED408" s="157"/>
      <c r="EE408" s="157"/>
      <c r="EF408" s="157"/>
      <c r="EG408" s="157"/>
      <c r="EH408" s="157"/>
      <c r="EI408" s="157"/>
      <c r="EJ408" s="157"/>
      <c r="EK408" s="157"/>
      <c r="EL408" s="157"/>
      <c r="EM408" s="157"/>
      <c r="EN408" s="157"/>
      <c r="EO408" s="157"/>
      <c r="EP408" s="157"/>
      <c r="EQ408" s="157"/>
      <c r="ER408" s="157"/>
      <c r="ES408" s="157"/>
      <c r="ET408" s="157"/>
      <c r="EU408" s="157"/>
      <c r="EV408" s="157"/>
      <c r="EW408" s="157"/>
      <c r="EX408" s="157"/>
      <c r="EY408" s="157"/>
      <c r="EZ408" s="157"/>
      <c r="FA408" s="157"/>
      <c r="FB408" s="157"/>
      <c r="FC408" s="157"/>
      <c r="FD408" s="157"/>
      <c r="FE408" s="157"/>
      <c r="FF408" s="157"/>
      <c r="FG408" s="157"/>
      <c r="FH408" s="157"/>
      <c r="FI408" s="157"/>
      <c r="FJ408" s="157"/>
      <c r="FK408" s="157"/>
    </row>
    <row r="409" spans="1:167" ht="15.75" customHeight="1">
      <c r="A409" s="157"/>
      <c r="B409" s="157"/>
      <c r="C409" s="157"/>
      <c r="D409" s="157"/>
      <c r="E409" s="157"/>
      <c r="F409" s="157"/>
      <c r="G409" s="157"/>
      <c r="H409" s="157"/>
      <c r="I409" s="157"/>
      <c r="J409" s="157"/>
      <c r="K409" s="157"/>
      <c r="L409" s="158"/>
      <c r="M409" s="158"/>
      <c r="N409" s="158"/>
      <c r="O409" s="158"/>
      <c r="P409" s="157"/>
      <c r="Q409" s="157"/>
      <c r="R409" s="157"/>
      <c r="S409" s="157"/>
      <c r="T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c r="CG409" s="157"/>
      <c r="CH409" s="157"/>
      <c r="CI409" s="157"/>
      <c r="CJ409" s="157"/>
      <c r="CK409" s="157"/>
      <c r="CL409" s="157"/>
      <c r="CM409" s="157"/>
      <c r="CN409" s="157"/>
      <c r="CO409" s="157"/>
      <c r="CP409" s="157"/>
      <c r="CQ409" s="157"/>
      <c r="CR409" s="157"/>
      <c r="CS409" s="157"/>
      <c r="CT409" s="157"/>
      <c r="CU409" s="157"/>
      <c r="CV409" s="157"/>
      <c r="CW409" s="157"/>
      <c r="CX409" s="157"/>
      <c r="CY409" s="157"/>
      <c r="CZ409" s="157"/>
      <c r="DA409" s="157"/>
      <c r="DB409" s="157"/>
      <c r="DC409" s="157"/>
      <c r="DD409" s="157"/>
      <c r="DE409" s="157"/>
      <c r="DF409" s="157"/>
      <c r="DG409" s="157"/>
      <c r="DH409" s="157"/>
      <c r="DI409" s="157"/>
      <c r="DJ409" s="157"/>
      <c r="DK409" s="157"/>
      <c r="DL409" s="157"/>
      <c r="DM409" s="157"/>
      <c r="DN409" s="157"/>
      <c r="DO409" s="157"/>
      <c r="DP409" s="157"/>
      <c r="DQ409" s="157"/>
      <c r="DR409" s="157"/>
      <c r="DS409" s="157"/>
      <c r="DT409" s="157"/>
      <c r="DU409" s="157"/>
      <c r="DV409" s="157"/>
      <c r="DW409" s="157"/>
      <c r="DX409" s="157"/>
      <c r="DY409" s="157"/>
      <c r="DZ409" s="157"/>
      <c r="EA409" s="157"/>
      <c r="EB409" s="157"/>
      <c r="EC409" s="157"/>
      <c r="ED409" s="157"/>
      <c r="EE409" s="157"/>
      <c r="EF409" s="157"/>
      <c r="EG409" s="157"/>
      <c r="EH409" s="157"/>
      <c r="EI409" s="157"/>
      <c r="EJ409" s="157"/>
      <c r="EK409" s="157"/>
      <c r="EL409" s="157"/>
      <c r="EM409" s="157"/>
      <c r="EN409" s="157"/>
      <c r="EO409" s="157"/>
      <c r="EP409" s="157"/>
      <c r="EQ409" s="157"/>
      <c r="ER409" s="157"/>
      <c r="ES409" s="157"/>
      <c r="ET409" s="157"/>
      <c r="EU409" s="157"/>
      <c r="EV409" s="157"/>
      <c r="EW409" s="157"/>
      <c r="EX409" s="157"/>
      <c r="EY409" s="157"/>
      <c r="EZ409" s="157"/>
      <c r="FA409" s="157"/>
      <c r="FB409" s="157"/>
      <c r="FC409" s="157"/>
      <c r="FD409" s="157"/>
      <c r="FE409" s="157"/>
      <c r="FF409" s="157"/>
      <c r="FG409" s="157"/>
      <c r="FH409" s="157"/>
      <c r="FI409" s="157"/>
      <c r="FJ409" s="157"/>
      <c r="FK409" s="157"/>
    </row>
    <row r="410" spans="1:167" ht="15.75" customHeight="1">
      <c r="A410" s="157"/>
      <c r="B410" s="157"/>
      <c r="C410" s="157"/>
      <c r="D410" s="157"/>
      <c r="E410" s="157"/>
      <c r="F410" s="157"/>
      <c r="G410" s="157"/>
      <c r="H410" s="157"/>
      <c r="I410" s="157"/>
      <c r="J410" s="157"/>
      <c r="K410" s="157"/>
      <c r="L410" s="158"/>
      <c r="M410" s="158"/>
      <c r="N410" s="158"/>
      <c r="O410" s="158"/>
      <c r="P410" s="157"/>
      <c r="Q410" s="157"/>
      <c r="R410" s="157"/>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c r="CG410" s="157"/>
      <c r="CH410" s="157"/>
      <c r="CI410" s="157"/>
      <c r="CJ410" s="157"/>
      <c r="CK410" s="157"/>
      <c r="CL410" s="157"/>
      <c r="CM410" s="157"/>
      <c r="CN410" s="157"/>
      <c r="CO410" s="157"/>
      <c r="CP410" s="157"/>
      <c r="CQ410" s="157"/>
      <c r="CR410" s="157"/>
      <c r="CS410" s="157"/>
      <c r="CT410" s="157"/>
      <c r="CU410" s="157"/>
      <c r="CV410" s="157"/>
      <c r="CW410" s="157"/>
      <c r="CX410" s="157"/>
      <c r="CY410" s="157"/>
      <c r="CZ410" s="157"/>
      <c r="DA410" s="157"/>
      <c r="DB410" s="157"/>
      <c r="DC410" s="157"/>
      <c r="DD410" s="157"/>
      <c r="DE410" s="157"/>
      <c r="DF410" s="157"/>
      <c r="DG410" s="157"/>
      <c r="DH410" s="157"/>
      <c r="DI410" s="157"/>
      <c r="DJ410" s="157"/>
      <c r="DK410" s="157"/>
      <c r="DL410" s="157"/>
      <c r="DM410" s="157"/>
      <c r="DN410" s="157"/>
      <c r="DO410" s="157"/>
      <c r="DP410" s="157"/>
      <c r="DQ410" s="157"/>
      <c r="DR410" s="157"/>
      <c r="DS410" s="157"/>
      <c r="DT410" s="157"/>
      <c r="DU410" s="157"/>
      <c r="DV410" s="157"/>
      <c r="DW410" s="157"/>
      <c r="DX410" s="157"/>
      <c r="DY410" s="157"/>
      <c r="DZ410" s="157"/>
      <c r="EA410" s="157"/>
      <c r="EB410" s="157"/>
      <c r="EC410" s="157"/>
      <c r="ED410" s="157"/>
      <c r="EE410" s="157"/>
      <c r="EF410" s="157"/>
      <c r="EG410" s="157"/>
      <c r="EH410" s="157"/>
      <c r="EI410" s="157"/>
      <c r="EJ410" s="157"/>
      <c r="EK410" s="157"/>
      <c r="EL410" s="157"/>
      <c r="EM410" s="157"/>
      <c r="EN410" s="157"/>
      <c r="EO410" s="157"/>
      <c r="EP410" s="157"/>
      <c r="EQ410" s="157"/>
      <c r="ER410" s="157"/>
      <c r="ES410" s="157"/>
      <c r="ET410" s="157"/>
      <c r="EU410" s="157"/>
      <c r="EV410" s="157"/>
      <c r="EW410" s="157"/>
      <c r="EX410" s="157"/>
      <c r="EY410" s="157"/>
      <c r="EZ410" s="157"/>
      <c r="FA410" s="157"/>
      <c r="FB410" s="157"/>
      <c r="FC410" s="157"/>
      <c r="FD410" s="157"/>
      <c r="FE410" s="157"/>
      <c r="FF410" s="157"/>
      <c r="FG410" s="157"/>
      <c r="FH410" s="157"/>
      <c r="FI410" s="157"/>
      <c r="FJ410" s="157"/>
      <c r="FK410" s="157"/>
    </row>
    <row r="411" spans="1:167" ht="15.75" customHeight="1">
      <c r="A411" s="157"/>
      <c r="B411" s="157"/>
      <c r="C411" s="157"/>
      <c r="D411" s="157"/>
      <c r="E411" s="157"/>
      <c r="F411" s="157"/>
      <c r="G411" s="157"/>
      <c r="H411" s="157"/>
      <c r="I411" s="157"/>
      <c r="J411" s="157"/>
      <c r="K411" s="157"/>
      <c r="L411" s="158"/>
      <c r="M411" s="158"/>
      <c r="N411" s="158"/>
      <c r="O411" s="158"/>
      <c r="P411" s="157"/>
      <c r="Q411" s="157"/>
      <c r="R411" s="157"/>
      <c r="S411" s="157"/>
      <c r="T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c r="CG411" s="157"/>
      <c r="CH411" s="157"/>
      <c r="CI411" s="157"/>
      <c r="CJ411" s="157"/>
      <c r="CK411" s="157"/>
      <c r="CL411" s="157"/>
      <c r="CM411" s="157"/>
      <c r="CN411" s="157"/>
      <c r="CO411" s="157"/>
      <c r="CP411" s="157"/>
      <c r="CQ411" s="157"/>
      <c r="CR411" s="157"/>
      <c r="CS411" s="157"/>
      <c r="CT411" s="157"/>
      <c r="CU411" s="157"/>
      <c r="CV411" s="157"/>
      <c r="CW411" s="157"/>
      <c r="CX411" s="157"/>
      <c r="CY411" s="157"/>
      <c r="CZ411" s="157"/>
      <c r="DA411" s="157"/>
      <c r="DB411" s="157"/>
      <c r="DC411" s="157"/>
      <c r="DD411" s="157"/>
      <c r="DE411" s="157"/>
      <c r="DF411" s="157"/>
      <c r="DG411" s="157"/>
      <c r="DH411" s="157"/>
      <c r="DI411" s="157"/>
      <c r="DJ411" s="157"/>
      <c r="DK411" s="157"/>
      <c r="DL411" s="157"/>
      <c r="DM411" s="157"/>
      <c r="DN411" s="157"/>
      <c r="DO411" s="157"/>
      <c r="DP411" s="157"/>
      <c r="DQ411" s="157"/>
      <c r="DR411" s="157"/>
      <c r="DS411" s="157"/>
      <c r="DT411" s="157"/>
      <c r="DU411" s="157"/>
      <c r="DV411" s="157"/>
      <c r="DW411" s="157"/>
      <c r="DX411" s="157"/>
      <c r="DY411" s="157"/>
      <c r="DZ411" s="157"/>
      <c r="EA411" s="157"/>
      <c r="EB411" s="157"/>
      <c r="EC411" s="157"/>
      <c r="ED411" s="157"/>
      <c r="EE411" s="157"/>
      <c r="EF411" s="157"/>
      <c r="EG411" s="157"/>
      <c r="EH411" s="157"/>
      <c r="EI411" s="157"/>
      <c r="EJ411" s="157"/>
      <c r="EK411" s="157"/>
      <c r="EL411" s="157"/>
      <c r="EM411" s="157"/>
      <c r="EN411" s="157"/>
      <c r="EO411" s="157"/>
      <c r="EP411" s="157"/>
      <c r="EQ411" s="157"/>
      <c r="ER411" s="157"/>
      <c r="ES411" s="157"/>
      <c r="ET411" s="157"/>
      <c r="EU411" s="157"/>
      <c r="EV411" s="157"/>
      <c r="EW411" s="157"/>
      <c r="EX411" s="157"/>
      <c r="EY411" s="157"/>
      <c r="EZ411" s="157"/>
      <c r="FA411" s="157"/>
      <c r="FB411" s="157"/>
      <c r="FC411" s="157"/>
      <c r="FD411" s="157"/>
      <c r="FE411" s="157"/>
      <c r="FF411" s="157"/>
      <c r="FG411" s="157"/>
      <c r="FH411" s="157"/>
      <c r="FI411" s="157"/>
      <c r="FJ411" s="157"/>
      <c r="FK411" s="157"/>
    </row>
    <row r="412" spans="1:167" ht="15.75" customHeight="1">
      <c r="A412" s="157"/>
      <c r="B412" s="157"/>
      <c r="C412" s="157"/>
      <c r="D412" s="157"/>
      <c r="E412" s="157"/>
      <c r="F412" s="157"/>
      <c r="G412" s="157"/>
      <c r="H412" s="157"/>
      <c r="I412" s="157"/>
      <c r="J412" s="157"/>
      <c r="K412" s="157"/>
      <c r="L412" s="158"/>
      <c r="M412" s="158"/>
      <c r="N412" s="158"/>
      <c r="O412" s="158"/>
      <c r="P412" s="157"/>
      <c r="Q412" s="157"/>
      <c r="R412" s="157"/>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c r="CG412" s="157"/>
      <c r="CH412" s="157"/>
      <c r="CI412" s="157"/>
      <c r="CJ412" s="157"/>
      <c r="CK412" s="157"/>
      <c r="CL412" s="157"/>
      <c r="CM412" s="157"/>
      <c r="CN412" s="157"/>
      <c r="CO412" s="157"/>
      <c r="CP412" s="157"/>
      <c r="CQ412" s="157"/>
      <c r="CR412" s="157"/>
      <c r="CS412" s="157"/>
      <c r="CT412" s="157"/>
      <c r="CU412" s="157"/>
      <c r="CV412" s="157"/>
      <c r="CW412" s="157"/>
      <c r="CX412" s="157"/>
      <c r="CY412" s="157"/>
      <c r="CZ412" s="157"/>
      <c r="DA412" s="157"/>
      <c r="DB412" s="157"/>
      <c r="DC412" s="157"/>
      <c r="DD412" s="157"/>
      <c r="DE412" s="157"/>
      <c r="DF412" s="157"/>
      <c r="DG412" s="157"/>
      <c r="DH412" s="157"/>
      <c r="DI412" s="157"/>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57"/>
      <c r="EY412" s="157"/>
      <c r="EZ412" s="157"/>
      <c r="FA412" s="157"/>
      <c r="FB412" s="157"/>
      <c r="FC412" s="157"/>
      <c r="FD412" s="157"/>
      <c r="FE412" s="157"/>
      <c r="FF412" s="157"/>
      <c r="FG412" s="157"/>
      <c r="FH412" s="157"/>
      <c r="FI412" s="157"/>
      <c r="FJ412" s="157"/>
      <c r="FK412" s="157"/>
    </row>
    <row r="413" spans="1:167" ht="15.75" customHeight="1">
      <c r="A413" s="157"/>
      <c r="B413" s="157"/>
      <c r="C413" s="157"/>
      <c r="D413" s="157"/>
      <c r="E413" s="157"/>
      <c r="F413" s="157"/>
      <c r="G413" s="157"/>
      <c r="H413" s="157"/>
      <c r="I413" s="157"/>
      <c r="J413" s="157"/>
      <c r="K413" s="157"/>
      <c r="L413" s="158"/>
      <c r="M413" s="158"/>
      <c r="N413" s="158"/>
      <c r="O413" s="158"/>
      <c r="P413" s="157"/>
      <c r="Q413" s="157"/>
      <c r="R413" s="157"/>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c r="CG413" s="157"/>
      <c r="CH413" s="157"/>
      <c r="CI413" s="157"/>
      <c r="CJ413" s="157"/>
      <c r="CK413" s="157"/>
      <c r="CL413" s="157"/>
      <c r="CM413" s="157"/>
      <c r="CN413" s="157"/>
      <c r="CO413" s="157"/>
      <c r="CP413" s="157"/>
      <c r="CQ413" s="157"/>
      <c r="CR413" s="157"/>
      <c r="CS413" s="157"/>
      <c r="CT413" s="157"/>
      <c r="CU413" s="157"/>
      <c r="CV413" s="157"/>
      <c r="CW413" s="157"/>
      <c r="CX413" s="157"/>
      <c r="CY413" s="157"/>
      <c r="CZ413" s="157"/>
      <c r="DA413" s="157"/>
      <c r="DB413" s="157"/>
      <c r="DC413" s="157"/>
      <c r="DD413" s="157"/>
      <c r="DE413" s="157"/>
      <c r="DF413" s="157"/>
      <c r="DG413" s="157"/>
      <c r="DH413" s="157"/>
      <c r="DI413" s="157"/>
      <c r="DJ413" s="157"/>
      <c r="DK413" s="157"/>
      <c r="DL413" s="157"/>
      <c r="DM413" s="157"/>
      <c r="DN413" s="157"/>
      <c r="DO413" s="157"/>
      <c r="DP413" s="157"/>
      <c r="DQ413" s="157"/>
      <c r="DR413" s="157"/>
      <c r="DS413" s="157"/>
      <c r="DT413" s="157"/>
      <c r="DU413" s="157"/>
      <c r="DV413" s="157"/>
      <c r="DW413" s="157"/>
      <c r="DX413" s="157"/>
      <c r="DY413" s="157"/>
      <c r="DZ413" s="157"/>
      <c r="EA413" s="157"/>
      <c r="EB413" s="157"/>
      <c r="EC413" s="157"/>
      <c r="ED413" s="157"/>
      <c r="EE413" s="157"/>
      <c r="EF413" s="157"/>
      <c r="EG413" s="157"/>
      <c r="EH413" s="157"/>
      <c r="EI413" s="157"/>
      <c r="EJ413" s="157"/>
      <c r="EK413" s="157"/>
      <c r="EL413" s="157"/>
      <c r="EM413" s="157"/>
      <c r="EN413" s="157"/>
      <c r="EO413" s="157"/>
      <c r="EP413" s="157"/>
      <c r="EQ413" s="157"/>
      <c r="ER413" s="157"/>
      <c r="ES413" s="157"/>
      <c r="ET413" s="157"/>
      <c r="EU413" s="157"/>
      <c r="EV413" s="157"/>
      <c r="EW413" s="157"/>
      <c r="EX413" s="157"/>
      <c r="EY413" s="157"/>
      <c r="EZ413" s="157"/>
      <c r="FA413" s="157"/>
      <c r="FB413" s="157"/>
      <c r="FC413" s="157"/>
      <c r="FD413" s="157"/>
      <c r="FE413" s="157"/>
      <c r="FF413" s="157"/>
      <c r="FG413" s="157"/>
      <c r="FH413" s="157"/>
      <c r="FI413" s="157"/>
      <c r="FJ413" s="157"/>
      <c r="FK413" s="157"/>
    </row>
    <row r="414" spans="1:167" ht="15.75" customHeight="1">
      <c r="A414" s="157"/>
      <c r="B414" s="157"/>
      <c r="C414" s="157"/>
      <c r="D414" s="157"/>
      <c r="E414" s="157"/>
      <c r="F414" s="157"/>
      <c r="G414" s="157"/>
      <c r="H414" s="157"/>
      <c r="I414" s="157"/>
      <c r="J414" s="157"/>
      <c r="K414" s="157"/>
      <c r="L414" s="158"/>
      <c r="M414" s="158"/>
      <c r="N414" s="158"/>
      <c r="O414" s="158"/>
      <c r="P414" s="157"/>
      <c r="Q414" s="157"/>
      <c r="R414" s="157"/>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c r="CG414" s="157"/>
      <c r="CH414" s="157"/>
      <c r="CI414" s="157"/>
      <c r="CJ414" s="157"/>
      <c r="CK414" s="157"/>
      <c r="CL414" s="157"/>
      <c r="CM414" s="157"/>
      <c r="CN414" s="157"/>
      <c r="CO414" s="157"/>
      <c r="CP414" s="157"/>
      <c r="CQ414" s="157"/>
      <c r="CR414" s="157"/>
      <c r="CS414" s="157"/>
      <c r="CT414" s="157"/>
      <c r="CU414" s="157"/>
      <c r="CV414" s="157"/>
      <c r="CW414" s="157"/>
      <c r="CX414" s="157"/>
      <c r="CY414" s="157"/>
      <c r="CZ414" s="157"/>
      <c r="DA414" s="157"/>
      <c r="DB414" s="157"/>
      <c r="DC414" s="157"/>
      <c r="DD414" s="157"/>
      <c r="DE414" s="157"/>
      <c r="DF414" s="157"/>
      <c r="DG414" s="157"/>
      <c r="DH414" s="157"/>
      <c r="DI414" s="157"/>
      <c r="DJ414" s="157"/>
      <c r="DK414" s="157"/>
      <c r="DL414" s="157"/>
      <c r="DM414" s="157"/>
      <c r="DN414" s="157"/>
      <c r="DO414" s="157"/>
      <c r="DP414" s="157"/>
      <c r="DQ414" s="157"/>
      <c r="DR414" s="157"/>
      <c r="DS414" s="157"/>
      <c r="DT414" s="157"/>
      <c r="DU414" s="157"/>
      <c r="DV414" s="157"/>
      <c r="DW414" s="157"/>
      <c r="DX414" s="157"/>
      <c r="DY414" s="157"/>
      <c r="DZ414" s="157"/>
      <c r="EA414" s="157"/>
      <c r="EB414" s="157"/>
      <c r="EC414" s="157"/>
      <c r="ED414" s="157"/>
      <c r="EE414" s="157"/>
      <c r="EF414" s="157"/>
      <c r="EG414" s="157"/>
      <c r="EH414" s="157"/>
      <c r="EI414" s="157"/>
      <c r="EJ414" s="157"/>
      <c r="EK414" s="157"/>
      <c r="EL414" s="157"/>
      <c r="EM414" s="157"/>
      <c r="EN414" s="157"/>
      <c r="EO414" s="157"/>
      <c r="EP414" s="157"/>
      <c r="EQ414" s="157"/>
      <c r="ER414" s="157"/>
      <c r="ES414" s="157"/>
      <c r="ET414" s="157"/>
      <c r="EU414" s="157"/>
      <c r="EV414" s="157"/>
      <c r="EW414" s="157"/>
      <c r="EX414" s="157"/>
      <c r="EY414" s="157"/>
      <c r="EZ414" s="157"/>
      <c r="FA414" s="157"/>
      <c r="FB414" s="157"/>
      <c r="FC414" s="157"/>
      <c r="FD414" s="157"/>
      <c r="FE414" s="157"/>
      <c r="FF414" s="157"/>
      <c r="FG414" s="157"/>
      <c r="FH414" s="157"/>
      <c r="FI414" s="157"/>
      <c r="FJ414" s="157"/>
      <c r="FK414" s="157"/>
    </row>
    <row r="415" spans="1:167" ht="15.75" customHeight="1">
      <c r="A415" s="157"/>
      <c r="B415" s="157"/>
      <c r="C415" s="157"/>
      <c r="D415" s="157"/>
      <c r="E415" s="157"/>
      <c r="F415" s="157"/>
      <c r="G415" s="157"/>
      <c r="H415" s="157"/>
      <c r="I415" s="157"/>
      <c r="J415" s="157"/>
      <c r="K415" s="157"/>
      <c r="L415" s="158"/>
      <c r="M415" s="158"/>
      <c r="N415" s="158"/>
      <c r="O415" s="158"/>
      <c r="P415" s="157"/>
      <c r="Q415" s="157"/>
      <c r="R415" s="157"/>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c r="CG415" s="157"/>
      <c r="CH415" s="157"/>
      <c r="CI415" s="157"/>
      <c r="CJ415" s="157"/>
      <c r="CK415" s="157"/>
      <c r="CL415" s="157"/>
      <c r="CM415" s="157"/>
      <c r="CN415" s="157"/>
      <c r="CO415" s="157"/>
      <c r="CP415" s="157"/>
      <c r="CQ415" s="157"/>
      <c r="CR415" s="157"/>
      <c r="CS415" s="157"/>
      <c r="CT415" s="157"/>
      <c r="CU415" s="157"/>
      <c r="CV415" s="157"/>
      <c r="CW415" s="157"/>
      <c r="CX415" s="157"/>
      <c r="CY415" s="157"/>
      <c r="CZ415" s="157"/>
      <c r="DA415" s="157"/>
      <c r="DB415" s="157"/>
      <c r="DC415" s="157"/>
      <c r="DD415" s="157"/>
      <c r="DE415" s="157"/>
      <c r="DF415" s="157"/>
      <c r="DG415" s="157"/>
      <c r="DH415" s="157"/>
      <c r="DI415" s="157"/>
      <c r="DJ415" s="157"/>
      <c r="DK415" s="157"/>
      <c r="DL415" s="157"/>
      <c r="DM415" s="157"/>
      <c r="DN415" s="157"/>
      <c r="DO415" s="157"/>
      <c r="DP415" s="157"/>
      <c r="DQ415" s="157"/>
      <c r="DR415" s="157"/>
      <c r="DS415" s="157"/>
      <c r="DT415" s="157"/>
      <c r="DU415" s="157"/>
      <c r="DV415" s="157"/>
      <c r="DW415" s="157"/>
      <c r="DX415" s="157"/>
      <c r="DY415" s="157"/>
      <c r="DZ415" s="157"/>
      <c r="EA415" s="157"/>
      <c r="EB415" s="157"/>
      <c r="EC415" s="157"/>
      <c r="ED415" s="157"/>
      <c r="EE415" s="157"/>
      <c r="EF415" s="157"/>
      <c r="EG415" s="157"/>
      <c r="EH415" s="157"/>
      <c r="EI415" s="157"/>
      <c r="EJ415" s="157"/>
      <c r="EK415" s="157"/>
      <c r="EL415" s="157"/>
      <c r="EM415" s="157"/>
      <c r="EN415" s="157"/>
      <c r="EO415" s="157"/>
      <c r="EP415" s="157"/>
      <c r="EQ415" s="157"/>
      <c r="ER415" s="157"/>
      <c r="ES415" s="157"/>
      <c r="ET415" s="157"/>
      <c r="EU415" s="157"/>
      <c r="EV415" s="157"/>
      <c r="EW415" s="157"/>
      <c r="EX415" s="157"/>
      <c r="EY415" s="157"/>
      <c r="EZ415" s="157"/>
      <c r="FA415" s="157"/>
      <c r="FB415" s="157"/>
      <c r="FC415" s="157"/>
      <c r="FD415" s="157"/>
      <c r="FE415" s="157"/>
      <c r="FF415" s="157"/>
      <c r="FG415" s="157"/>
      <c r="FH415" s="157"/>
      <c r="FI415" s="157"/>
      <c r="FJ415" s="157"/>
      <c r="FK415" s="157"/>
    </row>
    <row r="416" spans="1:167" ht="15.75" customHeight="1">
      <c r="A416" s="157"/>
      <c r="B416" s="157"/>
      <c r="C416" s="157"/>
      <c r="D416" s="157"/>
      <c r="E416" s="157"/>
      <c r="F416" s="157"/>
      <c r="G416" s="157"/>
      <c r="H416" s="157"/>
      <c r="I416" s="157"/>
      <c r="J416" s="157"/>
      <c r="K416" s="157"/>
      <c r="L416" s="158"/>
      <c r="M416" s="158"/>
      <c r="N416" s="158"/>
      <c r="O416" s="158"/>
      <c r="P416" s="157"/>
      <c r="Q416" s="157"/>
      <c r="R416" s="157"/>
      <c r="S416" s="157"/>
      <c r="T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c r="CG416" s="157"/>
      <c r="CH416" s="157"/>
      <c r="CI416" s="157"/>
      <c r="CJ416" s="157"/>
      <c r="CK416" s="157"/>
      <c r="CL416" s="157"/>
      <c r="CM416" s="157"/>
      <c r="CN416" s="157"/>
      <c r="CO416" s="157"/>
      <c r="CP416" s="157"/>
      <c r="CQ416" s="157"/>
      <c r="CR416" s="157"/>
      <c r="CS416" s="157"/>
      <c r="CT416" s="157"/>
      <c r="CU416" s="157"/>
      <c r="CV416" s="157"/>
      <c r="CW416" s="157"/>
      <c r="CX416" s="157"/>
      <c r="CY416" s="157"/>
      <c r="CZ416" s="157"/>
      <c r="DA416" s="157"/>
      <c r="DB416" s="157"/>
      <c r="DC416" s="157"/>
      <c r="DD416" s="157"/>
      <c r="DE416" s="157"/>
      <c r="DF416" s="157"/>
      <c r="DG416" s="157"/>
      <c r="DH416" s="157"/>
      <c r="DI416" s="157"/>
      <c r="DJ416" s="157"/>
      <c r="DK416" s="157"/>
      <c r="DL416" s="157"/>
      <c r="DM416" s="157"/>
      <c r="DN416" s="157"/>
      <c r="DO416" s="157"/>
      <c r="DP416" s="157"/>
      <c r="DQ416" s="157"/>
      <c r="DR416" s="157"/>
      <c r="DS416" s="157"/>
      <c r="DT416" s="157"/>
      <c r="DU416" s="157"/>
      <c r="DV416" s="157"/>
      <c r="DW416" s="157"/>
      <c r="DX416" s="157"/>
      <c r="DY416" s="157"/>
      <c r="DZ416" s="157"/>
      <c r="EA416" s="157"/>
      <c r="EB416" s="157"/>
      <c r="EC416" s="157"/>
      <c r="ED416" s="157"/>
      <c r="EE416" s="157"/>
      <c r="EF416" s="157"/>
      <c r="EG416" s="157"/>
      <c r="EH416" s="157"/>
      <c r="EI416" s="157"/>
      <c r="EJ416" s="157"/>
      <c r="EK416" s="157"/>
      <c r="EL416" s="157"/>
      <c r="EM416" s="157"/>
      <c r="EN416" s="157"/>
      <c r="EO416" s="157"/>
      <c r="EP416" s="157"/>
      <c r="EQ416" s="157"/>
      <c r="ER416" s="157"/>
      <c r="ES416" s="157"/>
      <c r="ET416" s="157"/>
      <c r="EU416" s="157"/>
      <c r="EV416" s="157"/>
      <c r="EW416" s="157"/>
      <c r="EX416" s="157"/>
      <c r="EY416" s="157"/>
      <c r="EZ416" s="157"/>
      <c r="FA416" s="157"/>
      <c r="FB416" s="157"/>
      <c r="FC416" s="157"/>
      <c r="FD416" s="157"/>
      <c r="FE416" s="157"/>
      <c r="FF416" s="157"/>
      <c r="FG416" s="157"/>
      <c r="FH416" s="157"/>
      <c r="FI416" s="157"/>
      <c r="FJ416" s="157"/>
      <c r="FK416" s="157"/>
    </row>
    <row r="417" spans="1:167" ht="15.75" customHeight="1">
      <c r="A417" s="157"/>
      <c r="B417" s="157"/>
      <c r="C417" s="157"/>
      <c r="D417" s="157"/>
      <c r="E417" s="157"/>
      <c r="F417" s="157"/>
      <c r="G417" s="157"/>
      <c r="H417" s="157"/>
      <c r="I417" s="157"/>
      <c r="J417" s="157"/>
      <c r="K417" s="157"/>
      <c r="L417" s="158"/>
      <c r="M417" s="158"/>
      <c r="N417" s="158"/>
      <c r="O417" s="158"/>
      <c r="P417" s="157"/>
      <c r="Q417" s="157"/>
      <c r="R417" s="157"/>
      <c r="S417" s="157"/>
      <c r="T417" s="157"/>
      <c r="U417" s="157"/>
      <c r="V417" s="157"/>
      <c r="W417" s="157"/>
      <c r="X417" s="157"/>
      <c r="Y417" s="157"/>
      <c r="Z417" s="157"/>
      <c r="AA417" s="157"/>
      <c r="AB417" s="157"/>
      <c r="AC417" s="157"/>
      <c r="AD417" s="157"/>
      <c r="AE417" s="157"/>
      <c r="AF417" s="157"/>
      <c r="AG417" s="157"/>
      <c r="AH417" s="157"/>
      <c r="AI417" s="157"/>
      <c r="AJ417" s="157"/>
      <c r="AK417" s="157"/>
      <c r="AL417" s="157"/>
      <c r="AM417" s="157"/>
      <c r="AN417" s="157"/>
      <c r="AO417" s="157"/>
      <c r="AP417" s="157"/>
      <c r="AQ417" s="157"/>
      <c r="AR417" s="157"/>
      <c r="AS417" s="157"/>
      <c r="AT417" s="157"/>
      <c r="AU417" s="157"/>
      <c r="AV417" s="157"/>
      <c r="AW417" s="157"/>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c r="CE417" s="157"/>
      <c r="CF417" s="157"/>
      <c r="CG417" s="157"/>
      <c r="CH417" s="157"/>
      <c r="CI417" s="157"/>
      <c r="CJ417" s="157"/>
      <c r="CK417" s="157"/>
      <c r="CL417" s="157"/>
      <c r="CM417" s="157"/>
      <c r="CN417" s="157"/>
      <c r="CO417" s="157"/>
      <c r="CP417" s="157"/>
      <c r="CQ417" s="157"/>
      <c r="CR417" s="157"/>
      <c r="CS417" s="157"/>
      <c r="CT417" s="157"/>
      <c r="CU417" s="157"/>
      <c r="CV417" s="157"/>
      <c r="CW417" s="157"/>
      <c r="CX417" s="157"/>
      <c r="CY417" s="157"/>
      <c r="CZ417" s="157"/>
      <c r="DA417" s="157"/>
      <c r="DB417" s="157"/>
      <c r="DC417" s="157"/>
      <c r="DD417" s="157"/>
      <c r="DE417" s="157"/>
      <c r="DF417" s="157"/>
      <c r="DG417" s="157"/>
      <c r="DH417" s="157"/>
      <c r="DI417" s="157"/>
      <c r="DJ417" s="157"/>
      <c r="DK417" s="157"/>
      <c r="DL417" s="157"/>
      <c r="DM417" s="157"/>
      <c r="DN417" s="157"/>
      <c r="DO417" s="157"/>
      <c r="DP417" s="157"/>
      <c r="DQ417" s="157"/>
      <c r="DR417" s="157"/>
      <c r="DS417" s="157"/>
      <c r="DT417" s="157"/>
      <c r="DU417" s="157"/>
      <c r="DV417" s="157"/>
      <c r="DW417" s="157"/>
      <c r="DX417" s="157"/>
      <c r="DY417" s="157"/>
      <c r="DZ417" s="157"/>
      <c r="EA417" s="157"/>
      <c r="EB417" s="157"/>
      <c r="EC417" s="157"/>
      <c r="ED417" s="157"/>
      <c r="EE417" s="157"/>
      <c r="EF417" s="157"/>
      <c r="EG417" s="157"/>
      <c r="EH417" s="157"/>
      <c r="EI417" s="157"/>
      <c r="EJ417" s="157"/>
      <c r="EK417" s="157"/>
      <c r="EL417" s="157"/>
      <c r="EM417" s="157"/>
      <c r="EN417" s="157"/>
      <c r="EO417" s="157"/>
      <c r="EP417" s="157"/>
      <c r="EQ417" s="157"/>
      <c r="ER417" s="157"/>
      <c r="ES417" s="157"/>
      <c r="ET417" s="157"/>
      <c r="EU417" s="157"/>
      <c r="EV417" s="157"/>
      <c r="EW417" s="157"/>
      <c r="EX417" s="157"/>
      <c r="EY417" s="157"/>
      <c r="EZ417" s="157"/>
      <c r="FA417" s="157"/>
      <c r="FB417" s="157"/>
      <c r="FC417" s="157"/>
      <c r="FD417" s="157"/>
      <c r="FE417" s="157"/>
      <c r="FF417" s="157"/>
      <c r="FG417" s="157"/>
      <c r="FH417" s="157"/>
      <c r="FI417" s="157"/>
      <c r="FJ417" s="157"/>
      <c r="FK417" s="157"/>
    </row>
    <row r="418" spans="1:167" ht="15.75" customHeight="1">
      <c r="A418" s="157"/>
      <c r="B418" s="157"/>
      <c r="C418" s="157"/>
      <c r="D418" s="157"/>
      <c r="E418" s="157"/>
      <c r="F418" s="157"/>
      <c r="G418" s="157"/>
      <c r="H418" s="157"/>
      <c r="I418" s="157"/>
      <c r="J418" s="157"/>
      <c r="K418" s="157"/>
      <c r="L418" s="158"/>
      <c r="M418" s="158"/>
      <c r="N418" s="158"/>
      <c r="O418" s="158"/>
      <c r="P418" s="157"/>
      <c r="Q418" s="157"/>
      <c r="R418" s="157"/>
      <c r="S418" s="157"/>
      <c r="T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c r="CG418" s="157"/>
      <c r="CH418" s="157"/>
      <c r="CI418" s="157"/>
      <c r="CJ418" s="157"/>
      <c r="CK418" s="157"/>
      <c r="CL418" s="157"/>
      <c r="CM418" s="157"/>
      <c r="CN418" s="157"/>
      <c r="CO418" s="157"/>
      <c r="CP418" s="157"/>
      <c r="CQ418" s="157"/>
      <c r="CR418" s="157"/>
      <c r="CS418" s="157"/>
      <c r="CT418" s="157"/>
      <c r="CU418" s="157"/>
      <c r="CV418" s="157"/>
      <c r="CW418" s="157"/>
      <c r="CX418" s="157"/>
      <c r="CY418" s="157"/>
      <c r="CZ418" s="157"/>
      <c r="DA418" s="157"/>
      <c r="DB418" s="157"/>
      <c r="DC418" s="157"/>
      <c r="DD418" s="157"/>
      <c r="DE418" s="157"/>
      <c r="DF418" s="157"/>
      <c r="DG418" s="157"/>
      <c r="DH418" s="157"/>
      <c r="DI418" s="157"/>
      <c r="DJ418" s="157"/>
      <c r="DK418" s="157"/>
      <c r="DL418" s="157"/>
      <c r="DM418" s="157"/>
      <c r="DN418" s="157"/>
      <c r="DO418" s="157"/>
      <c r="DP418" s="157"/>
      <c r="DQ418" s="157"/>
      <c r="DR418" s="157"/>
      <c r="DS418" s="157"/>
      <c r="DT418" s="157"/>
      <c r="DU418" s="157"/>
      <c r="DV418" s="157"/>
      <c r="DW418" s="157"/>
      <c r="DX418" s="157"/>
      <c r="DY418" s="157"/>
      <c r="DZ418" s="157"/>
      <c r="EA418" s="157"/>
      <c r="EB418" s="157"/>
      <c r="EC418" s="157"/>
      <c r="ED418" s="157"/>
      <c r="EE418" s="157"/>
      <c r="EF418" s="157"/>
      <c r="EG418" s="157"/>
      <c r="EH418" s="157"/>
      <c r="EI418" s="157"/>
      <c r="EJ418" s="157"/>
      <c r="EK418" s="157"/>
      <c r="EL418" s="157"/>
      <c r="EM418" s="157"/>
      <c r="EN418" s="157"/>
      <c r="EO418" s="157"/>
      <c r="EP418" s="157"/>
      <c r="EQ418" s="157"/>
      <c r="ER418" s="157"/>
      <c r="ES418" s="157"/>
      <c r="ET418" s="157"/>
      <c r="EU418" s="157"/>
      <c r="EV418" s="157"/>
      <c r="EW418" s="157"/>
      <c r="EX418" s="157"/>
      <c r="EY418" s="157"/>
      <c r="EZ418" s="157"/>
      <c r="FA418" s="157"/>
      <c r="FB418" s="157"/>
      <c r="FC418" s="157"/>
      <c r="FD418" s="157"/>
      <c r="FE418" s="157"/>
      <c r="FF418" s="157"/>
      <c r="FG418" s="157"/>
      <c r="FH418" s="157"/>
      <c r="FI418" s="157"/>
      <c r="FJ418" s="157"/>
      <c r="FK418" s="157"/>
    </row>
    <row r="419" spans="1:167" ht="15.75" customHeight="1">
      <c r="A419" s="157"/>
      <c r="B419" s="157"/>
      <c r="C419" s="157"/>
      <c r="D419" s="157"/>
      <c r="E419" s="157"/>
      <c r="F419" s="157"/>
      <c r="G419" s="157"/>
      <c r="H419" s="157"/>
      <c r="I419" s="157"/>
      <c r="J419" s="157"/>
      <c r="K419" s="157"/>
      <c r="L419" s="158"/>
      <c r="M419" s="158"/>
      <c r="N419" s="158"/>
      <c r="O419" s="158"/>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c r="CE419" s="157"/>
      <c r="CF419" s="157"/>
      <c r="CG419" s="157"/>
      <c r="CH419" s="157"/>
      <c r="CI419" s="157"/>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57"/>
      <c r="EY419" s="157"/>
      <c r="EZ419" s="157"/>
      <c r="FA419" s="157"/>
      <c r="FB419" s="157"/>
      <c r="FC419" s="157"/>
      <c r="FD419" s="157"/>
      <c r="FE419" s="157"/>
      <c r="FF419" s="157"/>
      <c r="FG419" s="157"/>
      <c r="FH419" s="157"/>
      <c r="FI419" s="157"/>
      <c r="FJ419" s="157"/>
      <c r="FK419" s="157"/>
    </row>
    <row r="420" spans="1:167" ht="15.75" customHeight="1">
      <c r="A420" s="157"/>
      <c r="B420" s="157"/>
      <c r="C420" s="157"/>
      <c r="D420" s="157"/>
      <c r="E420" s="157"/>
      <c r="F420" s="157"/>
      <c r="G420" s="157"/>
      <c r="H420" s="157"/>
      <c r="I420" s="157"/>
      <c r="J420" s="157"/>
      <c r="K420" s="157"/>
      <c r="L420" s="158"/>
      <c r="M420" s="158"/>
      <c r="N420" s="158"/>
      <c r="O420" s="158"/>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c r="CG420" s="157"/>
      <c r="CH420" s="157"/>
      <c r="CI420" s="157"/>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c r="EZ420" s="157"/>
      <c r="FA420" s="157"/>
      <c r="FB420" s="157"/>
      <c r="FC420" s="157"/>
      <c r="FD420" s="157"/>
      <c r="FE420" s="157"/>
      <c r="FF420" s="157"/>
      <c r="FG420" s="157"/>
      <c r="FH420" s="157"/>
      <c r="FI420" s="157"/>
      <c r="FJ420" s="157"/>
      <c r="FK420" s="157"/>
    </row>
    <row r="421" spans="1:167" ht="15.75" customHeight="1">
      <c r="A421" s="157"/>
      <c r="B421" s="157"/>
      <c r="C421" s="157"/>
      <c r="D421" s="157"/>
      <c r="E421" s="157"/>
      <c r="F421" s="157"/>
      <c r="G421" s="157"/>
      <c r="H421" s="157"/>
      <c r="I421" s="157"/>
      <c r="J421" s="157"/>
      <c r="K421" s="157"/>
      <c r="L421" s="158"/>
      <c r="M421" s="158"/>
      <c r="N421" s="158"/>
      <c r="O421" s="158"/>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c r="CG421" s="157"/>
      <c r="CH421" s="157"/>
      <c r="CI421" s="157"/>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c r="EZ421" s="157"/>
      <c r="FA421" s="157"/>
      <c r="FB421" s="157"/>
      <c r="FC421" s="157"/>
      <c r="FD421" s="157"/>
      <c r="FE421" s="157"/>
      <c r="FF421" s="157"/>
      <c r="FG421" s="157"/>
      <c r="FH421" s="157"/>
      <c r="FI421" s="157"/>
      <c r="FJ421" s="157"/>
      <c r="FK421" s="157"/>
    </row>
    <row r="422" spans="1:167" ht="15.75" customHeight="1">
      <c r="A422" s="157"/>
      <c r="B422" s="157"/>
      <c r="C422" s="157"/>
      <c r="D422" s="157"/>
      <c r="E422" s="157"/>
      <c r="F422" s="157"/>
      <c r="G422" s="157"/>
      <c r="H422" s="157"/>
      <c r="I422" s="157"/>
      <c r="J422" s="157"/>
      <c r="K422" s="157"/>
      <c r="L422" s="158"/>
      <c r="M422" s="158"/>
      <c r="N422" s="158"/>
      <c r="O422" s="158"/>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c r="CG422" s="157"/>
      <c r="CH422" s="157"/>
      <c r="CI422" s="157"/>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c r="EZ422" s="157"/>
      <c r="FA422" s="157"/>
      <c r="FB422" s="157"/>
      <c r="FC422" s="157"/>
      <c r="FD422" s="157"/>
      <c r="FE422" s="157"/>
      <c r="FF422" s="157"/>
      <c r="FG422" s="157"/>
      <c r="FH422" s="157"/>
      <c r="FI422" s="157"/>
      <c r="FJ422" s="157"/>
      <c r="FK422" s="157"/>
    </row>
    <row r="423" spans="1:167" ht="15.75" customHeight="1">
      <c r="A423" s="157"/>
      <c r="B423" s="157"/>
      <c r="C423" s="157"/>
      <c r="D423" s="157"/>
      <c r="E423" s="157"/>
      <c r="F423" s="157"/>
      <c r="G423" s="157"/>
      <c r="H423" s="157"/>
      <c r="I423" s="157"/>
      <c r="J423" s="157"/>
      <c r="K423" s="157"/>
      <c r="L423" s="158"/>
      <c r="M423" s="158"/>
      <c r="N423" s="158"/>
      <c r="O423" s="158"/>
      <c r="P423" s="157"/>
      <c r="Q423" s="157"/>
      <c r="R423" s="157"/>
      <c r="S423" s="157"/>
      <c r="T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c r="CE423" s="157"/>
      <c r="CF423" s="157"/>
      <c r="CG423" s="157"/>
      <c r="CH423" s="157"/>
      <c r="CI423" s="157"/>
      <c r="CJ423" s="157"/>
      <c r="CK423" s="157"/>
      <c r="CL423" s="157"/>
      <c r="CM423" s="157"/>
      <c r="CN423" s="157"/>
      <c r="CO423" s="157"/>
      <c r="CP423" s="157"/>
      <c r="CQ423" s="157"/>
      <c r="CR423" s="157"/>
      <c r="CS423" s="157"/>
      <c r="CT423" s="157"/>
      <c r="CU423" s="157"/>
      <c r="CV423" s="157"/>
      <c r="CW423" s="157"/>
      <c r="CX423" s="157"/>
      <c r="CY423" s="157"/>
      <c r="CZ423" s="157"/>
      <c r="DA423" s="157"/>
      <c r="DB423" s="157"/>
      <c r="DC423" s="157"/>
      <c r="DD423" s="157"/>
      <c r="DE423" s="157"/>
      <c r="DF423" s="157"/>
      <c r="DG423" s="157"/>
      <c r="DH423" s="157"/>
      <c r="DI423" s="157"/>
      <c r="DJ423" s="157"/>
      <c r="DK423" s="157"/>
      <c r="DL423" s="157"/>
      <c r="DM423" s="157"/>
      <c r="DN423" s="157"/>
      <c r="DO423" s="157"/>
      <c r="DP423" s="157"/>
      <c r="DQ423" s="157"/>
      <c r="DR423" s="157"/>
      <c r="DS423" s="157"/>
      <c r="DT423" s="157"/>
      <c r="DU423" s="157"/>
      <c r="DV423" s="157"/>
      <c r="DW423" s="157"/>
      <c r="DX423" s="157"/>
      <c r="DY423" s="157"/>
      <c r="DZ423" s="157"/>
      <c r="EA423" s="157"/>
      <c r="EB423" s="157"/>
      <c r="EC423" s="157"/>
      <c r="ED423" s="157"/>
      <c r="EE423" s="157"/>
      <c r="EF423" s="157"/>
      <c r="EG423" s="157"/>
      <c r="EH423" s="157"/>
      <c r="EI423" s="157"/>
      <c r="EJ423" s="157"/>
      <c r="EK423" s="157"/>
      <c r="EL423" s="157"/>
      <c r="EM423" s="157"/>
      <c r="EN423" s="157"/>
      <c r="EO423" s="157"/>
      <c r="EP423" s="157"/>
      <c r="EQ423" s="157"/>
      <c r="ER423" s="157"/>
      <c r="ES423" s="157"/>
      <c r="ET423" s="157"/>
      <c r="EU423" s="157"/>
      <c r="EV423" s="157"/>
      <c r="EW423" s="157"/>
      <c r="EX423" s="157"/>
      <c r="EY423" s="157"/>
      <c r="EZ423" s="157"/>
      <c r="FA423" s="157"/>
      <c r="FB423" s="157"/>
      <c r="FC423" s="157"/>
      <c r="FD423" s="157"/>
      <c r="FE423" s="157"/>
      <c r="FF423" s="157"/>
      <c r="FG423" s="157"/>
      <c r="FH423" s="157"/>
      <c r="FI423" s="157"/>
      <c r="FJ423" s="157"/>
      <c r="FK423" s="157"/>
    </row>
    <row r="424" spans="1:167" ht="15.75" customHeight="1">
      <c r="A424" s="157"/>
      <c r="B424" s="157"/>
      <c r="C424" s="157"/>
      <c r="D424" s="157"/>
      <c r="E424" s="157"/>
      <c r="F424" s="157"/>
      <c r="G424" s="157"/>
      <c r="H424" s="157"/>
      <c r="I424" s="157"/>
      <c r="J424" s="157"/>
      <c r="K424" s="157"/>
      <c r="L424" s="158"/>
      <c r="M424" s="158"/>
      <c r="N424" s="158"/>
      <c r="O424" s="158"/>
      <c r="P424" s="157"/>
      <c r="Q424" s="157"/>
      <c r="R424" s="157"/>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c r="CG424" s="157"/>
      <c r="CH424" s="157"/>
      <c r="CI424" s="157"/>
      <c r="CJ424" s="157"/>
      <c r="CK424" s="157"/>
      <c r="CL424" s="157"/>
      <c r="CM424" s="157"/>
      <c r="CN424" s="157"/>
      <c r="CO424" s="157"/>
      <c r="CP424" s="157"/>
      <c r="CQ424" s="157"/>
      <c r="CR424" s="157"/>
      <c r="CS424" s="157"/>
      <c r="CT424" s="157"/>
      <c r="CU424" s="157"/>
      <c r="CV424" s="157"/>
      <c r="CW424" s="157"/>
      <c r="CX424" s="157"/>
      <c r="CY424" s="157"/>
      <c r="CZ424" s="157"/>
      <c r="DA424" s="157"/>
      <c r="DB424" s="157"/>
      <c r="DC424" s="157"/>
      <c r="DD424" s="157"/>
      <c r="DE424" s="157"/>
      <c r="DF424" s="157"/>
      <c r="DG424" s="157"/>
      <c r="DH424" s="157"/>
      <c r="DI424" s="157"/>
      <c r="DJ424" s="157"/>
      <c r="DK424" s="157"/>
      <c r="DL424" s="157"/>
      <c r="DM424" s="157"/>
      <c r="DN424" s="157"/>
      <c r="DO424" s="157"/>
      <c r="DP424" s="157"/>
      <c r="DQ424" s="157"/>
      <c r="DR424" s="157"/>
      <c r="DS424" s="157"/>
      <c r="DT424" s="157"/>
      <c r="DU424" s="157"/>
      <c r="DV424" s="157"/>
      <c r="DW424" s="157"/>
      <c r="DX424" s="157"/>
      <c r="DY424" s="157"/>
      <c r="DZ424" s="157"/>
      <c r="EA424" s="157"/>
      <c r="EB424" s="157"/>
      <c r="EC424" s="157"/>
      <c r="ED424" s="157"/>
      <c r="EE424" s="157"/>
      <c r="EF424" s="157"/>
      <c r="EG424" s="157"/>
      <c r="EH424" s="157"/>
      <c r="EI424" s="157"/>
      <c r="EJ424" s="157"/>
      <c r="EK424" s="157"/>
      <c r="EL424" s="157"/>
      <c r="EM424" s="157"/>
      <c r="EN424" s="157"/>
      <c r="EO424" s="157"/>
      <c r="EP424" s="157"/>
      <c r="EQ424" s="157"/>
      <c r="ER424" s="157"/>
      <c r="ES424" s="157"/>
      <c r="ET424" s="157"/>
      <c r="EU424" s="157"/>
      <c r="EV424" s="157"/>
      <c r="EW424" s="157"/>
      <c r="EX424" s="157"/>
      <c r="EY424" s="157"/>
      <c r="EZ424" s="157"/>
      <c r="FA424" s="157"/>
      <c r="FB424" s="157"/>
      <c r="FC424" s="157"/>
      <c r="FD424" s="157"/>
      <c r="FE424" s="157"/>
      <c r="FF424" s="157"/>
      <c r="FG424" s="157"/>
      <c r="FH424" s="157"/>
      <c r="FI424" s="157"/>
      <c r="FJ424" s="157"/>
      <c r="FK424" s="157"/>
    </row>
    <row r="425" spans="1:167" ht="15.75" customHeight="1">
      <c r="A425" s="157"/>
      <c r="B425" s="157"/>
      <c r="C425" s="157"/>
      <c r="D425" s="157"/>
      <c r="E425" s="157"/>
      <c r="F425" s="157"/>
      <c r="G425" s="157"/>
      <c r="H425" s="157"/>
      <c r="I425" s="157"/>
      <c r="J425" s="157"/>
      <c r="K425" s="157"/>
      <c r="L425" s="158"/>
      <c r="M425" s="158"/>
      <c r="N425" s="158"/>
      <c r="O425" s="158"/>
      <c r="P425" s="157"/>
      <c r="Q425" s="157"/>
      <c r="R425" s="157"/>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c r="CE425" s="157"/>
      <c r="CF425" s="157"/>
      <c r="CG425" s="157"/>
      <c r="CH425" s="157"/>
      <c r="CI425" s="157"/>
      <c r="CJ425" s="157"/>
      <c r="CK425" s="157"/>
      <c r="CL425" s="157"/>
      <c r="CM425" s="157"/>
      <c r="CN425" s="157"/>
      <c r="CO425" s="157"/>
      <c r="CP425" s="157"/>
      <c r="CQ425" s="157"/>
      <c r="CR425" s="157"/>
      <c r="CS425" s="157"/>
      <c r="CT425" s="157"/>
      <c r="CU425" s="157"/>
      <c r="CV425" s="157"/>
      <c r="CW425" s="157"/>
      <c r="CX425" s="157"/>
      <c r="CY425" s="157"/>
      <c r="CZ425" s="157"/>
      <c r="DA425" s="157"/>
      <c r="DB425" s="157"/>
      <c r="DC425" s="157"/>
      <c r="DD425" s="157"/>
      <c r="DE425" s="157"/>
      <c r="DF425" s="157"/>
      <c r="DG425" s="157"/>
      <c r="DH425" s="157"/>
      <c r="DI425" s="157"/>
      <c r="DJ425" s="157"/>
      <c r="DK425" s="157"/>
      <c r="DL425" s="157"/>
      <c r="DM425" s="157"/>
      <c r="DN425" s="157"/>
      <c r="DO425" s="157"/>
      <c r="DP425" s="157"/>
      <c r="DQ425" s="157"/>
      <c r="DR425" s="157"/>
      <c r="DS425" s="157"/>
      <c r="DT425" s="157"/>
      <c r="DU425" s="157"/>
      <c r="DV425" s="157"/>
      <c r="DW425" s="157"/>
      <c r="DX425" s="157"/>
      <c r="DY425" s="157"/>
      <c r="DZ425" s="157"/>
      <c r="EA425" s="157"/>
      <c r="EB425" s="157"/>
      <c r="EC425" s="157"/>
      <c r="ED425" s="157"/>
      <c r="EE425" s="157"/>
      <c r="EF425" s="157"/>
      <c r="EG425" s="157"/>
      <c r="EH425" s="157"/>
      <c r="EI425" s="157"/>
      <c r="EJ425" s="157"/>
      <c r="EK425" s="157"/>
      <c r="EL425" s="157"/>
      <c r="EM425" s="157"/>
      <c r="EN425" s="157"/>
      <c r="EO425" s="157"/>
      <c r="EP425" s="157"/>
      <c r="EQ425" s="157"/>
      <c r="ER425" s="157"/>
      <c r="ES425" s="157"/>
      <c r="ET425" s="157"/>
      <c r="EU425" s="157"/>
      <c r="EV425" s="157"/>
      <c r="EW425" s="157"/>
      <c r="EX425" s="157"/>
      <c r="EY425" s="157"/>
      <c r="EZ425" s="157"/>
      <c r="FA425" s="157"/>
      <c r="FB425" s="157"/>
      <c r="FC425" s="157"/>
      <c r="FD425" s="157"/>
      <c r="FE425" s="157"/>
      <c r="FF425" s="157"/>
      <c r="FG425" s="157"/>
      <c r="FH425" s="157"/>
      <c r="FI425" s="157"/>
      <c r="FJ425" s="157"/>
      <c r="FK425" s="157"/>
    </row>
    <row r="426" spans="1:167" ht="15.75" customHeight="1">
      <c r="A426" s="157"/>
      <c r="B426" s="157"/>
      <c r="C426" s="157"/>
      <c r="D426" s="157"/>
      <c r="E426" s="157"/>
      <c r="F426" s="157"/>
      <c r="G426" s="157"/>
      <c r="H426" s="157"/>
      <c r="I426" s="157"/>
      <c r="J426" s="157"/>
      <c r="K426" s="157"/>
      <c r="L426" s="158"/>
      <c r="M426" s="158"/>
      <c r="N426" s="158"/>
      <c r="O426" s="158"/>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c r="CG426" s="157"/>
      <c r="CH426" s="157"/>
      <c r="CI426" s="157"/>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c r="EU426" s="157"/>
      <c r="EV426" s="157"/>
      <c r="EW426" s="157"/>
      <c r="EX426" s="157"/>
      <c r="EY426" s="157"/>
      <c r="EZ426" s="157"/>
      <c r="FA426" s="157"/>
      <c r="FB426" s="157"/>
      <c r="FC426" s="157"/>
      <c r="FD426" s="157"/>
      <c r="FE426" s="157"/>
      <c r="FF426" s="157"/>
      <c r="FG426" s="157"/>
      <c r="FH426" s="157"/>
      <c r="FI426" s="157"/>
      <c r="FJ426" s="157"/>
      <c r="FK426" s="157"/>
    </row>
    <row r="427" spans="1:167" ht="15.75" customHeight="1">
      <c r="A427" s="157"/>
      <c r="B427" s="157"/>
      <c r="C427" s="157"/>
      <c r="D427" s="157"/>
      <c r="E427" s="157"/>
      <c r="F427" s="157"/>
      <c r="G427" s="157"/>
      <c r="H427" s="157"/>
      <c r="I427" s="157"/>
      <c r="J427" s="157"/>
      <c r="K427" s="157"/>
      <c r="L427" s="158"/>
      <c r="M427" s="158"/>
      <c r="N427" s="158"/>
      <c r="O427" s="158"/>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c r="CG427" s="157"/>
      <c r="CH427" s="157"/>
      <c r="CI427" s="157"/>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c r="EU427" s="157"/>
      <c r="EV427" s="157"/>
      <c r="EW427" s="157"/>
      <c r="EX427" s="157"/>
      <c r="EY427" s="157"/>
      <c r="EZ427" s="157"/>
      <c r="FA427" s="157"/>
      <c r="FB427" s="157"/>
      <c r="FC427" s="157"/>
      <c r="FD427" s="157"/>
      <c r="FE427" s="157"/>
      <c r="FF427" s="157"/>
      <c r="FG427" s="157"/>
      <c r="FH427" s="157"/>
      <c r="FI427" s="157"/>
      <c r="FJ427" s="157"/>
      <c r="FK427" s="157"/>
    </row>
    <row r="428" spans="1:167" ht="15.75" customHeight="1">
      <c r="A428" s="157"/>
      <c r="B428" s="157"/>
      <c r="C428" s="157"/>
      <c r="D428" s="157"/>
      <c r="E428" s="157"/>
      <c r="F428" s="157"/>
      <c r="G428" s="157"/>
      <c r="H428" s="157"/>
      <c r="I428" s="157"/>
      <c r="J428" s="157"/>
      <c r="K428" s="157"/>
      <c r="L428" s="158"/>
      <c r="M428" s="158"/>
      <c r="N428" s="158"/>
      <c r="O428" s="158"/>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c r="CE428" s="157"/>
      <c r="CF428" s="157"/>
      <c r="CG428" s="157"/>
      <c r="CH428" s="157"/>
      <c r="CI428" s="157"/>
      <c r="CJ428" s="157"/>
      <c r="CK428" s="157"/>
      <c r="CL428" s="157"/>
      <c r="CM428" s="157"/>
      <c r="CN428" s="157"/>
      <c r="CO428" s="157"/>
      <c r="CP428" s="157"/>
      <c r="CQ428" s="157"/>
      <c r="CR428" s="157"/>
      <c r="CS428" s="157"/>
      <c r="CT428" s="157"/>
      <c r="CU428" s="157"/>
      <c r="CV428" s="157"/>
      <c r="CW428" s="157"/>
      <c r="CX428" s="157"/>
      <c r="CY428" s="157"/>
      <c r="CZ428" s="157"/>
      <c r="DA428" s="157"/>
      <c r="DB428" s="157"/>
      <c r="DC428" s="157"/>
      <c r="DD428" s="157"/>
      <c r="DE428" s="157"/>
      <c r="DF428" s="157"/>
      <c r="DG428" s="157"/>
      <c r="DH428" s="157"/>
      <c r="DI428" s="157"/>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c r="EU428" s="157"/>
      <c r="EV428" s="157"/>
      <c r="EW428" s="157"/>
      <c r="EX428" s="157"/>
      <c r="EY428" s="157"/>
      <c r="EZ428" s="157"/>
      <c r="FA428" s="157"/>
      <c r="FB428" s="157"/>
      <c r="FC428" s="157"/>
      <c r="FD428" s="157"/>
      <c r="FE428" s="157"/>
      <c r="FF428" s="157"/>
      <c r="FG428" s="157"/>
      <c r="FH428" s="157"/>
      <c r="FI428" s="157"/>
      <c r="FJ428" s="157"/>
      <c r="FK428" s="157"/>
    </row>
    <row r="429" spans="1:167" ht="15.75" customHeight="1">
      <c r="A429" s="157"/>
      <c r="B429" s="157"/>
      <c r="C429" s="157"/>
      <c r="D429" s="157"/>
      <c r="E429" s="157"/>
      <c r="F429" s="157"/>
      <c r="G429" s="157"/>
      <c r="H429" s="157"/>
      <c r="I429" s="157"/>
      <c r="J429" s="157"/>
      <c r="K429" s="157"/>
      <c r="L429" s="158"/>
      <c r="M429" s="158"/>
      <c r="N429" s="158"/>
      <c r="O429" s="158"/>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c r="CG429" s="157"/>
      <c r="CH429" s="157"/>
      <c r="CI429" s="157"/>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c r="EU429" s="157"/>
      <c r="EV429" s="157"/>
      <c r="EW429" s="157"/>
      <c r="EX429" s="157"/>
      <c r="EY429" s="157"/>
      <c r="EZ429" s="157"/>
      <c r="FA429" s="157"/>
      <c r="FB429" s="157"/>
      <c r="FC429" s="157"/>
      <c r="FD429" s="157"/>
      <c r="FE429" s="157"/>
      <c r="FF429" s="157"/>
      <c r="FG429" s="157"/>
      <c r="FH429" s="157"/>
      <c r="FI429" s="157"/>
      <c r="FJ429" s="157"/>
      <c r="FK429" s="157"/>
    </row>
    <row r="430" spans="1:167" ht="15.75" customHeight="1">
      <c r="A430" s="157"/>
      <c r="B430" s="157"/>
      <c r="C430" s="157"/>
      <c r="D430" s="157"/>
      <c r="E430" s="157"/>
      <c r="F430" s="157"/>
      <c r="G430" s="157"/>
      <c r="H430" s="157"/>
      <c r="I430" s="157"/>
      <c r="J430" s="157"/>
      <c r="K430" s="157"/>
      <c r="L430" s="158"/>
      <c r="M430" s="158"/>
      <c r="N430" s="158"/>
      <c r="O430" s="158"/>
      <c r="P430" s="157"/>
      <c r="Q430" s="157"/>
      <c r="R430" s="157"/>
      <c r="S430" s="157"/>
      <c r="T430" s="157"/>
      <c r="U430" s="157"/>
      <c r="V430" s="157"/>
      <c r="W430" s="157"/>
      <c r="X430" s="157"/>
      <c r="Y430" s="157"/>
      <c r="Z430" s="157"/>
      <c r="AA430" s="157"/>
      <c r="AB430" s="157"/>
      <c r="AC430" s="157"/>
      <c r="AD430" s="157"/>
      <c r="AE430" s="157"/>
      <c r="AF430" s="157"/>
      <c r="AG430" s="157"/>
      <c r="AH430" s="157"/>
      <c r="AI430" s="157"/>
      <c r="AJ430" s="157"/>
      <c r="AK430" s="157"/>
      <c r="AL430" s="157"/>
      <c r="AM430" s="157"/>
      <c r="AN430" s="157"/>
      <c r="AO430" s="157"/>
      <c r="AP430" s="157"/>
      <c r="AQ430" s="157"/>
      <c r="AR430" s="157"/>
      <c r="AS430" s="157"/>
      <c r="AT430" s="157"/>
      <c r="AU430" s="157"/>
      <c r="AV430" s="157"/>
      <c r="AW430" s="157"/>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c r="CE430" s="157"/>
      <c r="CF430" s="157"/>
      <c r="CG430" s="157"/>
      <c r="CH430" s="157"/>
      <c r="CI430" s="157"/>
      <c r="CJ430" s="157"/>
      <c r="CK430" s="157"/>
      <c r="CL430" s="157"/>
      <c r="CM430" s="157"/>
      <c r="CN430" s="157"/>
      <c r="CO430" s="157"/>
      <c r="CP430" s="157"/>
      <c r="CQ430" s="157"/>
      <c r="CR430" s="157"/>
      <c r="CS430" s="157"/>
      <c r="CT430" s="157"/>
      <c r="CU430" s="157"/>
      <c r="CV430" s="157"/>
      <c r="CW430" s="157"/>
      <c r="CX430" s="157"/>
      <c r="CY430" s="157"/>
      <c r="CZ430" s="157"/>
      <c r="DA430" s="157"/>
      <c r="DB430" s="157"/>
      <c r="DC430" s="157"/>
      <c r="DD430" s="157"/>
      <c r="DE430" s="157"/>
      <c r="DF430" s="157"/>
      <c r="DG430" s="157"/>
      <c r="DH430" s="157"/>
      <c r="DI430" s="157"/>
      <c r="DJ430" s="157"/>
      <c r="DK430" s="157"/>
      <c r="DL430" s="157"/>
      <c r="DM430" s="157"/>
      <c r="DN430" s="157"/>
      <c r="DO430" s="157"/>
      <c r="DP430" s="157"/>
      <c r="DQ430" s="157"/>
      <c r="DR430" s="157"/>
      <c r="DS430" s="157"/>
      <c r="DT430" s="157"/>
      <c r="DU430" s="157"/>
      <c r="DV430" s="157"/>
      <c r="DW430" s="157"/>
      <c r="DX430" s="157"/>
      <c r="DY430" s="157"/>
      <c r="DZ430" s="157"/>
      <c r="EA430" s="157"/>
      <c r="EB430" s="157"/>
      <c r="EC430" s="157"/>
      <c r="ED430" s="157"/>
      <c r="EE430" s="157"/>
      <c r="EF430" s="157"/>
      <c r="EG430" s="157"/>
      <c r="EH430" s="157"/>
      <c r="EI430" s="157"/>
      <c r="EJ430" s="157"/>
      <c r="EK430" s="157"/>
      <c r="EL430" s="157"/>
      <c r="EM430" s="157"/>
      <c r="EN430" s="157"/>
      <c r="EO430" s="157"/>
      <c r="EP430" s="157"/>
      <c r="EQ430" s="157"/>
      <c r="ER430" s="157"/>
      <c r="ES430" s="157"/>
      <c r="ET430" s="157"/>
      <c r="EU430" s="157"/>
      <c r="EV430" s="157"/>
      <c r="EW430" s="157"/>
      <c r="EX430" s="157"/>
      <c r="EY430" s="157"/>
      <c r="EZ430" s="157"/>
      <c r="FA430" s="157"/>
      <c r="FB430" s="157"/>
      <c r="FC430" s="157"/>
      <c r="FD430" s="157"/>
      <c r="FE430" s="157"/>
      <c r="FF430" s="157"/>
      <c r="FG430" s="157"/>
      <c r="FH430" s="157"/>
      <c r="FI430" s="157"/>
      <c r="FJ430" s="157"/>
      <c r="FK430" s="157"/>
    </row>
    <row r="431" spans="1:167" ht="15.75" customHeight="1">
      <c r="A431" s="157"/>
      <c r="B431" s="157"/>
      <c r="C431" s="157"/>
      <c r="D431" s="157"/>
      <c r="E431" s="157"/>
      <c r="F431" s="157"/>
      <c r="G431" s="157"/>
      <c r="H431" s="157"/>
      <c r="I431" s="157"/>
      <c r="J431" s="157"/>
      <c r="K431" s="157"/>
      <c r="L431" s="158"/>
      <c r="M431" s="158"/>
      <c r="N431" s="158"/>
      <c r="O431" s="158"/>
      <c r="P431" s="157"/>
      <c r="Q431" s="157"/>
      <c r="R431" s="157"/>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c r="CG431" s="157"/>
      <c r="CH431" s="157"/>
      <c r="CI431" s="157"/>
      <c r="CJ431" s="157"/>
      <c r="CK431" s="157"/>
      <c r="CL431" s="157"/>
      <c r="CM431" s="157"/>
      <c r="CN431" s="157"/>
      <c r="CO431" s="157"/>
      <c r="CP431" s="157"/>
      <c r="CQ431" s="157"/>
      <c r="CR431" s="157"/>
      <c r="CS431" s="157"/>
      <c r="CT431" s="157"/>
      <c r="CU431" s="157"/>
      <c r="CV431" s="157"/>
      <c r="CW431" s="157"/>
      <c r="CX431" s="157"/>
      <c r="CY431" s="157"/>
      <c r="CZ431" s="157"/>
      <c r="DA431" s="157"/>
      <c r="DB431" s="157"/>
      <c r="DC431" s="157"/>
      <c r="DD431" s="157"/>
      <c r="DE431" s="157"/>
      <c r="DF431" s="157"/>
      <c r="DG431" s="157"/>
      <c r="DH431" s="157"/>
      <c r="DI431" s="157"/>
      <c r="DJ431" s="157"/>
      <c r="DK431" s="157"/>
      <c r="DL431" s="157"/>
      <c r="DM431" s="157"/>
      <c r="DN431" s="157"/>
      <c r="DO431" s="157"/>
      <c r="DP431" s="157"/>
      <c r="DQ431" s="157"/>
      <c r="DR431" s="157"/>
      <c r="DS431" s="157"/>
      <c r="DT431" s="157"/>
      <c r="DU431" s="157"/>
      <c r="DV431" s="157"/>
      <c r="DW431" s="157"/>
      <c r="DX431" s="157"/>
      <c r="DY431" s="157"/>
      <c r="DZ431" s="157"/>
      <c r="EA431" s="157"/>
      <c r="EB431" s="157"/>
      <c r="EC431" s="157"/>
      <c r="ED431" s="157"/>
      <c r="EE431" s="157"/>
      <c r="EF431" s="157"/>
      <c r="EG431" s="157"/>
      <c r="EH431" s="157"/>
      <c r="EI431" s="157"/>
      <c r="EJ431" s="157"/>
      <c r="EK431" s="157"/>
      <c r="EL431" s="157"/>
      <c r="EM431" s="157"/>
      <c r="EN431" s="157"/>
      <c r="EO431" s="157"/>
      <c r="EP431" s="157"/>
      <c r="EQ431" s="157"/>
      <c r="ER431" s="157"/>
      <c r="ES431" s="157"/>
      <c r="ET431" s="157"/>
      <c r="EU431" s="157"/>
      <c r="EV431" s="157"/>
      <c r="EW431" s="157"/>
      <c r="EX431" s="157"/>
      <c r="EY431" s="157"/>
      <c r="EZ431" s="157"/>
      <c r="FA431" s="157"/>
      <c r="FB431" s="157"/>
      <c r="FC431" s="157"/>
      <c r="FD431" s="157"/>
      <c r="FE431" s="157"/>
      <c r="FF431" s="157"/>
      <c r="FG431" s="157"/>
      <c r="FH431" s="157"/>
      <c r="FI431" s="157"/>
      <c r="FJ431" s="157"/>
      <c r="FK431" s="157"/>
    </row>
    <row r="432" spans="1:167" ht="15.75" customHeight="1">
      <c r="A432" s="157"/>
      <c r="B432" s="157"/>
      <c r="C432" s="157"/>
      <c r="D432" s="157"/>
      <c r="E432" s="157"/>
      <c r="F432" s="157"/>
      <c r="G432" s="157"/>
      <c r="H432" s="157"/>
      <c r="I432" s="157"/>
      <c r="J432" s="157"/>
      <c r="K432" s="157"/>
      <c r="L432" s="158"/>
      <c r="M432" s="158"/>
      <c r="N432" s="158"/>
      <c r="O432" s="158"/>
      <c r="P432" s="157"/>
      <c r="Q432" s="157"/>
      <c r="R432" s="157"/>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c r="CG432" s="157"/>
      <c r="CH432" s="157"/>
      <c r="CI432" s="157"/>
      <c r="CJ432" s="157"/>
      <c r="CK432" s="157"/>
      <c r="CL432" s="157"/>
      <c r="CM432" s="157"/>
      <c r="CN432" s="157"/>
      <c r="CO432" s="157"/>
      <c r="CP432" s="157"/>
      <c r="CQ432" s="157"/>
      <c r="CR432" s="157"/>
      <c r="CS432" s="157"/>
      <c r="CT432" s="157"/>
      <c r="CU432" s="157"/>
      <c r="CV432" s="157"/>
      <c r="CW432" s="157"/>
      <c r="CX432" s="157"/>
      <c r="CY432" s="157"/>
      <c r="CZ432" s="157"/>
      <c r="DA432" s="157"/>
      <c r="DB432" s="157"/>
      <c r="DC432" s="157"/>
      <c r="DD432" s="157"/>
      <c r="DE432" s="157"/>
      <c r="DF432" s="157"/>
      <c r="DG432" s="157"/>
      <c r="DH432" s="157"/>
      <c r="DI432" s="157"/>
      <c r="DJ432" s="157"/>
      <c r="DK432" s="157"/>
      <c r="DL432" s="157"/>
      <c r="DM432" s="157"/>
      <c r="DN432" s="157"/>
      <c r="DO432" s="157"/>
      <c r="DP432" s="157"/>
      <c r="DQ432" s="157"/>
      <c r="DR432" s="157"/>
      <c r="DS432" s="157"/>
      <c r="DT432" s="157"/>
      <c r="DU432" s="157"/>
      <c r="DV432" s="157"/>
      <c r="DW432" s="157"/>
      <c r="DX432" s="157"/>
      <c r="DY432" s="157"/>
      <c r="DZ432" s="157"/>
      <c r="EA432" s="157"/>
      <c r="EB432" s="157"/>
      <c r="EC432" s="157"/>
      <c r="ED432" s="157"/>
      <c r="EE432" s="157"/>
      <c r="EF432" s="157"/>
      <c r="EG432" s="157"/>
      <c r="EH432" s="157"/>
      <c r="EI432" s="157"/>
      <c r="EJ432" s="157"/>
      <c r="EK432" s="157"/>
      <c r="EL432" s="157"/>
      <c r="EM432" s="157"/>
      <c r="EN432" s="157"/>
      <c r="EO432" s="157"/>
      <c r="EP432" s="157"/>
      <c r="EQ432" s="157"/>
      <c r="ER432" s="157"/>
      <c r="ES432" s="157"/>
      <c r="ET432" s="157"/>
      <c r="EU432" s="157"/>
      <c r="EV432" s="157"/>
      <c r="EW432" s="157"/>
      <c r="EX432" s="157"/>
      <c r="EY432" s="157"/>
      <c r="EZ432" s="157"/>
      <c r="FA432" s="157"/>
      <c r="FB432" s="157"/>
      <c r="FC432" s="157"/>
      <c r="FD432" s="157"/>
      <c r="FE432" s="157"/>
      <c r="FF432" s="157"/>
      <c r="FG432" s="157"/>
      <c r="FH432" s="157"/>
      <c r="FI432" s="157"/>
      <c r="FJ432" s="157"/>
      <c r="FK432" s="157"/>
    </row>
    <row r="433" spans="1:167" ht="15.75" customHeight="1">
      <c r="A433" s="157"/>
      <c r="B433" s="157"/>
      <c r="C433" s="157"/>
      <c r="D433" s="157"/>
      <c r="E433" s="157"/>
      <c r="F433" s="157"/>
      <c r="G433" s="157"/>
      <c r="H433" s="157"/>
      <c r="I433" s="157"/>
      <c r="J433" s="157"/>
      <c r="K433" s="157"/>
      <c r="L433" s="158"/>
      <c r="M433" s="158"/>
      <c r="N433" s="158"/>
      <c r="O433" s="158"/>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c r="CG433" s="157"/>
      <c r="CH433" s="157"/>
      <c r="CI433" s="157"/>
      <c r="CJ433" s="157"/>
      <c r="CK433" s="157"/>
      <c r="CL433" s="157"/>
      <c r="CM433" s="157"/>
      <c r="CN433" s="157"/>
      <c r="CO433" s="157"/>
      <c r="CP433" s="157"/>
      <c r="CQ433" s="157"/>
      <c r="CR433" s="157"/>
      <c r="CS433" s="157"/>
      <c r="CT433" s="157"/>
      <c r="CU433" s="157"/>
      <c r="CV433" s="157"/>
      <c r="CW433" s="157"/>
      <c r="CX433" s="157"/>
      <c r="CY433" s="157"/>
      <c r="CZ433" s="157"/>
      <c r="DA433" s="157"/>
      <c r="DB433" s="157"/>
      <c r="DC433" s="157"/>
      <c r="DD433" s="157"/>
      <c r="DE433" s="157"/>
      <c r="DF433" s="157"/>
      <c r="DG433" s="157"/>
      <c r="DH433" s="157"/>
      <c r="DI433" s="157"/>
      <c r="DJ433" s="157"/>
      <c r="DK433" s="157"/>
      <c r="DL433" s="157"/>
      <c r="DM433" s="157"/>
      <c r="DN433" s="157"/>
      <c r="DO433" s="157"/>
      <c r="DP433" s="157"/>
      <c r="DQ433" s="157"/>
      <c r="DR433" s="157"/>
      <c r="DS433" s="157"/>
      <c r="DT433" s="157"/>
      <c r="DU433" s="157"/>
      <c r="DV433" s="157"/>
      <c r="DW433" s="157"/>
      <c r="DX433" s="157"/>
      <c r="DY433" s="157"/>
      <c r="DZ433" s="157"/>
      <c r="EA433" s="157"/>
      <c r="EB433" s="157"/>
      <c r="EC433" s="157"/>
      <c r="ED433" s="157"/>
      <c r="EE433" s="157"/>
      <c r="EF433" s="157"/>
      <c r="EG433" s="157"/>
      <c r="EH433" s="157"/>
      <c r="EI433" s="157"/>
      <c r="EJ433" s="157"/>
      <c r="EK433" s="157"/>
      <c r="EL433" s="157"/>
      <c r="EM433" s="157"/>
      <c r="EN433" s="157"/>
      <c r="EO433" s="157"/>
      <c r="EP433" s="157"/>
      <c r="EQ433" s="157"/>
      <c r="ER433" s="157"/>
      <c r="ES433" s="157"/>
      <c r="ET433" s="157"/>
      <c r="EU433" s="157"/>
      <c r="EV433" s="157"/>
      <c r="EW433" s="157"/>
      <c r="EX433" s="157"/>
      <c r="EY433" s="157"/>
      <c r="EZ433" s="157"/>
      <c r="FA433" s="157"/>
      <c r="FB433" s="157"/>
      <c r="FC433" s="157"/>
      <c r="FD433" s="157"/>
      <c r="FE433" s="157"/>
      <c r="FF433" s="157"/>
      <c r="FG433" s="157"/>
      <c r="FH433" s="157"/>
      <c r="FI433" s="157"/>
      <c r="FJ433" s="157"/>
      <c r="FK433" s="157"/>
    </row>
    <row r="434" spans="1:167" ht="15.75" customHeight="1">
      <c r="A434" s="157"/>
      <c r="B434" s="157"/>
      <c r="C434" s="157"/>
      <c r="D434" s="157"/>
      <c r="E434" s="157"/>
      <c r="F434" s="157"/>
      <c r="G434" s="157"/>
      <c r="H434" s="157"/>
      <c r="I434" s="157"/>
      <c r="J434" s="157"/>
      <c r="K434" s="157"/>
      <c r="L434" s="158"/>
      <c r="M434" s="158"/>
      <c r="N434" s="158"/>
      <c r="O434" s="158"/>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c r="CG434" s="157"/>
      <c r="CH434" s="157"/>
      <c r="CI434" s="157"/>
      <c r="CJ434" s="157"/>
      <c r="CK434" s="157"/>
      <c r="CL434" s="157"/>
      <c r="CM434" s="157"/>
      <c r="CN434" s="157"/>
      <c r="CO434" s="157"/>
      <c r="CP434" s="157"/>
      <c r="CQ434" s="157"/>
      <c r="CR434" s="157"/>
      <c r="CS434" s="157"/>
      <c r="CT434" s="157"/>
      <c r="CU434" s="157"/>
      <c r="CV434" s="157"/>
      <c r="CW434" s="157"/>
      <c r="CX434" s="157"/>
      <c r="CY434" s="157"/>
      <c r="CZ434" s="157"/>
      <c r="DA434" s="157"/>
      <c r="DB434" s="157"/>
      <c r="DC434" s="157"/>
      <c r="DD434" s="157"/>
      <c r="DE434" s="157"/>
      <c r="DF434" s="157"/>
      <c r="DG434" s="157"/>
      <c r="DH434" s="157"/>
      <c r="DI434" s="157"/>
      <c r="DJ434" s="157"/>
      <c r="DK434" s="157"/>
      <c r="DL434" s="157"/>
      <c r="DM434" s="157"/>
      <c r="DN434" s="157"/>
      <c r="DO434" s="157"/>
      <c r="DP434" s="157"/>
      <c r="DQ434" s="157"/>
      <c r="DR434" s="157"/>
      <c r="DS434" s="157"/>
      <c r="DT434" s="157"/>
      <c r="DU434" s="157"/>
      <c r="DV434" s="157"/>
      <c r="DW434" s="157"/>
      <c r="DX434" s="157"/>
      <c r="DY434" s="157"/>
      <c r="DZ434" s="157"/>
      <c r="EA434" s="157"/>
      <c r="EB434" s="157"/>
      <c r="EC434" s="157"/>
      <c r="ED434" s="157"/>
      <c r="EE434" s="157"/>
      <c r="EF434" s="157"/>
      <c r="EG434" s="157"/>
      <c r="EH434" s="157"/>
      <c r="EI434" s="157"/>
      <c r="EJ434" s="157"/>
      <c r="EK434" s="157"/>
      <c r="EL434" s="157"/>
      <c r="EM434" s="157"/>
      <c r="EN434" s="157"/>
      <c r="EO434" s="157"/>
      <c r="EP434" s="157"/>
      <c r="EQ434" s="157"/>
      <c r="ER434" s="157"/>
      <c r="ES434" s="157"/>
      <c r="ET434" s="157"/>
      <c r="EU434" s="157"/>
      <c r="EV434" s="157"/>
      <c r="EW434" s="157"/>
      <c r="EX434" s="157"/>
      <c r="EY434" s="157"/>
      <c r="EZ434" s="157"/>
      <c r="FA434" s="157"/>
      <c r="FB434" s="157"/>
      <c r="FC434" s="157"/>
      <c r="FD434" s="157"/>
      <c r="FE434" s="157"/>
      <c r="FF434" s="157"/>
      <c r="FG434" s="157"/>
      <c r="FH434" s="157"/>
      <c r="FI434" s="157"/>
      <c r="FJ434" s="157"/>
      <c r="FK434" s="157"/>
    </row>
    <row r="435" spans="1:167" ht="15.75" customHeight="1">
      <c r="A435" s="157"/>
      <c r="B435" s="157"/>
      <c r="C435" s="157"/>
      <c r="D435" s="157"/>
      <c r="E435" s="157"/>
      <c r="F435" s="157"/>
      <c r="G435" s="157"/>
      <c r="H435" s="157"/>
      <c r="I435" s="157"/>
      <c r="J435" s="157"/>
      <c r="K435" s="157"/>
      <c r="L435" s="158"/>
      <c r="M435" s="158"/>
      <c r="N435" s="158"/>
      <c r="O435" s="158"/>
      <c r="P435" s="157"/>
      <c r="Q435" s="157"/>
      <c r="R435" s="157"/>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c r="CG435" s="157"/>
      <c r="CH435" s="157"/>
      <c r="CI435" s="157"/>
      <c r="CJ435" s="157"/>
      <c r="CK435" s="157"/>
      <c r="CL435" s="157"/>
      <c r="CM435" s="157"/>
      <c r="CN435" s="157"/>
      <c r="CO435" s="157"/>
      <c r="CP435" s="157"/>
      <c r="CQ435" s="157"/>
      <c r="CR435" s="157"/>
      <c r="CS435" s="157"/>
      <c r="CT435" s="157"/>
      <c r="CU435" s="157"/>
      <c r="CV435" s="157"/>
      <c r="CW435" s="157"/>
      <c r="CX435" s="157"/>
      <c r="CY435" s="157"/>
      <c r="CZ435" s="157"/>
      <c r="DA435" s="157"/>
      <c r="DB435" s="157"/>
      <c r="DC435" s="157"/>
      <c r="DD435" s="157"/>
      <c r="DE435" s="157"/>
      <c r="DF435" s="157"/>
      <c r="DG435" s="157"/>
      <c r="DH435" s="157"/>
      <c r="DI435" s="157"/>
      <c r="DJ435" s="157"/>
      <c r="DK435" s="157"/>
      <c r="DL435" s="157"/>
      <c r="DM435" s="157"/>
      <c r="DN435" s="157"/>
      <c r="DO435" s="157"/>
      <c r="DP435" s="157"/>
      <c r="DQ435" s="157"/>
      <c r="DR435" s="157"/>
      <c r="DS435" s="157"/>
      <c r="DT435" s="157"/>
      <c r="DU435" s="157"/>
      <c r="DV435" s="157"/>
      <c r="DW435" s="157"/>
      <c r="DX435" s="157"/>
      <c r="DY435" s="157"/>
      <c r="DZ435" s="157"/>
      <c r="EA435" s="157"/>
      <c r="EB435" s="157"/>
      <c r="EC435" s="157"/>
      <c r="ED435" s="157"/>
      <c r="EE435" s="157"/>
      <c r="EF435" s="157"/>
      <c r="EG435" s="157"/>
      <c r="EH435" s="157"/>
      <c r="EI435" s="157"/>
      <c r="EJ435" s="157"/>
      <c r="EK435" s="157"/>
      <c r="EL435" s="157"/>
      <c r="EM435" s="157"/>
      <c r="EN435" s="157"/>
      <c r="EO435" s="157"/>
      <c r="EP435" s="157"/>
      <c r="EQ435" s="157"/>
      <c r="ER435" s="157"/>
      <c r="ES435" s="157"/>
      <c r="ET435" s="157"/>
      <c r="EU435" s="157"/>
      <c r="EV435" s="157"/>
      <c r="EW435" s="157"/>
      <c r="EX435" s="157"/>
      <c r="EY435" s="157"/>
      <c r="EZ435" s="157"/>
      <c r="FA435" s="157"/>
      <c r="FB435" s="157"/>
      <c r="FC435" s="157"/>
      <c r="FD435" s="157"/>
      <c r="FE435" s="157"/>
      <c r="FF435" s="157"/>
      <c r="FG435" s="157"/>
      <c r="FH435" s="157"/>
      <c r="FI435" s="157"/>
      <c r="FJ435" s="157"/>
      <c r="FK435" s="157"/>
    </row>
    <row r="436" spans="1:167" ht="15.75" customHeight="1">
      <c r="A436" s="157"/>
      <c r="B436" s="157"/>
      <c r="C436" s="157"/>
      <c r="D436" s="157"/>
      <c r="E436" s="157"/>
      <c r="F436" s="157"/>
      <c r="G436" s="157"/>
      <c r="H436" s="157"/>
      <c r="I436" s="157"/>
      <c r="J436" s="157"/>
      <c r="K436" s="157"/>
      <c r="L436" s="158"/>
      <c r="M436" s="158"/>
      <c r="N436" s="158"/>
      <c r="O436" s="158"/>
      <c r="P436" s="157"/>
      <c r="Q436" s="157"/>
      <c r="R436" s="157"/>
      <c r="S436" s="157"/>
      <c r="T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c r="CG436" s="157"/>
      <c r="CH436" s="157"/>
      <c r="CI436" s="157"/>
      <c r="CJ436" s="157"/>
      <c r="CK436" s="157"/>
      <c r="CL436" s="157"/>
      <c r="CM436" s="157"/>
      <c r="CN436" s="157"/>
      <c r="CO436" s="157"/>
      <c r="CP436" s="157"/>
      <c r="CQ436" s="157"/>
      <c r="CR436" s="157"/>
      <c r="CS436" s="157"/>
      <c r="CT436" s="157"/>
      <c r="CU436" s="157"/>
      <c r="CV436" s="157"/>
      <c r="CW436" s="157"/>
      <c r="CX436" s="157"/>
      <c r="CY436" s="157"/>
      <c r="CZ436" s="157"/>
      <c r="DA436" s="157"/>
      <c r="DB436" s="157"/>
      <c r="DC436" s="157"/>
      <c r="DD436" s="157"/>
      <c r="DE436" s="157"/>
      <c r="DF436" s="157"/>
      <c r="DG436" s="157"/>
      <c r="DH436" s="157"/>
      <c r="DI436" s="157"/>
      <c r="DJ436" s="157"/>
      <c r="DK436" s="157"/>
      <c r="DL436" s="157"/>
      <c r="DM436" s="157"/>
      <c r="DN436" s="157"/>
      <c r="DO436" s="157"/>
      <c r="DP436" s="157"/>
      <c r="DQ436" s="157"/>
      <c r="DR436" s="157"/>
      <c r="DS436" s="157"/>
      <c r="DT436" s="157"/>
      <c r="DU436" s="157"/>
      <c r="DV436" s="157"/>
      <c r="DW436" s="157"/>
      <c r="DX436" s="157"/>
      <c r="DY436" s="157"/>
      <c r="DZ436" s="157"/>
      <c r="EA436" s="157"/>
      <c r="EB436" s="157"/>
      <c r="EC436" s="157"/>
      <c r="ED436" s="157"/>
      <c r="EE436" s="157"/>
      <c r="EF436" s="157"/>
      <c r="EG436" s="157"/>
      <c r="EH436" s="157"/>
      <c r="EI436" s="157"/>
      <c r="EJ436" s="157"/>
      <c r="EK436" s="157"/>
      <c r="EL436" s="157"/>
      <c r="EM436" s="157"/>
      <c r="EN436" s="157"/>
      <c r="EO436" s="157"/>
      <c r="EP436" s="157"/>
      <c r="EQ436" s="157"/>
      <c r="ER436" s="157"/>
      <c r="ES436" s="157"/>
      <c r="ET436" s="157"/>
      <c r="EU436" s="157"/>
      <c r="EV436" s="157"/>
      <c r="EW436" s="157"/>
      <c r="EX436" s="157"/>
      <c r="EY436" s="157"/>
      <c r="EZ436" s="157"/>
      <c r="FA436" s="157"/>
      <c r="FB436" s="157"/>
      <c r="FC436" s="157"/>
      <c r="FD436" s="157"/>
      <c r="FE436" s="157"/>
      <c r="FF436" s="157"/>
      <c r="FG436" s="157"/>
      <c r="FH436" s="157"/>
      <c r="FI436" s="157"/>
      <c r="FJ436" s="157"/>
      <c r="FK436" s="157"/>
    </row>
    <row r="437" spans="1:167" ht="15.75" customHeight="1">
      <c r="A437" s="157"/>
      <c r="B437" s="157"/>
      <c r="C437" s="157"/>
      <c r="D437" s="157"/>
      <c r="E437" s="157"/>
      <c r="F437" s="157"/>
      <c r="G437" s="157"/>
      <c r="H437" s="157"/>
      <c r="I437" s="157"/>
      <c r="J437" s="157"/>
      <c r="K437" s="157"/>
      <c r="L437" s="158"/>
      <c r="M437" s="158"/>
      <c r="N437" s="158"/>
      <c r="O437" s="158"/>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c r="CG437" s="157"/>
      <c r="CH437" s="157"/>
      <c r="CI437" s="157"/>
      <c r="CJ437" s="157"/>
      <c r="CK437" s="157"/>
      <c r="CL437" s="157"/>
      <c r="CM437" s="157"/>
      <c r="CN437" s="157"/>
      <c r="CO437" s="157"/>
      <c r="CP437" s="157"/>
      <c r="CQ437" s="157"/>
      <c r="CR437" s="157"/>
      <c r="CS437" s="157"/>
      <c r="CT437" s="157"/>
      <c r="CU437" s="157"/>
      <c r="CV437" s="157"/>
      <c r="CW437" s="157"/>
      <c r="CX437" s="157"/>
      <c r="CY437" s="157"/>
      <c r="CZ437" s="157"/>
      <c r="DA437" s="157"/>
      <c r="DB437" s="157"/>
      <c r="DC437" s="157"/>
      <c r="DD437" s="157"/>
      <c r="DE437" s="157"/>
      <c r="DF437" s="157"/>
      <c r="DG437" s="157"/>
      <c r="DH437" s="157"/>
      <c r="DI437" s="157"/>
      <c r="DJ437" s="157"/>
      <c r="DK437" s="157"/>
      <c r="DL437" s="157"/>
      <c r="DM437" s="157"/>
      <c r="DN437" s="157"/>
      <c r="DO437" s="157"/>
      <c r="DP437" s="157"/>
      <c r="DQ437" s="157"/>
      <c r="DR437" s="157"/>
      <c r="DS437" s="157"/>
      <c r="DT437" s="157"/>
      <c r="DU437" s="157"/>
      <c r="DV437" s="157"/>
      <c r="DW437" s="157"/>
      <c r="DX437" s="157"/>
      <c r="DY437" s="157"/>
      <c r="DZ437" s="157"/>
      <c r="EA437" s="157"/>
      <c r="EB437" s="157"/>
      <c r="EC437" s="157"/>
      <c r="ED437" s="157"/>
      <c r="EE437" s="157"/>
      <c r="EF437" s="157"/>
      <c r="EG437" s="157"/>
      <c r="EH437" s="157"/>
      <c r="EI437" s="157"/>
      <c r="EJ437" s="157"/>
      <c r="EK437" s="157"/>
      <c r="EL437" s="157"/>
      <c r="EM437" s="157"/>
      <c r="EN437" s="157"/>
      <c r="EO437" s="157"/>
      <c r="EP437" s="157"/>
      <c r="EQ437" s="157"/>
      <c r="ER437" s="157"/>
      <c r="ES437" s="157"/>
      <c r="ET437" s="157"/>
      <c r="EU437" s="157"/>
      <c r="EV437" s="157"/>
      <c r="EW437" s="157"/>
      <c r="EX437" s="157"/>
      <c r="EY437" s="157"/>
      <c r="EZ437" s="157"/>
      <c r="FA437" s="157"/>
      <c r="FB437" s="157"/>
      <c r="FC437" s="157"/>
      <c r="FD437" s="157"/>
      <c r="FE437" s="157"/>
      <c r="FF437" s="157"/>
      <c r="FG437" s="157"/>
      <c r="FH437" s="157"/>
      <c r="FI437" s="157"/>
      <c r="FJ437" s="157"/>
      <c r="FK437" s="157"/>
    </row>
    <row r="438" spans="1:167" ht="15.75" customHeight="1">
      <c r="A438" s="157"/>
      <c r="B438" s="157"/>
      <c r="C438" s="157"/>
      <c r="D438" s="157"/>
      <c r="E438" s="157"/>
      <c r="F438" s="157"/>
      <c r="G438" s="157"/>
      <c r="H438" s="157"/>
      <c r="I438" s="157"/>
      <c r="J438" s="157"/>
      <c r="K438" s="157"/>
      <c r="L438" s="158"/>
      <c r="M438" s="158"/>
      <c r="N438" s="158"/>
      <c r="O438" s="158"/>
      <c r="P438" s="157"/>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c r="CG438" s="157"/>
      <c r="CH438" s="157"/>
      <c r="CI438" s="157"/>
      <c r="CJ438" s="157"/>
      <c r="CK438" s="157"/>
      <c r="CL438" s="157"/>
      <c r="CM438" s="157"/>
      <c r="CN438" s="157"/>
      <c r="CO438" s="157"/>
      <c r="CP438" s="157"/>
      <c r="CQ438" s="157"/>
      <c r="CR438" s="157"/>
      <c r="CS438" s="157"/>
      <c r="CT438" s="157"/>
      <c r="CU438" s="157"/>
      <c r="CV438" s="157"/>
      <c r="CW438" s="157"/>
      <c r="CX438" s="157"/>
      <c r="CY438" s="157"/>
      <c r="CZ438" s="157"/>
      <c r="DA438" s="157"/>
      <c r="DB438" s="157"/>
      <c r="DC438" s="157"/>
      <c r="DD438" s="157"/>
      <c r="DE438" s="157"/>
      <c r="DF438" s="157"/>
      <c r="DG438" s="157"/>
      <c r="DH438" s="157"/>
      <c r="DI438" s="157"/>
      <c r="DJ438" s="157"/>
      <c r="DK438" s="157"/>
      <c r="DL438" s="157"/>
      <c r="DM438" s="157"/>
      <c r="DN438" s="157"/>
      <c r="DO438" s="157"/>
      <c r="DP438" s="157"/>
      <c r="DQ438" s="157"/>
      <c r="DR438" s="157"/>
      <c r="DS438" s="157"/>
      <c r="DT438" s="157"/>
      <c r="DU438" s="157"/>
      <c r="DV438" s="157"/>
      <c r="DW438" s="157"/>
      <c r="DX438" s="157"/>
      <c r="DY438" s="157"/>
      <c r="DZ438" s="157"/>
      <c r="EA438" s="157"/>
      <c r="EB438" s="157"/>
      <c r="EC438" s="157"/>
      <c r="ED438" s="157"/>
      <c r="EE438" s="157"/>
      <c r="EF438" s="157"/>
      <c r="EG438" s="157"/>
      <c r="EH438" s="157"/>
      <c r="EI438" s="157"/>
      <c r="EJ438" s="157"/>
      <c r="EK438" s="157"/>
      <c r="EL438" s="157"/>
      <c r="EM438" s="157"/>
      <c r="EN438" s="157"/>
      <c r="EO438" s="157"/>
      <c r="EP438" s="157"/>
      <c r="EQ438" s="157"/>
      <c r="ER438" s="157"/>
      <c r="ES438" s="157"/>
      <c r="ET438" s="157"/>
      <c r="EU438" s="157"/>
      <c r="EV438" s="157"/>
      <c r="EW438" s="157"/>
      <c r="EX438" s="157"/>
      <c r="EY438" s="157"/>
      <c r="EZ438" s="157"/>
      <c r="FA438" s="157"/>
      <c r="FB438" s="157"/>
      <c r="FC438" s="157"/>
      <c r="FD438" s="157"/>
      <c r="FE438" s="157"/>
      <c r="FF438" s="157"/>
      <c r="FG438" s="157"/>
      <c r="FH438" s="157"/>
      <c r="FI438" s="157"/>
      <c r="FJ438" s="157"/>
      <c r="FK438" s="157"/>
    </row>
    <row r="439" spans="1:167" ht="15.75" customHeight="1">
      <c r="A439" s="157"/>
      <c r="B439" s="157"/>
      <c r="C439" s="157"/>
      <c r="D439" s="157"/>
      <c r="E439" s="157"/>
      <c r="F439" s="157"/>
      <c r="G439" s="157"/>
      <c r="H439" s="157"/>
      <c r="I439" s="157"/>
      <c r="J439" s="157"/>
      <c r="K439" s="157"/>
      <c r="L439" s="158"/>
      <c r="M439" s="158"/>
      <c r="N439" s="158"/>
      <c r="O439" s="158"/>
      <c r="P439" s="157"/>
      <c r="Q439" s="157"/>
      <c r="R439" s="157"/>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c r="CG439" s="157"/>
      <c r="CH439" s="157"/>
      <c r="CI439" s="157"/>
      <c r="CJ439" s="157"/>
      <c r="CK439" s="157"/>
      <c r="CL439" s="157"/>
      <c r="CM439" s="157"/>
      <c r="CN439" s="157"/>
      <c r="CO439" s="157"/>
      <c r="CP439" s="157"/>
      <c r="CQ439" s="157"/>
      <c r="CR439" s="157"/>
      <c r="CS439" s="157"/>
      <c r="CT439" s="157"/>
      <c r="CU439" s="157"/>
      <c r="CV439" s="157"/>
      <c r="CW439" s="157"/>
      <c r="CX439" s="157"/>
      <c r="CY439" s="157"/>
      <c r="CZ439" s="157"/>
      <c r="DA439" s="157"/>
      <c r="DB439" s="157"/>
      <c r="DC439" s="157"/>
      <c r="DD439" s="157"/>
      <c r="DE439" s="157"/>
      <c r="DF439" s="157"/>
      <c r="DG439" s="157"/>
      <c r="DH439" s="157"/>
      <c r="DI439" s="157"/>
      <c r="DJ439" s="157"/>
      <c r="DK439" s="157"/>
      <c r="DL439" s="157"/>
      <c r="DM439" s="157"/>
      <c r="DN439" s="157"/>
      <c r="DO439" s="157"/>
      <c r="DP439" s="157"/>
      <c r="DQ439" s="157"/>
      <c r="DR439" s="157"/>
      <c r="DS439" s="157"/>
      <c r="DT439" s="157"/>
      <c r="DU439" s="157"/>
      <c r="DV439" s="157"/>
      <c r="DW439" s="157"/>
      <c r="DX439" s="157"/>
      <c r="DY439" s="157"/>
      <c r="DZ439" s="157"/>
      <c r="EA439" s="157"/>
      <c r="EB439" s="157"/>
      <c r="EC439" s="157"/>
      <c r="ED439" s="157"/>
      <c r="EE439" s="157"/>
      <c r="EF439" s="157"/>
      <c r="EG439" s="157"/>
      <c r="EH439" s="157"/>
      <c r="EI439" s="157"/>
      <c r="EJ439" s="157"/>
      <c r="EK439" s="157"/>
      <c r="EL439" s="157"/>
      <c r="EM439" s="157"/>
      <c r="EN439" s="157"/>
      <c r="EO439" s="157"/>
      <c r="EP439" s="157"/>
      <c r="EQ439" s="157"/>
      <c r="ER439" s="157"/>
      <c r="ES439" s="157"/>
      <c r="ET439" s="157"/>
      <c r="EU439" s="157"/>
      <c r="EV439" s="157"/>
      <c r="EW439" s="157"/>
      <c r="EX439" s="157"/>
      <c r="EY439" s="157"/>
      <c r="EZ439" s="157"/>
      <c r="FA439" s="157"/>
      <c r="FB439" s="157"/>
      <c r="FC439" s="157"/>
      <c r="FD439" s="157"/>
      <c r="FE439" s="157"/>
      <c r="FF439" s="157"/>
      <c r="FG439" s="157"/>
      <c r="FH439" s="157"/>
      <c r="FI439" s="157"/>
      <c r="FJ439" s="157"/>
      <c r="FK439" s="157"/>
    </row>
    <row r="440" spans="1:167" ht="15.75" customHeight="1">
      <c r="A440" s="157"/>
      <c r="B440" s="157"/>
      <c r="C440" s="157"/>
      <c r="D440" s="157"/>
      <c r="E440" s="157"/>
      <c r="F440" s="157"/>
      <c r="G440" s="157"/>
      <c r="H440" s="157"/>
      <c r="I440" s="157"/>
      <c r="J440" s="157"/>
      <c r="K440" s="157"/>
      <c r="L440" s="158"/>
      <c r="M440" s="158"/>
      <c r="N440" s="158"/>
      <c r="O440" s="158"/>
      <c r="P440" s="157"/>
      <c r="Q440" s="157"/>
      <c r="R440" s="157"/>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c r="CG440" s="157"/>
      <c r="CH440" s="157"/>
      <c r="CI440" s="157"/>
      <c r="CJ440" s="157"/>
      <c r="CK440" s="157"/>
      <c r="CL440" s="157"/>
      <c r="CM440" s="157"/>
      <c r="CN440" s="157"/>
      <c r="CO440" s="157"/>
      <c r="CP440" s="157"/>
      <c r="CQ440" s="157"/>
      <c r="CR440" s="157"/>
      <c r="CS440" s="157"/>
      <c r="CT440" s="157"/>
      <c r="CU440" s="157"/>
      <c r="CV440" s="157"/>
      <c r="CW440" s="157"/>
      <c r="CX440" s="157"/>
      <c r="CY440" s="157"/>
      <c r="CZ440" s="157"/>
      <c r="DA440" s="157"/>
      <c r="DB440" s="157"/>
      <c r="DC440" s="157"/>
      <c r="DD440" s="157"/>
      <c r="DE440" s="157"/>
      <c r="DF440" s="157"/>
      <c r="DG440" s="157"/>
      <c r="DH440" s="157"/>
      <c r="DI440" s="157"/>
      <c r="DJ440" s="157"/>
      <c r="DK440" s="157"/>
      <c r="DL440" s="157"/>
      <c r="DM440" s="157"/>
      <c r="DN440" s="157"/>
      <c r="DO440" s="157"/>
      <c r="DP440" s="157"/>
      <c r="DQ440" s="157"/>
      <c r="DR440" s="157"/>
      <c r="DS440" s="157"/>
      <c r="DT440" s="157"/>
      <c r="DU440" s="157"/>
      <c r="DV440" s="157"/>
      <c r="DW440" s="157"/>
      <c r="DX440" s="157"/>
      <c r="DY440" s="157"/>
      <c r="DZ440" s="157"/>
      <c r="EA440" s="157"/>
      <c r="EB440" s="157"/>
      <c r="EC440" s="157"/>
      <c r="ED440" s="157"/>
      <c r="EE440" s="157"/>
      <c r="EF440" s="157"/>
      <c r="EG440" s="157"/>
      <c r="EH440" s="157"/>
      <c r="EI440" s="157"/>
      <c r="EJ440" s="157"/>
      <c r="EK440" s="157"/>
      <c r="EL440" s="157"/>
      <c r="EM440" s="157"/>
      <c r="EN440" s="157"/>
      <c r="EO440" s="157"/>
      <c r="EP440" s="157"/>
      <c r="EQ440" s="157"/>
      <c r="ER440" s="157"/>
      <c r="ES440" s="157"/>
      <c r="ET440" s="157"/>
      <c r="EU440" s="157"/>
      <c r="EV440" s="157"/>
      <c r="EW440" s="157"/>
      <c r="EX440" s="157"/>
      <c r="EY440" s="157"/>
      <c r="EZ440" s="157"/>
      <c r="FA440" s="157"/>
      <c r="FB440" s="157"/>
      <c r="FC440" s="157"/>
      <c r="FD440" s="157"/>
      <c r="FE440" s="157"/>
      <c r="FF440" s="157"/>
      <c r="FG440" s="157"/>
      <c r="FH440" s="157"/>
      <c r="FI440" s="157"/>
      <c r="FJ440" s="157"/>
      <c r="FK440" s="157"/>
    </row>
    <row r="441" spans="1:167" ht="15.75" customHeight="1">
      <c r="A441" s="157"/>
      <c r="B441" s="157"/>
      <c r="C441" s="157"/>
      <c r="D441" s="157"/>
      <c r="E441" s="157"/>
      <c r="F441" s="157"/>
      <c r="G441" s="157"/>
      <c r="H441" s="157"/>
      <c r="I441" s="157"/>
      <c r="J441" s="157"/>
      <c r="K441" s="157"/>
      <c r="L441" s="158"/>
      <c r="M441" s="158"/>
      <c r="N441" s="158"/>
      <c r="O441" s="158"/>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c r="CG441" s="157"/>
      <c r="CH441" s="157"/>
      <c r="CI441" s="157"/>
      <c r="CJ441" s="157"/>
      <c r="CK441" s="157"/>
      <c r="CL441" s="157"/>
      <c r="CM441" s="157"/>
      <c r="CN441" s="157"/>
      <c r="CO441" s="157"/>
      <c r="CP441" s="157"/>
      <c r="CQ441" s="157"/>
      <c r="CR441" s="157"/>
      <c r="CS441" s="157"/>
      <c r="CT441" s="157"/>
      <c r="CU441" s="157"/>
      <c r="CV441" s="157"/>
      <c r="CW441" s="157"/>
      <c r="CX441" s="157"/>
      <c r="CY441" s="157"/>
      <c r="CZ441" s="157"/>
      <c r="DA441" s="157"/>
      <c r="DB441" s="157"/>
      <c r="DC441" s="157"/>
      <c r="DD441" s="157"/>
      <c r="DE441" s="157"/>
      <c r="DF441" s="157"/>
      <c r="DG441" s="157"/>
      <c r="DH441" s="157"/>
      <c r="DI441" s="157"/>
      <c r="DJ441" s="157"/>
      <c r="DK441" s="157"/>
      <c r="DL441" s="157"/>
      <c r="DM441" s="157"/>
      <c r="DN441" s="157"/>
      <c r="DO441" s="157"/>
      <c r="DP441" s="157"/>
      <c r="DQ441" s="157"/>
      <c r="DR441" s="157"/>
      <c r="DS441" s="157"/>
      <c r="DT441" s="157"/>
      <c r="DU441" s="157"/>
      <c r="DV441" s="157"/>
      <c r="DW441" s="157"/>
      <c r="DX441" s="157"/>
      <c r="DY441" s="157"/>
      <c r="DZ441" s="157"/>
      <c r="EA441" s="157"/>
      <c r="EB441" s="157"/>
      <c r="EC441" s="157"/>
      <c r="ED441" s="157"/>
      <c r="EE441" s="157"/>
      <c r="EF441" s="157"/>
      <c r="EG441" s="157"/>
      <c r="EH441" s="157"/>
      <c r="EI441" s="157"/>
      <c r="EJ441" s="157"/>
      <c r="EK441" s="157"/>
      <c r="EL441" s="157"/>
      <c r="EM441" s="157"/>
      <c r="EN441" s="157"/>
      <c r="EO441" s="157"/>
      <c r="EP441" s="157"/>
      <c r="EQ441" s="157"/>
      <c r="ER441" s="157"/>
      <c r="ES441" s="157"/>
      <c r="ET441" s="157"/>
      <c r="EU441" s="157"/>
      <c r="EV441" s="157"/>
      <c r="EW441" s="157"/>
      <c r="EX441" s="157"/>
      <c r="EY441" s="157"/>
      <c r="EZ441" s="157"/>
      <c r="FA441" s="157"/>
      <c r="FB441" s="157"/>
      <c r="FC441" s="157"/>
      <c r="FD441" s="157"/>
      <c r="FE441" s="157"/>
      <c r="FF441" s="157"/>
      <c r="FG441" s="157"/>
      <c r="FH441" s="157"/>
      <c r="FI441" s="157"/>
      <c r="FJ441" s="157"/>
      <c r="FK441" s="157"/>
    </row>
    <row r="442" spans="1:167" ht="15.75" customHeight="1">
      <c r="A442" s="157"/>
      <c r="B442" s="157"/>
      <c r="C442" s="157"/>
      <c r="D442" s="157"/>
      <c r="E442" s="157"/>
      <c r="F442" s="157"/>
      <c r="G442" s="157"/>
      <c r="H442" s="157"/>
      <c r="I442" s="157"/>
      <c r="J442" s="157"/>
      <c r="K442" s="157"/>
      <c r="L442" s="158"/>
      <c r="M442" s="158"/>
      <c r="N442" s="158"/>
      <c r="O442" s="158"/>
      <c r="P442" s="157"/>
      <c r="Q442" s="157"/>
      <c r="R442" s="157"/>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c r="CG442" s="157"/>
      <c r="CH442" s="157"/>
      <c r="CI442" s="157"/>
      <c r="CJ442" s="157"/>
      <c r="CK442" s="157"/>
      <c r="CL442" s="157"/>
      <c r="CM442" s="157"/>
      <c r="CN442" s="157"/>
      <c r="CO442" s="157"/>
      <c r="CP442" s="157"/>
      <c r="CQ442" s="157"/>
      <c r="CR442" s="157"/>
      <c r="CS442" s="157"/>
      <c r="CT442" s="157"/>
      <c r="CU442" s="157"/>
      <c r="CV442" s="157"/>
      <c r="CW442" s="157"/>
      <c r="CX442" s="157"/>
      <c r="CY442" s="157"/>
      <c r="CZ442" s="157"/>
      <c r="DA442" s="157"/>
      <c r="DB442" s="157"/>
      <c r="DC442" s="157"/>
      <c r="DD442" s="157"/>
      <c r="DE442" s="157"/>
      <c r="DF442" s="157"/>
      <c r="DG442" s="157"/>
      <c r="DH442" s="157"/>
      <c r="DI442" s="157"/>
      <c r="DJ442" s="157"/>
      <c r="DK442" s="157"/>
      <c r="DL442" s="157"/>
      <c r="DM442" s="157"/>
      <c r="DN442" s="157"/>
      <c r="DO442" s="157"/>
      <c r="DP442" s="157"/>
      <c r="DQ442" s="157"/>
      <c r="DR442" s="157"/>
      <c r="DS442" s="157"/>
      <c r="DT442" s="157"/>
      <c r="DU442" s="157"/>
      <c r="DV442" s="157"/>
      <c r="DW442" s="157"/>
      <c r="DX442" s="157"/>
      <c r="DY442" s="157"/>
      <c r="DZ442" s="157"/>
      <c r="EA442" s="157"/>
      <c r="EB442" s="157"/>
      <c r="EC442" s="157"/>
      <c r="ED442" s="157"/>
      <c r="EE442" s="157"/>
      <c r="EF442" s="157"/>
      <c r="EG442" s="157"/>
      <c r="EH442" s="157"/>
      <c r="EI442" s="157"/>
      <c r="EJ442" s="157"/>
      <c r="EK442" s="157"/>
      <c r="EL442" s="157"/>
      <c r="EM442" s="157"/>
      <c r="EN442" s="157"/>
      <c r="EO442" s="157"/>
      <c r="EP442" s="157"/>
      <c r="EQ442" s="157"/>
      <c r="ER442" s="157"/>
      <c r="ES442" s="157"/>
      <c r="ET442" s="157"/>
      <c r="EU442" s="157"/>
      <c r="EV442" s="157"/>
      <c r="EW442" s="157"/>
      <c r="EX442" s="157"/>
      <c r="EY442" s="157"/>
      <c r="EZ442" s="157"/>
      <c r="FA442" s="157"/>
      <c r="FB442" s="157"/>
      <c r="FC442" s="157"/>
      <c r="FD442" s="157"/>
      <c r="FE442" s="157"/>
      <c r="FF442" s="157"/>
      <c r="FG442" s="157"/>
      <c r="FH442" s="157"/>
      <c r="FI442" s="157"/>
      <c r="FJ442" s="157"/>
      <c r="FK442" s="157"/>
    </row>
    <row r="443" spans="1:167" ht="15.75" customHeight="1">
      <c r="A443" s="157"/>
      <c r="B443" s="157"/>
      <c r="C443" s="157"/>
      <c r="D443" s="157"/>
      <c r="E443" s="157"/>
      <c r="F443" s="157"/>
      <c r="G443" s="157"/>
      <c r="H443" s="157"/>
      <c r="I443" s="157"/>
      <c r="J443" s="157"/>
      <c r="K443" s="157"/>
      <c r="L443" s="158"/>
      <c r="M443" s="158"/>
      <c r="N443" s="158"/>
      <c r="O443" s="158"/>
      <c r="P443" s="157"/>
      <c r="Q443" s="157"/>
      <c r="R443" s="157"/>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c r="CG443" s="157"/>
      <c r="CH443" s="157"/>
      <c r="CI443" s="157"/>
      <c r="CJ443" s="157"/>
      <c r="CK443" s="157"/>
      <c r="CL443" s="157"/>
      <c r="CM443" s="157"/>
      <c r="CN443" s="157"/>
      <c r="CO443" s="157"/>
      <c r="CP443" s="157"/>
      <c r="CQ443" s="157"/>
      <c r="CR443" s="157"/>
      <c r="CS443" s="157"/>
      <c r="CT443" s="157"/>
      <c r="CU443" s="157"/>
      <c r="CV443" s="157"/>
      <c r="CW443" s="157"/>
      <c r="CX443" s="157"/>
      <c r="CY443" s="157"/>
      <c r="CZ443" s="157"/>
      <c r="DA443" s="157"/>
      <c r="DB443" s="157"/>
      <c r="DC443" s="157"/>
      <c r="DD443" s="157"/>
      <c r="DE443" s="157"/>
      <c r="DF443" s="157"/>
      <c r="DG443" s="157"/>
      <c r="DH443" s="157"/>
      <c r="DI443" s="157"/>
      <c r="DJ443" s="157"/>
      <c r="DK443" s="157"/>
      <c r="DL443" s="157"/>
      <c r="DM443" s="157"/>
      <c r="DN443" s="157"/>
      <c r="DO443" s="157"/>
      <c r="DP443" s="157"/>
      <c r="DQ443" s="157"/>
      <c r="DR443" s="157"/>
      <c r="DS443" s="157"/>
      <c r="DT443" s="157"/>
      <c r="DU443" s="157"/>
      <c r="DV443" s="157"/>
      <c r="DW443" s="157"/>
      <c r="DX443" s="157"/>
      <c r="DY443" s="157"/>
      <c r="DZ443" s="157"/>
      <c r="EA443" s="157"/>
      <c r="EB443" s="157"/>
      <c r="EC443" s="157"/>
      <c r="ED443" s="157"/>
      <c r="EE443" s="157"/>
      <c r="EF443" s="157"/>
      <c r="EG443" s="157"/>
      <c r="EH443" s="157"/>
      <c r="EI443" s="157"/>
      <c r="EJ443" s="157"/>
      <c r="EK443" s="157"/>
      <c r="EL443" s="157"/>
      <c r="EM443" s="157"/>
      <c r="EN443" s="157"/>
      <c r="EO443" s="157"/>
      <c r="EP443" s="157"/>
      <c r="EQ443" s="157"/>
      <c r="ER443" s="157"/>
      <c r="ES443" s="157"/>
      <c r="ET443" s="157"/>
      <c r="EU443" s="157"/>
      <c r="EV443" s="157"/>
      <c r="EW443" s="157"/>
      <c r="EX443" s="157"/>
      <c r="EY443" s="157"/>
      <c r="EZ443" s="157"/>
      <c r="FA443" s="157"/>
      <c r="FB443" s="157"/>
      <c r="FC443" s="157"/>
      <c r="FD443" s="157"/>
      <c r="FE443" s="157"/>
      <c r="FF443" s="157"/>
      <c r="FG443" s="157"/>
      <c r="FH443" s="157"/>
      <c r="FI443" s="157"/>
      <c r="FJ443" s="157"/>
      <c r="FK443" s="157"/>
    </row>
    <row r="444" spans="1:167" ht="15.75" customHeight="1">
      <c r="A444" s="157"/>
      <c r="B444" s="157"/>
      <c r="C444" s="157"/>
      <c r="D444" s="157"/>
      <c r="E444" s="157"/>
      <c r="F444" s="157"/>
      <c r="G444" s="157"/>
      <c r="H444" s="157"/>
      <c r="I444" s="157"/>
      <c r="J444" s="157"/>
      <c r="K444" s="157"/>
      <c r="L444" s="158"/>
      <c r="M444" s="158"/>
      <c r="N444" s="158"/>
      <c r="O444" s="158"/>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c r="CG444" s="157"/>
      <c r="CH444" s="157"/>
      <c r="CI444" s="157"/>
      <c r="CJ444" s="157"/>
      <c r="CK444" s="157"/>
      <c r="CL444" s="157"/>
      <c r="CM444" s="157"/>
      <c r="CN444" s="157"/>
      <c r="CO444" s="157"/>
      <c r="CP444" s="157"/>
      <c r="CQ444" s="157"/>
      <c r="CR444" s="157"/>
      <c r="CS444" s="157"/>
      <c r="CT444" s="157"/>
      <c r="CU444" s="157"/>
      <c r="CV444" s="157"/>
      <c r="CW444" s="157"/>
      <c r="CX444" s="157"/>
      <c r="CY444" s="157"/>
      <c r="CZ444" s="157"/>
      <c r="DA444" s="157"/>
      <c r="DB444" s="157"/>
      <c r="DC444" s="157"/>
      <c r="DD444" s="157"/>
      <c r="DE444" s="157"/>
      <c r="DF444" s="157"/>
      <c r="DG444" s="157"/>
      <c r="DH444" s="157"/>
      <c r="DI444" s="157"/>
      <c r="DJ444" s="157"/>
      <c r="DK444" s="157"/>
      <c r="DL444" s="157"/>
      <c r="DM444" s="157"/>
      <c r="DN444" s="157"/>
      <c r="DO444" s="157"/>
      <c r="DP444" s="157"/>
      <c r="DQ444" s="157"/>
      <c r="DR444" s="157"/>
      <c r="DS444" s="157"/>
      <c r="DT444" s="157"/>
      <c r="DU444" s="157"/>
      <c r="DV444" s="157"/>
      <c r="DW444" s="157"/>
      <c r="DX444" s="157"/>
      <c r="DY444" s="157"/>
      <c r="DZ444" s="157"/>
      <c r="EA444" s="157"/>
      <c r="EB444" s="157"/>
      <c r="EC444" s="157"/>
      <c r="ED444" s="157"/>
      <c r="EE444" s="157"/>
      <c r="EF444" s="157"/>
      <c r="EG444" s="157"/>
      <c r="EH444" s="157"/>
      <c r="EI444" s="157"/>
      <c r="EJ444" s="157"/>
      <c r="EK444" s="157"/>
      <c r="EL444" s="157"/>
      <c r="EM444" s="157"/>
      <c r="EN444" s="157"/>
      <c r="EO444" s="157"/>
      <c r="EP444" s="157"/>
      <c r="EQ444" s="157"/>
      <c r="ER444" s="157"/>
      <c r="ES444" s="157"/>
      <c r="ET444" s="157"/>
      <c r="EU444" s="157"/>
      <c r="EV444" s="157"/>
      <c r="EW444" s="157"/>
      <c r="EX444" s="157"/>
      <c r="EY444" s="157"/>
      <c r="EZ444" s="157"/>
      <c r="FA444" s="157"/>
      <c r="FB444" s="157"/>
      <c r="FC444" s="157"/>
      <c r="FD444" s="157"/>
      <c r="FE444" s="157"/>
      <c r="FF444" s="157"/>
      <c r="FG444" s="157"/>
      <c r="FH444" s="157"/>
      <c r="FI444" s="157"/>
      <c r="FJ444" s="157"/>
      <c r="FK444" s="157"/>
    </row>
    <row r="445" spans="1:167" ht="15.75" customHeight="1">
      <c r="A445" s="157"/>
      <c r="B445" s="157"/>
      <c r="C445" s="157"/>
      <c r="D445" s="157"/>
      <c r="E445" s="157"/>
      <c r="F445" s="157"/>
      <c r="G445" s="157"/>
      <c r="H445" s="157"/>
      <c r="I445" s="157"/>
      <c r="J445" s="157"/>
      <c r="K445" s="157"/>
      <c r="L445" s="158"/>
      <c r="M445" s="158"/>
      <c r="N445" s="158"/>
      <c r="O445" s="158"/>
      <c r="P445" s="157"/>
      <c r="Q445" s="157"/>
      <c r="R445" s="157"/>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c r="CG445" s="157"/>
      <c r="CH445" s="157"/>
      <c r="CI445" s="157"/>
      <c r="CJ445" s="157"/>
      <c r="CK445" s="157"/>
      <c r="CL445" s="157"/>
      <c r="CM445" s="157"/>
      <c r="CN445" s="157"/>
      <c r="CO445" s="157"/>
      <c r="CP445" s="157"/>
      <c r="CQ445" s="157"/>
      <c r="CR445" s="157"/>
      <c r="CS445" s="157"/>
      <c r="CT445" s="157"/>
      <c r="CU445" s="157"/>
      <c r="CV445" s="157"/>
      <c r="CW445" s="157"/>
      <c r="CX445" s="157"/>
      <c r="CY445" s="157"/>
      <c r="CZ445" s="157"/>
      <c r="DA445" s="157"/>
      <c r="DB445" s="157"/>
      <c r="DC445" s="157"/>
      <c r="DD445" s="157"/>
      <c r="DE445" s="157"/>
      <c r="DF445" s="157"/>
      <c r="DG445" s="157"/>
      <c r="DH445" s="157"/>
      <c r="DI445" s="157"/>
      <c r="DJ445" s="157"/>
      <c r="DK445" s="157"/>
      <c r="DL445" s="157"/>
      <c r="DM445" s="157"/>
      <c r="DN445" s="157"/>
      <c r="DO445" s="157"/>
      <c r="DP445" s="157"/>
      <c r="DQ445" s="157"/>
      <c r="DR445" s="157"/>
      <c r="DS445" s="157"/>
      <c r="DT445" s="157"/>
      <c r="DU445" s="157"/>
      <c r="DV445" s="157"/>
      <c r="DW445" s="157"/>
      <c r="DX445" s="157"/>
      <c r="DY445" s="157"/>
      <c r="DZ445" s="157"/>
      <c r="EA445" s="157"/>
      <c r="EB445" s="157"/>
      <c r="EC445" s="157"/>
      <c r="ED445" s="157"/>
      <c r="EE445" s="157"/>
      <c r="EF445" s="157"/>
      <c r="EG445" s="157"/>
      <c r="EH445" s="157"/>
      <c r="EI445" s="157"/>
      <c r="EJ445" s="157"/>
      <c r="EK445" s="157"/>
      <c r="EL445" s="157"/>
      <c r="EM445" s="157"/>
      <c r="EN445" s="157"/>
      <c r="EO445" s="157"/>
      <c r="EP445" s="157"/>
      <c r="EQ445" s="157"/>
      <c r="ER445" s="157"/>
      <c r="ES445" s="157"/>
      <c r="ET445" s="157"/>
      <c r="EU445" s="157"/>
      <c r="EV445" s="157"/>
      <c r="EW445" s="157"/>
      <c r="EX445" s="157"/>
      <c r="EY445" s="157"/>
      <c r="EZ445" s="157"/>
      <c r="FA445" s="157"/>
      <c r="FB445" s="157"/>
      <c r="FC445" s="157"/>
      <c r="FD445" s="157"/>
      <c r="FE445" s="157"/>
      <c r="FF445" s="157"/>
      <c r="FG445" s="157"/>
      <c r="FH445" s="157"/>
      <c r="FI445" s="157"/>
      <c r="FJ445" s="157"/>
      <c r="FK445" s="157"/>
    </row>
    <row r="446" spans="1:167" ht="15.75" customHeight="1">
      <c r="A446" s="157"/>
      <c r="B446" s="157"/>
      <c r="C446" s="157"/>
      <c r="D446" s="157"/>
      <c r="E446" s="157"/>
      <c r="F446" s="157"/>
      <c r="G446" s="157"/>
      <c r="H446" s="157"/>
      <c r="I446" s="157"/>
      <c r="J446" s="157"/>
      <c r="K446" s="157"/>
      <c r="L446" s="158"/>
      <c r="M446" s="158"/>
      <c r="N446" s="158"/>
      <c r="O446" s="158"/>
      <c r="P446" s="157"/>
      <c r="Q446" s="157"/>
      <c r="R446" s="157"/>
      <c r="S446" s="157"/>
      <c r="T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c r="CE446" s="157"/>
      <c r="CF446" s="157"/>
      <c r="CG446" s="157"/>
      <c r="CH446" s="157"/>
      <c r="CI446" s="157"/>
      <c r="CJ446" s="157"/>
      <c r="CK446" s="157"/>
      <c r="CL446" s="157"/>
      <c r="CM446" s="157"/>
      <c r="CN446" s="157"/>
      <c r="CO446" s="157"/>
      <c r="CP446" s="157"/>
      <c r="CQ446" s="157"/>
      <c r="CR446" s="157"/>
      <c r="CS446" s="157"/>
      <c r="CT446" s="157"/>
      <c r="CU446" s="157"/>
      <c r="CV446" s="157"/>
      <c r="CW446" s="157"/>
      <c r="CX446" s="157"/>
      <c r="CY446" s="157"/>
      <c r="CZ446" s="157"/>
      <c r="DA446" s="157"/>
      <c r="DB446" s="157"/>
      <c r="DC446" s="157"/>
      <c r="DD446" s="157"/>
      <c r="DE446" s="157"/>
      <c r="DF446" s="157"/>
      <c r="DG446" s="157"/>
      <c r="DH446" s="157"/>
      <c r="DI446" s="157"/>
      <c r="DJ446" s="157"/>
      <c r="DK446" s="157"/>
      <c r="DL446" s="157"/>
      <c r="DM446" s="157"/>
      <c r="DN446" s="157"/>
      <c r="DO446" s="157"/>
      <c r="DP446" s="157"/>
      <c r="DQ446" s="157"/>
      <c r="DR446" s="157"/>
      <c r="DS446" s="157"/>
      <c r="DT446" s="157"/>
      <c r="DU446" s="157"/>
      <c r="DV446" s="157"/>
      <c r="DW446" s="157"/>
      <c r="DX446" s="157"/>
      <c r="DY446" s="157"/>
      <c r="DZ446" s="157"/>
      <c r="EA446" s="157"/>
      <c r="EB446" s="157"/>
      <c r="EC446" s="157"/>
      <c r="ED446" s="157"/>
      <c r="EE446" s="157"/>
      <c r="EF446" s="157"/>
      <c r="EG446" s="157"/>
      <c r="EH446" s="157"/>
      <c r="EI446" s="157"/>
      <c r="EJ446" s="157"/>
      <c r="EK446" s="157"/>
      <c r="EL446" s="157"/>
      <c r="EM446" s="157"/>
      <c r="EN446" s="157"/>
      <c r="EO446" s="157"/>
      <c r="EP446" s="157"/>
      <c r="EQ446" s="157"/>
      <c r="ER446" s="157"/>
      <c r="ES446" s="157"/>
      <c r="ET446" s="157"/>
      <c r="EU446" s="157"/>
      <c r="EV446" s="157"/>
      <c r="EW446" s="157"/>
      <c r="EX446" s="157"/>
      <c r="EY446" s="157"/>
      <c r="EZ446" s="157"/>
      <c r="FA446" s="157"/>
      <c r="FB446" s="157"/>
      <c r="FC446" s="157"/>
      <c r="FD446" s="157"/>
      <c r="FE446" s="157"/>
      <c r="FF446" s="157"/>
      <c r="FG446" s="157"/>
      <c r="FH446" s="157"/>
      <c r="FI446" s="157"/>
      <c r="FJ446" s="157"/>
      <c r="FK446" s="157"/>
    </row>
    <row r="447" spans="1:167" ht="15.75" customHeight="1">
      <c r="A447" s="157"/>
      <c r="B447" s="157"/>
      <c r="C447" s="157"/>
      <c r="D447" s="157"/>
      <c r="E447" s="157"/>
      <c r="F447" s="157"/>
      <c r="G447" s="157"/>
      <c r="H447" s="157"/>
      <c r="I447" s="157"/>
      <c r="J447" s="157"/>
      <c r="K447" s="157"/>
      <c r="L447" s="158"/>
      <c r="M447" s="158"/>
      <c r="N447" s="158"/>
      <c r="O447" s="158"/>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c r="CG447" s="157"/>
      <c r="CH447" s="157"/>
      <c r="CI447" s="157"/>
      <c r="CJ447" s="157"/>
      <c r="CK447" s="157"/>
      <c r="CL447" s="157"/>
      <c r="CM447" s="157"/>
      <c r="CN447" s="157"/>
      <c r="CO447" s="157"/>
      <c r="CP447" s="157"/>
      <c r="CQ447" s="157"/>
      <c r="CR447" s="157"/>
      <c r="CS447" s="157"/>
      <c r="CT447" s="157"/>
      <c r="CU447" s="157"/>
      <c r="CV447" s="157"/>
      <c r="CW447" s="157"/>
      <c r="CX447" s="157"/>
      <c r="CY447" s="157"/>
      <c r="CZ447" s="157"/>
      <c r="DA447" s="157"/>
      <c r="DB447" s="157"/>
      <c r="DC447" s="157"/>
      <c r="DD447" s="157"/>
      <c r="DE447" s="157"/>
      <c r="DF447" s="157"/>
      <c r="DG447" s="157"/>
      <c r="DH447" s="157"/>
      <c r="DI447" s="157"/>
      <c r="DJ447" s="157"/>
      <c r="DK447" s="157"/>
      <c r="DL447" s="157"/>
      <c r="DM447" s="157"/>
      <c r="DN447" s="157"/>
      <c r="DO447" s="157"/>
      <c r="DP447" s="157"/>
      <c r="DQ447" s="157"/>
      <c r="DR447" s="157"/>
      <c r="DS447" s="157"/>
      <c r="DT447" s="157"/>
      <c r="DU447" s="157"/>
      <c r="DV447" s="157"/>
      <c r="DW447" s="157"/>
      <c r="DX447" s="157"/>
      <c r="DY447" s="157"/>
      <c r="DZ447" s="157"/>
      <c r="EA447" s="157"/>
      <c r="EB447" s="157"/>
      <c r="EC447" s="157"/>
      <c r="ED447" s="157"/>
      <c r="EE447" s="157"/>
      <c r="EF447" s="157"/>
      <c r="EG447" s="157"/>
      <c r="EH447" s="157"/>
      <c r="EI447" s="157"/>
      <c r="EJ447" s="157"/>
      <c r="EK447" s="157"/>
      <c r="EL447" s="157"/>
      <c r="EM447" s="157"/>
      <c r="EN447" s="157"/>
      <c r="EO447" s="157"/>
      <c r="EP447" s="157"/>
      <c r="EQ447" s="157"/>
      <c r="ER447" s="157"/>
      <c r="ES447" s="157"/>
      <c r="ET447" s="157"/>
      <c r="EU447" s="157"/>
      <c r="EV447" s="157"/>
      <c r="EW447" s="157"/>
      <c r="EX447" s="157"/>
      <c r="EY447" s="157"/>
      <c r="EZ447" s="157"/>
      <c r="FA447" s="157"/>
      <c r="FB447" s="157"/>
      <c r="FC447" s="157"/>
      <c r="FD447" s="157"/>
      <c r="FE447" s="157"/>
      <c r="FF447" s="157"/>
      <c r="FG447" s="157"/>
      <c r="FH447" s="157"/>
      <c r="FI447" s="157"/>
      <c r="FJ447" s="157"/>
      <c r="FK447" s="157"/>
    </row>
    <row r="448" spans="1:167" ht="15.75" customHeight="1">
      <c r="A448" s="157"/>
      <c r="B448" s="157"/>
      <c r="C448" s="157"/>
      <c r="D448" s="157"/>
      <c r="E448" s="157"/>
      <c r="F448" s="157"/>
      <c r="G448" s="157"/>
      <c r="H448" s="157"/>
      <c r="I448" s="157"/>
      <c r="J448" s="157"/>
      <c r="K448" s="157"/>
      <c r="L448" s="158"/>
      <c r="M448" s="158"/>
      <c r="N448" s="158"/>
      <c r="O448" s="158"/>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c r="CE448" s="157"/>
      <c r="CF448" s="157"/>
      <c r="CG448" s="157"/>
      <c r="CH448" s="157"/>
      <c r="CI448" s="157"/>
      <c r="CJ448" s="157"/>
      <c r="CK448" s="157"/>
      <c r="CL448" s="157"/>
      <c r="CM448" s="157"/>
      <c r="CN448" s="157"/>
      <c r="CO448" s="157"/>
      <c r="CP448" s="157"/>
      <c r="CQ448" s="157"/>
      <c r="CR448" s="157"/>
      <c r="CS448" s="157"/>
      <c r="CT448" s="157"/>
      <c r="CU448" s="157"/>
      <c r="CV448" s="157"/>
      <c r="CW448" s="157"/>
      <c r="CX448" s="157"/>
      <c r="CY448" s="157"/>
      <c r="CZ448" s="157"/>
      <c r="DA448" s="157"/>
      <c r="DB448" s="157"/>
      <c r="DC448" s="157"/>
      <c r="DD448" s="157"/>
      <c r="DE448" s="157"/>
      <c r="DF448" s="157"/>
      <c r="DG448" s="157"/>
      <c r="DH448" s="157"/>
      <c r="DI448" s="157"/>
      <c r="DJ448" s="157"/>
      <c r="DK448" s="157"/>
      <c r="DL448" s="157"/>
      <c r="DM448" s="157"/>
      <c r="DN448" s="157"/>
      <c r="DO448" s="157"/>
      <c r="DP448" s="157"/>
      <c r="DQ448" s="157"/>
      <c r="DR448" s="157"/>
      <c r="DS448" s="157"/>
      <c r="DT448" s="157"/>
      <c r="DU448" s="157"/>
      <c r="DV448" s="157"/>
      <c r="DW448" s="157"/>
      <c r="DX448" s="157"/>
      <c r="DY448" s="157"/>
      <c r="DZ448" s="157"/>
      <c r="EA448" s="157"/>
      <c r="EB448" s="157"/>
      <c r="EC448" s="157"/>
      <c r="ED448" s="157"/>
      <c r="EE448" s="157"/>
      <c r="EF448" s="157"/>
      <c r="EG448" s="157"/>
      <c r="EH448" s="157"/>
      <c r="EI448" s="157"/>
      <c r="EJ448" s="157"/>
      <c r="EK448" s="157"/>
      <c r="EL448" s="157"/>
      <c r="EM448" s="157"/>
      <c r="EN448" s="157"/>
      <c r="EO448" s="157"/>
      <c r="EP448" s="157"/>
      <c r="EQ448" s="157"/>
      <c r="ER448" s="157"/>
      <c r="ES448" s="157"/>
      <c r="ET448" s="157"/>
      <c r="EU448" s="157"/>
      <c r="EV448" s="157"/>
      <c r="EW448" s="157"/>
      <c r="EX448" s="157"/>
      <c r="EY448" s="157"/>
      <c r="EZ448" s="157"/>
      <c r="FA448" s="157"/>
      <c r="FB448" s="157"/>
      <c r="FC448" s="157"/>
      <c r="FD448" s="157"/>
      <c r="FE448" s="157"/>
      <c r="FF448" s="157"/>
      <c r="FG448" s="157"/>
      <c r="FH448" s="157"/>
      <c r="FI448" s="157"/>
      <c r="FJ448" s="157"/>
      <c r="FK448" s="157"/>
    </row>
    <row r="449" spans="1:167" ht="15.75" customHeight="1">
      <c r="A449" s="157"/>
      <c r="B449" s="157"/>
      <c r="C449" s="157"/>
      <c r="D449" s="157"/>
      <c r="E449" s="157"/>
      <c r="F449" s="157"/>
      <c r="G449" s="157"/>
      <c r="H449" s="157"/>
      <c r="I449" s="157"/>
      <c r="J449" s="157"/>
      <c r="K449" s="157"/>
      <c r="L449" s="158"/>
      <c r="M449" s="158"/>
      <c r="N449" s="158"/>
      <c r="O449" s="158"/>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c r="CG449" s="157"/>
      <c r="CH449" s="157"/>
      <c r="CI449" s="157"/>
      <c r="CJ449" s="157"/>
      <c r="CK449" s="157"/>
      <c r="CL449" s="157"/>
      <c r="CM449" s="157"/>
      <c r="CN449" s="157"/>
      <c r="CO449" s="157"/>
      <c r="CP449" s="157"/>
      <c r="CQ449" s="157"/>
      <c r="CR449" s="157"/>
      <c r="CS449" s="157"/>
      <c r="CT449" s="157"/>
      <c r="CU449" s="157"/>
      <c r="CV449" s="157"/>
      <c r="CW449" s="157"/>
      <c r="CX449" s="157"/>
      <c r="CY449" s="157"/>
      <c r="CZ449" s="157"/>
      <c r="DA449" s="157"/>
      <c r="DB449" s="157"/>
      <c r="DC449" s="157"/>
      <c r="DD449" s="157"/>
      <c r="DE449" s="157"/>
      <c r="DF449" s="157"/>
      <c r="DG449" s="157"/>
      <c r="DH449" s="157"/>
      <c r="DI449" s="157"/>
      <c r="DJ449" s="157"/>
      <c r="DK449" s="157"/>
      <c r="DL449" s="157"/>
      <c r="DM449" s="157"/>
      <c r="DN449" s="157"/>
      <c r="DO449" s="157"/>
      <c r="DP449" s="157"/>
      <c r="DQ449" s="157"/>
      <c r="DR449" s="157"/>
      <c r="DS449" s="157"/>
      <c r="DT449" s="157"/>
      <c r="DU449" s="157"/>
      <c r="DV449" s="157"/>
      <c r="DW449" s="157"/>
      <c r="DX449" s="157"/>
      <c r="DY449" s="157"/>
      <c r="DZ449" s="157"/>
      <c r="EA449" s="157"/>
      <c r="EB449" s="157"/>
      <c r="EC449" s="157"/>
      <c r="ED449" s="157"/>
      <c r="EE449" s="157"/>
      <c r="EF449" s="157"/>
      <c r="EG449" s="157"/>
      <c r="EH449" s="157"/>
      <c r="EI449" s="157"/>
      <c r="EJ449" s="157"/>
      <c r="EK449" s="157"/>
      <c r="EL449" s="157"/>
      <c r="EM449" s="157"/>
      <c r="EN449" s="157"/>
      <c r="EO449" s="157"/>
      <c r="EP449" s="157"/>
      <c r="EQ449" s="157"/>
      <c r="ER449" s="157"/>
      <c r="ES449" s="157"/>
      <c r="ET449" s="157"/>
      <c r="EU449" s="157"/>
      <c r="EV449" s="157"/>
      <c r="EW449" s="157"/>
      <c r="EX449" s="157"/>
      <c r="EY449" s="157"/>
      <c r="EZ449" s="157"/>
      <c r="FA449" s="157"/>
      <c r="FB449" s="157"/>
      <c r="FC449" s="157"/>
      <c r="FD449" s="157"/>
      <c r="FE449" s="157"/>
      <c r="FF449" s="157"/>
      <c r="FG449" s="157"/>
      <c r="FH449" s="157"/>
      <c r="FI449" s="157"/>
      <c r="FJ449" s="157"/>
      <c r="FK449" s="157"/>
    </row>
    <row r="450" spans="1:167" ht="15.75" customHeight="1">
      <c r="A450" s="157"/>
      <c r="B450" s="157"/>
      <c r="C450" s="157"/>
      <c r="D450" s="157"/>
      <c r="E450" s="157"/>
      <c r="F450" s="157"/>
      <c r="G450" s="157"/>
      <c r="H450" s="157"/>
      <c r="I450" s="157"/>
      <c r="J450" s="157"/>
      <c r="K450" s="157"/>
      <c r="L450" s="158"/>
      <c r="M450" s="158"/>
      <c r="N450" s="158"/>
      <c r="O450" s="158"/>
      <c r="P450" s="157"/>
      <c r="Q450" s="157"/>
      <c r="R450" s="157"/>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c r="CE450" s="157"/>
      <c r="CF450" s="157"/>
      <c r="CG450" s="157"/>
      <c r="CH450" s="157"/>
      <c r="CI450" s="157"/>
      <c r="CJ450" s="157"/>
      <c r="CK450" s="157"/>
      <c r="CL450" s="157"/>
      <c r="CM450" s="157"/>
      <c r="CN450" s="157"/>
      <c r="CO450" s="157"/>
      <c r="CP450" s="157"/>
      <c r="CQ450" s="157"/>
      <c r="CR450" s="157"/>
      <c r="CS450" s="157"/>
      <c r="CT450" s="157"/>
      <c r="CU450" s="157"/>
      <c r="CV450" s="157"/>
      <c r="CW450" s="157"/>
      <c r="CX450" s="157"/>
      <c r="CY450" s="157"/>
      <c r="CZ450" s="157"/>
      <c r="DA450" s="157"/>
      <c r="DB450" s="157"/>
      <c r="DC450" s="157"/>
      <c r="DD450" s="157"/>
      <c r="DE450" s="157"/>
      <c r="DF450" s="157"/>
      <c r="DG450" s="157"/>
      <c r="DH450" s="157"/>
      <c r="DI450" s="157"/>
      <c r="DJ450" s="157"/>
      <c r="DK450" s="157"/>
      <c r="DL450" s="157"/>
      <c r="DM450" s="157"/>
      <c r="DN450" s="157"/>
      <c r="DO450" s="157"/>
      <c r="DP450" s="157"/>
      <c r="DQ450" s="157"/>
      <c r="DR450" s="157"/>
      <c r="DS450" s="157"/>
      <c r="DT450" s="157"/>
      <c r="DU450" s="157"/>
      <c r="DV450" s="157"/>
      <c r="DW450" s="157"/>
      <c r="DX450" s="157"/>
      <c r="DY450" s="157"/>
      <c r="DZ450" s="157"/>
      <c r="EA450" s="157"/>
      <c r="EB450" s="157"/>
      <c r="EC450" s="157"/>
      <c r="ED450" s="157"/>
      <c r="EE450" s="157"/>
      <c r="EF450" s="157"/>
      <c r="EG450" s="157"/>
      <c r="EH450" s="157"/>
      <c r="EI450" s="157"/>
      <c r="EJ450" s="157"/>
      <c r="EK450" s="157"/>
      <c r="EL450" s="157"/>
      <c r="EM450" s="157"/>
      <c r="EN450" s="157"/>
      <c r="EO450" s="157"/>
      <c r="EP450" s="157"/>
      <c r="EQ450" s="157"/>
      <c r="ER450" s="157"/>
      <c r="ES450" s="157"/>
      <c r="ET450" s="157"/>
      <c r="EU450" s="157"/>
      <c r="EV450" s="157"/>
      <c r="EW450" s="157"/>
      <c r="EX450" s="157"/>
      <c r="EY450" s="157"/>
      <c r="EZ450" s="157"/>
      <c r="FA450" s="157"/>
      <c r="FB450" s="157"/>
      <c r="FC450" s="157"/>
      <c r="FD450" s="157"/>
      <c r="FE450" s="157"/>
      <c r="FF450" s="157"/>
      <c r="FG450" s="157"/>
      <c r="FH450" s="157"/>
      <c r="FI450" s="157"/>
      <c r="FJ450" s="157"/>
      <c r="FK450" s="157"/>
    </row>
    <row r="451" spans="1:167" ht="15.75" customHeight="1">
      <c r="A451" s="157"/>
      <c r="B451" s="157"/>
      <c r="C451" s="157"/>
      <c r="D451" s="157"/>
      <c r="E451" s="157"/>
      <c r="F451" s="157"/>
      <c r="G451" s="157"/>
      <c r="H451" s="157"/>
      <c r="I451" s="157"/>
      <c r="J451" s="157"/>
      <c r="K451" s="157"/>
      <c r="L451" s="158"/>
      <c r="M451" s="158"/>
      <c r="N451" s="158"/>
      <c r="O451" s="158"/>
      <c r="P451" s="157"/>
      <c r="Q451" s="157"/>
      <c r="R451" s="157"/>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c r="CG451" s="157"/>
      <c r="CH451" s="157"/>
      <c r="CI451" s="157"/>
      <c r="CJ451" s="157"/>
      <c r="CK451" s="157"/>
      <c r="CL451" s="157"/>
      <c r="CM451" s="157"/>
      <c r="CN451" s="157"/>
      <c r="CO451" s="157"/>
      <c r="CP451" s="157"/>
      <c r="CQ451" s="157"/>
      <c r="CR451" s="157"/>
      <c r="CS451" s="157"/>
      <c r="CT451" s="157"/>
      <c r="CU451" s="157"/>
      <c r="CV451" s="157"/>
      <c r="CW451" s="157"/>
      <c r="CX451" s="157"/>
      <c r="CY451" s="157"/>
      <c r="CZ451" s="157"/>
      <c r="DA451" s="157"/>
      <c r="DB451" s="157"/>
      <c r="DC451" s="157"/>
      <c r="DD451" s="157"/>
      <c r="DE451" s="157"/>
      <c r="DF451" s="157"/>
      <c r="DG451" s="157"/>
      <c r="DH451" s="157"/>
      <c r="DI451" s="157"/>
      <c r="DJ451" s="157"/>
      <c r="DK451" s="157"/>
      <c r="DL451" s="157"/>
      <c r="DM451" s="157"/>
      <c r="DN451" s="157"/>
      <c r="DO451" s="157"/>
      <c r="DP451" s="157"/>
      <c r="DQ451" s="157"/>
      <c r="DR451" s="157"/>
      <c r="DS451" s="157"/>
      <c r="DT451" s="157"/>
      <c r="DU451" s="157"/>
      <c r="DV451" s="157"/>
      <c r="DW451" s="157"/>
      <c r="DX451" s="157"/>
      <c r="DY451" s="157"/>
      <c r="DZ451" s="157"/>
      <c r="EA451" s="157"/>
      <c r="EB451" s="157"/>
      <c r="EC451" s="157"/>
      <c r="ED451" s="157"/>
      <c r="EE451" s="157"/>
      <c r="EF451" s="157"/>
      <c r="EG451" s="157"/>
      <c r="EH451" s="157"/>
      <c r="EI451" s="157"/>
      <c r="EJ451" s="157"/>
      <c r="EK451" s="157"/>
      <c r="EL451" s="157"/>
      <c r="EM451" s="157"/>
      <c r="EN451" s="157"/>
      <c r="EO451" s="157"/>
      <c r="EP451" s="157"/>
      <c r="EQ451" s="157"/>
      <c r="ER451" s="157"/>
      <c r="ES451" s="157"/>
      <c r="ET451" s="157"/>
      <c r="EU451" s="157"/>
      <c r="EV451" s="157"/>
      <c r="EW451" s="157"/>
      <c r="EX451" s="157"/>
      <c r="EY451" s="157"/>
      <c r="EZ451" s="157"/>
      <c r="FA451" s="157"/>
      <c r="FB451" s="157"/>
      <c r="FC451" s="157"/>
      <c r="FD451" s="157"/>
      <c r="FE451" s="157"/>
      <c r="FF451" s="157"/>
      <c r="FG451" s="157"/>
      <c r="FH451" s="157"/>
      <c r="FI451" s="157"/>
      <c r="FJ451" s="157"/>
      <c r="FK451" s="157"/>
    </row>
    <row r="452" spans="1:167" ht="15.75" customHeight="1">
      <c r="A452" s="157"/>
      <c r="B452" s="157"/>
      <c r="C452" s="157"/>
      <c r="D452" s="157"/>
      <c r="E452" s="157"/>
      <c r="F452" s="157"/>
      <c r="G452" s="157"/>
      <c r="H452" s="157"/>
      <c r="I452" s="157"/>
      <c r="J452" s="157"/>
      <c r="K452" s="157"/>
      <c r="L452" s="158"/>
      <c r="M452" s="158"/>
      <c r="N452" s="158"/>
      <c r="O452" s="158"/>
      <c r="P452" s="157"/>
      <c r="Q452" s="157"/>
      <c r="R452" s="157"/>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c r="CG452" s="157"/>
      <c r="CH452" s="157"/>
      <c r="CI452" s="157"/>
      <c r="CJ452" s="157"/>
      <c r="CK452" s="157"/>
      <c r="CL452" s="157"/>
      <c r="CM452" s="157"/>
      <c r="CN452" s="157"/>
      <c r="CO452" s="157"/>
      <c r="CP452" s="157"/>
      <c r="CQ452" s="157"/>
      <c r="CR452" s="157"/>
      <c r="CS452" s="157"/>
      <c r="CT452" s="157"/>
      <c r="CU452" s="157"/>
      <c r="CV452" s="157"/>
      <c r="CW452" s="157"/>
      <c r="CX452" s="157"/>
      <c r="CY452" s="157"/>
      <c r="CZ452" s="157"/>
      <c r="DA452" s="157"/>
      <c r="DB452" s="157"/>
      <c r="DC452" s="157"/>
      <c r="DD452" s="157"/>
      <c r="DE452" s="157"/>
      <c r="DF452" s="157"/>
      <c r="DG452" s="157"/>
      <c r="DH452" s="157"/>
      <c r="DI452" s="157"/>
      <c r="DJ452" s="157"/>
      <c r="DK452" s="157"/>
      <c r="DL452" s="157"/>
      <c r="DM452" s="157"/>
      <c r="DN452" s="157"/>
      <c r="DO452" s="157"/>
      <c r="DP452" s="157"/>
      <c r="DQ452" s="157"/>
      <c r="DR452" s="157"/>
      <c r="DS452" s="157"/>
      <c r="DT452" s="157"/>
      <c r="DU452" s="157"/>
      <c r="DV452" s="157"/>
      <c r="DW452" s="157"/>
      <c r="DX452" s="157"/>
      <c r="DY452" s="157"/>
      <c r="DZ452" s="157"/>
      <c r="EA452" s="157"/>
      <c r="EB452" s="157"/>
      <c r="EC452" s="157"/>
      <c r="ED452" s="157"/>
      <c r="EE452" s="157"/>
      <c r="EF452" s="157"/>
      <c r="EG452" s="157"/>
      <c r="EH452" s="157"/>
      <c r="EI452" s="157"/>
      <c r="EJ452" s="157"/>
      <c r="EK452" s="157"/>
      <c r="EL452" s="157"/>
      <c r="EM452" s="157"/>
      <c r="EN452" s="157"/>
      <c r="EO452" s="157"/>
      <c r="EP452" s="157"/>
      <c r="EQ452" s="157"/>
      <c r="ER452" s="157"/>
      <c r="ES452" s="157"/>
      <c r="ET452" s="157"/>
      <c r="EU452" s="157"/>
      <c r="EV452" s="157"/>
      <c r="EW452" s="157"/>
      <c r="EX452" s="157"/>
      <c r="EY452" s="157"/>
      <c r="EZ452" s="157"/>
      <c r="FA452" s="157"/>
      <c r="FB452" s="157"/>
      <c r="FC452" s="157"/>
      <c r="FD452" s="157"/>
      <c r="FE452" s="157"/>
      <c r="FF452" s="157"/>
      <c r="FG452" s="157"/>
      <c r="FH452" s="157"/>
      <c r="FI452" s="157"/>
      <c r="FJ452" s="157"/>
      <c r="FK452" s="157"/>
    </row>
    <row r="453" spans="1:167" ht="15.75" customHeight="1">
      <c r="A453" s="157"/>
      <c r="B453" s="157"/>
      <c r="C453" s="157"/>
      <c r="D453" s="157"/>
      <c r="E453" s="157"/>
      <c r="F453" s="157"/>
      <c r="G453" s="157"/>
      <c r="H453" s="157"/>
      <c r="I453" s="157"/>
      <c r="J453" s="157"/>
      <c r="K453" s="157"/>
      <c r="L453" s="158"/>
      <c r="M453" s="158"/>
      <c r="N453" s="158"/>
      <c r="O453" s="158"/>
      <c r="P453" s="157"/>
      <c r="Q453" s="157"/>
      <c r="R453" s="157"/>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c r="CG453" s="157"/>
      <c r="CH453" s="157"/>
      <c r="CI453" s="157"/>
      <c r="CJ453" s="157"/>
      <c r="CK453" s="157"/>
      <c r="CL453" s="157"/>
      <c r="CM453" s="157"/>
      <c r="CN453" s="157"/>
      <c r="CO453" s="157"/>
      <c r="CP453" s="157"/>
      <c r="CQ453" s="157"/>
      <c r="CR453" s="157"/>
      <c r="CS453" s="157"/>
      <c r="CT453" s="157"/>
      <c r="CU453" s="157"/>
      <c r="CV453" s="157"/>
      <c r="CW453" s="157"/>
      <c r="CX453" s="157"/>
      <c r="CY453" s="157"/>
      <c r="CZ453" s="157"/>
      <c r="DA453" s="157"/>
      <c r="DB453" s="157"/>
      <c r="DC453" s="157"/>
      <c r="DD453" s="157"/>
      <c r="DE453" s="157"/>
      <c r="DF453" s="157"/>
      <c r="DG453" s="157"/>
      <c r="DH453" s="157"/>
      <c r="DI453" s="157"/>
      <c r="DJ453" s="157"/>
      <c r="DK453" s="157"/>
      <c r="DL453" s="157"/>
      <c r="DM453" s="157"/>
      <c r="DN453" s="157"/>
      <c r="DO453" s="157"/>
      <c r="DP453" s="157"/>
      <c r="DQ453" s="157"/>
      <c r="DR453" s="157"/>
      <c r="DS453" s="157"/>
      <c r="DT453" s="157"/>
      <c r="DU453" s="157"/>
      <c r="DV453" s="157"/>
      <c r="DW453" s="157"/>
      <c r="DX453" s="157"/>
      <c r="DY453" s="157"/>
      <c r="DZ453" s="157"/>
      <c r="EA453" s="157"/>
      <c r="EB453" s="157"/>
      <c r="EC453" s="157"/>
      <c r="ED453" s="157"/>
      <c r="EE453" s="157"/>
      <c r="EF453" s="157"/>
      <c r="EG453" s="157"/>
      <c r="EH453" s="157"/>
      <c r="EI453" s="157"/>
      <c r="EJ453" s="157"/>
      <c r="EK453" s="157"/>
      <c r="EL453" s="157"/>
      <c r="EM453" s="157"/>
      <c r="EN453" s="157"/>
      <c r="EO453" s="157"/>
      <c r="EP453" s="157"/>
      <c r="EQ453" s="157"/>
      <c r="ER453" s="157"/>
      <c r="ES453" s="157"/>
      <c r="ET453" s="157"/>
      <c r="EU453" s="157"/>
      <c r="EV453" s="157"/>
      <c r="EW453" s="157"/>
      <c r="EX453" s="157"/>
      <c r="EY453" s="157"/>
      <c r="EZ453" s="157"/>
      <c r="FA453" s="157"/>
      <c r="FB453" s="157"/>
      <c r="FC453" s="157"/>
      <c r="FD453" s="157"/>
      <c r="FE453" s="157"/>
      <c r="FF453" s="157"/>
      <c r="FG453" s="157"/>
      <c r="FH453" s="157"/>
      <c r="FI453" s="157"/>
      <c r="FJ453" s="157"/>
      <c r="FK453" s="157"/>
    </row>
    <row r="454" spans="1:167" ht="15.75" customHeight="1">
      <c r="A454" s="157"/>
      <c r="B454" s="157"/>
      <c r="C454" s="157"/>
      <c r="D454" s="157"/>
      <c r="E454" s="157"/>
      <c r="F454" s="157"/>
      <c r="G454" s="157"/>
      <c r="H454" s="157"/>
      <c r="I454" s="157"/>
      <c r="J454" s="157"/>
      <c r="K454" s="157"/>
      <c r="L454" s="158"/>
      <c r="M454" s="158"/>
      <c r="N454" s="158"/>
      <c r="O454" s="158"/>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c r="CG454" s="157"/>
      <c r="CH454" s="157"/>
      <c r="CI454" s="157"/>
      <c r="CJ454" s="157"/>
      <c r="CK454" s="157"/>
      <c r="CL454" s="157"/>
      <c r="CM454" s="157"/>
      <c r="CN454" s="157"/>
      <c r="CO454" s="157"/>
      <c r="CP454" s="157"/>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row>
    <row r="455" spans="1:167" ht="15.75" customHeight="1">
      <c r="A455" s="157"/>
      <c r="B455" s="157"/>
      <c r="C455" s="157"/>
      <c r="D455" s="157"/>
      <c r="E455" s="157"/>
      <c r="F455" s="157"/>
      <c r="G455" s="157"/>
      <c r="H455" s="157"/>
      <c r="I455" s="157"/>
      <c r="J455" s="157"/>
      <c r="K455" s="157"/>
      <c r="L455" s="158"/>
      <c r="M455" s="158"/>
      <c r="N455" s="158"/>
      <c r="O455" s="158"/>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c r="CG455" s="157"/>
      <c r="CH455" s="157"/>
      <c r="CI455" s="157"/>
      <c r="CJ455" s="157"/>
      <c r="CK455" s="157"/>
      <c r="CL455" s="157"/>
      <c r="CM455" s="157"/>
      <c r="CN455" s="157"/>
      <c r="CO455" s="157"/>
      <c r="CP455" s="157"/>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row>
    <row r="456" spans="1:167" ht="15.75" customHeight="1">
      <c r="A456" s="157"/>
      <c r="B456" s="157"/>
      <c r="C456" s="157"/>
      <c r="D456" s="157"/>
      <c r="E456" s="157"/>
      <c r="F456" s="157"/>
      <c r="G456" s="157"/>
      <c r="H456" s="157"/>
      <c r="I456" s="157"/>
      <c r="J456" s="157"/>
      <c r="K456" s="157"/>
      <c r="L456" s="158"/>
      <c r="M456" s="158"/>
      <c r="N456" s="158"/>
      <c r="O456" s="158"/>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c r="CG456" s="157"/>
      <c r="CH456" s="157"/>
      <c r="CI456" s="157"/>
      <c r="CJ456" s="157"/>
      <c r="CK456" s="157"/>
      <c r="CL456" s="157"/>
      <c r="CM456" s="157"/>
      <c r="CN456" s="157"/>
      <c r="CO456" s="157"/>
      <c r="CP456" s="157"/>
      <c r="CQ456" s="157"/>
      <c r="CR456" s="157"/>
      <c r="CS456" s="157"/>
      <c r="CT456" s="157"/>
      <c r="CU456" s="157"/>
      <c r="CV456" s="157"/>
      <c r="CW456" s="157"/>
      <c r="CX456" s="157"/>
      <c r="CY456" s="157"/>
      <c r="CZ456" s="157"/>
      <c r="DA456" s="157"/>
      <c r="DB456" s="157"/>
      <c r="DC456" s="157"/>
      <c r="DD456" s="157"/>
      <c r="DE456" s="157"/>
      <c r="DF456" s="157"/>
      <c r="DG456" s="157"/>
      <c r="DH456" s="157"/>
      <c r="DI456" s="157"/>
      <c r="DJ456" s="157"/>
      <c r="DK456" s="157"/>
      <c r="DL456" s="157"/>
      <c r="DM456" s="157"/>
      <c r="DN456" s="157"/>
      <c r="DO456" s="157"/>
      <c r="DP456" s="157"/>
      <c r="DQ456" s="157"/>
      <c r="DR456" s="157"/>
      <c r="DS456" s="157"/>
      <c r="DT456" s="157"/>
      <c r="DU456" s="157"/>
      <c r="DV456" s="157"/>
      <c r="DW456" s="157"/>
      <c r="DX456" s="157"/>
      <c r="DY456" s="157"/>
      <c r="DZ456" s="157"/>
      <c r="EA456" s="157"/>
      <c r="EB456" s="157"/>
      <c r="EC456" s="157"/>
      <c r="ED456" s="157"/>
      <c r="EE456" s="157"/>
      <c r="EF456" s="157"/>
      <c r="EG456" s="157"/>
      <c r="EH456" s="157"/>
      <c r="EI456" s="157"/>
      <c r="EJ456" s="157"/>
      <c r="EK456" s="157"/>
      <c r="EL456" s="157"/>
      <c r="EM456" s="157"/>
      <c r="EN456" s="157"/>
      <c r="EO456" s="157"/>
      <c r="EP456" s="157"/>
      <c r="EQ456" s="157"/>
      <c r="ER456" s="157"/>
      <c r="ES456" s="157"/>
      <c r="ET456" s="157"/>
      <c r="EU456" s="157"/>
      <c r="EV456" s="157"/>
      <c r="EW456" s="157"/>
      <c r="EX456" s="157"/>
      <c r="EY456" s="157"/>
      <c r="EZ456" s="157"/>
      <c r="FA456" s="157"/>
      <c r="FB456" s="157"/>
      <c r="FC456" s="157"/>
      <c r="FD456" s="157"/>
      <c r="FE456" s="157"/>
      <c r="FF456" s="157"/>
      <c r="FG456" s="157"/>
      <c r="FH456" s="157"/>
      <c r="FI456" s="157"/>
      <c r="FJ456" s="157"/>
      <c r="FK456" s="157"/>
    </row>
    <row r="457" spans="1:167" ht="15.75" customHeight="1">
      <c r="A457" s="157"/>
      <c r="B457" s="157"/>
      <c r="C457" s="157"/>
      <c r="D457" s="157"/>
      <c r="E457" s="157"/>
      <c r="F457" s="157"/>
      <c r="G457" s="157"/>
      <c r="H457" s="157"/>
      <c r="I457" s="157"/>
      <c r="J457" s="157"/>
      <c r="K457" s="157"/>
      <c r="L457" s="158"/>
      <c r="M457" s="158"/>
      <c r="N457" s="158"/>
      <c r="O457" s="158"/>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c r="CG457" s="157"/>
      <c r="CH457" s="157"/>
      <c r="CI457" s="157"/>
      <c r="CJ457" s="157"/>
      <c r="CK457" s="157"/>
      <c r="CL457" s="157"/>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row>
    <row r="458" spans="1:167" ht="15.75" customHeight="1">
      <c r="A458" s="157"/>
      <c r="B458" s="157"/>
      <c r="C458" s="157"/>
      <c r="D458" s="157"/>
      <c r="E458" s="157"/>
      <c r="F458" s="157"/>
      <c r="G458" s="157"/>
      <c r="H458" s="157"/>
      <c r="I458" s="157"/>
      <c r="J458" s="157"/>
      <c r="K458" s="157"/>
      <c r="L458" s="158"/>
      <c r="M458" s="158"/>
      <c r="N458" s="158"/>
      <c r="O458" s="158"/>
      <c r="P458" s="157"/>
      <c r="Q458" s="157"/>
      <c r="R458" s="157"/>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c r="CG458" s="157"/>
      <c r="CH458" s="157"/>
      <c r="CI458" s="157"/>
      <c r="CJ458" s="157"/>
      <c r="CK458" s="157"/>
      <c r="CL458" s="157"/>
      <c r="CM458" s="157"/>
      <c r="CN458" s="157"/>
      <c r="CO458" s="157"/>
      <c r="CP458" s="157"/>
      <c r="CQ458" s="157"/>
      <c r="CR458" s="157"/>
      <c r="CS458" s="157"/>
      <c r="CT458" s="157"/>
      <c r="CU458" s="157"/>
      <c r="CV458" s="157"/>
      <c r="CW458" s="157"/>
      <c r="CX458" s="157"/>
      <c r="CY458" s="157"/>
      <c r="CZ458" s="157"/>
      <c r="DA458" s="157"/>
      <c r="DB458" s="157"/>
      <c r="DC458" s="157"/>
      <c r="DD458" s="157"/>
      <c r="DE458" s="157"/>
      <c r="DF458" s="157"/>
      <c r="DG458" s="157"/>
      <c r="DH458" s="157"/>
      <c r="DI458" s="157"/>
      <c r="DJ458" s="157"/>
      <c r="DK458" s="157"/>
      <c r="DL458" s="157"/>
      <c r="DM458" s="157"/>
      <c r="DN458" s="157"/>
      <c r="DO458" s="157"/>
      <c r="DP458" s="157"/>
      <c r="DQ458" s="157"/>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57"/>
      <c r="EY458" s="157"/>
      <c r="EZ458" s="157"/>
      <c r="FA458" s="157"/>
      <c r="FB458" s="157"/>
      <c r="FC458" s="157"/>
      <c r="FD458" s="157"/>
      <c r="FE458" s="157"/>
      <c r="FF458" s="157"/>
      <c r="FG458" s="157"/>
      <c r="FH458" s="157"/>
      <c r="FI458" s="157"/>
      <c r="FJ458" s="157"/>
      <c r="FK458" s="157"/>
    </row>
    <row r="459" spans="1:167" ht="15.75" customHeight="1">
      <c r="A459" s="157"/>
      <c r="B459" s="157"/>
      <c r="C459" s="157"/>
      <c r="D459" s="157"/>
      <c r="E459" s="157"/>
      <c r="F459" s="157"/>
      <c r="G459" s="157"/>
      <c r="H459" s="157"/>
      <c r="I459" s="157"/>
      <c r="J459" s="157"/>
      <c r="K459" s="157"/>
      <c r="L459" s="158"/>
      <c r="M459" s="158"/>
      <c r="N459" s="158"/>
      <c r="O459" s="158"/>
      <c r="P459" s="157"/>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c r="CG459" s="157"/>
      <c r="CH459" s="157"/>
      <c r="CI459" s="157"/>
      <c r="CJ459" s="157"/>
      <c r="CK459" s="157"/>
      <c r="CL459" s="157"/>
      <c r="CM459" s="157"/>
      <c r="CN459" s="157"/>
      <c r="CO459" s="157"/>
      <c r="CP459" s="157"/>
      <c r="CQ459" s="157"/>
      <c r="CR459" s="157"/>
      <c r="CS459" s="157"/>
      <c r="CT459" s="157"/>
      <c r="CU459" s="157"/>
      <c r="CV459" s="157"/>
      <c r="CW459" s="157"/>
      <c r="CX459" s="157"/>
      <c r="CY459" s="157"/>
      <c r="CZ459" s="157"/>
      <c r="DA459" s="157"/>
      <c r="DB459" s="157"/>
      <c r="DC459" s="157"/>
      <c r="DD459" s="157"/>
      <c r="DE459" s="157"/>
      <c r="DF459" s="157"/>
      <c r="DG459" s="157"/>
      <c r="DH459" s="157"/>
      <c r="DI459" s="157"/>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row>
    <row r="460" spans="1:167" ht="15.75" customHeight="1">
      <c r="A460" s="157"/>
      <c r="B460" s="157"/>
      <c r="C460" s="157"/>
      <c r="D460" s="157"/>
      <c r="E460" s="157"/>
      <c r="F460" s="157"/>
      <c r="G460" s="157"/>
      <c r="H460" s="157"/>
      <c r="I460" s="157"/>
      <c r="J460" s="157"/>
      <c r="K460" s="157"/>
      <c r="L460" s="158"/>
      <c r="M460" s="158"/>
      <c r="N460" s="158"/>
      <c r="O460" s="158"/>
      <c r="P460" s="157"/>
      <c r="Q460" s="157"/>
      <c r="R460" s="157"/>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c r="CG460" s="157"/>
      <c r="CH460" s="157"/>
      <c r="CI460" s="157"/>
      <c r="CJ460" s="157"/>
      <c r="CK460" s="157"/>
      <c r="CL460" s="157"/>
      <c r="CM460" s="157"/>
      <c r="CN460" s="157"/>
      <c r="CO460" s="157"/>
      <c r="CP460" s="157"/>
      <c r="CQ460" s="157"/>
      <c r="CR460" s="157"/>
      <c r="CS460" s="157"/>
      <c r="CT460" s="157"/>
      <c r="CU460" s="157"/>
      <c r="CV460" s="157"/>
      <c r="CW460" s="157"/>
      <c r="CX460" s="157"/>
      <c r="CY460" s="157"/>
      <c r="CZ460" s="157"/>
      <c r="DA460" s="157"/>
      <c r="DB460" s="157"/>
      <c r="DC460" s="157"/>
      <c r="DD460" s="157"/>
      <c r="DE460" s="157"/>
      <c r="DF460" s="157"/>
      <c r="DG460" s="157"/>
      <c r="DH460" s="157"/>
      <c r="DI460" s="157"/>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row>
    <row r="461" spans="1:167" ht="15.75" customHeight="1">
      <c r="A461" s="157"/>
      <c r="B461" s="157"/>
      <c r="C461" s="157"/>
      <c r="D461" s="157"/>
      <c r="E461" s="157"/>
      <c r="F461" s="157"/>
      <c r="G461" s="157"/>
      <c r="H461" s="157"/>
      <c r="I461" s="157"/>
      <c r="J461" s="157"/>
      <c r="K461" s="157"/>
      <c r="L461" s="158"/>
      <c r="M461" s="158"/>
      <c r="N461" s="158"/>
      <c r="O461" s="158"/>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c r="CG461" s="157"/>
      <c r="CH461" s="157"/>
      <c r="CI461" s="157"/>
      <c r="CJ461" s="157"/>
      <c r="CK461" s="157"/>
      <c r="CL461" s="157"/>
      <c r="CM461" s="157"/>
      <c r="CN461" s="157"/>
      <c r="CO461" s="157"/>
      <c r="CP461" s="157"/>
      <c r="CQ461" s="157"/>
      <c r="CR461" s="157"/>
      <c r="CS461" s="157"/>
      <c r="CT461" s="157"/>
      <c r="CU461" s="157"/>
      <c r="CV461" s="157"/>
      <c r="CW461" s="157"/>
      <c r="CX461" s="157"/>
      <c r="CY461" s="157"/>
      <c r="CZ461" s="157"/>
      <c r="DA461" s="157"/>
      <c r="DB461" s="157"/>
      <c r="DC461" s="157"/>
      <c r="DD461" s="157"/>
      <c r="DE461" s="157"/>
      <c r="DF461" s="157"/>
      <c r="DG461" s="157"/>
      <c r="DH461" s="157"/>
      <c r="DI461" s="157"/>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57"/>
      <c r="EY461" s="157"/>
      <c r="EZ461" s="157"/>
      <c r="FA461" s="157"/>
      <c r="FB461" s="157"/>
      <c r="FC461" s="157"/>
      <c r="FD461" s="157"/>
      <c r="FE461" s="157"/>
      <c r="FF461" s="157"/>
      <c r="FG461" s="157"/>
      <c r="FH461" s="157"/>
      <c r="FI461" s="157"/>
      <c r="FJ461" s="157"/>
      <c r="FK461" s="157"/>
    </row>
    <row r="462" spans="1:167" ht="15.75" customHeight="1">
      <c r="A462" s="157"/>
      <c r="B462" s="157"/>
      <c r="C462" s="157"/>
      <c r="D462" s="157"/>
      <c r="E462" s="157"/>
      <c r="F462" s="157"/>
      <c r="G462" s="157"/>
      <c r="H462" s="157"/>
      <c r="I462" s="157"/>
      <c r="J462" s="157"/>
      <c r="K462" s="157"/>
      <c r="L462" s="158"/>
      <c r="M462" s="158"/>
      <c r="N462" s="158"/>
      <c r="O462" s="158"/>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c r="CG462" s="157"/>
      <c r="CH462" s="157"/>
      <c r="CI462" s="157"/>
      <c r="CJ462" s="157"/>
      <c r="CK462" s="157"/>
      <c r="CL462" s="157"/>
      <c r="CM462" s="157"/>
      <c r="CN462" s="157"/>
      <c r="CO462" s="157"/>
      <c r="CP462" s="157"/>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157"/>
      <c r="FH462" s="157"/>
      <c r="FI462" s="157"/>
      <c r="FJ462" s="157"/>
      <c r="FK462" s="157"/>
    </row>
    <row r="463" spans="1:167" ht="15.75" customHeight="1">
      <c r="A463" s="157"/>
      <c r="B463" s="157"/>
      <c r="C463" s="157"/>
      <c r="D463" s="157"/>
      <c r="E463" s="157"/>
      <c r="F463" s="157"/>
      <c r="G463" s="157"/>
      <c r="H463" s="157"/>
      <c r="I463" s="157"/>
      <c r="J463" s="157"/>
      <c r="K463" s="157"/>
      <c r="L463" s="158"/>
      <c r="M463" s="158"/>
      <c r="N463" s="158"/>
      <c r="O463" s="158"/>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c r="CG463" s="157"/>
      <c r="CH463" s="157"/>
      <c r="CI463" s="157"/>
      <c r="CJ463" s="157"/>
      <c r="CK463" s="157"/>
      <c r="CL463" s="157"/>
      <c r="CM463" s="157"/>
      <c r="CN463" s="157"/>
      <c r="CO463" s="157"/>
      <c r="CP463" s="157"/>
      <c r="CQ463" s="157"/>
      <c r="CR463" s="157"/>
      <c r="CS463" s="157"/>
      <c r="CT463" s="157"/>
      <c r="CU463" s="157"/>
      <c r="CV463" s="157"/>
      <c r="CW463" s="157"/>
      <c r="CX463" s="157"/>
      <c r="CY463" s="157"/>
      <c r="CZ463" s="157"/>
      <c r="DA463" s="157"/>
      <c r="DB463" s="157"/>
      <c r="DC463" s="157"/>
      <c r="DD463" s="157"/>
      <c r="DE463" s="157"/>
      <c r="DF463" s="157"/>
      <c r="DG463" s="157"/>
      <c r="DH463" s="157"/>
      <c r="DI463" s="157"/>
      <c r="DJ463" s="157"/>
      <c r="DK463" s="157"/>
      <c r="DL463" s="157"/>
      <c r="DM463" s="157"/>
      <c r="DN463" s="157"/>
      <c r="DO463" s="157"/>
      <c r="DP463" s="157"/>
      <c r="DQ463" s="157"/>
      <c r="DR463" s="157"/>
      <c r="DS463" s="157"/>
      <c r="DT463" s="157"/>
      <c r="DU463" s="157"/>
      <c r="DV463" s="157"/>
      <c r="DW463" s="157"/>
      <c r="DX463" s="157"/>
      <c r="DY463" s="157"/>
      <c r="DZ463" s="157"/>
      <c r="EA463" s="157"/>
      <c r="EB463" s="157"/>
      <c r="EC463" s="157"/>
      <c r="ED463" s="157"/>
      <c r="EE463" s="157"/>
      <c r="EF463" s="157"/>
      <c r="EG463" s="157"/>
      <c r="EH463" s="157"/>
      <c r="EI463" s="157"/>
      <c r="EJ463" s="157"/>
      <c r="EK463" s="157"/>
      <c r="EL463" s="157"/>
      <c r="EM463" s="157"/>
      <c r="EN463" s="157"/>
      <c r="EO463" s="157"/>
      <c r="EP463" s="157"/>
      <c r="EQ463" s="157"/>
      <c r="ER463" s="157"/>
      <c r="ES463" s="157"/>
      <c r="ET463" s="157"/>
      <c r="EU463" s="157"/>
      <c r="EV463" s="157"/>
      <c r="EW463" s="157"/>
      <c r="EX463" s="157"/>
      <c r="EY463" s="157"/>
      <c r="EZ463" s="157"/>
      <c r="FA463" s="157"/>
      <c r="FB463" s="157"/>
      <c r="FC463" s="157"/>
      <c r="FD463" s="157"/>
      <c r="FE463" s="157"/>
      <c r="FF463" s="157"/>
      <c r="FG463" s="157"/>
      <c r="FH463" s="157"/>
      <c r="FI463" s="157"/>
      <c r="FJ463" s="157"/>
      <c r="FK463" s="157"/>
    </row>
    <row r="464" spans="1:167" ht="15.75" customHeight="1">
      <c r="A464" s="157"/>
      <c r="B464" s="157"/>
      <c r="C464" s="157"/>
      <c r="D464" s="157"/>
      <c r="E464" s="157"/>
      <c r="F464" s="157"/>
      <c r="G464" s="157"/>
      <c r="H464" s="157"/>
      <c r="I464" s="157"/>
      <c r="J464" s="157"/>
      <c r="K464" s="157"/>
      <c r="L464" s="158"/>
      <c r="M464" s="158"/>
      <c r="N464" s="158"/>
      <c r="O464" s="158"/>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c r="CG464" s="157"/>
      <c r="CH464" s="157"/>
      <c r="CI464" s="157"/>
      <c r="CJ464" s="157"/>
      <c r="CK464" s="157"/>
      <c r="CL464" s="157"/>
      <c r="CM464" s="157"/>
      <c r="CN464" s="157"/>
      <c r="CO464" s="157"/>
      <c r="CP464" s="157"/>
      <c r="CQ464" s="157"/>
      <c r="CR464" s="157"/>
      <c r="CS464" s="157"/>
      <c r="CT464" s="157"/>
      <c r="CU464" s="157"/>
      <c r="CV464" s="157"/>
      <c r="CW464" s="157"/>
      <c r="CX464" s="157"/>
      <c r="CY464" s="157"/>
      <c r="CZ464" s="157"/>
      <c r="DA464" s="157"/>
      <c r="DB464" s="157"/>
      <c r="DC464" s="157"/>
      <c r="DD464" s="157"/>
      <c r="DE464" s="157"/>
      <c r="DF464" s="157"/>
      <c r="DG464" s="157"/>
      <c r="DH464" s="157"/>
      <c r="DI464" s="157"/>
      <c r="DJ464" s="157"/>
      <c r="DK464" s="157"/>
      <c r="DL464" s="157"/>
      <c r="DM464" s="157"/>
      <c r="DN464" s="157"/>
      <c r="DO464" s="157"/>
      <c r="DP464" s="157"/>
      <c r="DQ464" s="157"/>
      <c r="DR464" s="157"/>
      <c r="DS464" s="157"/>
      <c r="DT464" s="157"/>
      <c r="DU464" s="157"/>
      <c r="DV464" s="157"/>
      <c r="DW464" s="157"/>
      <c r="DX464" s="157"/>
      <c r="DY464" s="157"/>
      <c r="DZ464" s="157"/>
      <c r="EA464" s="157"/>
      <c r="EB464" s="157"/>
      <c r="EC464" s="157"/>
      <c r="ED464" s="157"/>
      <c r="EE464" s="157"/>
      <c r="EF464" s="157"/>
      <c r="EG464" s="157"/>
      <c r="EH464" s="157"/>
      <c r="EI464" s="157"/>
      <c r="EJ464" s="157"/>
      <c r="EK464" s="157"/>
      <c r="EL464" s="157"/>
      <c r="EM464" s="157"/>
      <c r="EN464" s="157"/>
      <c r="EO464" s="157"/>
      <c r="EP464" s="157"/>
      <c r="EQ464" s="157"/>
      <c r="ER464" s="157"/>
      <c r="ES464" s="157"/>
      <c r="ET464" s="157"/>
      <c r="EU464" s="157"/>
      <c r="EV464" s="157"/>
      <c r="EW464" s="157"/>
      <c r="EX464" s="157"/>
      <c r="EY464" s="157"/>
      <c r="EZ464" s="157"/>
      <c r="FA464" s="157"/>
      <c r="FB464" s="157"/>
      <c r="FC464" s="157"/>
      <c r="FD464" s="157"/>
      <c r="FE464" s="157"/>
      <c r="FF464" s="157"/>
      <c r="FG464" s="157"/>
      <c r="FH464" s="157"/>
      <c r="FI464" s="157"/>
      <c r="FJ464" s="157"/>
      <c r="FK464" s="157"/>
    </row>
    <row r="465" spans="1:167" ht="15.75" customHeight="1">
      <c r="A465" s="157"/>
      <c r="B465" s="157"/>
      <c r="C465" s="157"/>
      <c r="D465" s="157"/>
      <c r="E465" s="157"/>
      <c r="F465" s="157"/>
      <c r="G465" s="157"/>
      <c r="H465" s="157"/>
      <c r="I465" s="157"/>
      <c r="J465" s="157"/>
      <c r="K465" s="157"/>
      <c r="L465" s="158"/>
      <c r="M465" s="158"/>
      <c r="N465" s="158"/>
      <c r="O465" s="158"/>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c r="CG465" s="157"/>
      <c r="CH465" s="157"/>
      <c r="CI465" s="157"/>
      <c r="CJ465" s="157"/>
      <c r="CK465" s="157"/>
      <c r="CL465" s="157"/>
      <c r="CM465" s="157"/>
      <c r="CN465" s="157"/>
      <c r="CO465" s="157"/>
      <c r="CP465" s="157"/>
      <c r="CQ465" s="157"/>
      <c r="CR465" s="157"/>
      <c r="CS465" s="157"/>
      <c r="CT465" s="157"/>
      <c r="CU465" s="157"/>
      <c r="CV465" s="157"/>
      <c r="CW465" s="157"/>
      <c r="CX465" s="157"/>
      <c r="CY465" s="157"/>
      <c r="CZ465" s="157"/>
      <c r="DA465" s="157"/>
      <c r="DB465" s="157"/>
      <c r="DC465" s="157"/>
      <c r="DD465" s="157"/>
      <c r="DE465" s="157"/>
      <c r="DF465" s="157"/>
      <c r="DG465" s="157"/>
      <c r="DH465" s="157"/>
      <c r="DI465" s="157"/>
      <c r="DJ465" s="157"/>
      <c r="DK465" s="157"/>
      <c r="DL465" s="157"/>
      <c r="DM465" s="157"/>
      <c r="DN465" s="157"/>
      <c r="DO465" s="157"/>
      <c r="DP465" s="157"/>
      <c r="DQ465" s="157"/>
      <c r="DR465" s="157"/>
      <c r="DS465" s="157"/>
      <c r="DT465" s="157"/>
      <c r="DU465" s="157"/>
      <c r="DV465" s="157"/>
      <c r="DW465" s="157"/>
      <c r="DX465" s="157"/>
      <c r="DY465" s="157"/>
      <c r="DZ465" s="157"/>
      <c r="EA465" s="157"/>
      <c r="EB465" s="157"/>
      <c r="EC465" s="157"/>
      <c r="ED465" s="157"/>
      <c r="EE465" s="157"/>
      <c r="EF465" s="157"/>
      <c r="EG465" s="157"/>
      <c r="EH465" s="157"/>
      <c r="EI465" s="157"/>
      <c r="EJ465" s="157"/>
      <c r="EK465" s="157"/>
      <c r="EL465" s="157"/>
      <c r="EM465" s="157"/>
      <c r="EN465" s="157"/>
      <c r="EO465" s="157"/>
      <c r="EP465" s="157"/>
      <c r="EQ465" s="157"/>
      <c r="ER465" s="157"/>
      <c r="ES465" s="157"/>
      <c r="ET465" s="157"/>
      <c r="EU465" s="157"/>
      <c r="EV465" s="157"/>
      <c r="EW465" s="157"/>
      <c r="EX465" s="157"/>
      <c r="EY465" s="157"/>
      <c r="EZ465" s="157"/>
      <c r="FA465" s="157"/>
      <c r="FB465" s="157"/>
      <c r="FC465" s="157"/>
      <c r="FD465" s="157"/>
      <c r="FE465" s="157"/>
      <c r="FF465" s="157"/>
      <c r="FG465" s="157"/>
      <c r="FH465" s="157"/>
      <c r="FI465" s="157"/>
      <c r="FJ465" s="157"/>
      <c r="FK465" s="157"/>
    </row>
    <row r="466" spans="1:167" ht="15.75" customHeight="1">
      <c r="A466" s="157"/>
      <c r="B466" s="157"/>
      <c r="C466" s="157"/>
      <c r="D466" s="157"/>
      <c r="E466" s="157"/>
      <c r="F466" s="157"/>
      <c r="G466" s="157"/>
      <c r="H466" s="157"/>
      <c r="I466" s="157"/>
      <c r="J466" s="157"/>
      <c r="K466" s="157"/>
      <c r="L466" s="158"/>
      <c r="M466" s="158"/>
      <c r="N466" s="158"/>
      <c r="O466" s="158"/>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c r="CG466" s="157"/>
      <c r="CH466" s="157"/>
      <c r="CI466" s="157"/>
      <c r="CJ466" s="157"/>
      <c r="CK466" s="157"/>
      <c r="CL466" s="157"/>
      <c r="CM466" s="157"/>
      <c r="CN466" s="157"/>
      <c r="CO466" s="157"/>
      <c r="CP466" s="157"/>
      <c r="CQ466" s="157"/>
      <c r="CR466" s="157"/>
      <c r="CS466" s="157"/>
      <c r="CT466" s="157"/>
      <c r="CU466" s="157"/>
      <c r="CV466" s="157"/>
      <c r="CW466" s="157"/>
      <c r="CX466" s="157"/>
      <c r="CY466" s="157"/>
      <c r="CZ466" s="157"/>
      <c r="DA466" s="157"/>
      <c r="DB466" s="157"/>
      <c r="DC466" s="157"/>
      <c r="DD466" s="157"/>
      <c r="DE466" s="157"/>
      <c r="DF466" s="157"/>
      <c r="DG466" s="157"/>
      <c r="DH466" s="157"/>
      <c r="DI466" s="157"/>
      <c r="DJ466" s="157"/>
      <c r="DK466" s="157"/>
      <c r="DL466" s="157"/>
      <c r="DM466" s="157"/>
      <c r="DN466" s="157"/>
      <c r="DO466" s="157"/>
      <c r="DP466" s="157"/>
      <c r="DQ466" s="157"/>
      <c r="DR466" s="157"/>
      <c r="DS466" s="157"/>
      <c r="DT466" s="157"/>
      <c r="DU466" s="157"/>
      <c r="DV466" s="157"/>
      <c r="DW466" s="157"/>
      <c r="DX466" s="157"/>
      <c r="DY466" s="157"/>
      <c r="DZ466" s="157"/>
      <c r="EA466" s="157"/>
      <c r="EB466" s="157"/>
      <c r="EC466" s="157"/>
      <c r="ED466" s="157"/>
      <c r="EE466" s="157"/>
      <c r="EF466" s="157"/>
      <c r="EG466" s="157"/>
      <c r="EH466" s="157"/>
      <c r="EI466" s="157"/>
      <c r="EJ466" s="157"/>
      <c r="EK466" s="157"/>
      <c r="EL466" s="157"/>
      <c r="EM466" s="157"/>
      <c r="EN466" s="157"/>
      <c r="EO466" s="157"/>
      <c r="EP466" s="157"/>
      <c r="EQ466" s="157"/>
      <c r="ER466" s="157"/>
      <c r="ES466" s="157"/>
      <c r="ET466" s="157"/>
      <c r="EU466" s="157"/>
      <c r="EV466" s="157"/>
      <c r="EW466" s="157"/>
      <c r="EX466" s="157"/>
      <c r="EY466" s="157"/>
      <c r="EZ466" s="157"/>
      <c r="FA466" s="157"/>
      <c r="FB466" s="157"/>
      <c r="FC466" s="157"/>
      <c r="FD466" s="157"/>
      <c r="FE466" s="157"/>
      <c r="FF466" s="157"/>
      <c r="FG466" s="157"/>
      <c r="FH466" s="157"/>
      <c r="FI466" s="157"/>
      <c r="FJ466" s="157"/>
      <c r="FK466" s="157"/>
    </row>
    <row r="467" spans="1:167" ht="15.75" customHeight="1">
      <c r="A467" s="157"/>
      <c r="B467" s="157"/>
      <c r="C467" s="157"/>
      <c r="D467" s="157"/>
      <c r="E467" s="157"/>
      <c r="F467" s="157"/>
      <c r="G467" s="157"/>
      <c r="H467" s="157"/>
      <c r="I467" s="157"/>
      <c r="J467" s="157"/>
      <c r="K467" s="157"/>
      <c r="L467" s="158"/>
      <c r="M467" s="158"/>
      <c r="N467" s="158"/>
      <c r="O467" s="158"/>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c r="CG467" s="157"/>
      <c r="CH467" s="157"/>
      <c r="CI467" s="157"/>
      <c r="CJ467" s="157"/>
      <c r="CK467" s="157"/>
      <c r="CL467" s="157"/>
      <c r="CM467" s="157"/>
      <c r="CN467" s="157"/>
      <c r="CO467" s="157"/>
      <c r="CP467" s="157"/>
      <c r="CQ467" s="157"/>
      <c r="CR467" s="157"/>
      <c r="CS467" s="157"/>
      <c r="CT467" s="157"/>
      <c r="CU467" s="157"/>
      <c r="CV467" s="157"/>
      <c r="CW467" s="157"/>
      <c r="CX467" s="157"/>
      <c r="CY467" s="157"/>
      <c r="CZ467" s="157"/>
      <c r="DA467" s="157"/>
      <c r="DB467" s="157"/>
      <c r="DC467" s="157"/>
      <c r="DD467" s="157"/>
      <c r="DE467" s="157"/>
      <c r="DF467" s="157"/>
      <c r="DG467" s="157"/>
      <c r="DH467" s="157"/>
      <c r="DI467" s="157"/>
      <c r="DJ467" s="157"/>
      <c r="DK467" s="157"/>
      <c r="DL467" s="157"/>
      <c r="DM467" s="157"/>
      <c r="DN467" s="157"/>
      <c r="DO467" s="157"/>
      <c r="DP467" s="157"/>
      <c r="DQ467" s="157"/>
      <c r="DR467" s="157"/>
      <c r="DS467" s="157"/>
      <c r="DT467" s="157"/>
      <c r="DU467" s="157"/>
      <c r="DV467" s="157"/>
      <c r="DW467" s="157"/>
      <c r="DX467" s="157"/>
      <c r="DY467" s="157"/>
      <c r="DZ467" s="157"/>
      <c r="EA467" s="157"/>
      <c r="EB467" s="157"/>
      <c r="EC467" s="157"/>
      <c r="ED467" s="157"/>
      <c r="EE467" s="157"/>
      <c r="EF467" s="157"/>
      <c r="EG467" s="157"/>
      <c r="EH467" s="157"/>
      <c r="EI467" s="157"/>
      <c r="EJ467" s="157"/>
      <c r="EK467" s="157"/>
      <c r="EL467" s="157"/>
      <c r="EM467" s="157"/>
      <c r="EN467" s="157"/>
      <c r="EO467" s="157"/>
      <c r="EP467" s="157"/>
      <c r="EQ467" s="157"/>
      <c r="ER467" s="157"/>
      <c r="ES467" s="157"/>
      <c r="ET467" s="157"/>
      <c r="EU467" s="157"/>
      <c r="EV467" s="157"/>
      <c r="EW467" s="157"/>
      <c r="EX467" s="157"/>
      <c r="EY467" s="157"/>
      <c r="EZ467" s="157"/>
      <c r="FA467" s="157"/>
      <c r="FB467" s="157"/>
      <c r="FC467" s="157"/>
      <c r="FD467" s="157"/>
      <c r="FE467" s="157"/>
      <c r="FF467" s="157"/>
      <c r="FG467" s="157"/>
      <c r="FH467" s="157"/>
      <c r="FI467" s="157"/>
      <c r="FJ467" s="157"/>
      <c r="FK467" s="157"/>
    </row>
    <row r="468" spans="1:167" ht="15.75" customHeight="1">
      <c r="A468" s="157"/>
      <c r="B468" s="157"/>
      <c r="C468" s="157"/>
      <c r="D468" s="157"/>
      <c r="E468" s="157"/>
      <c r="F468" s="157"/>
      <c r="G468" s="157"/>
      <c r="H468" s="157"/>
      <c r="I468" s="157"/>
      <c r="J468" s="157"/>
      <c r="K468" s="157"/>
      <c r="L468" s="158"/>
      <c r="M468" s="158"/>
      <c r="N468" s="158"/>
      <c r="O468" s="158"/>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c r="CG468" s="157"/>
      <c r="CH468" s="157"/>
      <c r="CI468" s="157"/>
      <c r="CJ468" s="157"/>
      <c r="CK468" s="157"/>
      <c r="CL468" s="157"/>
      <c r="CM468" s="157"/>
      <c r="CN468" s="157"/>
      <c r="CO468" s="157"/>
      <c r="CP468" s="157"/>
      <c r="CQ468" s="157"/>
      <c r="CR468" s="157"/>
      <c r="CS468" s="157"/>
      <c r="CT468" s="157"/>
      <c r="CU468" s="157"/>
      <c r="CV468" s="157"/>
      <c r="CW468" s="157"/>
      <c r="CX468" s="157"/>
      <c r="CY468" s="157"/>
      <c r="CZ468" s="157"/>
      <c r="DA468" s="157"/>
      <c r="DB468" s="157"/>
      <c r="DC468" s="157"/>
      <c r="DD468" s="157"/>
      <c r="DE468" s="157"/>
      <c r="DF468" s="157"/>
      <c r="DG468" s="157"/>
      <c r="DH468" s="157"/>
      <c r="DI468" s="157"/>
      <c r="DJ468" s="157"/>
      <c r="DK468" s="157"/>
      <c r="DL468" s="157"/>
      <c r="DM468" s="157"/>
      <c r="DN468" s="157"/>
      <c r="DO468" s="157"/>
      <c r="DP468" s="157"/>
      <c r="DQ468" s="157"/>
      <c r="DR468" s="157"/>
      <c r="DS468" s="157"/>
      <c r="DT468" s="157"/>
      <c r="DU468" s="157"/>
      <c r="DV468" s="157"/>
      <c r="DW468" s="157"/>
      <c r="DX468" s="157"/>
      <c r="DY468" s="157"/>
      <c r="DZ468" s="157"/>
      <c r="EA468" s="157"/>
      <c r="EB468" s="157"/>
      <c r="EC468" s="157"/>
      <c r="ED468" s="157"/>
      <c r="EE468" s="157"/>
      <c r="EF468" s="157"/>
      <c r="EG468" s="157"/>
      <c r="EH468" s="157"/>
      <c r="EI468" s="157"/>
      <c r="EJ468" s="157"/>
      <c r="EK468" s="157"/>
      <c r="EL468" s="157"/>
      <c r="EM468" s="157"/>
      <c r="EN468" s="157"/>
      <c r="EO468" s="157"/>
      <c r="EP468" s="157"/>
      <c r="EQ468" s="157"/>
      <c r="ER468" s="157"/>
      <c r="ES468" s="157"/>
      <c r="ET468" s="157"/>
      <c r="EU468" s="157"/>
      <c r="EV468" s="157"/>
      <c r="EW468" s="157"/>
      <c r="EX468" s="157"/>
      <c r="EY468" s="157"/>
      <c r="EZ468" s="157"/>
      <c r="FA468" s="157"/>
      <c r="FB468" s="157"/>
      <c r="FC468" s="157"/>
      <c r="FD468" s="157"/>
      <c r="FE468" s="157"/>
      <c r="FF468" s="157"/>
      <c r="FG468" s="157"/>
      <c r="FH468" s="157"/>
      <c r="FI468" s="157"/>
      <c r="FJ468" s="157"/>
      <c r="FK468" s="157"/>
    </row>
    <row r="469" spans="1:167" ht="15.75" customHeight="1">
      <c r="A469" s="157"/>
      <c r="B469" s="157"/>
      <c r="C469" s="157"/>
      <c r="D469" s="157"/>
      <c r="E469" s="157"/>
      <c r="F469" s="157"/>
      <c r="G469" s="157"/>
      <c r="H469" s="157"/>
      <c r="I469" s="157"/>
      <c r="J469" s="157"/>
      <c r="K469" s="157"/>
      <c r="L469" s="158"/>
      <c r="M469" s="158"/>
      <c r="N469" s="158"/>
      <c r="O469" s="158"/>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c r="CG469" s="157"/>
      <c r="CH469" s="157"/>
      <c r="CI469" s="157"/>
      <c r="CJ469" s="157"/>
      <c r="CK469" s="157"/>
      <c r="CL469" s="157"/>
      <c r="CM469" s="157"/>
      <c r="CN469" s="157"/>
      <c r="CO469" s="157"/>
      <c r="CP469" s="157"/>
      <c r="CQ469" s="157"/>
      <c r="CR469" s="157"/>
      <c r="CS469" s="157"/>
      <c r="CT469" s="157"/>
      <c r="CU469" s="157"/>
      <c r="CV469" s="157"/>
      <c r="CW469" s="157"/>
      <c r="CX469" s="157"/>
      <c r="CY469" s="157"/>
      <c r="CZ469" s="157"/>
      <c r="DA469" s="157"/>
      <c r="DB469" s="157"/>
      <c r="DC469" s="157"/>
      <c r="DD469" s="157"/>
      <c r="DE469" s="157"/>
      <c r="DF469" s="157"/>
      <c r="DG469" s="157"/>
      <c r="DH469" s="157"/>
      <c r="DI469" s="157"/>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57"/>
      <c r="EY469" s="157"/>
      <c r="EZ469" s="157"/>
      <c r="FA469" s="157"/>
      <c r="FB469" s="157"/>
      <c r="FC469" s="157"/>
      <c r="FD469" s="157"/>
      <c r="FE469" s="157"/>
      <c r="FF469" s="157"/>
      <c r="FG469" s="157"/>
      <c r="FH469" s="157"/>
      <c r="FI469" s="157"/>
      <c r="FJ469" s="157"/>
      <c r="FK469" s="157"/>
    </row>
    <row r="470" spans="1:167" ht="15.75" customHeight="1">
      <c r="A470" s="157"/>
      <c r="B470" s="157"/>
      <c r="C470" s="157"/>
      <c r="D470" s="157"/>
      <c r="E470" s="157"/>
      <c r="F470" s="157"/>
      <c r="G470" s="157"/>
      <c r="H470" s="157"/>
      <c r="I470" s="157"/>
      <c r="J470" s="157"/>
      <c r="K470" s="157"/>
      <c r="L470" s="158"/>
      <c r="M470" s="158"/>
      <c r="N470" s="158"/>
      <c r="O470" s="158"/>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c r="CG470" s="157"/>
      <c r="CH470" s="157"/>
      <c r="CI470" s="157"/>
      <c r="CJ470" s="157"/>
      <c r="CK470" s="157"/>
      <c r="CL470" s="157"/>
      <c r="CM470" s="157"/>
      <c r="CN470" s="157"/>
      <c r="CO470" s="157"/>
      <c r="CP470" s="157"/>
      <c r="CQ470" s="157"/>
      <c r="CR470" s="157"/>
      <c r="CS470" s="157"/>
      <c r="CT470" s="157"/>
      <c r="CU470" s="157"/>
      <c r="CV470" s="157"/>
      <c r="CW470" s="157"/>
      <c r="CX470" s="157"/>
      <c r="CY470" s="157"/>
      <c r="CZ470" s="157"/>
      <c r="DA470" s="157"/>
      <c r="DB470" s="157"/>
      <c r="DC470" s="157"/>
      <c r="DD470" s="157"/>
      <c r="DE470" s="157"/>
      <c r="DF470" s="157"/>
      <c r="DG470" s="157"/>
      <c r="DH470" s="157"/>
      <c r="DI470" s="157"/>
      <c r="DJ470" s="157"/>
      <c r="DK470" s="157"/>
      <c r="DL470" s="157"/>
      <c r="DM470" s="157"/>
      <c r="DN470" s="157"/>
      <c r="DO470" s="157"/>
      <c r="DP470" s="157"/>
      <c r="DQ470" s="157"/>
      <c r="DR470" s="157"/>
      <c r="DS470" s="157"/>
      <c r="DT470" s="157"/>
      <c r="DU470" s="157"/>
      <c r="DV470" s="157"/>
      <c r="DW470" s="157"/>
      <c r="DX470" s="157"/>
      <c r="DY470" s="157"/>
      <c r="DZ470" s="157"/>
      <c r="EA470" s="157"/>
      <c r="EB470" s="157"/>
      <c r="EC470" s="157"/>
      <c r="ED470" s="157"/>
      <c r="EE470" s="157"/>
      <c r="EF470" s="157"/>
      <c r="EG470" s="157"/>
      <c r="EH470" s="157"/>
      <c r="EI470" s="157"/>
      <c r="EJ470" s="157"/>
      <c r="EK470" s="157"/>
      <c r="EL470" s="157"/>
      <c r="EM470" s="157"/>
      <c r="EN470" s="157"/>
      <c r="EO470" s="157"/>
      <c r="EP470" s="157"/>
      <c r="EQ470" s="157"/>
      <c r="ER470" s="157"/>
      <c r="ES470" s="157"/>
      <c r="ET470" s="157"/>
      <c r="EU470" s="157"/>
      <c r="EV470" s="157"/>
      <c r="EW470" s="157"/>
      <c r="EX470" s="157"/>
      <c r="EY470" s="157"/>
      <c r="EZ470" s="157"/>
      <c r="FA470" s="157"/>
      <c r="FB470" s="157"/>
      <c r="FC470" s="157"/>
      <c r="FD470" s="157"/>
      <c r="FE470" s="157"/>
      <c r="FF470" s="157"/>
      <c r="FG470" s="157"/>
      <c r="FH470" s="157"/>
      <c r="FI470" s="157"/>
      <c r="FJ470" s="157"/>
      <c r="FK470" s="157"/>
    </row>
    <row r="471" spans="1:167" ht="15.75" customHeight="1">
      <c r="A471" s="157"/>
      <c r="B471" s="157"/>
      <c r="C471" s="157"/>
      <c r="D471" s="157"/>
      <c r="E471" s="157"/>
      <c r="F471" s="157"/>
      <c r="G471" s="157"/>
      <c r="H471" s="157"/>
      <c r="I471" s="157"/>
      <c r="J471" s="157"/>
      <c r="K471" s="157"/>
      <c r="L471" s="158"/>
      <c r="M471" s="158"/>
      <c r="N471" s="158"/>
      <c r="O471" s="158"/>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c r="CG471" s="157"/>
      <c r="CH471" s="157"/>
      <c r="CI471" s="157"/>
      <c r="CJ471" s="157"/>
      <c r="CK471" s="157"/>
      <c r="CL471" s="157"/>
      <c r="CM471" s="157"/>
      <c r="CN471" s="157"/>
      <c r="CO471" s="157"/>
      <c r="CP471" s="157"/>
      <c r="CQ471" s="157"/>
      <c r="CR471" s="157"/>
      <c r="CS471" s="157"/>
      <c r="CT471" s="157"/>
      <c r="CU471" s="157"/>
      <c r="CV471" s="157"/>
      <c r="CW471" s="157"/>
      <c r="CX471" s="157"/>
      <c r="CY471" s="157"/>
      <c r="CZ471" s="157"/>
      <c r="DA471" s="157"/>
      <c r="DB471" s="157"/>
      <c r="DC471" s="157"/>
      <c r="DD471" s="157"/>
      <c r="DE471" s="157"/>
      <c r="DF471" s="157"/>
      <c r="DG471" s="157"/>
      <c r="DH471" s="157"/>
      <c r="DI471" s="157"/>
      <c r="DJ471" s="157"/>
      <c r="DK471" s="157"/>
      <c r="DL471" s="157"/>
      <c r="DM471" s="157"/>
      <c r="DN471" s="157"/>
      <c r="DO471" s="157"/>
      <c r="DP471" s="157"/>
      <c r="DQ471" s="157"/>
      <c r="DR471" s="157"/>
      <c r="DS471" s="157"/>
      <c r="DT471" s="157"/>
      <c r="DU471" s="157"/>
      <c r="DV471" s="157"/>
      <c r="DW471" s="157"/>
      <c r="DX471" s="157"/>
      <c r="DY471" s="157"/>
      <c r="DZ471" s="157"/>
      <c r="EA471" s="157"/>
      <c r="EB471" s="157"/>
      <c r="EC471" s="157"/>
      <c r="ED471" s="157"/>
      <c r="EE471" s="157"/>
      <c r="EF471" s="157"/>
      <c r="EG471" s="157"/>
      <c r="EH471" s="157"/>
      <c r="EI471" s="157"/>
      <c r="EJ471" s="157"/>
      <c r="EK471" s="157"/>
      <c r="EL471" s="157"/>
      <c r="EM471" s="157"/>
      <c r="EN471" s="157"/>
      <c r="EO471" s="157"/>
      <c r="EP471" s="157"/>
      <c r="EQ471" s="157"/>
      <c r="ER471" s="157"/>
      <c r="ES471" s="157"/>
      <c r="ET471" s="157"/>
      <c r="EU471" s="157"/>
      <c r="EV471" s="157"/>
      <c r="EW471" s="157"/>
      <c r="EX471" s="157"/>
      <c r="EY471" s="157"/>
      <c r="EZ471" s="157"/>
      <c r="FA471" s="157"/>
      <c r="FB471" s="157"/>
      <c r="FC471" s="157"/>
      <c r="FD471" s="157"/>
      <c r="FE471" s="157"/>
      <c r="FF471" s="157"/>
      <c r="FG471" s="157"/>
      <c r="FH471" s="157"/>
      <c r="FI471" s="157"/>
      <c r="FJ471" s="157"/>
      <c r="FK471" s="157"/>
    </row>
    <row r="472" spans="1:167" ht="15.75" customHeight="1">
      <c r="A472" s="157"/>
      <c r="B472" s="157"/>
      <c r="C472" s="157"/>
      <c r="D472" s="157"/>
      <c r="E472" s="157"/>
      <c r="F472" s="157"/>
      <c r="G472" s="157"/>
      <c r="H472" s="157"/>
      <c r="I472" s="157"/>
      <c r="J472" s="157"/>
      <c r="K472" s="157"/>
      <c r="L472" s="158"/>
      <c r="M472" s="158"/>
      <c r="N472" s="158"/>
      <c r="O472" s="158"/>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c r="CG472" s="157"/>
      <c r="CH472" s="157"/>
      <c r="CI472" s="157"/>
      <c r="CJ472" s="157"/>
      <c r="CK472" s="157"/>
      <c r="CL472" s="157"/>
      <c r="CM472" s="157"/>
      <c r="CN472" s="157"/>
      <c r="CO472" s="157"/>
      <c r="CP472" s="157"/>
      <c r="CQ472" s="157"/>
      <c r="CR472" s="157"/>
      <c r="CS472" s="157"/>
      <c r="CT472" s="157"/>
      <c r="CU472" s="157"/>
      <c r="CV472" s="157"/>
      <c r="CW472" s="157"/>
      <c r="CX472" s="157"/>
      <c r="CY472" s="157"/>
      <c r="CZ472" s="157"/>
      <c r="DA472" s="157"/>
      <c r="DB472" s="157"/>
      <c r="DC472" s="157"/>
      <c r="DD472" s="157"/>
      <c r="DE472" s="157"/>
      <c r="DF472" s="157"/>
      <c r="DG472" s="157"/>
      <c r="DH472" s="157"/>
      <c r="DI472" s="157"/>
      <c r="DJ472" s="157"/>
      <c r="DK472" s="157"/>
      <c r="DL472" s="157"/>
      <c r="DM472" s="157"/>
      <c r="DN472" s="157"/>
      <c r="DO472" s="157"/>
      <c r="DP472" s="157"/>
      <c r="DQ472" s="157"/>
      <c r="DR472" s="157"/>
      <c r="DS472" s="157"/>
      <c r="DT472" s="157"/>
      <c r="DU472" s="157"/>
      <c r="DV472" s="157"/>
      <c r="DW472" s="157"/>
      <c r="DX472" s="157"/>
      <c r="DY472" s="157"/>
      <c r="DZ472" s="157"/>
      <c r="EA472" s="157"/>
      <c r="EB472" s="157"/>
      <c r="EC472" s="157"/>
      <c r="ED472" s="157"/>
      <c r="EE472" s="157"/>
      <c r="EF472" s="157"/>
      <c r="EG472" s="157"/>
      <c r="EH472" s="157"/>
      <c r="EI472" s="157"/>
      <c r="EJ472" s="157"/>
      <c r="EK472" s="157"/>
      <c r="EL472" s="157"/>
      <c r="EM472" s="157"/>
      <c r="EN472" s="157"/>
      <c r="EO472" s="157"/>
      <c r="EP472" s="157"/>
      <c r="EQ472" s="157"/>
      <c r="ER472" s="157"/>
      <c r="ES472" s="157"/>
      <c r="ET472" s="157"/>
      <c r="EU472" s="157"/>
      <c r="EV472" s="157"/>
      <c r="EW472" s="157"/>
      <c r="EX472" s="157"/>
      <c r="EY472" s="157"/>
      <c r="EZ472" s="157"/>
      <c r="FA472" s="157"/>
      <c r="FB472" s="157"/>
      <c r="FC472" s="157"/>
      <c r="FD472" s="157"/>
      <c r="FE472" s="157"/>
      <c r="FF472" s="157"/>
      <c r="FG472" s="157"/>
      <c r="FH472" s="157"/>
      <c r="FI472" s="157"/>
      <c r="FJ472" s="157"/>
      <c r="FK472" s="157"/>
    </row>
    <row r="473" spans="1:167" ht="15.75" customHeight="1">
      <c r="A473" s="157"/>
      <c r="B473" s="157"/>
      <c r="C473" s="157"/>
      <c r="D473" s="157"/>
      <c r="E473" s="157"/>
      <c r="F473" s="157"/>
      <c r="G473" s="157"/>
      <c r="H473" s="157"/>
      <c r="I473" s="157"/>
      <c r="J473" s="157"/>
      <c r="K473" s="157"/>
      <c r="L473" s="158"/>
      <c r="M473" s="158"/>
      <c r="N473" s="158"/>
      <c r="O473" s="158"/>
      <c r="P473" s="157"/>
      <c r="Q473" s="157"/>
      <c r="R473" s="157"/>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c r="CG473" s="157"/>
      <c r="CH473" s="157"/>
      <c r="CI473" s="157"/>
      <c r="CJ473" s="157"/>
      <c r="CK473" s="157"/>
      <c r="CL473" s="157"/>
      <c r="CM473" s="157"/>
      <c r="CN473" s="157"/>
      <c r="CO473" s="157"/>
      <c r="CP473" s="157"/>
      <c r="CQ473" s="157"/>
      <c r="CR473" s="157"/>
      <c r="CS473" s="157"/>
      <c r="CT473" s="157"/>
      <c r="CU473" s="157"/>
      <c r="CV473" s="157"/>
      <c r="CW473" s="157"/>
      <c r="CX473" s="157"/>
      <c r="CY473" s="157"/>
      <c r="CZ473" s="157"/>
      <c r="DA473" s="157"/>
      <c r="DB473" s="157"/>
      <c r="DC473" s="157"/>
      <c r="DD473" s="157"/>
      <c r="DE473" s="157"/>
      <c r="DF473" s="157"/>
      <c r="DG473" s="157"/>
      <c r="DH473" s="157"/>
      <c r="DI473" s="157"/>
      <c r="DJ473" s="157"/>
      <c r="DK473" s="157"/>
      <c r="DL473" s="157"/>
      <c r="DM473" s="157"/>
      <c r="DN473" s="157"/>
      <c r="DO473" s="157"/>
      <c r="DP473" s="157"/>
      <c r="DQ473" s="157"/>
      <c r="DR473" s="157"/>
      <c r="DS473" s="157"/>
      <c r="DT473" s="157"/>
      <c r="DU473" s="157"/>
      <c r="DV473" s="157"/>
      <c r="DW473" s="157"/>
      <c r="DX473" s="157"/>
      <c r="DY473" s="157"/>
      <c r="DZ473" s="157"/>
      <c r="EA473" s="157"/>
      <c r="EB473" s="157"/>
      <c r="EC473" s="157"/>
      <c r="ED473" s="157"/>
      <c r="EE473" s="157"/>
      <c r="EF473" s="157"/>
      <c r="EG473" s="157"/>
      <c r="EH473" s="157"/>
      <c r="EI473" s="157"/>
      <c r="EJ473" s="157"/>
      <c r="EK473" s="157"/>
      <c r="EL473" s="157"/>
      <c r="EM473" s="157"/>
      <c r="EN473" s="157"/>
      <c r="EO473" s="157"/>
      <c r="EP473" s="157"/>
      <c r="EQ473" s="157"/>
      <c r="ER473" s="157"/>
      <c r="ES473" s="157"/>
      <c r="ET473" s="157"/>
      <c r="EU473" s="157"/>
      <c r="EV473" s="157"/>
      <c r="EW473" s="157"/>
      <c r="EX473" s="157"/>
      <c r="EY473" s="157"/>
      <c r="EZ473" s="157"/>
      <c r="FA473" s="157"/>
      <c r="FB473" s="157"/>
      <c r="FC473" s="157"/>
      <c r="FD473" s="157"/>
      <c r="FE473" s="157"/>
      <c r="FF473" s="157"/>
      <c r="FG473" s="157"/>
      <c r="FH473" s="157"/>
      <c r="FI473" s="157"/>
      <c r="FJ473" s="157"/>
      <c r="FK473" s="157"/>
    </row>
    <row r="474" spans="1:167" ht="15.75" customHeight="1">
      <c r="A474" s="157"/>
      <c r="B474" s="157"/>
      <c r="C474" s="157"/>
      <c r="D474" s="157"/>
      <c r="E474" s="157"/>
      <c r="F474" s="157"/>
      <c r="G474" s="157"/>
      <c r="H474" s="157"/>
      <c r="I474" s="157"/>
      <c r="J474" s="157"/>
      <c r="K474" s="157"/>
      <c r="L474" s="158"/>
      <c r="M474" s="158"/>
      <c r="N474" s="158"/>
      <c r="O474" s="158"/>
      <c r="P474" s="157"/>
      <c r="Q474" s="157"/>
      <c r="R474" s="157"/>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c r="CG474" s="157"/>
      <c r="CH474" s="157"/>
      <c r="CI474" s="157"/>
      <c r="CJ474" s="157"/>
      <c r="CK474" s="157"/>
      <c r="CL474" s="157"/>
      <c r="CM474" s="157"/>
      <c r="CN474" s="157"/>
      <c r="CO474" s="157"/>
      <c r="CP474" s="157"/>
      <c r="CQ474" s="157"/>
      <c r="CR474" s="157"/>
      <c r="CS474" s="157"/>
      <c r="CT474" s="157"/>
      <c r="CU474" s="157"/>
      <c r="CV474" s="157"/>
      <c r="CW474" s="157"/>
      <c r="CX474" s="157"/>
      <c r="CY474" s="157"/>
      <c r="CZ474" s="157"/>
      <c r="DA474" s="157"/>
      <c r="DB474" s="157"/>
      <c r="DC474" s="157"/>
      <c r="DD474" s="157"/>
      <c r="DE474" s="157"/>
      <c r="DF474" s="157"/>
      <c r="DG474" s="157"/>
      <c r="DH474" s="157"/>
      <c r="DI474" s="157"/>
      <c r="DJ474" s="157"/>
      <c r="DK474" s="157"/>
      <c r="DL474" s="157"/>
      <c r="DM474" s="157"/>
      <c r="DN474" s="157"/>
      <c r="DO474" s="157"/>
      <c r="DP474" s="157"/>
      <c r="DQ474" s="157"/>
      <c r="DR474" s="157"/>
      <c r="DS474" s="157"/>
      <c r="DT474" s="157"/>
      <c r="DU474" s="157"/>
      <c r="DV474" s="157"/>
      <c r="DW474" s="157"/>
      <c r="DX474" s="157"/>
      <c r="DY474" s="157"/>
      <c r="DZ474" s="157"/>
      <c r="EA474" s="157"/>
      <c r="EB474" s="157"/>
      <c r="EC474" s="157"/>
      <c r="ED474" s="157"/>
      <c r="EE474" s="157"/>
      <c r="EF474" s="157"/>
      <c r="EG474" s="157"/>
      <c r="EH474" s="157"/>
      <c r="EI474" s="157"/>
      <c r="EJ474" s="157"/>
      <c r="EK474" s="157"/>
      <c r="EL474" s="157"/>
      <c r="EM474" s="157"/>
      <c r="EN474" s="157"/>
      <c r="EO474" s="157"/>
      <c r="EP474" s="157"/>
      <c r="EQ474" s="157"/>
      <c r="ER474" s="157"/>
      <c r="ES474" s="157"/>
      <c r="ET474" s="157"/>
      <c r="EU474" s="157"/>
      <c r="EV474" s="157"/>
      <c r="EW474" s="157"/>
      <c r="EX474" s="157"/>
      <c r="EY474" s="157"/>
      <c r="EZ474" s="157"/>
      <c r="FA474" s="157"/>
      <c r="FB474" s="157"/>
      <c r="FC474" s="157"/>
      <c r="FD474" s="157"/>
      <c r="FE474" s="157"/>
      <c r="FF474" s="157"/>
      <c r="FG474" s="157"/>
      <c r="FH474" s="157"/>
      <c r="FI474" s="157"/>
      <c r="FJ474" s="157"/>
      <c r="FK474" s="157"/>
    </row>
    <row r="475" spans="1:167" ht="15.75" customHeight="1">
      <c r="A475" s="157"/>
      <c r="B475" s="157"/>
      <c r="C475" s="157"/>
      <c r="D475" s="157"/>
      <c r="E475" s="157"/>
      <c r="F475" s="157"/>
      <c r="G475" s="157"/>
      <c r="H475" s="157"/>
      <c r="I475" s="157"/>
      <c r="J475" s="157"/>
      <c r="K475" s="157"/>
      <c r="L475" s="158"/>
      <c r="M475" s="158"/>
      <c r="N475" s="158"/>
      <c r="O475" s="158"/>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c r="CG475" s="157"/>
      <c r="CH475" s="157"/>
      <c r="CI475" s="157"/>
      <c r="CJ475" s="157"/>
      <c r="CK475" s="157"/>
      <c r="CL475" s="157"/>
      <c r="CM475" s="157"/>
      <c r="CN475" s="157"/>
      <c r="CO475" s="157"/>
      <c r="CP475" s="157"/>
      <c r="CQ475" s="157"/>
      <c r="CR475" s="157"/>
      <c r="CS475" s="157"/>
      <c r="CT475" s="157"/>
      <c r="CU475" s="157"/>
      <c r="CV475" s="157"/>
      <c r="CW475" s="157"/>
      <c r="CX475" s="157"/>
      <c r="CY475" s="157"/>
      <c r="CZ475" s="157"/>
      <c r="DA475" s="157"/>
      <c r="DB475" s="157"/>
      <c r="DC475" s="157"/>
      <c r="DD475" s="157"/>
      <c r="DE475" s="157"/>
      <c r="DF475" s="157"/>
      <c r="DG475" s="157"/>
      <c r="DH475" s="157"/>
      <c r="DI475" s="157"/>
      <c r="DJ475" s="157"/>
      <c r="DK475" s="157"/>
      <c r="DL475" s="157"/>
      <c r="DM475" s="157"/>
      <c r="DN475" s="157"/>
      <c r="DO475" s="157"/>
      <c r="DP475" s="157"/>
      <c r="DQ475" s="157"/>
      <c r="DR475" s="157"/>
      <c r="DS475" s="157"/>
      <c r="DT475" s="157"/>
      <c r="DU475" s="157"/>
      <c r="DV475" s="157"/>
      <c r="DW475" s="157"/>
      <c r="DX475" s="157"/>
      <c r="DY475" s="157"/>
      <c r="DZ475" s="157"/>
      <c r="EA475" s="157"/>
      <c r="EB475" s="157"/>
      <c r="EC475" s="157"/>
      <c r="ED475" s="157"/>
      <c r="EE475" s="157"/>
      <c r="EF475" s="157"/>
      <c r="EG475" s="157"/>
      <c r="EH475" s="157"/>
      <c r="EI475" s="157"/>
      <c r="EJ475" s="157"/>
      <c r="EK475" s="157"/>
      <c r="EL475" s="157"/>
      <c r="EM475" s="157"/>
      <c r="EN475" s="157"/>
      <c r="EO475" s="157"/>
      <c r="EP475" s="157"/>
      <c r="EQ475" s="157"/>
      <c r="ER475" s="157"/>
      <c r="ES475" s="157"/>
      <c r="ET475" s="157"/>
      <c r="EU475" s="157"/>
      <c r="EV475" s="157"/>
      <c r="EW475" s="157"/>
      <c r="EX475" s="157"/>
      <c r="EY475" s="157"/>
      <c r="EZ475" s="157"/>
      <c r="FA475" s="157"/>
      <c r="FB475" s="157"/>
      <c r="FC475" s="157"/>
      <c r="FD475" s="157"/>
      <c r="FE475" s="157"/>
      <c r="FF475" s="157"/>
      <c r="FG475" s="157"/>
      <c r="FH475" s="157"/>
      <c r="FI475" s="157"/>
      <c r="FJ475" s="157"/>
      <c r="FK475" s="157"/>
    </row>
    <row r="476" spans="1:167" ht="15.75" customHeight="1">
      <c r="A476" s="157"/>
      <c r="B476" s="157"/>
      <c r="C476" s="157"/>
      <c r="D476" s="157"/>
      <c r="E476" s="157"/>
      <c r="F476" s="157"/>
      <c r="G476" s="157"/>
      <c r="H476" s="157"/>
      <c r="I476" s="157"/>
      <c r="J476" s="157"/>
      <c r="K476" s="157"/>
      <c r="L476" s="158"/>
      <c r="M476" s="158"/>
      <c r="N476" s="158"/>
      <c r="O476" s="158"/>
      <c r="P476" s="157"/>
      <c r="Q476" s="157"/>
      <c r="R476" s="157"/>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c r="CG476" s="157"/>
      <c r="CH476" s="157"/>
      <c r="CI476" s="157"/>
      <c r="CJ476" s="157"/>
      <c r="CK476" s="157"/>
      <c r="CL476" s="157"/>
      <c r="CM476" s="157"/>
      <c r="CN476" s="157"/>
      <c r="CO476" s="157"/>
      <c r="CP476" s="157"/>
      <c r="CQ476" s="157"/>
      <c r="CR476" s="157"/>
      <c r="CS476" s="157"/>
      <c r="CT476" s="157"/>
      <c r="CU476" s="157"/>
      <c r="CV476" s="157"/>
      <c r="CW476" s="157"/>
      <c r="CX476" s="157"/>
      <c r="CY476" s="157"/>
      <c r="CZ476" s="157"/>
      <c r="DA476" s="157"/>
      <c r="DB476" s="157"/>
      <c r="DC476" s="157"/>
      <c r="DD476" s="157"/>
      <c r="DE476" s="157"/>
      <c r="DF476" s="157"/>
      <c r="DG476" s="157"/>
      <c r="DH476" s="157"/>
      <c r="DI476" s="157"/>
      <c r="DJ476" s="157"/>
      <c r="DK476" s="157"/>
      <c r="DL476" s="157"/>
      <c r="DM476" s="157"/>
      <c r="DN476" s="157"/>
      <c r="DO476" s="157"/>
      <c r="DP476" s="157"/>
      <c r="DQ476" s="157"/>
      <c r="DR476" s="157"/>
      <c r="DS476" s="157"/>
      <c r="DT476" s="157"/>
      <c r="DU476" s="157"/>
      <c r="DV476" s="157"/>
      <c r="DW476" s="157"/>
      <c r="DX476" s="157"/>
      <c r="DY476" s="157"/>
      <c r="DZ476" s="157"/>
      <c r="EA476" s="157"/>
      <c r="EB476" s="157"/>
      <c r="EC476" s="157"/>
      <c r="ED476" s="157"/>
      <c r="EE476" s="157"/>
      <c r="EF476" s="157"/>
      <c r="EG476" s="157"/>
      <c r="EH476" s="157"/>
      <c r="EI476" s="157"/>
      <c r="EJ476" s="157"/>
      <c r="EK476" s="157"/>
      <c r="EL476" s="157"/>
      <c r="EM476" s="157"/>
      <c r="EN476" s="157"/>
      <c r="EO476" s="157"/>
      <c r="EP476" s="157"/>
      <c r="EQ476" s="157"/>
      <c r="ER476" s="157"/>
      <c r="ES476" s="157"/>
      <c r="ET476" s="157"/>
      <c r="EU476" s="157"/>
      <c r="EV476" s="157"/>
      <c r="EW476" s="157"/>
      <c r="EX476" s="157"/>
      <c r="EY476" s="157"/>
      <c r="EZ476" s="157"/>
      <c r="FA476" s="157"/>
      <c r="FB476" s="157"/>
      <c r="FC476" s="157"/>
      <c r="FD476" s="157"/>
      <c r="FE476" s="157"/>
      <c r="FF476" s="157"/>
      <c r="FG476" s="157"/>
      <c r="FH476" s="157"/>
      <c r="FI476" s="157"/>
      <c r="FJ476" s="157"/>
      <c r="FK476" s="157"/>
    </row>
    <row r="477" spans="1:167" ht="15.75" customHeight="1">
      <c r="A477" s="157"/>
      <c r="B477" s="157"/>
      <c r="C477" s="157"/>
      <c r="D477" s="157"/>
      <c r="E477" s="157"/>
      <c r="F477" s="157"/>
      <c r="G477" s="157"/>
      <c r="H477" s="157"/>
      <c r="I477" s="157"/>
      <c r="J477" s="157"/>
      <c r="K477" s="157"/>
      <c r="L477" s="158"/>
      <c r="M477" s="158"/>
      <c r="N477" s="158"/>
      <c r="O477" s="158"/>
      <c r="P477" s="157"/>
      <c r="Q477" s="157"/>
      <c r="R477" s="157"/>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c r="CG477" s="157"/>
      <c r="CH477" s="157"/>
      <c r="CI477" s="157"/>
      <c r="CJ477" s="157"/>
      <c r="CK477" s="157"/>
      <c r="CL477" s="157"/>
      <c r="CM477" s="157"/>
      <c r="CN477" s="157"/>
      <c r="CO477" s="157"/>
      <c r="CP477" s="157"/>
      <c r="CQ477" s="157"/>
      <c r="CR477" s="157"/>
      <c r="CS477" s="157"/>
      <c r="CT477" s="157"/>
      <c r="CU477" s="157"/>
      <c r="CV477" s="157"/>
      <c r="CW477" s="157"/>
      <c r="CX477" s="157"/>
      <c r="CY477" s="157"/>
      <c r="CZ477" s="157"/>
      <c r="DA477" s="157"/>
      <c r="DB477" s="157"/>
      <c r="DC477" s="157"/>
      <c r="DD477" s="157"/>
      <c r="DE477" s="157"/>
      <c r="DF477" s="157"/>
      <c r="DG477" s="157"/>
      <c r="DH477" s="157"/>
      <c r="DI477" s="157"/>
      <c r="DJ477" s="157"/>
      <c r="DK477" s="157"/>
      <c r="DL477" s="157"/>
      <c r="DM477" s="157"/>
      <c r="DN477" s="157"/>
      <c r="DO477" s="157"/>
      <c r="DP477" s="157"/>
      <c r="DQ477" s="157"/>
      <c r="DR477" s="157"/>
      <c r="DS477" s="157"/>
      <c r="DT477" s="157"/>
      <c r="DU477" s="157"/>
      <c r="DV477" s="157"/>
      <c r="DW477" s="157"/>
      <c r="DX477" s="157"/>
      <c r="DY477" s="157"/>
      <c r="DZ477" s="157"/>
      <c r="EA477" s="157"/>
      <c r="EB477" s="157"/>
      <c r="EC477" s="157"/>
      <c r="ED477" s="157"/>
      <c r="EE477" s="157"/>
      <c r="EF477" s="157"/>
      <c r="EG477" s="157"/>
      <c r="EH477" s="157"/>
      <c r="EI477" s="157"/>
      <c r="EJ477" s="157"/>
      <c r="EK477" s="157"/>
      <c r="EL477" s="157"/>
      <c r="EM477" s="157"/>
      <c r="EN477" s="157"/>
      <c r="EO477" s="157"/>
      <c r="EP477" s="157"/>
      <c r="EQ477" s="157"/>
      <c r="ER477" s="157"/>
      <c r="ES477" s="157"/>
      <c r="ET477" s="157"/>
      <c r="EU477" s="157"/>
      <c r="EV477" s="157"/>
      <c r="EW477" s="157"/>
      <c r="EX477" s="157"/>
      <c r="EY477" s="157"/>
      <c r="EZ477" s="157"/>
      <c r="FA477" s="157"/>
      <c r="FB477" s="157"/>
      <c r="FC477" s="157"/>
      <c r="FD477" s="157"/>
      <c r="FE477" s="157"/>
      <c r="FF477" s="157"/>
      <c r="FG477" s="157"/>
      <c r="FH477" s="157"/>
      <c r="FI477" s="157"/>
      <c r="FJ477" s="157"/>
      <c r="FK477" s="157"/>
    </row>
    <row r="478" spans="1:167" ht="15.75" customHeight="1">
      <c r="A478" s="157"/>
      <c r="B478" s="157"/>
      <c r="C478" s="157"/>
      <c r="D478" s="157"/>
      <c r="E478" s="157"/>
      <c r="F478" s="157"/>
      <c r="G478" s="157"/>
      <c r="H478" s="157"/>
      <c r="I478" s="157"/>
      <c r="J478" s="157"/>
      <c r="K478" s="157"/>
      <c r="L478" s="158"/>
      <c r="M478" s="158"/>
      <c r="N478" s="158"/>
      <c r="O478" s="158"/>
      <c r="P478" s="157"/>
      <c r="Q478" s="157"/>
      <c r="R478" s="157"/>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c r="CG478" s="157"/>
      <c r="CH478" s="157"/>
      <c r="CI478" s="157"/>
      <c r="CJ478" s="157"/>
      <c r="CK478" s="157"/>
      <c r="CL478" s="157"/>
      <c r="CM478" s="157"/>
      <c r="CN478" s="157"/>
      <c r="CO478" s="157"/>
      <c r="CP478" s="157"/>
      <c r="CQ478" s="157"/>
      <c r="CR478" s="157"/>
      <c r="CS478" s="157"/>
      <c r="CT478" s="157"/>
      <c r="CU478" s="157"/>
      <c r="CV478" s="157"/>
      <c r="CW478" s="157"/>
      <c r="CX478" s="157"/>
      <c r="CY478" s="157"/>
      <c r="CZ478" s="157"/>
      <c r="DA478" s="157"/>
      <c r="DB478" s="157"/>
      <c r="DC478" s="157"/>
      <c r="DD478" s="157"/>
      <c r="DE478" s="157"/>
      <c r="DF478" s="157"/>
      <c r="DG478" s="157"/>
      <c r="DH478" s="157"/>
      <c r="DI478" s="157"/>
      <c r="DJ478" s="157"/>
      <c r="DK478" s="157"/>
      <c r="DL478" s="157"/>
      <c r="DM478" s="157"/>
      <c r="DN478" s="157"/>
      <c r="DO478" s="157"/>
      <c r="DP478" s="157"/>
      <c r="DQ478" s="157"/>
      <c r="DR478" s="157"/>
      <c r="DS478" s="157"/>
      <c r="DT478" s="157"/>
      <c r="DU478" s="157"/>
      <c r="DV478" s="157"/>
      <c r="DW478" s="157"/>
      <c r="DX478" s="157"/>
      <c r="DY478" s="157"/>
      <c r="DZ478" s="157"/>
      <c r="EA478" s="157"/>
      <c r="EB478" s="157"/>
      <c r="EC478" s="157"/>
      <c r="ED478" s="157"/>
      <c r="EE478" s="157"/>
      <c r="EF478" s="157"/>
      <c r="EG478" s="157"/>
      <c r="EH478" s="157"/>
      <c r="EI478" s="157"/>
      <c r="EJ478" s="157"/>
      <c r="EK478" s="157"/>
      <c r="EL478" s="157"/>
      <c r="EM478" s="157"/>
      <c r="EN478" s="157"/>
      <c r="EO478" s="157"/>
      <c r="EP478" s="157"/>
      <c r="EQ478" s="157"/>
      <c r="ER478" s="157"/>
      <c r="ES478" s="157"/>
      <c r="ET478" s="157"/>
      <c r="EU478" s="157"/>
      <c r="EV478" s="157"/>
      <c r="EW478" s="157"/>
      <c r="EX478" s="157"/>
      <c r="EY478" s="157"/>
      <c r="EZ478" s="157"/>
      <c r="FA478" s="157"/>
      <c r="FB478" s="157"/>
      <c r="FC478" s="157"/>
      <c r="FD478" s="157"/>
      <c r="FE478" s="157"/>
      <c r="FF478" s="157"/>
      <c r="FG478" s="157"/>
      <c r="FH478" s="157"/>
      <c r="FI478" s="157"/>
      <c r="FJ478" s="157"/>
      <c r="FK478" s="157"/>
    </row>
    <row r="479" spans="1:167" ht="15.75" customHeight="1">
      <c r="A479" s="157"/>
      <c r="B479" s="157"/>
      <c r="C479" s="157"/>
      <c r="D479" s="157"/>
      <c r="E479" s="157"/>
      <c r="F479" s="157"/>
      <c r="G479" s="157"/>
      <c r="H479" s="157"/>
      <c r="I479" s="157"/>
      <c r="J479" s="157"/>
      <c r="K479" s="157"/>
      <c r="L479" s="158"/>
      <c r="M479" s="158"/>
      <c r="N479" s="158"/>
      <c r="O479" s="158"/>
      <c r="P479" s="157"/>
      <c r="Q479" s="157"/>
      <c r="R479" s="157"/>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c r="CG479" s="157"/>
      <c r="CH479" s="157"/>
      <c r="CI479" s="157"/>
      <c r="CJ479" s="157"/>
      <c r="CK479" s="157"/>
      <c r="CL479" s="157"/>
      <c r="CM479" s="157"/>
      <c r="CN479" s="157"/>
      <c r="CO479" s="157"/>
      <c r="CP479" s="157"/>
      <c r="CQ479" s="157"/>
      <c r="CR479" s="157"/>
      <c r="CS479" s="157"/>
      <c r="CT479" s="157"/>
      <c r="CU479" s="157"/>
      <c r="CV479" s="157"/>
      <c r="CW479" s="157"/>
      <c r="CX479" s="157"/>
      <c r="CY479" s="157"/>
      <c r="CZ479" s="157"/>
      <c r="DA479" s="157"/>
      <c r="DB479" s="157"/>
      <c r="DC479" s="157"/>
      <c r="DD479" s="157"/>
      <c r="DE479" s="157"/>
      <c r="DF479" s="157"/>
      <c r="DG479" s="157"/>
      <c r="DH479" s="157"/>
      <c r="DI479" s="157"/>
      <c r="DJ479" s="157"/>
      <c r="DK479" s="157"/>
      <c r="DL479" s="157"/>
      <c r="DM479" s="157"/>
      <c r="DN479" s="157"/>
      <c r="DO479" s="157"/>
      <c r="DP479" s="157"/>
      <c r="DQ479" s="157"/>
      <c r="DR479" s="157"/>
      <c r="DS479" s="157"/>
      <c r="DT479" s="157"/>
      <c r="DU479" s="157"/>
      <c r="DV479" s="157"/>
      <c r="DW479" s="157"/>
      <c r="DX479" s="157"/>
      <c r="DY479" s="157"/>
      <c r="DZ479" s="157"/>
      <c r="EA479" s="157"/>
      <c r="EB479" s="157"/>
      <c r="EC479" s="157"/>
      <c r="ED479" s="157"/>
      <c r="EE479" s="157"/>
      <c r="EF479" s="157"/>
      <c r="EG479" s="157"/>
      <c r="EH479" s="157"/>
      <c r="EI479" s="157"/>
      <c r="EJ479" s="157"/>
      <c r="EK479" s="157"/>
      <c r="EL479" s="157"/>
      <c r="EM479" s="157"/>
      <c r="EN479" s="157"/>
      <c r="EO479" s="157"/>
      <c r="EP479" s="157"/>
      <c r="EQ479" s="157"/>
      <c r="ER479" s="157"/>
      <c r="ES479" s="157"/>
      <c r="ET479" s="157"/>
      <c r="EU479" s="157"/>
      <c r="EV479" s="157"/>
      <c r="EW479" s="157"/>
      <c r="EX479" s="157"/>
      <c r="EY479" s="157"/>
      <c r="EZ479" s="157"/>
      <c r="FA479" s="157"/>
      <c r="FB479" s="157"/>
      <c r="FC479" s="157"/>
      <c r="FD479" s="157"/>
      <c r="FE479" s="157"/>
      <c r="FF479" s="157"/>
      <c r="FG479" s="157"/>
      <c r="FH479" s="157"/>
      <c r="FI479" s="157"/>
      <c r="FJ479" s="157"/>
      <c r="FK479" s="157"/>
    </row>
    <row r="480" spans="1:167" ht="15.75" customHeight="1">
      <c r="A480" s="157"/>
      <c r="B480" s="157"/>
      <c r="C480" s="157"/>
      <c r="D480" s="157"/>
      <c r="E480" s="157"/>
      <c r="F480" s="157"/>
      <c r="G480" s="157"/>
      <c r="H480" s="157"/>
      <c r="I480" s="157"/>
      <c r="J480" s="157"/>
      <c r="K480" s="157"/>
      <c r="L480" s="158"/>
      <c r="M480" s="158"/>
      <c r="N480" s="158"/>
      <c r="O480" s="158"/>
      <c r="P480" s="157"/>
      <c r="Q480" s="157"/>
      <c r="R480" s="157"/>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c r="CG480" s="157"/>
      <c r="CH480" s="157"/>
      <c r="CI480" s="157"/>
      <c r="CJ480" s="157"/>
      <c r="CK480" s="157"/>
      <c r="CL480" s="157"/>
      <c r="CM480" s="157"/>
      <c r="CN480" s="157"/>
      <c r="CO480" s="157"/>
      <c r="CP480" s="157"/>
      <c r="CQ480" s="157"/>
      <c r="CR480" s="157"/>
      <c r="CS480" s="157"/>
      <c r="CT480" s="157"/>
      <c r="CU480" s="157"/>
      <c r="CV480" s="157"/>
      <c r="CW480" s="157"/>
      <c r="CX480" s="157"/>
      <c r="CY480" s="157"/>
      <c r="CZ480" s="157"/>
      <c r="DA480" s="157"/>
      <c r="DB480" s="157"/>
      <c r="DC480" s="157"/>
      <c r="DD480" s="157"/>
      <c r="DE480" s="157"/>
      <c r="DF480" s="157"/>
      <c r="DG480" s="157"/>
      <c r="DH480" s="157"/>
      <c r="DI480" s="157"/>
      <c r="DJ480" s="157"/>
      <c r="DK480" s="157"/>
      <c r="DL480" s="157"/>
      <c r="DM480" s="157"/>
      <c r="DN480" s="157"/>
      <c r="DO480" s="157"/>
      <c r="DP480" s="157"/>
      <c r="DQ480" s="157"/>
      <c r="DR480" s="157"/>
      <c r="DS480" s="157"/>
      <c r="DT480" s="157"/>
      <c r="DU480" s="157"/>
      <c r="DV480" s="157"/>
      <c r="DW480" s="157"/>
      <c r="DX480" s="157"/>
      <c r="DY480" s="157"/>
      <c r="DZ480" s="157"/>
      <c r="EA480" s="157"/>
      <c r="EB480" s="157"/>
      <c r="EC480" s="157"/>
      <c r="ED480" s="157"/>
      <c r="EE480" s="157"/>
      <c r="EF480" s="157"/>
      <c r="EG480" s="157"/>
      <c r="EH480" s="157"/>
      <c r="EI480" s="157"/>
      <c r="EJ480" s="157"/>
      <c r="EK480" s="157"/>
      <c r="EL480" s="157"/>
      <c r="EM480" s="157"/>
      <c r="EN480" s="157"/>
      <c r="EO480" s="157"/>
      <c r="EP480" s="157"/>
      <c r="EQ480" s="157"/>
      <c r="ER480" s="157"/>
      <c r="ES480" s="157"/>
      <c r="ET480" s="157"/>
      <c r="EU480" s="157"/>
      <c r="EV480" s="157"/>
      <c r="EW480" s="157"/>
      <c r="EX480" s="157"/>
      <c r="EY480" s="157"/>
      <c r="EZ480" s="157"/>
      <c r="FA480" s="157"/>
      <c r="FB480" s="157"/>
      <c r="FC480" s="157"/>
      <c r="FD480" s="157"/>
      <c r="FE480" s="157"/>
      <c r="FF480" s="157"/>
      <c r="FG480" s="157"/>
      <c r="FH480" s="157"/>
      <c r="FI480" s="157"/>
      <c r="FJ480" s="157"/>
      <c r="FK480" s="157"/>
    </row>
    <row r="481" spans="1:167" ht="15.75" customHeight="1">
      <c r="A481" s="157"/>
      <c r="B481" s="157"/>
      <c r="C481" s="157"/>
      <c r="D481" s="157"/>
      <c r="E481" s="157"/>
      <c r="F481" s="157"/>
      <c r="G481" s="157"/>
      <c r="H481" s="157"/>
      <c r="I481" s="157"/>
      <c r="J481" s="157"/>
      <c r="K481" s="157"/>
      <c r="L481" s="158"/>
      <c r="M481" s="158"/>
      <c r="N481" s="158"/>
      <c r="O481" s="158"/>
      <c r="P481" s="157"/>
      <c r="Q481" s="157"/>
      <c r="R481" s="157"/>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c r="CG481" s="157"/>
      <c r="CH481" s="157"/>
      <c r="CI481" s="157"/>
      <c r="CJ481" s="157"/>
      <c r="CK481" s="157"/>
      <c r="CL481" s="157"/>
      <c r="CM481" s="157"/>
      <c r="CN481" s="157"/>
      <c r="CO481" s="157"/>
      <c r="CP481" s="157"/>
      <c r="CQ481" s="157"/>
      <c r="CR481" s="157"/>
      <c r="CS481" s="157"/>
      <c r="CT481" s="157"/>
      <c r="CU481" s="157"/>
      <c r="CV481" s="157"/>
      <c r="CW481" s="157"/>
      <c r="CX481" s="157"/>
      <c r="CY481" s="157"/>
      <c r="CZ481" s="157"/>
      <c r="DA481" s="157"/>
      <c r="DB481" s="157"/>
      <c r="DC481" s="157"/>
      <c r="DD481" s="157"/>
      <c r="DE481" s="157"/>
      <c r="DF481" s="157"/>
      <c r="DG481" s="157"/>
      <c r="DH481" s="157"/>
      <c r="DI481" s="157"/>
      <c r="DJ481" s="157"/>
      <c r="DK481" s="157"/>
      <c r="DL481" s="157"/>
      <c r="DM481" s="157"/>
      <c r="DN481" s="157"/>
      <c r="DO481" s="157"/>
      <c r="DP481" s="157"/>
      <c r="DQ481" s="157"/>
      <c r="DR481" s="157"/>
      <c r="DS481" s="157"/>
      <c r="DT481" s="157"/>
      <c r="DU481" s="157"/>
      <c r="DV481" s="157"/>
      <c r="DW481" s="157"/>
      <c r="DX481" s="157"/>
      <c r="DY481" s="157"/>
      <c r="DZ481" s="157"/>
      <c r="EA481" s="157"/>
      <c r="EB481" s="157"/>
      <c r="EC481" s="157"/>
      <c r="ED481" s="157"/>
      <c r="EE481" s="157"/>
      <c r="EF481" s="157"/>
      <c r="EG481" s="157"/>
      <c r="EH481" s="157"/>
      <c r="EI481" s="157"/>
      <c r="EJ481" s="157"/>
      <c r="EK481" s="157"/>
      <c r="EL481" s="157"/>
      <c r="EM481" s="157"/>
      <c r="EN481" s="157"/>
      <c r="EO481" s="157"/>
      <c r="EP481" s="157"/>
      <c r="EQ481" s="157"/>
      <c r="ER481" s="157"/>
      <c r="ES481" s="157"/>
      <c r="ET481" s="157"/>
      <c r="EU481" s="157"/>
      <c r="EV481" s="157"/>
      <c r="EW481" s="157"/>
      <c r="EX481" s="157"/>
      <c r="EY481" s="157"/>
      <c r="EZ481" s="157"/>
      <c r="FA481" s="157"/>
      <c r="FB481" s="157"/>
      <c r="FC481" s="157"/>
      <c r="FD481" s="157"/>
      <c r="FE481" s="157"/>
      <c r="FF481" s="157"/>
      <c r="FG481" s="157"/>
      <c r="FH481" s="157"/>
      <c r="FI481" s="157"/>
      <c r="FJ481" s="157"/>
      <c r="FK481" s="157"/>
    </row>
    <row r="482" spans="1:167" ht="15.75" customHeight="1">
      <c r="A482" s="157"/>
      <c r="B482" s="157"/>
      <c r="C482" s="157"/>
      <c r="D482" s="157"/>
      <c r="E482" s="157"/>
      <c r="F482" s="157"/>
      <c r="G482" s="157"/>
      <c r="H482" s="157"/>
      <c r="I482" s="157"/>
      <c r="J482" s="157"/>
      <c r="K482" s="157"/>
      <c r="L482" s="158"/>
      <c r="M482" s="158"/>
      <c r="N482" s="158"/>
      <c r="O482" s="158"/>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c r="CG482" s="157"/>
      <c r="CH482" s="157"/>
      <c r="CI482" s="157"/>
      <c r="CJ482" s="157"/>
      <c r="CK482" s="157"/>
      <c r="CL482" s="157"/>
      <c r="CM482" s="157"/>
      <c r="CN482" s="157"/>
      <c r="CO482" s="157"/>
      <c r="CP482" s="157"/>
      <c r="CQ482" s="157"/>
      <c r="CR482" s="157"/>
      <c r="CS482" s="157"/>
      <c r="CT482" s="157"/>
      <c r="CU482" s="157"/>
      <c r="CV482" s="157"/>
      <c r="CW482" s="157"/>
      <c r="CX482" s="157"/>
      <c r="CY482" s="157"/>
      <c r="CZ482" s="157"/>
      <c r="DA482" s="157"/>
      <c r="DB482" s="157"/>
      <c r="DC482" s="157"/>
      <c r="DD482" s="157"/>
      <c r="DE482" s="157"/>
      <c r="DF482" s="157"/>
      <c r="DG482" s="157"/>
      <c r="DH482" s="157"/>
      <c r="DI482" s="157"/>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57"/>
      <c r="EG482" s="157"/>
      <c r="EH482" s="157"/>
      <c r="EI482" s="157"/>
      <c r="EJ482" s="157"/>
      <c r="EK482" s="157"/>
      <c r="EL482" s="157"/>
      <c r="EM482" s="157"/>
      <c r="EN482" s="157"/>
      <c r="EO482" s="157"/>
      <c r="EP482" s="157"/>
      <c r="EQ482" s="157"/>
      <c r="ER482" s="157"/>
      <c r="ES482" s="157"/>
      <c r="ET482" s="157"/>
      <c r="EU482" s="157"/>
      <c r="EV482" s="157"/>
      <c r="EW482" s="157"/>
      <c r="EX482" s="157"/>
      <c r="EY482" s="157"/>
      <c r="EZ482" s="157"/>
      <c r="FA482" s="157"/>
      <c r="FB482" s="157"/>
      <c r="FC482" s="157"/>
      <c r="FD482" s="157"/>
      <c r="FE482" s="157"/>
      <c r="FF482" s="157"/>
      <c r="FG482" s="157"/>
      <c r="FH482" s="157"/>
      <c r="FI482" s="157"/>
      <c r="FJ482" s="157"/>
      <c r="FK482" s="157"/>
    </row>
    <row r="483" spans="1:167" ht="15.75" customHeight="1">
      <c r="A483" s="157"/>
      <c r="B483" s="157"/>
      <c r="C483" s="157"/>
      <c r="D483" s="157"/>
      <c r="E483" s="157"/>
      <c r="F483" s="157"/>
      <c r="G483" s="157"/>
      <c r="H483" s="157"/>
      <c r="I483" s="157"/>
      <c r="J483" s="157"/>
      <c r="K483" s="157"/>
      <c r="L483" s="158"/>
      <c r="M483" s="158"/>
      <c r="N483" s="158"/>
      <c r="O483" s="158"/>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c r="CG483" s="157"/>
      <c r="CH483" s="157"/>
      <c r="CI483" s="157"/>
      <c r="CJ483" s="157"/>
      <c r="CK483" s="157"/>
      <c r="CL483" s="157"/>
      <c r="CM483" s="157"/>
      <c r="CN483" s="157"/>
      <c r="CO483" s="157"/>
      <c r="CP483" s="157"/>
      <c r="CQ483" s="157"/>
      <c r="CR483" s="157"/>
      <c r="CS483" s="157"/>
      <c r="CT483" s="157"/>
      <c r="CU483" s="157"/>
      <c r="CV483" s="157"/>
      <c r="CW483" s="157"/>
      <c r="CX483" s="157"/>
      <c r="CY483" s="157"/>
      <c r="CZ483" s="157"/>
      <c r="DA483" s="157"/>
      <c r="DB483" s="157"/>
      <c r="DC483" s="157"/>
      <c r="DD483" s="157"/>
      <c r="DE483" s="157"/>
      <c r="DF483" s="157"/>
      <c r="DG483" s="157"/>
      <c r="DH483" s="157"/>
      <c r="DI483" s="157"/>
      <c r="DJ483" s="157"/>
      <c r="DK483" s="157"/>
      <c r="DL483" s="157"/>
      <c r="DM483" s="157"/>
      <c r="DN483" s="157"/>
      <c r="DO483" s="157"/>
      <c r="DP483" s="157"/>
      <c r="DQ483" s="157"/>
      <c r="DR483" s="157"/>
      <c r="DS483" s="157"/>
      <c r="DT483" s="157"/>
      <c r="DU483" s="157"/>
      <c r="DV483" s="157"/>
      <c r="DW483" s="157"/>
      <c r="DX483" s="157"/>
      <c r="DY483" s="157"/>
      <c r="DZ483" s="157"/>
      <c r="EA483" s="157"/>
      <c r="EB483" s="157"/>
      <c r="EC483" s="157"/>
      <c r="ED483" s="157"/>
      <c r="EE483" s="157"/>
      <c r="EF483" s="157"/>
      <c r="EG483" s="157"/>
      <c r="EH483" s="157"/>
      <c r="EI483" s="157"/>
      <c r="EJ483" s="157"/>
      <c r="EK483" s="157"/>
      <c r="EL483" s="157"/>
      <c r="EM483" s="157"/>
      <c r="EN483" s="157"/>
      <c r="EO483" s="157"/>
      <c r="EP483" s="157"/>
      <c r="EQ483" s="157"/>
      <c r="ER483" s="157"/>
      <c r="ES483" s="157"/>
      <c r="ET483" s="157"/>
      <c r="EU483" s="157"/>
      <c r="EV483" s="157"/>
      <c r="EW483" s="157"/>
      <c r="EX483" s="157"/>
      <c r="EY483" s="157"/>
      <c r="EZ483" s="157"/>
      <c r="FA483" s="157"/>
      <c r="FB483" s="157"/>
      <c r="FC483" s="157"/>
      <c r="FD483" s="157"/>
      <c r="FE483" s="157"/>
      <c r="FF483" s="157"/>
      <c r="FG483" s="157"/>
      <c r="FH483" s="157"/>
      <c r="FI483" s="157"/>
      <c r="FJ483" s="157"/>
      <c r="FK483" s="157"/>
    </row>
    <row r="484" spans="1:167" ht="15.75" customHeight="1">
      <c r="A484" s="157"/>
      <c r="B484" s="157"/>
      <c r="C484" s="157"/>
      <c r="D484" s="157"/>
      <c r="E484" s="157"/>
      <c r="F484" s="157"/>
      <c r="G484" s="157"/>
      <c r="H484" s="157"/>
      <c r="I484" s="157"/>
      <c r="J484" s="157"/>
      <c r="K484" s="157"/>
      <c r="L484" s="158"/>
      <c r="M484" s="158"/>
      <c r="N484" s="158"/>
      <c r="O484" s="158"/>
      <c r="P484" s="157"/>
      <c r="Q484" s="157"/>
      <c r="R484" s="157"/>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c r="CG484" s="157"/>
      <c r="CH484" s="157"/>
      <c r="CI484" s="157"/>
      <c r="CJ484" s="157"/>
      <c r="CK484" s="157"/>
      <c r="CL484" s="157"/>
      <c r="CM484" s="157"/>
      <c r="CN484" s="157"/>
      <c r="CO484" s="157"/>
      <c r="CP484" s="157"/>
      <c r="CQ484" s="157"/>
      <c r="CR484" s="157"/>
      <c r="CS484" s="157"/>
      <c r="CT484" s="157"/>
      <c r="CU484" s="157"/>
      <c r="CV484" s="157"/>
      <c r="CW484" s="157"/>
      <c r="CX484" s="157"/>
      <c r="CY484" s="157"/>
      <c r="CZ484" s="157"/>
      <c r="DA484" s="157"/>
      <c r="DB484" s="157"/>
      <c r="DC484" s="157"/>
      <c r="DD484" s="157"/>
      <c r="DE484" s="157"/>
      <c r="DF484" s="157"/>
      <c r="DG484" s="157"/>
      <c r="DH484" s="157"/>
      <c r="DI484" s="157"/>
      <c r="DJ484" s="157"/>
      <c r="DK484" s="157"/>
      <c r="DL484" s="157"/>
      <c r="DM484" s="157"/>
      <c r="DN484" s="157"/>
      <c r="DO484" s="157"/>
      <c r="DP484" s="157"/>
      <c r="DQ484" s="157"/>
      <c r="DR484" s="157"/>
      <c r="DS484" s="157"/>
      <c r="DT484" s="157"/>
      <c r="DU484" s="157"/>
      <c r="DV484" s="157"/>
      <c r="DW484" s="157"/>
      <c r="DX484" s="157"/>
      <c r="DY484" s="157"/>
      <c r="DZ484" s="157"/>
      <c r="EA484" s="157"/>
      <c r="EB484" s="157"/>
      <c r="EC484" s="157"/>
      <c r="ED484" s="157"/>
      <c r="EE484" s="157"/>
      <c r="EF484" s="157"/>
      <c r="EG484" s="157"/>
      <c r="EH484" s="157"/>
      <c r="EI484" s="157"/>
      <c r="EJ484" s="157"/>
      <c r="EK484" s="157"/>
      <c r="EL484" s="157"/>
      <c r="EM484" s="157"/>
      <c r="EN484" s="157"/>
      <c r="EO484" s="157"/>
      <c r="EP484" s="157"/>
      <c r="EQ484" s="157"/>
      <c r="ER484" s="157"/>
      <c r="ES484" s="157"/>
      <c r="ET484" s="157"/>
      <c r="EU484" s="157"/>
      <c r="EV484" s="157"/>
      <c r="EW484" s="157"/>
      <c r="EX484" s="157"/>
      <c r="EY484" s="157"/>
      <c r="EZ484" s="157"/>
      <c r="FA484" s="157"/>
      <c r="FB484" s="157"/>
      <c r="FC484" s="157"/>
      <c r="FD484" s="157"/>
      <c r="FE484" s="157"/>
      <c r="FF484" s="157"/>
      <c r="FG484" s="157"/>
      <c r="FH484" s="157"/>
      <c r="FI484" s="157"/>
      <c r="FJ484" s="157"/>
      <c r="FK484" s="157"/>
    </row>
    <row r="485" spans="1:167" ht="15.75" customHeight="1">
      <c r="A485" s="157"/>
      <c r="B485" s="157"/>
      <c r="C485" s="157"/>
      <c r="D485" s="157"/>
      <c r="E485" s="157"/>
      <c r="F485" s="157"/>
      <c r="G485" s="157"/>
      <c r="H485" s="157"/>
      <c r="I485" s="157"/>
      <c r="J485" s="157"/>
      <c r="K485" s="157"/>
      <c r="L485" s="158"/>
      <c r="M485" s="158"/>
      <c r="N485" s="158"/>
      <c r="O485" s="158"/>
      <c r="P485" s="157"/>
      <c r="Q485" s="157"/>
      <c r="R485" s="157"/>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c r="CG485" s="157"/>
      <c r="CH485" s="157"/>
      <c r="CI485" s="157"/>
      <c r="CJ485" s="157"/>
      <c r="CK485" s="157"/>
      <c r="CL485" s="157"/>
      <c r="CM485" s="157"/>
      <c r="CN485" s="157"/>
      <c r="CO485" s="157"/>
      <c r="CP485" s="157"/>
      <c r="CQ485" s="157"/>
      <c r="CR485" s="157"/>
      <c r="CS485" s="157"/>
      <c r="CT485" s="157"/>
      <c r="CU485" s="157"/>
      <c r="CV485" s="157"/>
      <c r="CW485" s="157"/>
      <c r="CX485" s="157"/>
      <c r="CY485" s="157"/>
      <c r="CZ485" s="157"/>
      <c r="DA485" s="157"/>
      <c r="DB485" s="157"/>
      <c r="DC485" s="157"/>
      <c r="DD485" s="157"/>
      <c r="DE485" s="157"/>
      <c r="DF485" s="157"/>
      <c r="DG485" s="157"/>
      <c r="DH485" s="157"/>
      <c r="DI485" s="157"/>
      <c r="DJ485" s="157"/>
      <c r="DK485" s="157"/>
      <c r="DL485" s="157"/>
      <c r="DM485" s="157"/>
      <c r="DN485" s="157"/>
      <c r="DO485" s="157"/>
      <c r="DP485" s="157"/>
      <c r="DQ485" s="157"/>
      <c r="DR485" s="157"/>
      <c r="DS485" s="157"/>
      <c r="DT485" s="157"/>
      <c r="DU485" s="157"/>
      <c r="DV485" s="157"/>
      <c r="DW485" s="157"/>
      <c r="DX485" s="157"/>
      <c r="DY485" s="157"/>
      <c r="DZ485" s="157"/>
      <c r="EA485" s="157"/>
      <c r="EB485" s="157"/>
      <c r="EC485" s="157"/>
      <c r="ED485" s="157"/>
      <c r="EE485" s="157"/>
      <c r="EF485" s="157"/>
      <c r="EG485" s="157"/>
      <c r="EH485" s="157"/>
      <c r="EI485" s="157"/>
      <c r="EJ485" s="157"/>
      <c r="EK485" s="157"/>
      <c r="EL485" s="157"/>
      <c r="EM485" s="157"/>
      <c r="EN485" s="157"/>
      <c r="EO485" s="157"/>
      <c r="EP485" s="157"/>
      <c r="EQ485" s="157"/>
      <c r="ER485" s="157"/>
      <c r="ES485" s="157"/>
      <c r="ET485" s="157"/>
      <c r="EU485" s="157"/>
      <c r="EV485" s="157"/>
      <c r="EW485" s="157"/>
      <c r="EX485" s="157"/>
      <c r="EY485" s="157"/>
      <c r="EZ485" s="157"/>
      <c r="FA485" s="157"/>
      <c r="FB485" s="157"/>
      <c r="FC485" s="157"/>
      <c r="FD485" s="157"/>
      <c r="FE485" s="157"/>
      <c r="FF485" s="157"/>
      <c r="FG485" s="157"/>
      <c r="FH485" s="157"/>
      <c r="FI485" s="157"/>
      <c r="FJ485" s="157"/>
      <c r="FK485" s="157"/>
    </row>
    <row r="486" spans="1:167" ht="15.75" customHeight="1">
      <c r="A486" s="157"/>
      <c r="B486" s="157"/>
      <c r="C486" s="157"/>
      <c r="D486" s="157"/>
      <c r="E486" s="157"/>
      <c r="F486" s="157"/>
      <c r="G486" s="157"/>
      <c r="H486" s="157"/>
      <c r="I486" s="157"/>
      <c r="J486" s="157"/>
      <c r="K486" s="157"/>
      <c r="L486" s="158"/>
      <c r="M486" s="158"/>
      <c r="N486" s="158"/>
      <c r="O486" s="158"/>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57"/>
      <c r="EY486" s="157"/>
      <c r="EZ486" s="157"/>
      <c r="FA486" s="157"/>
      <c r="FB486" s="157"/>
      <c r="FC486" s="157"/>
      <c r="FD486" s="157"/>
      <c r="FE486" s="157"/>
      <c r="FF486" s="157"/>
      <c r="FG486" s="157"/>
      <c r="FH486" s="157"/>
      <c r="FI486" s="157"/>
      <c r="FJ486" s="157"/>
      <c r="FK486" s="157"/>
    </row>
    <row r="487" spans="1:167" ht="15.75" customHeight="1">
      <c r="A487" s="157"/>
      <c r="B487" s="157"/>
      <c r="C487" s="157"/>
      <c r="D487" s="157"/>
      <c r="E487" s="157"/>
      <c r="F487" s="157"/>
      <c r="G487" s="157"/>
      <c r="H487" s="157"/>
      <c r="I487" s="157"/>
      <c r="J487" s="157"/>
      <c r="K487" s="157"/>
      <c r="L487" s="158"/>
      <c r="M487" s="158"/>
      <c r="N487" s="158"/>
      <c r="O487" s="158"/>
      <c r="P487" s="157"/>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c r="CS487" s="157"/>
      <c r="CT487" s="157"/>
      <c r="CU487" s="157"/>
      <c r="CV487" s="157"/>
      <c r="CW487" s="157"/>
      <c r="CX487" s="157"/>
      <c r="CY487" s="157"/>
      <c r="CZ487" s="157"/>
      <c r="DA487" s="157"/>
      <c r="DB487" s="157"/>
      <c r="DC487" s="157"/>
      <c r="DD487" s="157"/>
      <c r="DE487" s="157"/>
      <c r="DF487" s="157"/>
      <c r="DG487" s="157"/>
      <c r="DH487" s="157"/>
      <c r="DI487" s="157"/>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57"/>
      <c r="EY487" s="157"/>
      <c r="EZ487" s="157"/>
      <c r="FA487" s="157"/>
      <c r="FB487" s="157"/>
      <c r="FC487" s="157"/>
      <c r="FD487" s="157"/>
      <c r="FE487" s="157"/>
      <c r="FF487" s="157"/>
      <c r="FG487" s="157"/>
      <c r="FH487" s="157"/>
      <c r="FI487" s="157"/>
      <c r="FJ487" s="157"/>
      <c r="FK487" s="157"/>
    </row>
    <row r="488" spans="1:167" ht="15.75" customHeight="1">
      <c r="A488" s="157"/>
      <c r="B488" s="157"/>
      <c r="C488" s="157"/>
      <c r="D488" s="157"/>
      <c r="E488" s="157"/>
      <c r="F488" s="157"/>
      <c r="G488" s="157"/>
      <c r="H488" s="157"/>
      <c r="I488" s="157"/>
      <c r="J488" s="157"/>
      <c r="K488" s="157"/>
      <c r="L488" s="158"/>
      <c r="M488" s="158"/>
      <c r="N488" s="158"/>
      <c r="O488" s="158"/>
      <c r="P488" s="157"/>
      <c r="Q488" s="157"/>
      <c r="R488" s="157"/>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c r="CG488" s="157"/>
      <c r="CH488" s="157"/>
      <c r="CI488" s="157"/>
      <c r="CJ488" s="157"/>
      <c r="CK488" s="157"/>
      <c r="CL488" s="157"/>
      <c r="CM488" s="157"/>
      <c r="CN488" s="157"/>
      <c r="CO488" s="157"/>
      <c r="CP488" s="157"/>
      <c r="CQ488" s="157"/>
      <c r="CR488" s="157"/>
      <c r="CS488" s="157"/>
      <c r="CT488" s="157"/>
      <c r="CU488" s="157"/>
      <c r="CV488" s="157"/>
      <c r="CW488" s="157"/>
      <c r="CX488" s="157"/>
      <c r="CY488" s="157"/>
      <c r="CZ488" s="157"/>
      <c r="DA488" s="157"/>
      <c r="DB488" s="157"/>
      <c r="DC488" s="157"/>
      <c r="DD488" s="157"/>
      <c r="DE488" s="157"/>
      <c r="DF488" s="157"/>
      <c r="DG488" s="157"/>
      <c r="DH488" s="157"/>
      <c r="DI488" s="157"/>
      <c r="DJ488" s="157"/>
      <c r="DK488" s="157"/>
      <c r="DL488" s="157"/>
      <c r="DM488" s="157"/>
      <c r="DN488" s="157"/>
      <c r="DO488" s="157"/>
      <c r="DP488" s="157"/>
      <c r="DQ488" s="157"/>
      <c r="DR488" s="157"/>
      <c r="DS488" s="157"/>
      <c r="DT488" s="157"/>
      <c r="DU488" s="157"/>
      <c r="DV488" s="157"/>
      <c r="DW488" s="157"/>
      <c r="DX488" s="157"/>
      <c r="DY488" s="157"/>
      <c r="DZ488" s="157"/>
      <c r="EA488" s="157"/>
      <c r="EB488" s="157"/>
      <c r="EC488" s="157"/>
      <c r="ED488" s="157"/>
      <c r="EE488" s="157"/>
      <c r="EF488" s="157"/>
      <c r="EG488" s="157"/>
      <c r="EH488" s="157"/>
      <c r="EI488" s="157"/>
      <c r="EJ488" s="157"/>
      <c r="EK488" s="157"/>
      <c r="EL488" s="157"/>
      <c r="EM488" s="157"/>
      <c r="EN488" s="157"/>
      <c r="EO488" s="157"/>
      <c r="EP488" s="157"/>
      <c r="EQ488" s="157"/>
      <c r="ER488" s="157"/>
      <c r="ES488" s="157"/>
      <c r="ET488" s="157"/>
      <c r="EU488" s="157"/>
      <c r="EV488" s="157"/>
      <c r="EW488" s="157"/>
      <c r="EX488" s="157"/>
      <c r="EY488" s="157"/>
      <c r="EZ488" s="157"/>
      <c r="FA488" s="157"/>
      <c r="FB488" s="157"/>
      <c r="FC488" s="157"/>
      <c r="FD488" s="157"/>
      <c r="FE488" s="157"/>
      <c r="FF488" s="157"/>
      <c r="FG488" s="157"/>
      <c r="FH488" s="157"/>
      <c r="FI488" s="157"/>
      <c r="FJ488" s="157"/>
      <c r="FK488" s="157"/>
    </row>
    <row r="489" spans="1:167" ht="15.75" customHeight="1">
      <c r="A489" s="157"/>
      <c r="B489" s="157"/>
      <c r="C489" s="157"/>
      <c r="D489" s="157"/>
      <c r="E489" s="157"/>
      <c r="F489" s="157"/>
      <c r="G489" s="157"/>
      <c r="H489" s="157"/>
      <c r="I489" s="157"/>
      <c r="J489" s="157"/>
      <c r="K489" s="157"/>
      <c r="L489" s="158"/>
      <c r="M489" s="158"/>
      <c r="N489" s="158"/>
      <c r="O489" s="158"/>
      <c r="P489" s="157"/>
      <c r="Q489" s="157"/>
      <c r="R489" s="157"/>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c r="CG489" s="157"/>
      <c r="CH489" s="157"/>
      <c r="CI489" s="157"/>
      <c r="CJ489" s="157"/>
      <c r="CK489" s="157"/>
      <c r="CL489" s="157"/>
      <c r="CM489" s="157"/>
      <c r="CN489" s="157"/>
      <c r="CO489" s="157"/>
      <c r="CP489" s="157"/>
      <c r="CQ489" s="157"/>
      <c r="CR489" s="157"/>
      <c r="CS489" s="157"/>
      <c r="CT489" s="157"/>
      <c r="CU489" s="157"/>
      <c r="CV489" s="157"/>
      <c r="CW489" s="157"/>
      <c r="CX489" s="157"/>
      <c r="CY489" s="157"/>
      <c r="CZ489" s="157"/>
      <c r="DA489" s="157"/>
      <c r="DB489" s="157"/>
      <c r="DC489" s="157"/>
      <c r="DD489" s="157"/>
      <c r="DE489" s="157"/>
      <c r="DF489" s="157"/>
      <c r="DG489" s="157"/>
      <c r="DH489" s="157"/>
      <c r="DI489" s="157"/>
      <c r="DJ489" s="157"/>
      <c r="DK489" s="157"/>
      <c r="DL489" s="157"/>
      <c r="DM489" s="157"/>
      <c r="DN489" s="157"/>
      <c r="DO489" s="157"/>
      <c r="DP489" s="157"/>
      <c r="DQ489" s="157"/>
      <c r="DR489" s="157"/>
      <c r="DS489" s="157"/>
      <c r="DT489" s="157"/>
      <c r="DU489" s="157"/>
      <c r="DV489" s="157"/>
      <c r="DW489" s="157"/>
      <c r="DX489" s="157"/>
      <c r="DY489" s="157"/>
      <c r="DZ489" s="157"/>
      <c r="EA489" s="157"/>
      <c r="EB489" s="157"/>
      <c r="EC489" s="157"/>
      <c r="ED489" s="157"/>
      <c r="EE489" s="157"/>
      <c r="EF489" s="157"/>
      <c r="EG489" s="157"/>
      <c r="EH489" s="157"/>
      <c r="EI489" s="157"/>
      <c r="EJ489" s="157"/>
      <c r="EK489" s="157"/>
      <c r="EL489" s="157"/>
      <c r="EM489" s="157"/>
      <c r="EN489" s="157"/>
      <c r="EO489" s="157"/>
      <c r="EP489" s="157"/>
      <c r="EQ489" s="157"/>
      <c r="ER489" s="157"/>
      <c r="ES489" s="157"/>
      <c r="ET489" s="157"/>
      <c r="EU489" s="157"/>
      <c r="EV489" s="157"/>
      <c r="EW489" s="157"/>
      <c r="EX489" s="157"/>
      <c r="EY489" s="157"/>
      <c r="EZ489" s="157"/>
      <c r="FA489" s="157"/>
      <c r="FB489" s="157"/>
      <c r="FC489" s="157"/>
      <c r="FD489" s="157"/>
      <c r="FE489" s="157"/>
      <c r="FF489" s="157"/>
      <c r="FG489" s="157"/>
      <c r="FH489" s="157"/>
      <c r="FI489" s="157"/>
      <c r="FJ489" s="157"/>
      <c r="FK489" s="157"/>
    </row>
    <row r="490" spans="1:167" ht="15.75" customHeight="1">
      <c r="A490" s="157"/>
      <c r="B490" s="157"/>
      <c r="C490" s="157"/>
      <c r="D490" s="157"/>
      <c r="E490" s="157"/>
      <c r="F490" s="157"/>
      <c r="G490" s="157"/>
      <c r="H490" s="157"/>
      <c r="I490" s="157"/>
      <c r="J490" s="157"/>
      <c r="K490" s="157"/>
      <c r="L490" s="158"/>
      <c r="M490" s="158"/>
      <c r="N490" s="158"/>
      <c r="O490" s="158"/>
      <c r="P490" s="157"/>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c r="CS490" s="157"/>
      <c r="CT490" s="157"/>
      <c r="CU490" s="157"/>
      <c r="CV490" s="157"/>
      <c r="CW490" s="157"/>
      <c r="CX490" s="157"/>
      <c r="CY490" s="157"/>
      <c r="CZ490" s="157"/>
      <c r="DA490" s="157"/>
      <c r="DB490" s="157"/>
      <c r="DC490" s="157"/>
      <c r="DD490" s="157"/>
      <c r="DE490" s="157"/>
      <c r="DF490" s="157"/>
      <c r="DG490" s="157"/>
      <c r="DH490" s="157"/>
      <c r="DI490" s="157"/>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57"/>
      <c r="EY490" s="157"/>
      <c r="EZ490" s="157"/>
      <c r="FA490" s="157"/>
      <c r="FB490" s="157"/>
      <c r="FC490" s="157"/>
      <c r="FD490" s="157"/>
      <c r="FE490" s="157"/>
      <c r="FF490" s="157"/>
      <c r="FG490" s="157"/>
      <c r="FH490" s="157"/>
      <c r="FI490" s="157"/>
      <c r="FJ490" s="157"/>
      <c r="FK490" s="157"/>
    </row>
    <row r="491" spans="1:167" ht="15.75" customHeight="1">
      <c r="A491" s="157"/>
      <c r="B491" s="157"/>
      <c r="C491" s="157"/>
      <c r="D491" s="157"/>
      <c r="E491" s="157"/>
      <c r="F491" s="157"/>
      <c r="G491" s="157"/>
      <c r="H491" s="157"/>
      <c r="I491" s="157"/>
      <c r="J491" s="157"/>
      <c r="K491" s="157"/>
      <c r="L491" s="158"/>
      <c r="M491" s="158"/>
      <c r="N491" s="158"/>
      <c r="O491" s="158"/>
      <c r="P491" s="157"/>
      <c r="Q491" s="157"/>
      <c r="R491" s="157"/>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c r="CG491" s="157"/>
      <c r="CH491" s="157"/>
      <c r="CI491" s="157"/>
      <c r="CJ491" s="157"/>
      <c r="CK491" s="157"/>
      <c r="CL491" s="157"/>
      <c r="CM491" s="157"/>
      <c r="CN491" s="157"/>
      <c r="CO491" s="157"/>
      <c r="CP491" s="157"/>
      <c r="CQ491" s="157"/>
      <c r="CR491" s="157"/>
      <c r="CS491" s="157"/>
      <c r="CT491" s="157"/>
      <c r="CU491" s="157"/>
      <c r="CV491" s="157"/>
      <c r="CW491" s="157"/>
      <c r="CX491" s="157"/>
      <c r="CY491" s="157"/>
      <c r="CZ491" s="157"/>
      <c r="DA491" s="157"/>
      <c r="DB491" s="157"/>
      <c r="DC491" s="157"/>
      <c r="DD491" s="157"/>
      <c r="DE491" s="157"/>
      <c r="DF491" s="157"/>
      <c r="DG491" s="157"/>
      <c r="DH491" s="157"/>
      <c r="DI491" s="157"/>
      <c r="DJ491" s="157"/>
      <c r="DK491" s="157"/>
      <c r="DL491" s="157"/>
      <c r="DM491" s="157"/>
      <c r="DN491" s="157"/>
      <c r="DO491" s="157"/>
      <c r="DP491" s="157"/>
      <c r="DQ491" s="157"/>
      <c r="DR491" s="157"/>
      <c r="DS491" s="157"/>
      <c r="DT491" s="157"/>
      <c r="DU491" s="157"/>
      <c r="DV491" s="157"/>
      <c r="DW491" s="157"/>
      <c r="DX491" s="157"/>
      <c r="DY491" s="157"/>
      <c r="DZ491" s="157"/>
      <c r="EA491" s="157"/>
      <c r="EB491" s="157"/>
      <c r="EC491" s="157"/>
      <c r="ED491" s="157"/>
      <c r="EE491" s="157"/>
      <c r="EF491" s="157"/>
      <c r="EG491" s="157"/>
      <c r="EH491" s="157"/>
      <c r="EI491" s="157"/>
      <c r="EJ491" s="157"/>
      <c r="EK491" s="157"/>
      <c r="EL491" s="157"/>
      <c r="EM491" s="157"/>
      <c r="EN491" s="157"/>
      <c r="EO491" s="157"/>
      <c r="EP491" s="157"/>
      <c r="EQ491" s="157"/>
      <c r="ER491" s="157"/>
      <c r="ES491" s="157"/>
      <c r="ET491" s="157"/>
      <c r="EU491" s="157"/>
      <c r="EV491" s="157"/>
      <c r="EW491" s="157"/>
      <c r="EX491" s="157"/>
      <c r="EY491" s="157"/>
      <c r="EZ491" s="157"/>
      <c r="FA491" s="157"/>
      <c r="FB491" s="157"/>
      <c r="FC491" s="157"/>
      <c r="FD491" s="157"/>
      <c r="FE491" s="157"/>
      <c r="FF491" s="157"/>
      <c r="FG491" s="157"/>
      <c r="FH491" s="157"/>
      <c r="FI491" s="157"/>
      <c r="FJ491" s="157"/>
      <c r="FK491" s="157"/>
    </row>
    <row r="492" spans="1:167" ht="15.75" customHeight="1">
      <c r="A492" s="157"/>
      <c r="B492" s="157"/>
      <c r="C492" s="157"/>
      <c r="D492" s="157"/>
      <c r="E492" s="157"/>
      <c r="F492" s="157"/>
      <c r="G492" s="157"/>
      <c r="H492" s="157"/>
      <c r="I492" s="157"/>
      <c r="J492" s="157"/>
      <c r="K492" s="157"/>
      <c r="L492" s="158"/>
      <c r="M492" s="158"/>
      <c r="N492" s="158"/>
      <c r="O492" s="158"/>
      <c r="P492" s="157"/>
      <c r="Q492" s="157"/>
      <c r="R492" s="157"/>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c r="CG492" s="157"/>
      <c r="CH492" s="157"/>
      <c r="CI492" s="157"/>
      <c r="CJ492" s="157"/>
      <c r="CK492" s="157"/>
      <c r="CL492" s="157"/>
      <c r="CM492" s="157"/>
      <c r="CN492" s="157"/>
      <c r="CO492" s="157"/>
      <c r="CP492" s="157"/>
      <c r="CQ492" s="157"/>
      <c r="CR492" s="157"/>
      <c r="CS492" s="157"/>
      <c r="CT492" s="157"/>
      <c r="CU492" s="157"/>
      <c r="CV492" s="157"/>
      <c r="CW492" s="157"/>
      <c r="CX492" s="157"/>
      <c r="CY492" s="157"/>
      <c r="CZ492" s="157"/>
      <c r="DA492" s="157"/>
      <c r="DB492" s="157"/>
      <c r="DC492" s="157"/>
      <c r="DD492" s="157"/>
      <c r="DE492" s="157"/>
      <c r="DF492" s="157"/>
      <c r="DG492" s="157"/>
      <c r="DH492" s="157"/>
      <c r="DI492" s="157"/>
      <c r="DJ492" s="157"/>
      <c r="DK492" s="157"/>
      <c r="DL492" s="157"/>
      <c r="DM492" s="157"/>
      <c r="DN492" s="157"/>
      <c r="DO492" s="157"/>
      <c r="DP492" s="157"/>
      <c r="DQ492" s="157"/>
      <c r="DR492" s="157"/>
      <c r="DS492" s="157"/>
      <c r="DT492" s="157"/>
      <c r="DU492" s="157"/>
      <c r="DV492" s="157"/>
      <c r="DW492" s="157"/>
      <c r="DX492" s="157"/>
      <c r="DY492" s="157"/>
      <c r="DZ492" s="157"/>
      <c r="EA492" s="157"/>
      <c r="EB492" s="157"/>
      <c r="EC492" s="157"/>
      <c r="ED492" s="157"/>
      <c r="EE492" s="157"/>
      <c r="EF492" s="157"/>
      <c r="EG492" s="157"/>
      <c r="EH492" s="157"/>
      <c r="EI492" s="157"/>
      <c r="EJ492" s="157"/>
      <c r="EK492" s="157"/>
      <c r="EL492" s="157"/>
      <c r="EM492" s="157"/>
      <c r="EN492" s="157"/>
      <c r="EO492" s="157"/>
      <c r="EP492" s="157"/>
      <c r="EQ492" s="157"/>
      <c r="ER492" s="157"/>
      <c r="ES492" s="157"/>
      <c r="ET492" s="157"/>
      <c r="EU492" s="157"/>
      <c r="EV492" s="157"/>
      <c r="EW492" s="157"/>
      <c r="EX492" s="157"/>
      <c r="EY492" s="157"/>
      <c r="EZ492" s="157"/>
      <c r="FA492" s="157"/>
      <c r="FB492" s="157"/>
      <c r="FC492" s="157"/>
      <c r="FD492" s="157"/>
      <c r="FE492" s="157"/>
      <c r="FF492" s="157"/>
      <c r="FG492" s="157"/>
      <c r="FH492" s="157"/>
      <c r="FI492" s="157"/>
      <c r="FJ492" s="157"/>
      <c r="FK492" s="157"/>
    </row>
    <row r="493" spans="1:167" ht="15.75" customHeight="1">
      <c r="A493" s="157"/>
      <c r="B493" s="157"/>
      <c r="C493" s="157"/>
      <c r="D493" s="157"/>
      <c r="E493" s="157"/>
      <c r="F493" s="157"/>
      <c r="G493" s="157"/>
      <c r="H493" s="157"/>
      <c r="I493" s="157"/>
      <c r="J493" s="157"/>
      <c r="K493" s="157"/>
      <c r="L493" s="158"/>
      <c r="M493" s="158"/>
      <c r="N493" s="158"/>
      <c r="O493" s="158"/>
      <c r="P493" s="157"/>
      <c r="Q493" s="157"/>
      <c r="R493" s="157"/>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c r="CG493" s="157"/>
      <c r="CH493" s="157"/>
      <c r="CI493" s="157"/>
      <c r="CJ493" s="157"/>
      <c r="CK493" s="157"/>
      <c r="CL493" s="157"/>
      <c r="CM493" s="157"/>
      <c r="CN493" s="157"/>
      <c r="CO493" s="157"/>
      <c r="CP493" s="157"/>
      <c r="CQ493" s="157"/>
      <c r="CR493" s="157"/>
      <c r="CS493" s="157"/>
      <c r="CT493" s="157"/>
      <c r="CU493" s="157"/>
      <c r="CV493" s="157"/>
      <c r="CW493" s="157"/>
      <c r="CX493" s="157"/>
      <c r="CY493" s="157"/>
      <c r="CZ493" s="157"/>
      <c r="DA493" s="157"/>
      <c r="DB493" s="157"/>
      <c r="DC493" s="157"/>
      <c r="DD493" s="157"/>
      <c r="DE493" s="157"/>
      <c r="DF493" s="157"/>
      <c r="DG493" s="157"/>
      <c r="DH493" s="157"/>
      <c r="DI493" s="157"/>
      <c r="DJ493" s="157"/>
      <c r="DK493" s="157"/>
      <c r="DL493" s="157"/>
      <c r="DM493" s="157"/>
      <c r="DN493" s="157"/>
      <c r="DO493" s="157"/>
      <c r="DP493" s="157"/>
      <c r="DQ493" s="157"/>
      <c r="DR493" s="157"/>
      <c r="DS493" s="157"/>
      <c r="DT493" s="157"/>
      <c r="DU493" s="157"/>
      <c r="DV493" s="157"/>
      <c r="DW493" s="157"/>
      <c r="DX493" s="157"/>
      <c r="DY493" s="157"/>
      <c r="DZ493" s="157"/>
      <c r="EA493" s="157"/>
      <c r="EB493" s="157"/>
      <c r="EC493" s="157"/>
      <c r="ED493" s="157"/>
      <c r="EE493" s="157"/>
      <c r="EF493" s="157"/>
      <c r="EG493" s="157"/>
      <c r="EH493" s="157"/>
      <c r="EI493" s="157"/>
      <c r="EJ493" s="157"/>
      <c r="EK493" s="157"/>
      <c r="EL493" s="157"/>
      <c r="EM493" s="157"/>
      <c r="EN493" s="157"/>
      <c r="EO493" s="157"/>
      <c r="EP493" s="157"/>
      <c r="EQ493" s="157"/>
      <c r="ER493" s="157"/>
      <c r="ES493" s="157"/>
      <c r="ET493" s="157"/>
      <c r="EU493" s="157"/>
      <c r="EV493" s="157"/>
      <c r="EW493" s="157"/>
      <c r="EX493" s="157"/>
      <c r="EY493" s="157"/>
      <c r="EZ493" s="157"/>
      <c r="FA493" s="157"/>
      <c r="FB493" s="157"/>
      <c r="FC493" s="157"/>
      <c r="FD493" s="157"/>
      <c r="FE493" s="157"/>
      <c r="FF493" s="157"/>
      <c r="FG493" s="157"/>
      <c r="FH493" s="157"/>
      <c r="FI493" s="157"/>
      <c r="FJ493" s="157"/>
      <c r="FK493" s="157"/>
    </row>
    <row r="494" spans="1:167" ht="15.75" customHeight="1">
      <c r="A494" s="157"/>
      <c r="B494" s="157"/>
      <c r="C494" s="157"/>
      <c r="D494" s="157"/>
      <c r="E494" s="157"/>
      <c r="F494" s="157"/>
      <c r="G494" s="157"/>
      <c r="H494" s="157"/>
      <c r="I494" s="157"/>
      <c r="J494" s="157"/>
      <c r="K494" s="157"/>
      <c r="L494" s="158"/>
      <c r="M494" s="158"/>
      <c r="N494" s="158"/>
      <c r="O494" s="158"/>
      <c r="P494" s="157"/>
      <c r="Q494" s="157"/>
      <c r="R494" s="157"/>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c r="CG494" s="157"/>
      <c r="CH494" s="157"/>
      <c r="CI494" s="157"/>
      <c r="CJ494" s="157"/>
      <c r="CK494" s="157"/>
      <c r="CL494" s="157"/>
      <c r="CM494" s="157"/>
      <c r="CN494" s="157"/>
      <c r="CO494" s="157"/>
      <c r="CP494" s="157"/>
      <c r="CQ494" s="157"/>
      <c r="CR494" s="157"/>
      <c r="CS494" s="157"/>
      <c r="CT494" s="157"/>
      <c r="CU494" s="157"/>
      <c r="CV494" s="157"/>
      <c r="CW494" s="157"/>
      <c r="CX494" s="157"/>
      <c r="CY494" s="157"/>
      <c r="CZ494" s="157"/>
      <c r="DA494" s="157"/>
      <c r="DB494" s="157"/>
      <c r="DC494" s="157"/>
      <c r="DD494" s="157"/>
      <c r="DE494" s="157"/>
      <c r="DF494" s="157"/>
      <c r="DG494" s="157"/>
      <c r="DH494" s="157"/>
      <c r="DI494" s="157"/>
      <c r="DJ494" s="157"/>
      <c r="DK494" s="157"/>
      <c r="DL494" s="157"/>
      <c r="DM494" s="157"/>
      <c r="DN494" s="157"/>
      <c r="DO494" s="157"/>
      <c r="DP494" s="157"/>
      <c r="DQ494" s="157"/>
      <c r="DR494" s="157"/>
      <c r="DS494" s="157"/>
      <c r="DT494" s="157"/>
      <c r="DU494" s="157"/>
      <c r="DV494" s="157"/>
      <c r="DW494" s="157"/>
      <c r="DX494" s="157"/>
      <c r="DY494" s="157"/>
      <c r="DZ494" s="157"/>
      <c r="EA494" s="157"/>
      <c r="EB494" s="157"/>
      <c r="EC494" s="157"/>
      <c r="ED494" s="157"/>
      <c r="EE494" s="157"/>
      <c r="EF494" s="157"/>
      <c r="EG494" s="157"/>
      <c r="EH494" s="157"/>
      <c r="EI494" s="157"/>
      <c r="EJ494" s="157"/>
      <c r="EK494" s="157"/>
      <c r="EL494" s="157"/>
      <c r="EM494" s="157"/>
      <c r="EN494" s="157"/>
      <c r="EO494" s="157"/>
      <c r="EP494" s="157"/>
      <c r="EQ494" s="157"/>
      <c r="ER494" s="157"/>
      <c r="ES494" s="157"/>
      <c r="ET494" s="157"/>
      <c r="EU494" s="157"/>
      <c r="EV494" s="157"/>
      <c r="EW494" s="157"/>
      <c r="EX494" s="157"/>
      <c r="EY494" s="157"/>
      <c r="EZ494" s="157"/>
      <c r="FA494" s="157"/>
      <c r="FB494" s="157"/>
      <c r="FC494" s="157"/>
      <c r="FD494" s="157"/>
      <c r="FE494" s="157"/>
      <c r="FF494" s="157"/>
      <c r="FG494" s="157"/>
      <c r="FH494" s="157"/>
      <c r="FI494" s="157"/>
      <c r="FJ494" s="157"/>
      <c r="FK494" s="157"/>
    </row>
    <row r="495" spans="1:167" ht="15.75" customHeight="1">
      <c r="A495" s="157"/>
      <c r="B495" s="157"/>
      <c r="C495" s="157"/>
      <c r="D495" s="157"/>
      <c r="E495" s="157"/>
      <c r="F495" s="157"/>
      <c r="G495" s="157"/>
      <c r="H495" s="157"/>
      <c r="I495" s="157"/>
      <c r="J495" s="157"/>
      <c r="K495" s="157"/>
      <c r="L495" s="158"/>
      <c r="M495" s="158"/>
      <c r="N495" s="158"/>
      <c r="O495" s="158"/>
      <c r="P495" s="157"/>
      <c r="Q495" s="157"/>
      <c r="R495" s="157"/>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c r="CG495" s="157"/>
      <c r="CH495" s="157"/>
      <c r="CI495" s="157"/>
      <c r="CJ495" s="157"/>
      <c r="CK495" s="157"/>
      <c r="CL495" s="157"/>
      <c r="CM495" s="157"/>
      <c r="CN495" s="157"/>
      <c r="CO495" s="157"/>
      <c r="CP495" s="157"/>
      <c r="CQ495" s="157"/>
      <c r="CR495" s="157"/>
      <c r="CS495" s="157"/>
      <c r="CT495" s="157"/>
      <c r="CU495" s="157"/>
      <c r="CV495" s="157"/>
      <c r="CW495" s="157"/>
      <c r="CX495" s="157"/>
      <c r="CY495" s="157"/>
      <c r="CZ495" s="157"/>
      <c r="DA495" s="157"/>
      <c r="DB495" s="157"/>
      <c r="DC495" s="157"/>
      <c r="DD495" s="157"/>
      <c r="DE495" s="157"/>
      <c r="DF495" s="157"/>
      <c r="DG495" s="157"/>
      <c r="DH495" s="157"/>
      <c r="DI495" s="157"/>
      <c r="DJ495" s="157"/>
      <c r="DK495" s="157"/>
      <c r="DL495" s="157"/>
      <c r="DM495" s="157"/>
      <c r="DN495" s="157"/>
      <c r="DO495" s="157"/>
      <c r="DP495" s="157"/>
      <c r="DQ495" s="157"/>
      <c r="DR495" s="157"/>
      <c r="DS495" s="157"/>
      <c r="DT495" s="157"/>
      <c r="DU495" s="157"/>
      <c r="DV495" s="157"/>
      <c r="DW495" s="157"/>
      <c r="DX495" s="157"/>
      <c r="DY495" s="157"/>
      <c r="DZ495" s="157"/>
      <c r="EA495" s="157"/>
      <c r="EB495" s="157"/>
      <c r="EC495" s="157"/>
      <c r="ED495" s="157"/>
      <c r="EE495" s="157"/>
      <c r="EF495" s="157"/>
      <c r="EG495" s="157"/>
      <c r="EH495" s="157"/>
      <c r="EI495" s="157"/>
      <c r="EJ495" s="157"/>
      <c r="EK495" s="157"/>
      <c r="EL495" s="157"/>
      <c r="EM495" s="157"/>
      <c r="EN495" s="157"/>
      <c r="EO495" s="157"/>
      <c r="EP495" s="157"/>
      <c r="EQ495" s="157"/>
      <c r="ER495" s="157"/>
      <c r="ES495" s="157"/>
      <c r="ET495" s="157"/>
      <c r="EU495" s="157"/>
      <c r="EV495" s="157"/>
      <c r="EW495" s="157"/>
      <c r="EX495" s="157"/>
      <c r="EY495" s="157"/>
      <c r="EZ495" s="157"/>
      <c r="FA495" s="157"/>
      <c r="FB495" s="157"/>
      <c r="FC495" s="157"/>
      <c r="FD495" s="157"/>
      <c r="FE495" s="157"/>
      <c r="FF495" s="157"/>
      <c r="FG495" s="157"/>
      <c r="FH495" s="157"/>
      <c r="FI495" s="157"/>
      <c r="FJ495" s="157"/>
      <c r="FK495" s="157"/>
    </row>
    <row r="496" spans="1:167" ht="15.75" customHeight="1">
      <c r="A496" s="157"/>
      <c r="B496" s="157"/>
      <c r="C496" s="157"/>
      <c r="D496" s="157"/>
      <c r="E496" s="157"/>
      <c r="F496" s="157"/>
      <c r="G496" s="157"/>
      <c r="H496" s="157"/>
      <c r="I496" s="157"/>
      <c r="J496" s="157"/>
      <c r="K496" s="157"/>
      <c r="L496" s="158"/>
      <c r="M496" s="158"/>
      <c r="N496" s="158"/>
      <c r="O496" s="158"/>
      <c r="P496" s="157"/>
      <c r="Q496" s="157"/>
      <c r="R496" s="157"/>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c r="CG496" s="157"/>
      <c r="CH496" s="157"/>
      <c r="CI496" s="157"/>
      <c r="CJ496" s="157"/>
      <c r="CK496" s="157"/>
      <c r="CL496" s="157"/>
      <c r="CM496" s="157"/>
      <c r="CN496" s="157"/>
      <c r="CO496" s="157"/>
      <c r="CP496" s="157"/>
      <c r="CQ496" s="157"/>
      <c r="CR496" s="157"/>
      <c r="CS496" s="157"/>
      <c r="CT496" s="157"/>
      <c r="CU496" s="157"/>
      <c r="CV496" s="157"/>
      <c r="CW496" s="157"/>
      <c r="CX496" s="157"/>
      <c r="CY496" s="157"/>
      <c r="CZ496" s="157"/>
      <c r="DA496" s="157"/>
      <c r="DB496" s="157"/>
      <c r="DC496" s="157"/>
      <c r="DD496" s="157"/>
      <c r="DE496" s="157"/>
      <c r="DF496" s="157"/>
      <c r="DG496" s="157"/>
      <c r="DH496" s="157"/>
      <c r="DI496" s="157"/>
      <c r="DJ496" s="157"/>
      <c r="DK496" s="157"/>
      <c r="DL496" s="157"/>
      <c r="DM496" s="157"/>
      <c r="DN496" s="157"/>
      <c r="DO496" s="157"/>
      <c r="DP496" s="157"/>
      <c r="DQ496" s="157"/>
      <c r="DR496" s="157"/>
      <c r="DS496" s="157"/>
      <c r="DT496" s="157"/>
      <c r="DU496" s="157"/>
      <c r="DV496" s="157"/>
      <c r="DW496" s="157"/>
      <c r="DX496" s="157"/>
      <c r="DY496" s="157"/>
      <c r="DZ496" s="157"/>
      <c r="EA496" s="157"/>
      <c r="EB496" s="157"/>
      <c r="EC496" s="157"/>
      <c r="ED496" s="157"/>
      <c r="EE496" s="157"/>
      <c r="EF496" s="157"/>
      <c r="EG496" s="157"/>
      <c r="EH496" s="157"/>
      <c r="EI496" s="157"/>
      <c r="EJ496" s="157"/>
      <c r="EK496" s="157"/>
      <c r="EL496" s="157"/>
      <c r="EM496" s="157"/>
      <c r="EN496" s="157"/>
      <c r="EO496" s="157"/>
      <c r="EP496" s="157"/>
      <c r="EQ496" s="157"/>
      <c r="ER496" s="157"/>
      <c r="ES496" s="157"/>
      <c r="ET496" s="157"/>
      <c r="EU496" s="157"/>
      <c r="EV496" s="157"/>
      <c r="EW496" s="157"/>
      <c r="EX496" s="157"/>
      <c r="EY496" s="157"/>
      <c r="EZ496" s="157"/>
      <c r="FA496" s="157"/>
      <c r="FB496" s="157"/>
      <c r="FC496" s="157"/>
      <c r="FD496" s="157"/>
      <c r="FE496" s="157"/>
      <c r="FF496" s="157"/>
      <c r="FG496" s="157"/>
      <c r="FH496" s="157"/>
      <c r="FI496" s="157"/>
      <c r="FJ496" s="157"/>
      <c r="FK496" s="157"/>
    </row>
    <row r="497" spans="1:167" ht="15.75" customHeight="1">
      <c r="A497" s="157"/>
      <c r="B497" s="157"/>
      <c r="C497" s="157"/>
      <c r="D497" s="157"/>
      <c r="E497" s="157"/>
      <c r="F497" s="157"/>
      <c r="G497" s="157"/>
      <c r="H497" s="157"/>
      <c r="I497" s="157"/>
      <c r="J497" s="157"/>
      <c r="K497" s="157"/>
      <c r="L497" s="158"/>
      <c r="M497" s="158"/>
      <c r="N497" s="158"/>
      <c r="O497" s="158"/>
      <c r="P497" s="157"/>
      <c r="Q497" s="157"/>
      <c r="R497" s="157"/>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c r="CG497" s="157"/>
      <c r="CH497" s="157"/>
      <c r="CI497" s="157"/>
      <c r="CJ497" s="157"/>
      <c r="CK497" s="157"/>
      <c r="CL497" s="157"/>
      <c r="CM497" s="157"/>
      <c r="CN497" s="157"/>
      <c r="CO497" s="157"/>
      <c r="CP497" s="157"/>
      <c r="CQ497" s="157"/>
      <c r="CR497" s="157"/>
      <c r="CS497" s="157"/>
      <c r="CT497" s="157"/>
      <c r="CU497" s="157"/>
      <c r="CV497" s="157"/>
      <c r="CW497" s="157"/>
      <c r="CX497" s="157"/>
      <c r="CY497" s="157"/>
      <c r="CZ497" s="157"/>
      <c r="DA497" s="157"/>
      <c r="DB497" s="157"/>
      <c r="DC497" s="157"/>
      <c r="DD497" s="157"/>
      <c r="DE497" s="157"/>
      <c r="DF497" s="157"/>
      <c r="DG497" s="157"/>
      <c r="DH497" s="157"/>
      <c r="DI497" s="157"/>
      <c r="DJ497" s="157"/>
      <c r="DK497" s="157"/>
      <c r="DL497" s="157"/>
      <c r="DM497" s="157"/>
      <c r="DN497" s="157"/>
      <c r="DO497" s="157"/>
      <c r="DP497" s="157"/>
      <c r="DQ497" s="157"/>
      <c r="DR497" s="157"/>
      <c r="DS497" s="157"/>
      <c r="DT497" s="157"/>
      <c r="DU497" s="157"/>
      <c r="DV497" s="157"/>
      <c r="DW497" s="157"/>
      <c r="DX497" s="157"/>
      <c r="DY497" s="157"/>
      <c r="DZ497" s="157"/>
      <c r="EA497" s="157"/>
      <c r="EB497" s="157"/>
      <c r="EC497" s="157"/>
      <c r="ED497" s="157"/>
      <c r="EE497" s="157"/>
      <c r="EF497" s="157"/>
      <c r="EG497" s="157"/>
      <c r="EH497" s="157"/>
      <c r="EI497" s="157"/>
      <c r="EJ497" s="157"/>
      <c r="EK497" s="157"/>
      <c r="EL497" s="157"/>
      <c r="EM497" s="157"/>
      <c r="EN497" s="157"/>
      <c r="EO497" s="157"/>
      <c r="EP497" s="157"/>
      <c r="EQ497" s="157"/>
      <c r="ER497" s="157"/>
      <c r="ES497" s="157"/>
      <c r="ET497" s="157"/>
      <c r="EU497" s="157"/>
      <c r="EV497" s="157"/>
      <c r="EW497" s="157"/>
      <c r="EX497" s="157"/>
      <c r="EY497" s="157"/>
      <c r="EZ497" s="157"/>
      <c r="FA497" s="157"/>
      <c r="FB497" s="157"/>
      <c r="FC497" s="157"/>
      <c r="FD497" s="157"/>
      <c r="FE497" s="157"/>
      <c r="FF497" s="157"/>
      <c r="FG497" s="157"/>
      <c r="FH497" s="157"/>
      <c r="FI497" s="157"/>
      <c r="FJ497" s="157"/>
      <c r="FK497" s="157"/>
    </row>
    <row r="498" spans="1:167" ht="15.75" customHeight="1">
      <c r="A498" s="157"/>
      <c r="B498" s="157"/>
      <c r="C498" s="157"/>
      <c r="D498" s="157"/>
      <c r="E498" s="157"/>
      <c r="F498" s="157"/>
      <c r="G498" s="157"/>
      <c r="H498" s="157"/>
      <c r="I498" s="157"/>
      <c r="J498" s="157"/>
      <c r="K498" s="157"/>
      <c r="L498" s="158"/>
      <c r="M498" s="158"/>
      <c r="N498" s="158"/>
      <c r="O498" s="158"/>
      <c r="P498" s="157"/>
      <c r="Q498" s="157"/>
      <c r="R498" s="157"/>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c r="CG498" s="157"/>
      <c r="CH498" s="157"/>
      <c r="CI498" s="157"/>
      <c r="CJ498" s="157"/>
      <c r="CK498" s="157"/>
      <c r="CL498" s="157"/>
      <c r="CM498" s="157"/>
      <c r="CN498" s="157"/>
      <c r="CO498" s="157"/>
      <c r="CP498" s="157"/>
      <c r="CQ498" s="157"/>
      <c r="CR498" s="157"/>
      <c r="CS498" s="157"/>
      <c r="CT498" s="157"/>
      <c r="CU498" s="157"/>
      <c r="CV498" s="157"/>
      <c r="CW498" s="157"/>
      <c r="CX498" s="157"/>
      <c r="CY498" s="157"/>
      <c r="CZ498" s="157"/>
      <c r="DA498" s="157"/>
      <c r="DB498" s="157"/>
      <c r="DC498" s="157"/>
      <c r="DD498" s="157"/>
      <c r="DE498" s="157"/>
      <c r="DF498" s="157"/>
      <c r="DG498" s="157"/>
      <c r="DH498" s="157"/>
      <c r="DI498" s="157"/>
      <c r="DJ498" s="157"/>
      <c r="DK498" s="157"/>
      <c r="DL498" s="157"/>
      <c r="DM498" s="157"/>
      <c r="DN498" s="157"/>
      <c r="DO498" s="157"/>
      <c r="DP498" s="157"/>
      <c r="DQ498" s="157"/>
      <c r="DR498" s="157"/>
      <c r="DS498" s="157"/>
      <c r="DT498" s="157"/>
      <c r="DU498" s="157"/>
      <c r="DV498" s="157"/>
      <c r="DW498" s="157"/>
      <c r="DX498" s="157"/>
      <c r="DY498" s="157"/>
      <c r="DZ498" s="157"/>
      <c r="EA498" s="157"/>
      <c r="EB498" s="157"/>
      <c r="EC498" s="157"/>
      <c r="ED498" s="157"/>
      <c r="EE498" s="157"/>
      <c r="EF498" s="157"/>
      <c r="EG498" s="157"/>
      <c r="EH498" s="157"/>
      <c r="EI498" s="157"/>
      <c r="EJ498" s="157"/>
      <c r="EK498" s="157"/>
      <c r="EL498" s="157"/>
      <c r="EM498" s="157"/>
      <c r="EN498" s="157"/>
      <c r="EO498" s="157"/>
      <c r="EP498" s="157"/>
      <c r="EQ498" s="157"/>
      <c r="ER498" s="157"/>
      <c r="ES498" s="157"/>
      <c r="ET498" s="157"/>
      <c r="EU498" s="157"/>
      <c r="EV498" s="157"/>
      <c r="EW498" s="157"/>
      <c r="EX498" s="157"/>
      <c r="EY498" s="157"/>
      <c r="EZ498" s="157"/>
      <c r="FA498" s="157"/>
      <c r="FB498" s="157"/>
      <c r="FC498" s="157"/>
      <c r="FD498" s="157"/>
      <c r="FE498" s="157"/>
      <c r="FF498" s="157"/>
      <c r="FG498" s="157"/>
      <c r="FH498" s="157"/>
      <c r="FI498" s="157"/>
      <c r="FJ498" s="157"/>
      <c r="FK498" s="157"/>
    </row>
    <row r="499" spans="1:167" ht="15.75" customHeight="1">
      <c r="A499" s="157"/>
      <c r="B499" s="157"/>
      <c r="C499" s="157"/>
      <c r="D499" s="157"/>
      <c r="E499" s="157"/>
      <c r="F499" s="157"/>
      <c r="G499" s="157"/>
      <c r="H499" s="157"/>
      <c r="I499" s="157"/>
      <c r="J499" s="157"/>
      <c r="K499" s="157"/>
      <c r="L499" s="158"/>
      <c r="M499" s="158"/>
      <c r="N499" s="158"/>
      <c r="O499" s="158"/>
      <c r="P499" s="157"/>
      <c r="Q499" s="157"/>
      <c r="R499" s="157"/>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c r="CG499" s="157"/>
      <c r="CH499" s="157"/>
      <c r="CI499" s="157"/>
      <c r="CJ499" s="157"/>
      <c r="CK499" s="157"/>
      <c r="CL499" s="157"/>
      <c r="CM499" s="157"/>
      <c r="CN499" s="157"/>
      <c r="CO499" s="157"/>
      <c r="CP499" s="157"/>
      <c r="CQ499" s="157"/>
      <c r="CR499" s="157"/>
      <c r="CS499" s="157"/>
      <c r="CT499" s="157"/>
      <c r="CU499" s="157"/>
      <c r="CV499" s="157"/>
      <c r="CW499" s="157"/>
      <c r="CX499" s="157"/>
      <c r="CY499" s="157"/>
      <c r="CZ499" s="157"/>
      <c r="DA499" s="157"/>
      <c r="DB499" s="157"/>
      <c r="DC499" s="157"/>
      <c r="DD499" s="157"/>
      <c r="DE499" s="157"/>
      <c r="DF499" s="157"/>
      <c r="DG499" s="157"/>
      <c r="DH499" s="157"/>
      <c r="DI499" s="157"/>
      <c r="DJ499" s="157"/>
      <c r="DK499" s="157"/>
      <c r="DL499" s="157"/>
      <c r="DM499" s="157"/>
      <c r="DN499" s="157"/>
      <c r="DO499" s="157"/>
      <c r="DP499" s="157"/>
      <c r="DQ499" s="157"/>
      <c r="DR499" s="157"/>
      <c r="DS499" s="157"/>
      <c r="DT499" s="157"/>
      <c r="DU499" s="157"/>
      <c r="DV499" s="157"/>
      <c r="DW499" s="157"/>
      <c r="DX499" s="157"/>
      <c r="DY499" s="157"/>
      <c r="DZ499" s="157"/>
      <c r="EA499" s="157"/>
      <c r="EB499" s="157"/>
      <c r="EC499" s="157"/>
      <c r="ED499" s="157"/>
      <c r="EE499" s="157"/>
      <c r="EF499" s="157"/>
      <c r="EG499" s="157"/>
      <c r="EH499" s="157"/>
      <c r="EI499" s="157"/>
      <c r="EJ499" s="157"/>
      <c r="EK499" s="157"/>
      <c r="EL499" s="157"/>
      <c r="EM499" s="157"/>
      <c r="EN499" s="157"/>
      <c r="EO499" s="157"/>
      <c r="EP499" s="157"/>
      <c r="EQ499" s="157"/>
      <c r="ER499" s="157"/>
      <c r="ES499" s="157"/>
      <c r="ET499" s="157"/>
      <c r="EU499" s="157"/>
      <c r="EV499" s="157"/>
      <c r="EW499" s="157"/>
      <c r="EX499" s="157"/>
      <c r="EY499" s="157"/>
      <c r="EZ499" s="157"/>
      <c r="FA499" s="157"/>
      <c r="FB499" s="157"/>
      <c r="FC499" s="157"/>
      <c r="FD499" s="157"/>
      <c r="FE499" s="157"/>
      <c r="FF499" s="157"/>
      <c r="FG499" s="157"/>
      <c r="FH499" s="157"/>
      <c r="FI499" s="157"/>
      <c r="FJ499" s="157"/>
      <c r="FK499" s="157"/>
    </row>
    <row r="500" spans="1:167" ht="15.75" customHeight="1">
      <c r="A500" s="157"/>
      <c r="B500" s="157"/>
      <c r="C500" s="157"/>
      <c r="D500" s="157"/>
      <c r="E500" s="157"/>
      <c r="F500" s="157"/>
      <c r="G500" s="157"/>
      <c r="H500" s="157"/>
      <c r="I500" s="157"/>
      <c r="J500" s="157"/>
      <c r="K500" s="157"/>
      <c r="L500" s="158"/>
      <c r="M500" s="158"/>
      <c r="N500" s="158"/>
      <c r="O500" s="158"/>
      <c r="P500" s="157"/>
      <c r="Q500" s="157"/>
      <c r="R500" s="157"/>
      <c r="S500" s="157"/>
      <c r="T500" s="157"/>
      <c r="U500" s="157"/>
      <c r="V500" s="157"/>
      <c r="W500" s="157"/>
      <c r="X500" s="157"/>
      <c r="Y500" s="157"/>
      <c r="Z500" s="157"/>
      <c r="AA500" s="157"/>
      <c r="AB500" s="157"/>
      <c r="AC500" s="157"/>
      <c r="AD500" s="157"/>
      <c r="AE500" s="157"/>
      <c r="AF500" s="157"/>
      <c r="AG500" s="157"/>
      <c r="AH500" s="157"/>
      <c r="AI500" s="157"/>
      <c r="AJ500" s="157"/>
      <c r="AK500" s="157"/>
      <c r="AL500" s="157"/>
      <c r="AM500" s="157"/>
      <c r="AN500" s="157"/>
      <c r="AO500" s="157"/>
      <c r="AP500" s="157"/>
      <c r="AQ500" s="157"/>
      <c r="AR500" s="157"/>
      <c r="AS500" s="157"/>
      <c r="AT500" s="157"/>
      <c r="AU500" s="157"/>
      <c r="AV500" s="157"/>
      <c r="AW500" s="157"/>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c r="CE500" s="157"/>
      <c r="CF500" s="157"/>
      <c r="CG500" s="157"/>
      <c r="CH500" s="157"/>
      <c r="CI500" s="157"/>
      <c r="CJ500" s="157"/>
      <c r="CK500" s="157"/>
      <c r="CL500" s="157"/>
      <c r="CM500" s="157"/>
      <c r="CN500" s="157"/>
      <c r="CO500" s="157"/>
      <c r="CP500" s="157"/>
      <c r="CQ500" s="157"/>
      <c r="CR500" s="157"/>
      <c r="CS500" s="157"/>
      <c r="CT500" s="157"/>
      <c r="CU500" s="157"/>
      <c r="CV500" s="157"/>
      <c r="CW500" s="157"/>
      <c r="CX500" s="157"/>
      <c r="CY500" s="157"/>
      <c r="CZ500" s="157"/>
      <c r="DA500" s="157"/>
      <c r="DB500" s="157"/>
      <c r="DC500" s="157"/>
      <c r="DD500" s="157"/>
      <c r="DE500" s="157"/>
      <c r="DF500" s="157"/>
      <c r="DG500" s="157"/>
      <c r="DH500" s="157"/>
      <c r="DI500" s="157"/>
      <c r="DJ500" s="157"/>
      <c r="DK500" s="157"/>
      <c r="DL500" s="157"/>
      <c r="DM500" s="157"/>
      <c r="DN500" s="157"/>
      <c r="DO500" s="157"/>
      <c r="DP500" s="157"/>
      <c r="DQ500" s="157"/>
      <c r="DR500" s="157"/>
      <c r="DS500" s="157"/>
      <c r="DT500" s="157"/>
      <c r="DU500" s="157"/>
      <c r="DV500" s="157"/>
      <c r="DW500" s="157"/>
      <c r="DX500" s="157"/>
      <c r="DY500" s="157"/>
      <c r="DZ500" s="157"/>
      <c r="EA500" s="157"/>
      <c r="EB500" s="157"/>
      <c r="EC500" s="157"/>
      <c r="ED500" s="157"/>
      <c r="EE500" s="157"/>
      <c r="EF500" s="157"/>
      <c r="EG500" s="157"/>
      <c r="EH500" s="157"/>
      <c r="EI500" s="157"/>
      <c r="EJ500" s="157"/>
      <c r="EK500" s="157"/>
      <c r="EL500" s="157"/>
      <c r="EM500" s="157"/>
      <c r="EN500" s="157"/>
      <c r="EO500" s="157"/>
      <c r="EP500" s="157"/>
      <c r="EQ500" s="157"/>
      <c r="ER500" s="157"/>
      <c r="ES500" s="157"/>
      <c r="ET500" s="157"/>
      <c r="EU500" s="157"/>
      <c r="EV500" s="157"/>
      <c r="EW500" s="157"/>
      <c r="EX500" s="157"/>
      <c r="EY500" s="157"/>
      <c r="EZ500" s="157"/>
      <c r="FA500" s="157"/>
      <c r="FB500" s="157"/>
      <c r="FC500" s="157"/>
      <c r="FD500" s="157"/>
      <c r="FE500" s="157"/>
      <c r="FF500" s="157"/>
      <c r="FG500" s="157"/>
      <c r="FH500" s="157"/>
      <c r="FI500" s="157"/>
      <c r="FJ500" s="157"/>
      <c r="FK500" s="157"/>
    </row>
    <row r="501" spans="1:167" ht="15.75" customHeight="1">
      <c r="A501" s="157"/>
      <c r="B501" s="157"/>
      <c r="C501" s="157"/>
      <c r="D501" s="157"/>
      <c r="E501" s="157"/>
      <c r="F501" s="157"/>
      <c r="G501" s="157"/>
      <c r="H501" s="157"/>
      <c r="I501" s="157"/>
      <c r="J501" s="157"/>
      <c r="K501" s="157"/>
      <c r="L501" s="158"/>
      <c r="M501" s="158"/>
      <c r="N501" s="158"/>
      <c r="O501" s="158"/>
      <c r="P501" s="157"/>
      <c r="Q501" s="157"/>
      <c r="R501" s="157"/>
      <c r="S501" s="157"/>
      <c r="T501" s="157"/>
      <c r="U501" s="157"/>
      <c r="V501" s="157"/>
      <c r="W501" s="157"/>
      <c r="X501" s="157"/>
      <c r="Y501" s="157"/>
      <c r="Z501" s="157"/>
      <c r="AA501" s="157"/>
      <c r="AB501" s="157"/>
      <c r="AC501" s="157"/>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c r="CE501" s="157"/>
      <c r="CF501" s="157"/>
      <c r="CG501" s="157"/>
      <c r="CH501" s="157"/>
      <c r="CI501" s="157"/>
      <c r="CJ501" s="157"/>
      <c r="CK501" s="157"/>
      <c r="CL501" s="157"/>
      <c r="CM501" s="157"/>
      <c r="CN501" s="157"/>
      <c r="CO501" s="157"/>
      <c r="CP501" s="157"/>
      <c r="CQ501" s="157"/>
      <c r="CR501" s="157"/>
      <c r="CS501" s="157"/>
      <c r="CT501" s="157"/>
      <c r="CU501" s="157"/>
      <c r="CV501" s="157"/>
      <c r="CW501" s="157"/>
      <c r="CX501" s="157"/>
      <c r="CY501" s="157"/>
      <c r="CZ501" s="157"/>
      <c r="DA501" s="157"/>
      <c r="DB501" s="157"/>
      <c r="DC501" s="157"/>
      <c r="DD501" s="157"/>
      <c r="DE501" s="157"/>
      <c r="DF501" s="157"/>
      <c r="DG501" s="157"/>
      <c r="DH501" s="157"/>
      <c r="DI501" s="157"/>
      <c r="DJ501" s="157"/>
      <c r="DK501" s="157"/>
      <c r="DL501" s="157"/>
      <c r="DM501" s="157"/>
      <c r="DN501" s="157"/>
      <c r="DO501" s="157"/>
      <c r="DP501" s="157"/>
      <c r="DQ501" s="157"/>
      <c r="DR501" s="157"/>
      <c r="DS501" s="157"/>
      <c r="DT501" s="157"/>
      <c r="DU501" s="157"/>
      <c r="DV501" s="157"/>
      <c r="DW501" s="157"/>
      <c r="DX501" s="157"/>
      <c r="DY501" s="157"/>
      <c r="DZ501" s="157"/>
      <c r="EA501" s="157"/>
      <c r="EB501" s="157"/>
      <c r="EC501" s="157"/>
      <c r="ED501" s="157"/>
      <c r="EE501" s="157"/>
      <c r="EF501" s="157"/>
      <c r="EG501" s="157"/>
      <c r="EH501" s="157"/>
      <c r="EI501" s="157"/>
      <c r="EJ501" s="157"/>
      <c r="EK501" s="157"/>
      <c r="EL501" s="157"/>
      <c r="EM501" s="157"/>
      <c r="EN501" s="157"/>
      <c r="EO501" s="157"/>
      <c r="EP501" s="157"/>
      <c r="EQ501" s="157"/>
      <c r="ER501" s="157"/>
      <c r="ES501" s="157"/>
      <c r="ET501" s="157"/>
      <c r="EU501" s="157"/>
      <c r="EV501" s="157"/>
      <c r="EW501" s="157"/>
      <c r="EX501" s="157"/>
      <c r="EY501" s="157"/>
      <c r="EZ501" s="157"/>
      <c r="FA501" s="157"/>
      <c r="FB501" s="157"/>
      <c r="FC501" s="157"/>
      <c r="FD501" s="157"/>
      <c r="FE501" s="157"/>
      <c r="FF501" s="157"/>
      <c r="FG501" s="157"/>
      <c r="FH501" s="157"/>
      <c r="FI501" s="157"/>
      <c r="FJ501" s="157"/>
      <c r="FK501" s="157"/>
    </row>
    <row r="502" spans="1:167" ht="15.75" customHeight="1">
      <c r="A502" s="157"/>
      <c r="B502" s="157"/>
      <c r="C502" s="157"/>
      <c r="D502" s="157"/>
      <c r="E502" s="157"/>
      <c r="F502" s="157"/>
      <c r="G502" s="157"/>
      <c r="H502" s="157"/>
      <c r="I502" s="157"/>
      <c r="J502" s="157"/>
      <c r="K502" s="157"/>
      <c r="L502" s="158"/>
      <c r="M502" s="158"/>
      <c r="N502" s="158"/>
      <c r="O502" s="158"/>
      <c r="P502" s="157"/>
      <c r="Q502" s="157"/>
      <c r="R502" s="157"/>
      <c r="S502" s="157"/>
      <c r="T502" s="157"/>
      <c r="U502" s="157"/>
      <c r="V502" s="157"/>
      <c r="W502" s="157"/>
      <c r="X502" s="157"/>
      <c r="Y502" s="157"/>
      <c r="Z502" s="157"/>
      <c r="AA502" s="157"/>
      <c r="AB502" s="157"/>
      <c r="AC502" s="157"/>
      <c r="AD502" s="157"/>
      <c r="AE502" s="157"/>
      <c r="AF502" s="157"/>
      <c r="AG502" s="157"/>
      <c r="AH502" s="157"/>
      <c r="AI502" s="157"/>
      <c r="AJ502" s="157"/>
      <c r="AK502" s="157"/>
      <c r="AL502" s="157"/>
      <c r="AM502" s="157"/>
      <c r="AN502" s="157"/>
      <c r="AO502" s="157"/>
      <c r="AP502" s="157"/>
      <c r="AQ502" s="157"/>
      <c r="AR502" s="157"/>
      <c r="AS502" s="157"/>
      <c r="AT502" s="157"/>
      <c r="AU502" s="157"/>
      <c r="AV502" s="157"/>
      <c r="AW502" s="157"/>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c r="CE502" s="157"/>
      <c r="CF502" s="157"/>
      <c r="CG502" s="157"/>
      <c r="CH502" s="157"/>
      <c r="CI502" s="157"/>
      <c r="CJ502" s="157"/>
      <c r="CK502" s="157"/>
      <c r="CL502" s="157"/>
      <c r="CM502" s="157"/>
      <c r="CN502" s="157"/>
      <c r="CO502" s="157"/>
      <c r="CP502" s="157"/>
      <c r="CQ502" s="157"/>
      <c r="CR502" s="157"/>
      <c r="CS502" s="157"/>
      <c r="CT502" s="157"/>
      <c r="CU502" s="157"/>
      <c r="CV502" s="157"/>
      <c r="CW502" s="157"/>
      <c r="CX502" s="157"/>
      <c r="CY502" s="157"/>
      <c r="CZ502" s="157"/>
      <c r="DA502" s="157"/>
      <c r="DB502" s="157"/>
      <c r="DC502" s="157"/>
      <c r="DD502" s="157"/>
      <c r="DE502" s="157"/>
      <c r="DF502" s="157"/>
      <c r="DG502" s="157"/>
      <c r="DH502" s="157"/>
      <c r="DI502" s="157"/>
      <c r="DJ502" s="157"/>
      <c r="DK502" s="157"/>
      <c r="DL502" s="157"/>
      <c r="DM502" s="157"/>
      <c r="DN502" s="157"/>
      <c r="DO502" s="157"/>
      <c r="DP502" s="157"/>
      <c r="DQ502" s="157"/>
      <c r="DR502" s="157"/>
      <c r="DS502" s="157"/>
      <c r="DT502" s="157"/>
      <c r="DU502" s="157"/>
      <c r="DV502" s="157"/>
      <c r="DW502" s="157"/>
      <c r="DX502" s="157"/>
      <c r="DY502" s="157"/>
      <c r="DZ502" s="157"/>
      <c r="EA502" s="157"/>
      <c r="EB502" s="157"/>
      <c r="EC502" s="157"/>
      <c r="ED502" s="157"/>
      <c r="EE502" s="157"/>
      <c r="EF502" s="157"/>
      <c r="EG502" s="157"/>
      <c r="EH502" s="157"/>
      <c r="EI502" s="157"/>
      <c r="EJ502" s="157"/>
      <c r="EK502" s="157"/>
      <c r="EL502" s="157"/>
      <c r="EM502" s="157"/>
      <c r="EN502" s="157"/>
      <c r="EO502" s="157"/>
      <c r="EP502" s="157"/>
      <c r="EQ502" s="157"/>
      <c r="ER502" s="157"/>
      <c r="ES502" s="157"/>
      <c r="ET502" s="157"/>
      <c r="EU502" s="157"/>
      <c r="EV502" s="157"/>
      <c r="EW502" s="157"/>
      <c r="EX502" s="157"/>
      <c r="EY502" s="157"/>
      <c r="EZ502" s="157"/>
      <c r="FA502" s="157"/>
      <c r="FB502" s="157"/>
      <c r="FC502" s="157"/>
      <c r="FD502" s="157"/>
      <c r="FE502" s="157"/>
      <c r="FF502" s="157"/>
      <c r="FG502" s="157"/>
      <c r="FH502" s="157"/>
      <c r="FI502" s="157"/>
      <c r="FJ502" s="157"/>
      <c r="FK502" s="157"/>
    </row>
    <row r="503" spans="1:167" ht="15.75" customHeight="1">
      <c r="A503" s="157"/>
      <c r="B503" s="157"/>
      <c r="C503" s="157"/>
      <c r="D503" s="157"/>
      <c r="E503" s="157"/>
      <c r="F503" s="157"/>
      <c r="G503" s="157"/>
      <c r="H503" s="157"/>
      <c r="I503" s="157"/>
      <c r="J503" s="157"/>
      <c r="K503" s="157"/>
      <c r="L503" s="158"/>
      <c r="M503" s="158"/>
      <c r="N503" s="158"/>
      <c r="O503" s="158"/>
      <c r="P503" s="157"/>
      <c r="Q503" s="157"/>
      <c r="R503" s="157"/>
      <c r="S503" s="157"/>
      <c r="T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c r="CE503" s="157"/>
      <c r="CF503" s="157"/>
      <c r="CG503" s="157"/>
      <c r="CH503" s="157"/>
      <c r="CI503" s="157"/>
      <c r="CJ503" s="157"/>
      <c r="CK503" s="157"/>
      <c r="CL503" s="157"/>
      <c r="CM503" s="157"/>
      <c r="CN503" s="157"/>
      <c r="CO503" s="157"/>
      <c r="CP503" s="157"/>
      <c r="CQ503" s="157"/>
      <c r="CR503" s="157"/>
      <c r="CS503" s="157"/>
      <c r="CT503" s="157"/>
      <c r="CU503" s="157"/>
      <c r="CV503" s="157"/>
      <c r="CW503" s="157"/>
      <c r="CX503" s="157"/>
      <c r="CY503" s="157"/>
      <c r="CZ503" s="157"/>
      <c r="DA503" s="157"/>
      <c r="DB503" s="157"/>
      <c r="DC503" s="157"/>
      <c r="DD503" s="157"/>
      <c r="DE503" s="157"/>
      <c r="DF503" s="157"/>
      <c r="DG503" s="157"/>
      <c r="DH503" s="157"/>
      <c r="DI503" s="157"/>
      <c r="DJ503" s="157"/>
      <c r="DK503" s="157"/>
      <c r="DL503" s="157"/>
      <c r="DM503" s="157"/>
      <c r="DN503" s="157"/>
      <c r="DO503" s="157"/>
      <c r="DP503" s="157"/>
      <c r="DQ503" s="157"/>
      <c r="DR503" s="157"/>
      <c r="DS503" s="157"/>
      <c r="DT503" s="157"/>
      <c r="DU503" s="157"/>
      <c r="DV503" s="157"/>
      <c r="DW503" s="157"/>
      <c r="DX503" s="157"/>
      <c r="DY503" s="157"/>
      <c r="DZ503" s="157"/>
      <c r="EA503" s="157"/>
      <c r="EB503" s="157"/>
      <c r="EC503" s="157"/>
      <c r="ED503" s="157"/>
      <c r="EE503" s="157"/>
      <c r="EF503" s="157"/>
      <c r="EG503" s="157"/>
      <c r="EH503" s="157"/>
      <c r="EI503" s="157"/>
      <c r="EJ503" s="157"/>
      <c r="EK503" s="157"/>
      <c r="EL503" s="157"/>
      <c r="EM503" s="157"/>
      <c r="EN503" s="157"/>
      <c r="EO503" s="157"/>
      <c r="EP503" s="157"/>
      <c r="EQ503" s="157"/>
      <c r="ER503" s="157"/>
      <c r="ES503" s="157"/>
      <c r="ET503" s="157"/>
      <c r="EU503" s="157"/>
      <c r="EV503" s="157"/>
      <c r="EW503" s="157"/>
      <c r="EX503" s="157"/>
      <c r="EY503" s="157"/>
      <c r="EZ503" s="157"/>
      <c r="FA503" s="157"/>
      <c r="FB503" s="157"/>
      <c r="FC503" s="157"/>
      <c r="FD503" s="157"/>
      <c r="FE503" s="157"/>
      <c r="FF503" s="157"/>
      <c r="FG503" s="157"/>
      <c r="FH503" s="157"/>
      <c r="FI503" s="157"/>
      <c r="FJ503" s="157"/>
      <c r="FK503" s="157"/>
    </row>
    <row r="504" spans="1:167" ht="15.75" customHeight="1">
      <c r="A504" s="157"/>
      <c r="B504" s="157"/>
      <c r="C504" s="157"/>
      <c r="D504" s="157"/>
      <c r="E504" s="157"/>
      <c r="F504" s="157"/>
      <c r="G504" s="157"/>
      <c r="H504" s="157"/>
      <c r="I504" s="157"/>
      <c r="J504" s="157"/>
      <c r="K504" s="157"/>
      <c r="L504" s="158"/>
      <c r="M504" s="158"/>
      <c r="N504" s="158"/>
      <c r="O504" s="158"/>
      <c r="P504" s="157"/>
      <c r="Q504" s="157"/>
      <c r="R504" s="157"/>
      <c r="S504" s="157"/>
      <c r="T504" s="157"/>
      <c r="U504" s="157"/>
      <c r="V504" s="157"/>
      <c r="W504" s="157"/>
      <c r="X504" s="157"/>
      <c r="Y504" s="157"/>
      <c r="Z504" s="157"/>
      <c r="AA504" s="157"/>
      <c r="AB504" s="157"/>
      <c r="AC504" s="157"/>
      <c r="AD504" s="157"/>
      <c r="AE504" s="157"/>
      <c r="AF504" s="157"/>
      <c r="AG504" s="157"/>
      <c r="AH504" s="157"/>
      <c r="AI504" s="157"/>
      <c r="AJ504" s="157"/>
      <c r="AK504" s="157"/>
      <c r="AL504" s="157"/>
      <c r="AM504" s="157"/>
      <c r="AN504" s="157"/>
      <c r="AO504" s="157"/>
      <c r="AP504" s="157"/>
      <c r="AQ504" s="157"/>
      <c r="AR504" s="157"/>
      <c r="AS504" s="157"/>
      <c r="AT504" s="157"/>
      <c r="AU504" s="157"/>
      <c r="AV504" s="157"/>
      <c r="AW504" s="157"/>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c r="CE504" s="157"/>
      <c r="CF504" s="157"/>
      <c r="CG504" s="157"/>
      <c r="CH504" s="157"/>
      <c r="CI504" s="157"/>
      <c r="CJ504" s="157"/>
      <c r="CK504" s="157"/>
      <c r="CL504" s="157"/>
      <c r="CM504" s="157"/>
      <c r="CN504" s="157"/>
      <c r="CO504" s="157"/>
      <c r="CP504" s="157"/>
      <c r="CQ504" s="157"/>
      <c r="CR504" s="157"/>
      <c r="CS504" s="157"/>
      <c r="CT504" s="157"/>
      <c r="CU504" s="157"/>
      <c r="CV504" s="157"/>
      <c r="CW504" s="157"/>
      <c r="CX504" s="157"/>
      <c r="CY504" s="157"/>
      <c r="CZ504" s="157"/>
      <c r="DA504" s="157"/>
      <c r="DB504" s="157"/>
      <c r="DC504" s="157"/>
      <c r="DD504" s="157"/>
      <c r="DE504" s="157"/>
      <c r="DF504" s="157"/>
      <c r="DG504" s="157"/>
      <c r="DH504" s="157"/>
      <c r="DI504" s="157"/>
      <c r="DJ504" s="157"/>
      <c r="DK504" s="157"/>
      <c r="DL504" s="157"/>
      <c r="DM504" s="157"/>
      <c r="DN504" s="157"/>
      <c r="DO504" s="157"/>
      <c r="DP504" s="157"/>
      <c r="DQ504" s="157"/>
      <c r="DR504" s="157"/>
      <c r="DS504" s="157"/>
      <c r="DT504" s="157"/>
      <c r="DU504" s="157"/>
      <c r="DV504" s="157"/>
      <c r="DW504" s="157"/>
      <c r="DX504" s="157"/>
      <c r="DY504" s="157"/>
      <c r="DZ504" s="157"/>
      <c r="EA504" s="157"/>
      <c r="EB504" s="157"/>
      <c r="EC504" s="157"/>
      <c r="ED504" s="157"/>
      <c r="EE504" s="157"/>
      <c r="EF504" s="157"/>
      <c r="EG504" s="157"/>
      <c r="EH504" s="157"/>
      <c r="EI504" s="157"/>
      <c r="EJ504" s="157"/>
      <c r="EK504" s="157"/>
      <c r="EL504" s="157"/>
      <c r="EM504" s="157"/>
      <c r="EN504" s="157"/>
      <c r="EO504" s="157"/>
      <c r="EP504" s="157"/>
      <c r="EQ504" s="157"/>
      <c r="ER504" s="157"/>
      <c r="ES504" s="157"/>
      <c r="ET504" s="157"/>
      <c r="EU504" s="157"/>
      <c r="EV504" s="157"/>
      <c r="EW504" s="157"/>
      <c r="EX504" s="157"/>
      <c r="EY504" s="157"/>
      <c r="EZ504" s="157"/>
      <c r="FA504" s="157"/>
      <c r="FB504" s="157"/>
      <c r="FC504" s="157"/>
      <c r="FD504" s="157"/>
      <c r="FE504" s="157"/>
      <c r="FF504" s="157"/>
      <c r="FG504" s="157"/>
      <c r="FH504" s="157"/>
      <c r="FI504" s="157"/>
      <c r="FJ504" s="157"/>
      <c r="FK504" s="157"/>
    </row>
    <row r="505" spans="1:167" ht="15.75" customHeight="1">
      <c r="A505" s="157"/>
      <c r="B505" s="157"/>
      <c r="C505" s="157"/>
      <c r="D505" s="157"/>
      <c r="E505" s="157"/>
      <c r="F505" s="157"/>
      <c r="G505" s="157"/>
      <c r="H505" s="157"/>
      <c r="I505" s="157"/>
      <c r="J505" s="157"/>
      <c r="K505" s="157"/>
      <c r="L505" s="158"/>
      <c r="M505" s="158"/>
      <c r="N505" s="158"/>
      <c r="O505" s="158"/>
      <c r="P505" s="157"/>
      <c r="Q505" s="157"/>
      <c r="R505" s="157"/>
      <c r="S505" s="157"/>
      <c r="T505" s="157"/>
      <c r="U505" s="157"/>
      <c r="V505" s="157"/>
      <c r="W505" s="157"/>
      <c r="X505" s="157"/>
      <c r="Y505" s="157"/>
      <c r="Z505" s="157"/>
      <c r="AA505" s="157"/>
      <c r="AB505" s="157"/>
      <c r="AC505" s="157"/>
      <c r="AD505" s="157"/>
      <c r="AE505" s="157"/>
      <c r="AF505" s="157"/>
      <c r="AG505" s="157"/>
      <c r="AH505" s="157"/>
      <c r="AI505" s="157"/>
      <c r="AJ505" s="157"/>
      <c r="AK505" s="157"/>
      <c r="AL505" s="157"/>
      <c r="AM505" s="157"/>
      <c r="AN505" s="157"/>
      <c r="AO505" s="157"/>
      <c r="AP505" s="157"/>
      <c r="AQ505" s="157"/>
      <c r="AR505" s="157"/>
      <c r="AS505" s="157"/>
      <c r="AT505" s="157"/>
      <c r="AU505" s="157"/>
      <c r="AV505" s="157"/>
      <c r="AW505" s="157"/>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c r="CE505" s="157"/>
      <c r="CF505" s="157"/>
      <c r="CG505" s="157"/>
      <c r="CH505" s="157"/>
      <c r="CI505" s="157"/>
      <c r="CJ505" s="157"/>
      <c r="CK505" s="157"/>
      <c r="CL505" s="157"/>
      <c r="CM505" s="157"/>
      <c r="CN505" s="157"/>
      <c r="CO505" s="157"/>
      <c r="CP505" s="157"/>
      <c r="CQ505" s="157"/>
      <c r="CR505" s="157"/>
      <c r="CS505" s="157"/>
      <c r="CT505" s="157"/>
      <c r="CU505" s="157"/>
      <c r="CV505" s="157"/>
      <c r="CW505" s="157"/>
      <c r="CX505" s="157"/>
      <c r="CY505" s="157"/>
      <c r="CZ505" s="157"/>
      <c r="DA505" s="157"/>
      <c r="DB505" s="157"/>
      <c r="DC505" s="157"/>
      <c r="DD505" s="157"/>
      <c r="DE505" s="157"/>
      <c r="DF505" s="157"/>
      <c r="DG505" s="157"/>
      <c r="DH505" s="157"/>
      <c r="DI505" s="157"/>
      <c r="DJ505" s="157"/>
      <c r="DK505" s="157"/>
      <c r="DL505" s="157"/>
      <c r="DM505" s="157"/>
      <c r="DN505" s="157"/>
      <c r="DO505" s="157"/>
      <c r="DP505" s="157"/>
      <c r="DQ505" s="157"/>
      <c r="DR505" s="157"/>
      <c r="DS505" s="157"/>
      <c r="DT505" s="157"/>
      <c r="DU505" s="157"/>
      <c r="DV505" s="157"/>
      <c r="DW505" s="157"/>
      <c r="DX505" s="157"/>
      <c r="DY505" s="157"/>
      <c r="DZ505" s="157"/>
      <c r="EA505" s="157"/>
      <c r="EB505" s="157"/>
      <c r="EC505" s="157"/>
      <c r="ED505" s="157"/>
      <c r="EE505" s="157"/>
      <c r="EF505" s="157"/>
      <c r="EG505" s="157"/>
      <c r="EH505" s="157"/>
      <c r="EI505" s="157"/>
      <c r="EJ505" s="157"/>
      <c r="EK505" s="157"/>
      <c r="EL505" s="157"/>
      <c r="EM505" s="157"/>
      <c r="EN505" s="157"/>
      <c r="EO505" s="157"/>
      <c r="EP505" s="157"/>
      <c r="EQ505" s="157"/>
      <c r="ER505" s="157"/>
      <c r="ES505" s="157"/>
      <c r="ET505" s="157"/>
      <c r="EU505" s="157"/>
      <c r="EV505" s="157"/>
      <c r="EW505" s="157"/>
      <c r="EX505" s="157"/>
      <c r="EY505" s="157"/>
      <c r="EZ505" s="157"/>
      <c r="FA505" s="157"/>
      <c r="FB505" s="157"/>
      <c r="FC505" s="157"/>
      <c r="FD505" s="157"/>
      <c r="FE505" s="157"/>
      <c r="FF505" s="157"/>
      <c r="FG505" s="157"/>
      <c r="FH505" s="157"/>
      <c r="FI505" s="157"/>
      <c r="FJ505" s="157"/>
      <c r="FK505" s="157"/>
    </row>
    <row r="506" spans="1:167" ht="15.75" customHeight="1">
      <c r="A506" s="157"/>
      <c r="B506" s="157"/>
      <c r="C506" s="157"/>
      <c r="D506" s="157"/>
      <c r="E506" s="157"/>
      <c r="F506" s="157"/>
      <c r="G506" s="157"/>
      <c r="H506" s="157"/>
      <c r="I506" s="157"/>
      <c r="J506" s="157"/>
      <c r="K506" s="157"/>
      <c r="L506" s="158"/>
      <c r="M506" s="158"/>
      <c r="N506" s="158"/>
      <c r="O506" s="158"/>
      <c r="P506" s="157"/>
      <c r="Q506" s="157"/>
      <c r="R506" s="157"/>
      <c r="S506" s="157"/>
      <c r="T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7"/>
      <c r="AU506" s="157"/>
      <c r="AV506" s="157"/>
      <c r="AW506" s="157"/>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c r="CE506" s="157"/>
      <c r="CF506" s="157"/>
      <c r="CG506" s="157"/>
      <c r="CH506" s="157"/>
      <c r="CI506" s="157"/>
      <c r="CJ506" s="157"/>
      <c r="CK506" s="157"/>
      <c r="CL506" s="157"/>
      <c r="CM506" s="157"/>
      <c r="CN506" s="157"/>
      <c r="CO506" s="157"/>
      <c r="CP506" s="157"/>
      <c r="CQ506" s="157"/>
      <c r="CR506" s="157"/>
      <c r="CS506" s="157"/>
      <c r="CT506" s="157"/>
      <c r="CU506" s="157"/>
      <c r="CV506" s="157"/>
      <c r="CW506" s="157"/>
      <c r="CX506" s="157"/>
      <c r="CY506" s="157"/>
      <c r="CZ506" s="157"/>
      <c r="DA506" s="157"/>
      <c r="DB506" s="157"/>
      <c r="DC506" s="157"/>
      <c r="DD506" s="157"/>
      <c r="DE506" s="157"/>
      <c r="DF506" s="157"/>
      <c r="DG506" s="157"/>
      <c r="DH506" s="157"/>
      <c r="DI506" s="157"/>
      <c r="DJ506" s="157"/>
      <c r="DK506" s="157"/>
      <c r="DL506" s="157"/>
      <c r="DM506" s="157"/>
      <c r="DN506" s="157"/>
      <c r="DO506" s="157"/>
      <c r="DP506" s="157"/>
      <c r="DQ506" s="157"/>
      <c r="DR506" s="157"/>
      <c r="DS506" s="157"/>
      <c r="DT506" s="157"/>
      <c r="DU506" s="157"/>
      <c r="DV506" s="157"/>
      <c r="DW506" s="157"/>
      <c r="DX506" s="157"/>
      <c r="DY506" s="157"/>
      <c r="DZ506" s="157"/>
      <c r="EA506" s="157"/>
      <c r="EB506" s="157"/>
      <c r="EC506" s="157"/>
      <c r="ED506" s="157"/>
      <c r="EE506" s="157"/>
      <c r="EF506" s="157"/>
      <c r="EG506" s="157"/>
      <c r="EH506" s="157"/>
      <c r="EI506" s="157"/>
      <c r="EJ506" s="157"/>
      <c r="EK506" s="157"/>
      <c r="EL506" s="157"/>
      <c r="EM506" s="157"/>
      <c r="EN506" s="157"/>
      <c r="EO506" s="157"/>
      <c r="EP506" s="157"/>
      <c r="EQ506" s="157"/>
      <c r="ER506" s="157"/>
      <c r="ES506" s="157"/>
      <c r="ET506" s="157"/>
      <c r="EU506" s="157"/>
      <c r="EV506" s="157"/>
      <c r="EW506" s="157"/>
      <c r="EX506" s="157"/>
      <c r="EY506" s="157"/>
      <c r="EZ506" s="157"/>
      <c r="FA506" s="157"/>
      <c r="FB506" s="157"/>
      <c r="FC506" s="157"/>
      <c r="FD506" s="157"/>
      <c r="FE506" s="157"/>
      <c r="FF506" s="157"/>
      <c r="FG506" s="157"/>
      <c r="FH506" s="157"/>
      <c r="FI506" s="157"/>
      <c r="FJ506" s="157"/>
      <c r="FK506" s="157"/>
    </row>
    <row r="507" spans="1:167" ht="15.75" customHeight="1">
      <c r="A507" s="157"/>
      <c r="B507" s="157"/>
      <c r="C507" s="157"/>
      <c r="D507" s="157"/>
      <c r="E507" s="157"/>
      <c r="F507" s="157"/>
      <c r="G507" s="157"/>
      <c r="H507" s="157"/>
      <c r="I507" s="157"/>
      <c r="J507" s="157"/>
      <c r="K507" s="157"/>
      <c r="L507" s="158"/>
      <c r="M507" s="158"/>
      <c r="N507" s="158"/>
      <c r="O507" s="158"/>
      <c r="P507" s="157"/>
      <c r="Q507" s="157"/>
      <c r="R507" s="157"/>
      <c r="S507" s="157"/>
      <c r="T507" s="157"/>
      <c r="U507" s="157"/>
      <c r="V507" s="157"/>
      <c r="W507" s="157"/>
      <c r="X507" s="157"/>
      <c r="Y507" s="157"/>
      <c r="Z507" s="157"/>
      <c r="AA507" s="157"/>
      <c r="AB507" s="157"/>
      <c r="AC507" s="157"/>
      <c r="AD507" s="157"/>
      <c r="AE507" s="157"/>
      <c r="AF507" s="157"/>
      <c r="AG507" s="157"/>
      <c r="AH507" s="157"/>
      <c r="AI507" s="157"/>
      <c r="AJ507" s="157"/>
      <c r="AK507" s="157"/>
      <c r="AL507" s="157"/>
      <c r="AM507" s="157"/>
      <c r="AN507" s="157"/>
      <c r="AO507" s="157"/>
      <c r="AP507" s="157"/>
      <c r="AQ507" s="157"/>
      <c r="AR507" s="157"/>
      <c r="AS507" s="157"/>
      <c r="AT507" s="157"/>
      <c r="AU507" s="157"/>
      <c r="AV507" s="157"/>
      <c r="AW507" s="157"/>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c r="CE507" s="157"/>
      <c r="CF507" s="157"/>
      <c r="CG507" s="157"/>
      <c r="CH507" s="157"/>
      <c r="CI507" s="157"/>
      <c r="CJ507" s="157"/>
      <c r="CK507" s="157"/>
      <c r="CL507" s="157"/>
      <c r="CM507" s="157"/>
      <c r="CN507" s="157"/>
      <c r="CO507" s="157"/>
      <c r="CP507" s="157"/>
      <c r="CQ507" s="157"/>
      <c r="CR507" s="157"/>
      <c r="CS507" s="157"/>
      <c r="CT507" s="157"/>
      <c r="CU507" s="157"/>
      <c r="CV507" s="157"/>
      <c r="CW507" s="157"/>
      <c r="CX507" s="157"/>
      <c r="CY507" s="157"/>
      <c r="CZ507" s="157"/>
      <c r="DA507" s="157"/>
      <c r="DB507" s="157"/>
      <c r="DC507" s="157"/>
      <c r="DD507" s="157"/>
      <c r="DE507" s="157"/>
      <c r="DF507" s="157"/>
      <c r="DG507" s="157"/>
      <c r="DH507" s="157"/>
      <c r="DI507" s="157"/>
      <c r="DJ507" s="157"/>
      <c r="DK507" s="157"/>
      <c r="DL507" s="157"/>
      <c r="DM507" s="157"/>
      <c r="DN507" s="157"/>
      <c r="DO507" s="157"/>
      <c r="DP507" s="157"/>
      <c r="DQ507" s="157"/>
      <c r="DR507" s="157"/>
      <c r="DS507" s="157"/>
      <c r="DT507" s="157"/>
      <c r="DU507" s="157"/>
      <c r="DV507" s="157"/>
      <c r="DW507" s="157"/>
      <c r="DX507" s="157"/>
      <c r="DY507" s="157"/>
      <c r="DZ507" s="157"/>
      <c r="EA507" s="157"/>
      <c r="EB507" s="157"/>
      <c r="EC507" s="157"/>
      <c r="ED507" s="157"/>
      <c r="EE507" s="157"/>
      <c r="EF507" s="157"/>
      <c r="EG507" s="157"/>
      <c r="EH507" s="157"/>
      <c r="EI507" s="157"/>
      <c r="EJ507" s="157"/>
      <c r="EK507" s="157"/>
      <c r="EL507" s="157"/>
      <c r="EM507" s="157"/>
      <c r="EN507" s="157"/>
      <c r="EO507" s="157"/>
      <c r="EP507" s="157"/>
      <c r="EQ507" s="157"/>
      <c r="ER507" s="157"/>
      <c r="ES507" s="157"/>
      <c r="ET507" s="157"/>
      <c r="EU507" s="157"/>
      <c r="EV507" s="157"/>
      <c r="EW507" s="157"/>
      <c r="EX507" s="157"/>
      <c r="EY507" s="157"/>
      <c r="EZ507" s="157"/>
      <c r="FA507" s="157"/>
      <c r="FB507" s="157"/>
      <c r="FC507" s="157"/>
      <c r="FD507" s="157"/>
      <c r="FE507" s="157"/>
      <c r="FF507" s="157"/>
      <c r="FG507" s="157"/>
      <c r="FH507" s="157"/>
      <c r="FI507" s="157"/>
      <c r="FJ507" s="157"/>
      <c r="FK507" s="157"/>
    </row>
    <row r="508" spans="1:167" ht="15.75" customHeight="1">
      <c r="A508" s="157"/>
      <c r="B508" s="157"/>
      <c r="C508" s="157"/>
      <c r="D508" s="157"/>
      <c r="E508" s="157"/>
      <c r="F508" s="157"/>
      <c r="G508" s="157"/>
      <c r="H508" s="157"/>
      <c r="I508" s="157"/>
      <c r="J508" s="157"/>
      <c r="K508" s="157"/>
      <c r="L508" s="158"/>
      <c r="M508" s="158"/>
      <c r="N508" s="158"/>
      <c r="O508" s="158"/>
      <c r="P508" s="157"/>
      <c r="Q508" s="157"/>
      <c r="R508" s="157"/>
      <c r="S508" s="157"/>
      <c r="T508" s="157"/>
      <c r="U508" s="157"/>
      <c r="V508" s="157"/>
      <c r="W508" s="157"/>
      <c r="X508" s="157"/>
      <c r="Y508" s="157"/>
      <c r="Z508" s="157"/>
      <c r="AA508" s="157"/>
      <c r="AB508" s="157"/>
      <c r="AC508" s="157"/>
      <c r="AD508" s="157"/>
      <c r="AE508" s="157"/>
      <c r="AF508" s="157"/>
      <c r="AG508" s="157"/>
      <c r="AH508" s="157"/>
      <c r="AI508" s="157"/>
      <c r="AJ508" s="157"/>
      <c r="AK508" s="157"/>
      <c r="AL508" s="157"/>
      <c r="AM508" s="157"/>
      <c r="AN508" s="157"/>
      <c r="AO508" s="157"/>
      <c r="AP508" s="157"/>
      <c r="AQ508" s="157"/>
      <c r="AR508" s="157"/>
      <c r="AS508" s="157"/>
      <c r="AT508" s="157"/>
      <c r="AU508" s="157"/>
      <c r="AV508" s="157"/>
      <c r="AW508" s="157"/>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c r="CE508" s="157"/>
      <c r="CF508" s="157"/>
      <c r="CG508" s="157"/>
      <c r="CH508" s="157"/>
      <c r="CI508" s="157"/>
      <c r="CJ508" s="157"/>
      <c r="CK508" s="157"/>
      <c r="CL508" s="157"/>
      <c r="CM508" s="157"/>
      <c r="CN508" s="157"/>
      <c r="CO508" s="157"/>
      <c r="CP508" s="157"/>
      <c r="CQ508" s="157"/>
      <c r="CR508" s="157"/>
      <c r="CS508" s="157"/>
      <c r="CT508" s="157"/>
      <c r="CU508" s="157"/>
      <c r="CV508" s="157"/>
      <c r="CW508" s="157"/>
      <c r="CX508" s="157"/>
      <c r="CY508" s="157"/>
      <c r="CZ508" s="157"/>
      <c r="DA508" s="157"/>
      <c r="DB508" s="157"/>
      <c r="DC508" s="157"/>
      <c r="DD508" s="157"/>
      <c r="DE508" s="157"/>
      <c r="DF508" s="157"/>
      <c r="DG508" s="157"/>
      <c r="DH508" s="157"/>
      <c r="DI508" s="157"/>
      <c r="DJ508" s="157"/>
      <c r="DK508" s="157"/>
      <c r="DL508" s="157"/>
      <c r="DM508" s="157"/>
      <c r="DN508" s="157"/>
      <c r="DO508" s="157"/>
      <c r="DP508" s="157"/>
      <c r="DQ508" s="157"/>
      <c r="DR508" s="157"/>
      <c r="DS508" s="157"/>
      <c r="DT508" s="157"/>
      <c r="DU508" s="157"/>
      <c r="DV508" s="157"/>
      <c r="DW508" s="157"/>
      <c r="DX508" s="157"/>
      <c r="DY508" s="157"/>
      <c r="DZ508" s="157"/>
      <c r="EA508" s="157"/>
      <c r="EB508" s="157"/>
      <c r="EC508" s="157"/>
      <c r="ED508" s="157"/>
      <c r="EE508" s="157"/>
      <c r="EF508" s="157"/>
      <c r="EG508" s="157"/>
      <c r="EH508" s="157"/>
      <c r="EI508" s="157"/>
      <c r="EJ508" s="157"/>
      <c r="EK508" s="157"/>
      <c r="EL508" s="157"/>
      <c r="EM508" s="157"/>
      <c r="EN508" s="157"/>
      <c r="EO508" s="157"/>
      <c r="EP508" s="157"/>
      <c r="EQ508" s="157"/>
      <c r="ER508" s="157"/>
      <c r="ES508" s="157"/>
      <c r="ET508" s="157"/>
      <c r="EU508" s="157"/>
      <c r="EV508" s="157"/>
      <c r="EW508" s="157"/>
      <c r="EX508" s="157"/>
      <c r="EY508" s="157"/>
      <c r="EZ508" s="157"/>
      <c r="FA508" s="157"/>
      <c r="FB508" s="157"/>
      <c r="FC508" s="157"/>
      <c r="FD508" s="157"/>
      <c r="FE508" s="157"/>
      <c r="FF508" s="157"/>
      <c r="FG508" s="157"/>
      <c r="FH508" s="157"/>
      <c r="FI508" s="157"/>
      <c r="FJ508" s="157"/>
      <c r="FK508" s="157"/>
    </row>
    <row r="509" spans="1:167" ht="15.75" customHeight="1">
      <c r="A509" s="157"/>
      <c r="B509" s="157"/>
      <c r="C509" s="157"/>
      <c r="D509" s="157"/>
      <c r="E509" s="157"/>
      <c r="F509" s="157"/>
      <c r="G509" s="157"/>
      <c r="H509" s="157"/>
      <c r="I509" s="157"/>
      <c r="J509" s="157"/>
      <c r="K509" s="157"/>
      <c r="L509" s="158"/>
      <c r="M509" s="158"/>
      <c r="N509" s="158"/>
      <c r="O509" s="158"/>
      <c r="P509" s="157"/>
      <c r="Q509" s="157"/>
      <c r="R509" s="157"/>
      <c r="S509" s="157"/>
      <c r="T509" s="157"/>
      <c r="U509" s="157"/>
      <c r="V509" s="157"/>
      <c r="W509" s="157"/>
      <c r="X509" s="157"/>
      <c r="Y509" s="157"/>
      <c r="Z509" s="157"/>
      <c r="AA509" s="157"/>
      <c r="AB509" s="157"/>
      <c r="AC509" s="157"/>
      <c r="AD509" s="157"/>
      <c r="AE509" s="157"/>
      <c r="AF509" s="157"/>
      <c r="AG509" s="157"/>
      <c r="AH509" s="157"/>
      <c r="AI509" s="157"/>
      <c r="AJ509" s="157"/>
      <c r="AK509" s="157"/>
      <c r="AL509" s="157"/>
      <c r="AM509" s="157"/>
      <c r="AN509" s="157"/>
      <c r="AO509" s="157"/>
      <c r="AP509" s="157"/>
      <c r="AQ509" s="157"/>
      <c r="AR509" s="157"/>
      <c r="AS509" s="157"/>
      <c r="AT509" s="157"/>
      <c r="AU509" s="157"/>
      <c r="AV509" s="157"/>
      <c r="AW509" s="157"/>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c r="CE509" s="157"/>
      <c r="CF509" s="157"/>
      <c r="CG509" s="157"/>
      <c r="CH509" s="157"/>
      <c r="CI509" s="157"/>
      <c r="CJ509" s="157"/>
      <c r="CK509" s="157"/>
      <c r="CL509" s="157"/>
      <c r="CM509" s="157"/>
      <c r="CN509" s="157"/>
      <c r="CO509" s="157"/>
      <c r="CP509" s="157"/>
      <c r="CQ509" s="157"/>
      <c r="CR509" s="157"/>
      <c r="CS509" s="157"/>
      <c r="CT509" s="157"/>
      <c r="CU509" s="157"/>
      <c r="CV509" s="157"/>
      <c r="CW509" s="157"/>
      <c r="CX509" s="157"/>
      <c r="CY509" s="157"/>
      <c r="CZ509" s="157"/>
      <c r="DA509" s="157"/>
      <c r="DB509" s="157"/>
      <c r="DC509" s="157"/>
      <c r="DD509" s="157"/>
      <c r="DE509" s="157"/>
      <c r="DF509" s="157"/>
      <c r="DG509" s="157"/>
      <c r="DH509" s="157"/>
      <c r="DI509" s="157"/>
      <c r="DJ509" s="157"/>
      <c r="DK509" s="157"/>
      <c r="DL509" s="157"/>
      <c r="DM509" s="157"/>
      <c r="DN509" s="157"/>
      <c r="DO509" s="157"/>
      <c r="DP509" s="157"/>
      <c r="DQ509" s="157"/>
      <c r="DR509" s="157"/>
      <c r="DS509" s="157"/>
      <c r="DT509" s="157"/>
      <c r="DU509" s="157"/>
      <c r="DV509" s="157"/>
      <c r="DW509" s="157"/>
      <c r="DX509" s="157"/>
      <c r="DY509" s="157"/>
      <c r="DZ509" s="157"/>
      <c r="EA509" s="157"/>
      <c r="EB509" s="157"/>
      <c r="EC509" s="157"/>
      <c r="ED509" s="157"/>
      <c r="EE509" s="157"/>
      <c r="EF509" s="157"/>
      <c r="EG509" s="157"/>
      <c r="EH509" s="157"/>
      <c r="EI509" s="157"/>
      <c r="EJ509" s="157"/>
      <c r="EK509" s="157"/>
      <c r="EL509" s="157"/>
      <c r="EM509" s="157"/>
      <c r="EN509" s="157"/>
      <c r="EO509" s="157"/>
      <c r="EP509" s="157"/>
      <c r="EQ509" s="157"/>
      <c r="ER509" s="157"/>
      <c r="ES509" s="157"/>
      <c r="ET509" s="157"/>
      <c r="EU509" s="157"/>
      <c r="EV509" s="157"/>
      <c r="EW509" s="157"/>
      <c r="EX509" s="157"/>
      <c r="EY509" s="157"/>
      <c r="EZ509" s="157"/>
      <c r="FA509" s="157"/>
      <c r="FB509" s="157"/>
      <c r="FC509" s="157"/>
      <c r="FD509" s="157"/>
      <c r="FE509" s="157"/>
      <c r="FF509" s="157"/>
      <c r="FG509" s="157"/>
      <c r="FH509" s="157"/>
      <c r="FI509" s="157"/>
      <c r="FJ509" s="157"/>
      <c r="FK509" s="157"/>
    </row>
    <row r="510" spans="1:167" ht="15.75" customHeight="1">
      <c r="A510" s="157"/>
      <c r="B510" s="157"/>
      <c r="C510" s="157"/>
      <c r="D510" s="157"/>
      <c r="E510" s="157"/>
      <c r="F510" s="157"/>
      <c r="G510" s="157"/>
      <c r="H510" s="157"/>
      <c r="I510" s="157"/>
      <c r="J510" s="157"/>
      <c r="K510" s="157"/>
      <c r="L510" s="158"/>
      <c r="M510" s="158"/>
      <c r="N510" s="158"/>
      <c r="O510" s="158"/>
      <c r="P510" s="157"/>
      <c r="Q510" s="157"/>
      <c r="R510" s="157"/>
      <c r="S510" s="157"/>
      <c r="T510" s="157"/>
      <c r="U510" s="157"/>
      <c r="V510" s="157"/>
      <c r="W510" s="157"/>
      <c r="X510" s="157"/>
      <c r="Y510" s="157"/>
      <c r="Z510" s="157"/>
      <c r="AA510" s="157"/>
      <c r="AB510" s="157"/>
      <c r="AC510" s="157"/>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c r="CE510" s="157"/>
      <c r="CF510" s="157"/>
      <c r="CG510" s="157"/>
      <c r="CH510" s="157"/>
      <c r="CI510" s="157"/>
      <c r="CJ510" s="157"/>
      <c r="CK510" s="157"/>
      <c r="CL510" s="157"/>
      <c r="CM510" s="157"/>
      <c r="CN510" s="157"/>
      <c r="CO510" s="157"/>
      <c r="CP510" s="157"/>
      <c r="CQ510" s="157"/>
      <c r="CR510" s="157"/>
      <c r="CS510" s="157"/>
      <c r="CT510" s="157"/>
      <c r="CU510" s="157"/>
      <c r="CV510" s="157"/>
      <c r="CW510" s="157"/>
      <c r="CX510" s="157"/>
      <c r="CY510" s="157"/>
      <c r="CZ510" s="157"/>
      <c r="DA510" s="157"/>
      <c r="DB510" s="157"/>
      <c r="DC510" s="157"/>
      <c r="DD510" s="157"/>
      <c r="DE510" s="157"/>
      <c r="DF510" s="157"/>
      <c r="DG510" s="157"/>
      <c r="DH510" s="157"/>
      <c r="DI510" s="157"/>
      <c r="DJ510" s="157"/>
      <c r="DK510" s="157"/>
      <c r="DL510" s="157"/>
      <c r="DM510" s="157"/>
      <c r="DN510" s="157"/>
      <c r="DO510" s="157"/>
      <c r="DP510" s="157"/>
      <c r="DQ510" s="157"/>
      <c r="DR510" s="157"/>
      <c r="DS510" s="157"/>
      <c r="DT510" s="157"/>
      <c r="DU510" s="157"/>
      <c r="DV510" s="157"/>
      <c r="DW510" s="157"/>
      <c r="DX510" s="157"/>
      <c r="DY510" s="157"/>
      <c r="DZ510" s="157"/>
      <c r="EA510" s="157"/>
      <c r="EB510" s="157"/>
      <c r="EC510" s="157"/>
      <c r="ED510" s="157"/>
      <c r="EE510" s="157"/>
      <c r="EF510" s="157"/>
      <c r="EG510" s="157"/>
      <c r="EH510" s="157"/>
      <c r="EI510" s="157"/>
      <c r="EJ510" s="157"/>
      <c r="EK510" s="157"/>
      <c r="EL510" s="157"/>
      <c r="EM510" s="157"/>
      <c r="EN510" s="157"/>
      <c r="EO510" s="157"/>
      <c r="EP510" s="157"/>
      <c r="EQ510" s="157"/>
      <c r="ER510" s="157"/>
      <c r="ES510" s="157"/>
      <c r="ET510" s="157"/>
      <c r="EU510" s="157"/>
      <c r="EV510" s="157"/>
      <c r="EW510" s="157"/>
      <c r="EX510" s="157"/>
      <c r="EY510" s="157"/>
      <c r="EZ510" s="157"/>
      <c r="FA510" s="157"/>
      <c r="FB510" s="157"/>
      <c r="FC510" s="157"/>
      <c r="FD510" s="157"/>
      <c r="FE510" s="157"/>
      <c r="FF510" s="157"/>
      <c r="FG510" s="157"/>
      <c r="FH510" s="157"/>
      <c r="FI510" s="157"/>
      <c r="FJ510" s="157"/>
      <c r="FK510" s="157"/>
    </row>
    <row r="511" spans="1:167" ht="15.75" customHeight="1">
      <c r="A511" s="157"/>
      <c r="B511" s="157"/>
      <c r="C511" s="157"/>
      <c r="D511" s="157"/>
      <c r="E511" s="157"/>
      <c r="F511" s="157"/>
      <c r="G511" s="157"/>
      <c r="H511" s="157"/>
      <c r="I511" s="157"/>
      <c r="J511" s="157"/>
      <c r="K511" s="157"/>
      <c r="L511" s="158"/>
      <c r="M511" s="158"/>
      <c r="N511" s="158"/>
      <c r="O511" s="158"/>
      <c r="P511" s="157"/>
      <c r="Q511" s="157"/>
      <c r="R511" s="157"/>
      <c r="S511" s="157"/>
      <c r="T511" s="157"/>
      <c r="U511" s="157"/>
      <c r="V511" s="157"/>
      <c r="W511" s="157"/>
      <c r="X511" s="157"/>
      <c r="Y511" s="157"/>
      <c r="Z511" s="157"/>
      <c r="AA511" s="157"/>
      <c r="AB511" s="157"/>
      <c r="AC511" s="157"/>
      <c r="AD511" s="157"/>
      <c r="AE511" s="157"/>
      <c r="AF511" s="157"/>
      <c r="AG511" s="157"/>
      <c r="AH511" s="157"/>
      <c r="AI511" s="157"/>
      <c r="AJ511" s="157"/>
      <c r="AK511" s="157"/>
      <c r="AL511" s="157"/>
      <c r="AM511" s="157"/>
      <c r="AN511" s="157"/>
      <c r="AO511" s="157"/>
      <c r="AP511" s="157"/>
      <c r="AQ511" s="157"/>
      <c r="AR511" s="157"/>
      <c r="AS511" s="157"/>
      <c r="AT511" s="157"/>
      <c r="AU511" s="157"/>
      <c r="AV511" s="157"/>
      <c r="AW511" s="157"/>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c r="CE511" s="157"/>
      <c r="CF511" s="157"/>
      <c r="CG511" s="157"/>
      <c r="CH511" s="157"/>
      <c r="CI511" s="157"/>
      <c r="CJ511" s="157"/>
      <c r="CK511" s="157"/>
      <c r="CL511" s="157"/>
      <c r="CM511" s="157"/>
      <c r="CN511" s="157"/>
      <c r="CO511" s="157"/>
      <c r="CP511" s="157"/>
      <c r="CQ511" s="157"/>
      <c r="CR511" s="157"/>
      <c r="CS511" s="157"/>
      <c r="CT511" s="157"/>
      <c r="CU511" s="157"/>
      <c r="CV511" s="157"/>
      <c r="CW511" s="157"/>
      <c r="CX511" s="157"/>
      <c r="CY511" s="157"/>
      <c r="CZ511" s="157"/>
      <c r="DA511" s="157"/>
      <c r="DB511" s="157"/>
      <c r="DC511" s="157"/>
      <c r="DD511" s="157"/>
      <c r="DE511" s="157"/>
      <c r="DF511" s="157"/>
      <c r="DG511" s="157"/>
      <c r="DH511" s="157"/>
      <c r="DI511" s="157"/>
      <c r="DJ511" s="157"/>
      <c r="DK511" s="157"/>
      <c r="DL511" s="157"/>
      <c r="DM511" s="157"/>
      <c r="DN511" s="157"/>
      <c r="DO511" s="157"/>
      <c r="DP511" s="157"/>
      <c r="DQ511" s="157"/>
      <c r="DR511" s="157"/>
      <c r="DS511" s="157"/>
      <c r="DT511" s="157"/>
      <c r="DU511" s="157"/>
      <c r="DV511" s="157"/>
      <c r="DW511" s="157"/>
      <c r="DX511" s="157"/>
      <c r="DY511" s="157"/>
      <c r="DZ511" s="157"/>
      <c r="EA511" s="157"/>
      <c r="EB511" s="157"/>
      <c r="EC511" s="157"/>
      <c r="ED511" s="157"/>
      <c r="EE511" s="157"/>
      <c r="EF511" s="157"/>
      <c r="EG511" s="157"/>
      <c r="EH511" s="157"/>
      <c r="EI511" s="157"/>
      <c r="EJ511" s="157"/>
      <c r="EK511" s="157"/>
      <c r="EL511" s="157"/>
      <c r="EM511" s="157"/>
      <c r="EN511" s="157"/>
      <c r="EO511" s="157"/>
      <c r="EP511" s="157"/>
      <c r="EQ511" s="157"/>
      <c r="ER511" s="157"/>
      <c r="ES511" s="157"/>
      <c r="ET511" s="157"/>
      <c r="EU511" s="157"/>
      <c r="EV511" s="157"/>
      <c r="EW511" s="157"/>
      <c r="EX511" s="157"/>
      <c r="EY511" s="157"/>
      <c r="EZ511" s="157"/>
      <c r="FA511" s="157"/>
      <c r="FB511" s="157"/>
      <c r="FC511" s="157"/>
      <c r="FD511" s="157"/>
      <c r="FE511" s="157"/>
      <c r="FF511" s="157"/>
      <c r="FG511" s="157"/>
      <c r="FH511" s="157"/>
      <c r="FI511" s="157"/>
      <c r="FJ511" s="157"/>
      <c r="FK511" s="157"/>
    </row>
    <row r="512" spans="1:167" ht="15.75" customHeight="1">
      <c r="A512" s="157"/>
      <c r="B512" s="157"/>
      <c r="C512" s="157"/>
      <c r="D512" s="157"/>
      <c r="E512" s="157"/>
      <c r="F512" s="157"/>
      <c r="G512" s="157"/>
      <c r="H512" s="157"/>
      <c r="I512" s="157"/>
      <c r="J512" s="157"/>
      <c r="K512" s="157"/>
      <c r="L512" s="158"/>
      <c r="M512" s="158"/>
      <c r="N512" s="158"/>
      <c r="O512" s="158"/>
      <c r="P512" s="157"/>
      <c r="Q512" s="157"/>
      <c r="R512" s="157"/>
      <c r="S512" s="157"/>
      <c r="T512" s="157"/>
      <c r="U512" s="157"/>
      <c r="V512" s="157"/>
      <c r="W512" s="157"/>
      <c r="X512" s="157"/>
      <c r="Y512" s="157"/>
      <c r="Z512" s="157"/>
      <c r="AA512" s="157"/>
      <c r="AB512" s="157"/>
      <c r="AC512" s="157"/>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c r="CE512" s="157"/>
      <c r="CF512" s="157"/>
      <c r="CG512" s="157"/>
      <c r="CH512" s="157"/>
      <c r="CI512" s="157"/>
      <c r="CJ512" s="157"/>
      <c r="CK512" s="157"/>
      <c r="CL512" s="157"/>
      <c r="CM512" s="157"/>
      <c r="CN512" s="157"/>
      <c r="CO512" s="157"/>
      <c r="CP512" s="157"/>
      <c r="CQ512" s="157"/>
      <c r="CR512" s="157"/>
      <c r="CS512" s="157"/>
      <c r="CT512" s="157"/>
      <c r="CU512" s="157"/>
      <c r="CV512" s="157"/>
      <c r="CW512" s="157"/>
      <c r="CX512" s="157"/>
      <c r="CY512" s="157"/>
      <c r="CZ512" s="157"/>
      <c r="DA512" s="157"/>
      <c r="DB512" s="157"/>
      <c r="DC512" s="157"/>
      <c r="DD512" s="157"/>
      <c r="DE512" s="157"/>
      <c r="DF512" s="157"/>
      <c r="DG512" s="157"/>
      <c r="DH512" s="157"/>
      <c r="DI512" s="157"/>
      <c r="DJ512" s="157"/>
      <c r="DK512" s="157"/>
      <c r="DL512" s="157"/>
      <c r="DM512" s="157"/>
      <c r="DN512" s="157"/>
      <c r="DO512" s="157"/>
      <c r="DP512" s="157"/>
      <c r="DQ512" s="157"/>
      <c r="DR512" s="157"/>
      <c r="DS512" s="157"/>
      <c r="DT512" s="157"/>
      <c r="DU512" s="157"/>
      <c r="DV512" s="157"/>
      <c r="DW512" s="157"/>
      <c r="DX512" s="157"/>
      <c r="DY512" s="157"/>
      <c r="DZ512" s="157"/>
      <c r="EA512" s="157"/>
      <c r="EB512" s="157"/>
      <c r="EC512" s="157"/>
      <c r="ED512" s="157"/>
      <c r="EE512" s="157"/>
      <c r="EF512" s="157"/>
      <c r="EG512" s="157"/>
      <c r="EH512" s="157"/>
      <c r="EI512" s="157"/>
      <c r="EJ512" s="157"/>
      <c r="EK512" s="157"/>
      <c r="EL512" s="157"/>
      <c r="EM512" s="157"/>
      <c r="EN512" s="157"/>
      <c r="EO512" s="157"/>
      <c r="EP512" s="157"/>
      <c r="EQ512" s="157"/>
      <c r="ER512" s="157"/>
      <c r="ES512" s="157"/>
      <c r="ET512" s="157"/>
      <c r="EU512" s="157"/>
      <c r="EV512" s="157"/>
      <c r="EW512" s="157"/>
      <c r="EX512" s="157"/>
      <c r="EY512" s="157"/>
      <c r="EZ512" s="157"/>
      <c r="FA512" s="157"/>
      <c r="FB512" s="157"/>
      <c r="FC512" s="157"/>
      <c r="FD512" s="157"/>
      <c r="FE512" s="157"/>
      <c r="FF512" s="157"/>
      <c r="FG512" s="157"/>
      <c r="FH512" s="157"/>
      <c r="FI512" s="157"/>
      <c r="FJ512" s="157"/>
      <c r="FK512" s="157"/>
    </row>
    <row r="513" spans="1:167" ht="15.75" customHeight="1">
      <c r="A513" s="157"/>
      <c r="B513" s="157"/>
      <c r="C513" s="157"/>
      <c r="D513" s="157"/>
      <c r="E513" s="157"/>
      <c r="F513" s="157"/>
      <c r="G513" s="157"/>
      <c r="H513" s="157"/>
      <c r="I513" s="157"/>
      <c r="J513" s="157"/>
      <c r="K513" s="157"/>
      <c r="L513" s="158"/>
      <c r="M513" s="158"/>
      <c r="N513" s="158"/>
      <c r="O513" s="158"/>
      <c r="P513" s="157"/>
      <c r="Q513" s="157"/>
      <c r="R513" s="157"/>
      <c r="S513" s="157"/>
      <c r="T513" s="157"/>
      <c r="U513" s="157"/>
      <c r="V513" s="157"/>
      <c r="W513" s="157"/>
      <c r="X513" s="157"/>
      <c r="Y513" s="157"/>
      <c r="Z513" s="157"/>
      <c r="AA513" s="157"/>
      <c r="AB513" s="157"/>
      <c r="AC513" s="157"/>
      <c r="AD513" s="157"/>
      <c r="AE513" s="157"/>
      <c r="AF513" s="157"/>
      <c r="AG513" s="157"/>
      <c r="AH513" s="157"/>
      <c r="AI513" s="157"/>
      <c r="AJ513" s="157"/>
      <c r="AK513" s="157"/>
      <c r="AL513" s="157"/>
      <c r="AM513" s="157"/>
      <c r="AN513" s="157"/>
      <c r="AO513" s="157"/>
      <c r="AP513" s="157"/>
      <c r="AQ513" s="157"/>
      <c r="AR513" s="157"/>
      <c r="AS513" s="157"/>
      <c r="AT513" s="157"/>
      <c r="AU513" s="157"/>
      <c r="AV513" s="157"/>
      <c r="AW513" s="157"/>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c r="CE513" s="157"/>
      <c r="CF513" s="157"/>
      <c r="CG513" s="157"/>
      <c r="CH513" s="157"/>
      <c r="CI513" s="157"/>
      <c r="CJ513" s="157"/>
      <c r="CK513" s="157"/>
      <c r="CL513" s="157"/>
      <c r="CM513" s="157"/>
      <c r="CN513" s="157"/>
      <c r="CO513" s="157"/>
      <c r="CP513" s="157"/>
      <c r="CQ513" s="157"/>
      <c r="CR513" s="157"/>
      <c r="CS513" s="157"/>
      <c r="CT513" s="157"/>
      <c r="CU513" s="157"/>
      <c r="CV513" s="157"/>
      <c r="CW513" s="157"/>
      <c r="CX513" s="157"/>
      <c r="CY513" s="157"/>
      <c r="CZ513" s="157"/>
      <c r="DA513" s="157"/>
      <c r="DB513" s="157"/>
      <c r="DC513" s="157"/>
      <c r="DD513" s="157"/>
      <c r="DE513" s="157"/>
      <c r="DF513" s="157"/>
      <c r="DG513" s="157"/>
      <c r="DH513" s="157"/>
      <c r="DI513" s="157"/>
      <c r="DJ513" s="157"/>
      <c r="DK513" s="157"/>
      <c r="DL513" s="157"/>
      <c r="DM513" s="157"/>
      <c r="DN513" s="157"/>
      <c r="DO513" s="157"/>
      <c r="DP513" s="157"/>
      <c r="DQ513" s="157"/>
      <c r="DR513" s="157"/>
      <c r="DS513" s="157"/>
      <c r="DT513" s="157"/>
      <c r="DU513" s="157"/>
      <c r="DV513" s="157"/>
      <c r="DW513" s="157"/>
      <c r="DX513" s="157"/>
      <c r="DY513" s="157"/>
      <c r="DZ513" s="157"/>
      <c r="EA513" s="157"/>
      <c r="EB513" s="157"/>
      <c r="EC513" s="157"/>
      <c r="ED513" s="157"/>
      <c r="EE513" s="157"/>
      <c r="EF513" s="157"/>
      <c r="EG513" s="157"/>
      <c r="EH513" s="157"/>
      <c r="EI513" s="157"/>
      <c r="EJ513" s="157"/>
      <c r="EK513" s="157"/>
      <c r="EL513" s="157"/>
      <c r="EM513" s="157"/>
      <c r="EN513" s="157"/>
      <c r="EO513" s="157"/>
      <c r="EP513" s="157"/>
      <c r="EQ513" s="157"/>
      <c r="ER513" s="157"/>
      <c r="ES513" s="157"/>
      <c r="ET513" s="157"/>
      <c r="EU513" s="157"/>
      <c r="EV513" s="157"/>
      <c r="EW513" s="157"/>
      <c r="EX513" s="157"/>
      <c r="EY513" s="157"/>
      <c r="EZ513" s="157"/>
      <c r="FA513" s="157"/>
      <c r="FB513" s="157"/>
      <c r="FC513" s="157"/>
      <c r="FD513" s="157"/>
      <c r="FE513" s="157"/>
      <c r="FF513" s="157"/>
      <c r="FG513" s="157"/>
      <c r="FH513" s="157"/>
      <c r="FI513" s="157"/>
      <c r="FJ513" s="157"/>
      <c r="FK513" s="157"/>
    </row>
    <row r="514" spans="1:167" ht="15.75" customHeight="1">
      <c r="A514" s="157"/>
      <c r="B514" s="157"/>
      <c r="C514" s="157"/>
      <c r="D514" s="157"/>
      <c r="E514" s="157"/>
      <c r="F514" s="157"/>
      <c r="G514" s="157"/>
      <c r="H514" s="157"/>
      <c r="I514" s="157"/>
      <c r="J514" s="157"/>
      <c r="K514" s="157"/>
      <c r="L514" s="158"/>
      <c r="M514" s="158"/>
      <c r="N514" s="158"/>
      <c r="O514" s="158"/>
      <c r="P514" s="157"/>
      <c r="Q514" s="157"/>
      <c r="R514" s="157"/>
      <c r="S514" s="157"/>
      <c r="T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c r="CE514" s="157"/>
      <c r="CF514" s="157"/>
      <c r="CG514" s="157"/>
      <c r="CH514" s="157"/>
      <c r="CI514" s="157"/>
      <c r="CJ514" s="157"/>
      <c r="CK514" s="157"/>
      <c r="CL514" s="157"/>
      <c r="CM514" s="157"/>
      <c r="CN514" s="157"/>
      <c r="CO514" s="157"/>
      <c r="CP514" s="157"/>
      <c r="CQ514" s="157"/>
      <c r="CR514" s="157"/>
      <c r="CS514" s="157"/>
      <c r="CT514" s="157"/>
      <c r="CU514" s="157"/>
      <c r="CV514" s="157"/>
      <c r="CW514" s="157"/>
      <c r="CX514" s="157"/>
      <c r="CY514" s="157"/>
      <c r="CZ514" s="157"/>
      <c r="DA514" s="157"/>
      <c r="DB514" s="157"/>
      <c r="DC514" s="157"/>
      <c r="DD514" s="157"/>
      <c r="DE514" s="157"/>
      <c r="DF514" s="157"/>
      <c r="DG514" s="157"/>
      <c r="DH514" s="157"/>
      <c r="DI514" s="157"/>
      <c r="DJ514" s="157"/>
      <c r="DK514" s="157"/>
      <c r="DL514" s="157"/>
      <c r="DM514" s="157"/>
      <c r="DN514" s="157"/>
      <c r="DO514" s="157"/>
      <c r="DP514" s="157"/>
      <c r="DQ514" s="157"/>
      <c r="DR514" s="157"/>
      <c r="DS514" s="157"/>
      <c r="DT514" s="157"/>
      <c r="DU514" s="157"/>
      <c r="DV514" s="157"/>
      <c r="DW514" s="157"/>
      <c r="DX514" s="157"/>
      <c r="DY514" s="157"/>
      <c r="DZ514" s="157"/>
      <c r="EA514" s="157"/>
      <c r="EB514" s="157"/>
      <c r="EC514" s="157"/>
      <c r="ED514" s="157"/>
      <c r="EE514" s="157"/>
      <c r="EF514" s="157"/>
      <c r="EG514" s="157"/>
      <c r="EH514" s="157"/>
      <c r="EI514" s="157"/>
      <c r="EJ514" s="157"/>
      <c r="EK514" s="157"/>
      <c r="EL514" s="157"/>
      <c r="EM514" s="157"/>
      <c r="EN514" s="157"/>
      <c r="EO514" s="157"/>
      <c r="EP514" s="157"/>
      <c r="EQ514" s="157"/>
      <c r="ER514" s="157"/>
      <c r="ES514" s="157"/>
      <c r="ET514" s="157"/>
      <c r="EU514" s="157"/>
      <c r="EV514" s="157"/>
      <c r="EW514" s="157"/>
      <c r="EX514" s="157"/>
      <c r="EY514" s="157"/>
      <c r="EZ514" s="157"/>
      <c r="FA514" s="157"/>
      <c r="FB514" s="157"/>
      <c r="FC514" s="157"/>
      <c r="FD514" s="157"/>
      <c r="FE514" s="157"/>
      <c r="FF514" s="157"/>
      <c r="FG514" s="157"/>
      <c r="FH514" s="157"/>
      <c r="FI514" s="157"/>
      <c r="FJ514" s="157"/>
      <c r="FK514" s="157"/>
    </row>
    <row r="515" spans="1:167" ht="15.75" customHeight="1">
      <c r="A515" s="157"/>
      <c r="B515" s="157"/>
      <c r="C515" s="157"/>
      <c r="D515" s="157"/>
      <c r="E515" s="157"/>
      <c r="F515" s="157"/>
      <c r="G515" s="157"/>
      <c r="H515" s="157"/>
      <c r="I515" s="157"/>
      <c r="J515" s="157"/>
      <c r="K515" s="157"/>
      <c r="L515" s="158"/>
      <c r="M515" s="158"/>
      <c r="N515" s="158"/>
      <c r="O515" s="158"/>
      <c r="P515" s="157"/>
      <c r="Q515" s="157"/>
      <c r="R515" s="157"/>
      <c r="S515" s="157"/>
      <c r="T515" s="157"/>
      <c r="U515" s="157"/>
      <c r="V515" s="157"/>
      <c r="W515" s="157"/>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7"/>
      <c r="AU515" s="157"/>
      <c r="AV515" s="157"/>
      <c r="AW515" s="157"/>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c r="CE515" s="157"/>
      <c r="CF515" s="157"/>
      <c r="CG515" s="157"/>
      <c r="CH515" s="157"/>
      <c r="CI515" s="157"/>
      <c r="CJ515" s="157"/>
      <c r="CK515" s="157"/>
      <c r="CL515" s="157"/>
      <c r="CM515" s="157"/>
      <c r="CN515" s="157"/>
      <c r="CO515" s="157"/>
      <c r="CP515" s="157"/>
      <c r="CQ515" s="157"/>
      <c r="CR515" s="157"/>
      <c r="CS515" s="157"/>
      <c r="CT515" s="157"/>
      <c r="CU515" s="157"/>
      <c r="CV515" s="157"/>
      <c r="CW515" s="157"/>
      <c r="CX515" s="157"/>
      <c r="CY515" s="157"/>
      <c r="CZ515" s="157"/>
      <c r="DA515" s="157"/>
      <c r="DB515" s="157"/>
      <c r="DC515" s="157"/>
      <c r="DD515" s="157"/>
      <c r="DE515" s="157"/>
      <c r="DF515" s="157"/>
      <c r="DG515" s="157"/>
      <c r="DH515" s="157"/>
      <c r="DI515" s="157"/>
      <c r="DJ515" s="157"/>
      <c r="DK515" s="157"/>
      <c r="DL515" s="157"/>
      <c r="DM515" s="157"/>
      <c r="DN515" s="157"/>
      <c r="DO515" s="157"/>
      <c r="DP515" s="157"/>
      <c r="DQ515" s="157"/>
      <c r="DR515" s="157"/>
      <c r="DS515" s="157"/>
      <c r="DT515" s="157"/>
      <c r="DU515" s="157"/>
      <c r="DV515" s="157"/>
      <c r="DW515" s="157"/>
      <c r="DX515" s="157"/>
      <c r="DY515" s="157"/>
      <c r="DZ515" s="157"/>
      <c r="EA515" s="157"/>
      <c r="EB515" s="157"/>
      <c r="EC515" s="157"/>
      <c r="ED515" s="157"/>
      <c r="EE515" s="157"/>
      <c r="EF515" s="157"/>
      <c r="EG515" s="157"/>
      <c r="EH515" s="157"/>
      <c r="EI515" s="157"/>
      <c r="EJ515" s="157"/>
      <c r="EK515" s="157"/>
      <c r="EL515" s="157"/>
      <c r="EM515" s="157"/>
      <c r="EN515" s="157"/>
      <c r="EO515" s="157"/>
      <c r="EP515" s="157"/>
      <c r="EQ515" s="157"/>
      <c r="ER515" s="157"/>
      <c r="ES515" s="157"/>
      <c r="ET515" s="157"/>
      <c r="EU515" s="157"/>
      <c r="EV515" s="157"/>
      <c r="EW515" s="157"/>
      <c r="EX515" s="157"/>
      <c r="EY515" s="157"/>
      <c r="EZ515" s="157"/>
      <c r="FA515" s="157"/>
      <c r="FB515" s="157"/>
      <c r="FC515" s="157"/>
      <c r="FD515" s="157"/>
      <c r="FE515" s="157"/>
      <c r="FF515" s="157"/>
      <c r="FG515" s="157"/>
      <c r="FH515" s="157"/>
      <c r="FI515" s="157"/>
      <c r="FJ515" s="157"/>
      <c r="FK515" s="157"/>
    </row>
    <row r="516" spans="1:167" ht="15.75" customHeight="1">
      <c r="A516" s="157"/>
      <c r="B516" s="157"/>
      <c r="C516" s="157"/>
      <c r="D516" s="157"/>
      <c r="E516" s="157"/>
      <c r="F516" s="157"/>
      <c r="G516" s="157"/>
      <c r="H516" s="157"/>
      <c r="I516" s="157"/>
      <c r="J516" s="157"/>
      <c r="K516" s="157"/>
      <c r="L516" s="158"/>
      <c r="M516" s="158"/>
      <c r="N516" s="158"/>
      <c r="O516" s="158"/>
      <c r="P516" s="157"/>
      <c r="Q516" s="157"/>
      <c r="R516" s="157"/>
      <c r="S516" s="157"/>
      <c r="T516" s="157"/>
      <c r="U516" s="157"/>
      <c r="V516" s="157"/>
      <c r="W516" s="157"/>
      <c r="X516" s="157"/>
      <c r="Y516" s="157"/>
      <c r="Z516" s="157"/>
      <c r="AA516" s="157"/>
      <c r="AB516" s="157"/>
      <c r="AC516" s="157"/>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c r="CE516" s="157"/>
      <c r="CF516" s="157"/>
      <c r="CG516" s="157"/>
      <c r="CH516" s="157"/>
      <c r="CI516" s="157"/>
      <c r="CJ516" s="157"/>
      <c r="CK516" s="157"/>
      <c r="CL516" s="157"/>
      <c r="CM516" s="157"/>
      <c r="CN516" s="157"/>
      <c r="CO516" s="157"/>
      <c r="CP516" s="157"/>
      <c r="CQ516" s="157"/>
      <c r="CR516" s="157"/>
      <c r="CS516" s="157"/>
      <c r="CT516" s="157"/>
      <c r="CU516" s="157"/>
      <c r="CV516" s="157"/>
      <c r="CW516" s="157"/>
      <c r="CX516" s="157"/>
      <c r="CY516" s="157"/>
      <c r="CZ516" s="157"/>
      <c r="DA516" s="157"/>
      <c r="DB516" s="157"/>
      <c r="DC516" s="157"/>
      <c r="DD516" s="157"/>
      <c r="DE516" s="157"/>
      <c r="DF516" s="157"/>
      <c r="DG516" s="157"/>
      <c r="DH516" s="157"/>
      <c r="DI516" s="157"/>
      <c r="DJ516" s="157"/>
      <c r="DK516" s="157"/>
      <c r="DL516" s="157"/>
      <c r="DM516" s="157"/>
      <c r="DN516" s="157"/>
      <c r="DO516" s="157"/>
      <c r="DP516" s="157"/>
      <c r="DQ516" s="157"/>
      <c r="DR516" s="157"/>
      <c r="DS516" s="157"/>
      <c r="DT516" s="157"/>
      <c r="DU516" s="157"/>
      <c r="DV516" s="157"/>
      <c r="DW516" s="157"/>
      <c r="DX516" s="157"/>
      <c r="DY516" s="157"/>
      <c r="DZ516" s="157"/>
      <c r="EA516" s="157"/>
      <c r="EB516" s="157"/>
      <c r="EC516" s="157"/>
      <c r="ED516" s="157"/>
      <c r="EE516" s="157"/>
      <c r="EF516" s="157"/>
      <c r="EG516" s="157"/>
      <c r="EH516" s="157"/>
      <c r="EI516" s="157"/>
      <c r="EJ516" s="157"/>
      <c r="EK516" s="157"/>
      <c r="EL516" s="157"/>
      <c r="EM516" s="157"/>
      <c r="EN516" s="157"/>
      <c r="EO516" s="157"/>
      <c r="EP516" s="157"/>
      <c r="EQ516" s="157"/>
      <c r="ER516" s="157"/>
      <c r="ES516" s="157"/>
      <c r="ET516" s="157"/>
      <c r="EU516" s="157"/>
      <c r="EV516" s="157"/>
      <c r="EW516" s="157"/>
      <c r="EX516" s="157"/>
      <c r="EY516" s="157"/>
      <c r="EZ516" s="157"/>
      <c r="FA516" s="157"/>
      <c r="FB516" s="157"/>
      <c r="FC516" s="157"/>
      <c r="FD516" s="157"/>
      <c r="FE516" s="157"/>
      <c r="FF516" s="157"/>
      <c r="FG516" s="157"/>
      <c r="FH516" s="157"/>
      <c r="FI516" s="157"/>
      <c r="FJ516" s="157"/>
      <c r="FK516" s="157"/>
    </row>
    <row r="517" spans="1:167" ht="15.75" customHeight="1">
      <c r="A517" s="157"/>
      <c r="B517" s="157"/>
      <c r="C517" s="157"/>
      <c r="D517" s="157"/>
      <c r="E517" s="157"/>
      <c r="F517" s="157"/>
      <c r="G517" s="157"/>
      <c r="H517" s="157"/>
      <c r="I517" s="157"/>
      <c r="J517" s="157"/>
      <c r="K517" s="157"/>
      <c r="L517" s="158"/>
      <c r="M517" s="158"/>
      <c r="N517" s="158"/>
      <c r="O517" s="158"/>
      <c r="P517" s="157"/>
      <c r="Q517" s="157"/>
      <c r="R517" s="157"/>
      <c r="S517" s="157"/>
      <c r="T517" s="157"/>
      <c r="U517" s="157"/>
      <c r="V517" s="157"/>
      <c r="W517" s="157"/>
      <c r="X517" s="157"/>
      <c r="Y517" s="157"/>
      <c r="Z517" s="157"/>
      <c r="AA517" s="157"/>
      <c r="AB517" s="157"/>
      <c r="AC517" s="157"/>
      <c r="AD517" s="157"/>
      <c r="AE517" s="157"/>
      <c r="AF517" s="157"/>
      <c r="AG517" s="157"/>
      <c r="AH517" s="157"/>
      <c r="AI517" s="157"/>
      <c r="AJ517" s="157"/>
      <c r="AK517" s="157"/>
      <c r="AL517" s="157"/>
      <c r="AM517" s="157"/>
      <c r="AN517" s="157"/>
      <c r="AO517" s="157"/>
      <c r="AP517" s="157"/>
      <c r="AQ517" s="157"/>
      <c r="AR517" s="157"/>
      <c r="AS517" s="157"/>
      <c r="AT517" s="157"/>
      <c r="AU517" s="157"/>
      <c r="AV517" s="157"/>
      <c r="AW517" s="157"/>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c r="CE517" s="157"/>
      <c r="CF517" s="157"/>
      <c r="CG517" s="157"/>
      <c r="CH517" s="157"/>
      <c r="CI517" s="157"/>
      <c r="CJ517" s="157"/>
      <c r="CK517" s="157"/>
      <c r="CL517" s="157"/>
      <c r="CM517" s="157"/>
      <c r="CN517" s="157"/>
      <c r="CO517" s="157"/>
      <c r="CP517" s="157"/>
      <c r="CQ517" s="157"/>
      <c r="CR517" s="157"/>
      <c r="CS517" s="157"/>
      <c r="CT517" s="157"/>
      <c r="CU517" s="157"/>
      <c r="CV517" s="157"/>
      <c r="CW517" s="157"/>
      <c r="CX517" s="157"/>
      <c r="CY517" s="157"/>
      <c r="CZ517" s="157"/>
      <c r="DA517" s="157"/>
      <c r="DB517" s="157"/>
      <c r="DC517" s="157"/>
      <c r="DD517" s="157"/>
      <c r="DE517" s="157"/>
      <c r="DF517" s="157"/>
      <c r="DG517" s="157"/>
      <c r="DH517" s="157"/>
      <c r="DI517" s="157"/>
      <c r="DJ517" s="157"/>
      <c r="DK517" s="157"/>
      <c r="DL517" s="157"/>
      <c r="DM517" s="157"/>
      <c r="DN517" s="157"/>
      <c r="DO517" s="157"/>
      <c r="DP517" s="157"/>
      <c r="DQ517" s="157"/>
      <c r="DR517" s="157"/>
      <c r="DS517" s="157"/>
      <c r="DT517" s="157"/>
      <c r="DU517" s="157"/>
      <c r="DV517" s="157"/>
      <c r="DW517" s="157"/>
      <c r="DX517" s="157"/>
      <c r="DY517" s="157"/>
      <c r="DZ517" s="157"/>
      <c r="EA517" s="157"/>
      <c r="EB517" s="157"/>
      <c r="EC517" s="157"/>
      <c r="ED517" s="157"/>
      <c r="EE517" s="157"/>
      <c r="EF517" s="157"/>
      <c r="EG517" s="157"/>
      <c r="EH517" s="157"/>
      <c r="EI517" s="157"/>
      <c r="EJ517" s="157"/>
      <c r="EK517" s="157"/>
      <c r="EL517" s="157"/>
      <c r="EM517" s="157"/>
      <c r="EN517" s="157"/>
      <c r="EO517" s="157"/>
      <c r="EP517" s="157"/>
      <c r="EQ517" s="157"/>
      <c r="ER517" s="157"/>
      <c r="ES517" s="157"/>
      <c r="ET517" s="157"/>
      <c r="EU517" s="157"/>
      <c r="EV517" s="157"/>
      <c r="EW517" s="157"/>
      <c r="EX517" s="157"/>
      <c r="EY517" s="157"/>
      <c r="EZ517" s="157"/>
      <c r="FA517" s="157"/>
      <c r="FB517" s="157"/>
      <c r="FC517" s="157"/>
      <c r="FD517" s="157"/>
      <c r="FE517" s="157"/>
      <c r="FF517" s="157"/>
      <c r="FG517" s="157"/>
      <c r="FH517" s="157"/>
      <c r="FI517" s="157"/>
      <c r="FJ517" s="157"/>
      <c r="FK517" s="157"/>
    </row>
    <row r="518" spans="1:167" ht="15.75" customHeight="1">
      <c r="A518" s="157"/>
      <c r="B518" s="157"/>
      <c r="C518" s="157"/>
      <c r="D518" s="157"/>
      <c r="E518" s="157"/>
      <c r="F518" s="157"/>
      <c r="G518" s="157"/>
      <c r="H518" s="157"/>
      <c r="I518" s="157"/>
      <c r="J518" s="157"/>
      <c r="K518" s="157"/>
      <c r="L518" s="158"/>
      <c r="M518" s="158"/>
      <c r="N518" s="158"/>
      <c r="O518" s="158"/>
      <c r="P518" s="157"/>
      <c r="Q518" s="157"/>
      <c r="R518" s="157"/>
      <c r="S518" s="157"/>
      <c r="T518" s="157"/>
      <c r="U518" s="157"/>
      <c r="V518" s="157"/>
      <c r="W518" s="157"/>
      <c r="X518" s="157"/>
      <c r="Y518" s="157"/>
      <c r="Z518" s="157"/>
      <c r="AA518" s="157"/>
      <c r="AB518" s="157"/>
      <c r="AC518" s="157"/>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c r="CE518" s="157"/>
      <c r="CF518" s="157"/>
      <c r="CG518" s="157"/>
      <c r="CH518" s="157"/>
      <c r="CI518" s="157"/>
      <c r="CJ518" s="157"/>
      <c r="CK518" s="157"/>
      <c r="CL518" s="157"/>
      <c r="CM518" s="157"/>
      <c r="CN518" s="157"/>
      <c r="CO518" s="157"/>
      <c r="CP518" s="157"/>
      <c r="CQ518" s="157"/>
      <c r="CR518" s="157"/>
      <c r="CS518" s="157"/>
      <c r="CT518" s="157"/>
      <c r="CU518" s="157"/>
      <c r="CV518" s="157"/>
      <c r="CW518" s="157"/>
      <c r="CX518" s="157"/>
      <c r="CY518" s="157"/>
      <c r="CZ518" s="157"/>
      <c r="DA518" s="157"/>
      <c r="DB518" s="157"/>
      <c r="DC518" s="157"/>
      <c r="DD518" s="157"/>
      <c r="DE518" s="157"/>
      <c r="DF518" s="157"/>
      <c r="DG518" s="157"/>
      <c r="DH518" s="157"/>
      <c r="DI518" s="157"/>
      <c r="DJ518" s="157"/>
      <c r="DK518" s="157"/>
      <c r="DL518" s="157"/>
      <c r="DM518" s="157"/>
      <c r="DN518" s="157"/>
      <c r="DO518" s="157"/>
      <c r="DP518" s="157"/>
      <c r="DQ518" s="157"/>
      <c r="DR518" s="157"/>
      <c r="DS518" s="157"/>
      <c r="DT518" s="157"/>
      <c r="DU518" s="157"/>
      <c r="DV518" s="157"/>
      <c r="DW518" s="157"/>
      <c r="DX518" s="157"/>
      <c r="DY518" s="157"/>
      <c r="DZ518" s="157"/>
      <c r="EA518" s="157"/>
      <c r="EB518" s="157"/>
      <c r="EC518" s="157"/>
      <c r="ED518" s="157"/>
      <c r="EE518" s="157"/>
      <c r="EF518" s="157"/>
      <c r="EG518" s="157"/>
      <c r="EH518" s="157"/>
      <c r="EI518" s="157"/>
      <c r="EJ518" s="157"/>
      <c r="EK518" s="157"/>
      <c r="EL518" s="157"/>
      <c r="EM518" s="157"/>
      <c r="EN518" s="157"/>
      <c r="EO518" s="157"/>
      <c r="EP518" s="157"/>
      <c r="EQ518" s="157"/>
      <c r="ER518" s="157"/>
      <c r="ES518" s="157"/>
      <c r="ET518" s="157"/>
      <c r="EU518" s="157"/>
      <c r="EV518" s="157"/>
      <c r="EW518" s="157"/>
      <c r="EX518" s="157"/>
      <c r="EY518" s="157"/>
      <c r="EZ518" s="157"/>
      <c r="FA518" s="157"/>
      <c r="FB518" s="157"/>
      <c r="FC518" s="157"/>
      <c r="FD518" s="157"/>
      <c r="FE518" s="157"/>
      <c r="FF518" s="157"/>
      <c r="FG518" s="157"/>
      <c r="FH518" s="157"/>
      <c r="FI518" s="157"/>
      <c r="FJ518" s="157"/>
      <c r="FK518" s="157"/>
    </row>
    <row r="519" spans="1:167" ht="15.75" customHeight="1">
      <c r="A519" s="157"/>
      <c r="B519" s="157"/>
      <c r="C519" s="157"/>
      <c r="D519" s="157"/>
      <c r="E519" s="157"/>
      <c r="F519" s="157"/>
      <c r="G519" s="157"/>
      <c r="H519" s="157"/>
      <c r="I519" s="157"/>
      <c r="J519" s="157"/>
      <c r="K519" s="157"/>
      <c r="L519" s="158"/>
      <c r="M519" s="158"/>
      <c r="N519" s="158"/>
      <c r="O519" s="158"/>
      <c r="P519" s="157"/>
      <c r="Q519" s="157"/>
      <c r="R519" s="157"/>
      <c r="S519" s="157"/>
      <c r="T519" s="157"/>
      <c r="U519" s="157"/>
      <c r="V519" s="157"/>
      <c r="W519" s="157"/>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7"/>
      <c r="AU519" s="157"/>
      <c r="AV519" s="157"/>
      <c r="AW519" s="157"/>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c r="CE519" s="157"/>
      <c r="CF519" s="157"/>
      <c r="CG519" s="157"/>
      <c r="CH519" s="157"/>
      <c r="CI519" s="157"/>
      <c r="CJ519" s="157"/>
      <c r="CK519" s="157"/>
      <c r="CL519" s="157"/>
      <c r="CM519" s="157"/>
      <c r="CN519" s="157"/>
      <c r="CO519" s="157"/>
      <c r="CP519" s="157"/>
      <c r="CQ519" s="157"/>
      <c r="CR519" s="157"/>
      <c r="CS519" s="157"/>
      <c r="CT519" s="157"/>
      <c r="CU519" s="157"/>
      <c r="CV519" s="157"/>
      <c r="CW519" s="157"/>
      <c r="CX519" s="157"/>
      <c r="CY519" s="157"/>
      <c r="CZ519" s="157"/>
      <c r="DA519" s="157"/>
      <c r="DB519" s="157"/>
      <c r="DC519" s="157"/>
      <c r="DD519" s="157"/>
      <c r="DE519" s="157"/>
      <c r="DF519" s="157"/>
      <c r="DG519" s="157"/>
      <c r="DH519" s="157"/>
      <c r="DI519" s="157"/>
      <c r="DJ519" s="157"/>
      <c r="DK519" s="157"/>
      <c r="DL519" s="157"/>
      <c r="DM519" s="157"/>
      <c r="DN519" s="157"/>
      <c r="DO519" s="157"/>
      <c r="DP519" s="157"/>
      <c r="DQ519" s="157"/>
      <c r="DR519" s="157"/>
      <c r="DS519" s="157"/>
      <c r="DT519" s="157"/>
      <c r="DU519" s="157"/>
      <c r="DV519" s="157"/>
      <c r="DW519" s="157"/>
      <c r="DX519" s="157"/>
      <c r="DY519" s="157"/>
      <c r="DZ519" s="157"/>
      <c r="EA519" s="157"/>
      <c r="EB519" s="157"/>
      <c r="EC519" s="157"/>
      <c r="ED519" s="157"/>
      <c r="EE519" s="157"/>
      <c r="EF519" s="157"/>
      <c r="EG519" s="157"/>
      <c r="EH519" s="157"/>
      <c r="EI519" s="157"/>
      <c r="EJ519" s="157"/>
      <c r="EK519" s="157"/>
      <c r="EL519" s="157"/>
      <c r="EM519" s="157"/>
      <c r="EN519" s="157"/>
      <c r="EO519" s="157"/>
      <c r="EP519" s="157"/>
      <c r="EQ519" s="157"/>
      <c r="ER519" s="157"/>
      <c r="ES519" s="157"/>
      <c r="ET519" s="157"/>
      <c r="EU519" s="157"/>
      <c r="EV519" s="157"/>
      <c r="EW519" s="157"/>
      <c r="EX519" s="157"/>
      <c r="EY519" s="157"/>
      <c r="EZ519" s="157"/>
      <c r="FA519" s="157"/>
      <c r="FB519" s="157"/>
      <c r="FC519" s="157"/>
      <c r="FD519" s="157"/>
      <c r="FE519" s="157"/>
      <c r="FF519" s="157"/>
      <c r="FG519" s="157"/>
      <c r="FH519" s="157"/>
      <c r="FI519" s="157"/>
      <c r="FJ519" s="157"/>
      <c r="FK519" s="157"/>
    </row>
    <row r="520" spans="1:167" ht="15.75" customHeight="1">
      <c r="A520" s="157"/>
      <c r="B520" s="157"/>
      <c r="C520" s="157"/>
      <c r="D520" s="157"/>
      <c r="E520" s="157"/>
      <c r="F520" s="157"/>
      <c r="G520" s="157"/>
      <c r="H520" s="157"/>
      <c r="I520" s="157"/>
      <c r="J520" s="157"/>
      <c r="K520" s="157"/>
      <c r="L520" s="158"/>
      <c r="M520" s="158"/>
      <c r="N520" s="158"/>
      <c r="O520" s="158"/>
      <c r="P520" s="157"/>
      <c r="Q520" s="157"/>
      <c r="R520" s="157"/>
      <c r="S520" s="157"/>
      <c r="T520" s="157"/>
      <c r="U520" s="157"/>
      <c r="V520" s="157"/>
      <c r="W520" s="157"/>
      <c r="X520" s="157"/>
      <c r="Y520" s="157"/>
      <c r="Z520" s="157"/>
      <c r="AA520" s="157"/>
      <c r="AB520" s="157"/>
      <c r="AC520" s="157"/>
      <c r="AD520" s="157"/>
      <c r="AE520" s="157"/>
      <c r="AF520" s="157"/>
      <c r="AG520" s="157"/>
      <c r="AH520" s="157"/>
      <c r="AI520" s="157"/>
      <c r="AJ520" s="157"/>
      <c r="AK520" s="157"/>
      <c r="AL520" s="157"/>
      <c r="AM520" s="157"/>
      <c r="AN520" s="157"/>
      <c r="AO520" s="157"/>
      <c r="AP520" s="157"/>
      <c r="AQ520" s="157"/>
      <c r="AR520" s="157"/>
      <c r="AS520" s="157"/>
      <c r="AT520" s="157"/>
      <c r="AU520" s="157"/>
      <c r="AV520" s="157"/>
      <c r="AW520" s="157"/>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c r="CE520" s="157"/>
      <c r="CF520" s="157"/>
      <c r="CG520" s="157"/>
      <c r="CH520" s="157"/>
      <c r="CI520" s="157"/>
      <c r="CJ520" s="157"/>
      <c r="CK520" s="157"/>
      <c r="CL520" s="157"/>
      <c r="CM520" s="157"/>
      <c r="CN520" s="157"/>
      <c r="CO520" s="157"/>
      <c r="CP520" s="157"/>
      <c r="CQ520" s="157"/>
      <c r="CR520" s="157"/>
      <c r="CS520" s="157"/>
      <c r="CT520" s="157"/>
      <c r="CU520" s="157"/>
      <c r="CV520" s="157"/>
      <c r="CW520" s="157"/>
      <c r="CX520" s="157"/>
      <c r="CY520" s="157"/>
      <c r="CZ520" s="157"/>
      <c r="DA520" s="157"/>
      <c r="DB520" s="157"/>
      <c r="DC520" s="157"/>
      <c r="DD520" s="157"/>
      <c r="DE520" s="157"/>
      <c r="DF520" s="157"/>
      <c r="DG520" s="157"/>
      <c r="DH520" s="157"/>
      <c r="DI520" s="157"/>
      <c r="DJ520" s="157"/>
      <c r="DK520" s="157"/>
      <c r="DL520" s="157"/>
      <c r="DM520" s="157"/>
      <c r="DN520" s="157"/>
      <c r="DO520" s="157"/>
      <c r="DP520" s="157"/>
      <c r="DQ520" s="157"/>
      <c r="DR520" s="157"/>
      <c r="DS520" s="157"/>
      <c r="DT520" s="157"/>
      <c r="DU520" s="157"/>
      <c r="DV520" s="157"/>
      <c r="DW520" s="157"/>
      <c r="DX520" s="157"/>
      <c r="DY520" s="157"/>
      <c r="DZ520" s="157"/>
      <c r="EA520" s="157"/>
      <c r="EB520" s="157"/>
      <c r="EC520" s="157"/>
      <c r="ED520" s="157"/>
      <c r="EE520" s="157"/>
      <c r="EF520" s="157"/>
      <c r="EG520" s="157"/>
      <c r="EH520" s="157"/>
      <c r="EI520" s="157"/>
      <c r="EJ520" s="157"/>
      <c r="EK520" s="157"/>
      <c r="EL520" s="157"/>
      <c r="EM520" s="157"/>
      <c r="EN520" s="157"/>
      <c r="EO520" s="157"/>
      <c r="EP520" s="157"/>
      <c r="EQ520" s="157"/>
      <c r="ER520" s="157"/>
      <c r="ES520" s="157"/>
      <c r="ET520" s="157"/>
      <c r="EU520" s="157"/>
      <c r="EV520" s="157"/>
      <c r="EW520" s="157"/>
      <c r="EX520" s="157"/>
      <c r="EY520" s="157"/>
      <c r="EZ520" s="157"/>
      <c r="FA520" s="157"/>
      <c r="FB520" s="157"/>
      <c r="FC520" s="157"/>
      <c r="FD520" s="157"/>
      <c r="FE520" s="157"/>
      <c r="FF520" s="157"/>
      <c r="FG520" s="157"/>
      <c r="FH520" s="157"/>
      <c r="FI520" s="157"/>
      <c r="FJ520" s="157"/>
      <c r="FK520" s="157"/>
    </row>
    <row r="521" spans="1:167" ht="15.75" customHeight="1">
      <c r="A521" s="157"/>
      <c r="B521" s="157"/>
      <c r="C521" s="157"/>
      <c r="D521" s="157"/>
      <c r="E521" s="157"/>
      <c r="F521" s="157"/>
      <c r="G521" s="157"/>
      <c r="H521" s="157"/>
      <c r="I521" s="157"/>
      <c r="J521" s="157"/>
      <c r="K521" s="157"/>
      <c r="L521" s="158"/>
      <c r="M521" s="158"/>
      <c r="N521" s="158"/>
      <c r="O521" s="158"/>
      <c r="P521" s="157"/>
      <c r="Q521" s="157"/>
      <c r="R521" s="157"/>
      <c r="S521" s="157"/>
      <c r="T521" s="157"/>
      <c r="U521" s="157"/>
      <c r="V521" s="157"/>
      <c r="W521" s="157"/>
      <c r="X521" s="157"/>
      <c r="Y521" s="157"/>
      <c r="Z521" s="157"/>
      <c r="AA521" s="157"/>
      <c r="AB521" s="157"/>
      <c r="AC521" s="157"/>
      <c r="AD521" s="157"/>
      <c r="AE521" s="157"/>
      <c r="AF521" s="157"/>
      <c r="AG521" s="157"/>
      <c r="AH521" s="157"/>
      <c r="AI521" s="157"/>
      <c r="AJ521" s="157"/>
      <c r="AK521" s="157"/>
      <c r="AL521" s="157"/>
      <c r="AM521" s="157"/>
      <c r="AN521" s="157"/>
      <c r="AO521" s="157"/>
      <c r="AP521" s="157"/>
      <c r="AQ521" s="157"/>
      <c r="AR521" s="157"/>
      <c r="AS521" s="157"/>
      <c r="AT521" s="157"/>
      <c r="AU521" s="157"/>
      <c r="AV521" s="157"/>
      <c r="AW521" s="157"/>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c r="CE521" s="157"/>
      <c r="CF521" s="157"/>
      <c r="CG521" s="157"/>
      <c r="CH521" s="157"/>
      <c r="CI521" s="157"/>
      <c r="CJ521" s="157"/>
      <c r="CK521" s="157"/>
      <c r="CL521" s="157"/>
      <c r="CM521" s="157"/>
      <c r="CN521" s="157"/>
      <c r="CO521" s="157"/>
      <c r="CP521" s="157"/>
      <c r="CQ521" s="157"/>
      <c r="CR521" s="157"/>
      <c r="CS521" s="157"/>
      <c r="CT521" s="157"/>
      <c r="CU521" s="157"/>
      <c r="CV521" s="157"/>
      <c r="CW521" s="157"/>
      <c r="CX521" s="157"/>
      <c r="CY521" s="157"/>
      <c r="CZ521" s="157"/>
      <c r="DA521" s="157"/>
      <c r="DB521" s="157"/>
      <c r="DC521" s="157"/>
      <c r="DD521" s="157"/>
      <c r="DE521" s="157"/>
      <c r="DF521" s="157"/>
      <c r="DG521" s="157"/>
      <c r="DH521" s="157"/>
      <c r="DI521" s="157"/>
      <c r="DJ521" s="157"/>
      <c r="DK521" s="157"/>
      <c r="DL521" s="157"/>
      <c r="DM521" s="157"/>
      <c r="DN521" s="157"/>
      <c r="DO521" s="157"/>
      <c r="DP521" s="157"/>
      <c r="DQ521" s="157"/>
      <c r="DR521" s="157"/>
      <c r="DS521" s="157"/>
      <c r="DT521" s="157"/>
      <c r="DU521" s="157"/>
      <c r="DV521" s="157"/>
      <c r="DW521" s="157"/>
      <c r="DX521" s="157"/>
      <c r="DY521" s="157"/>
      <c r="DZ521" s="157"/>
      <c r="EA521" s="157"/>
      <c r="EB521" s="157"/>
      <c r="EC521" s="157"/>
      <c r="ED521" s="157"/>
      <c r="EE521" s="157"/>
      <c r="EF521" s="157"/>
      <c r="EG521" s="157"/>
      <c r="EH521" s="157"/>
      <c r="EI521" s="157"/>
      <c r="EJ521" s="157"/>
      <c r="EK521" s="157"/>
      <c r="EL521" s="157"/>
      <c r="EM521" s="157"/>
      <c r="EN521" s="157"/>
      <c r="EO521" s="157"/>
      <c r="EP521" s="157"/>
      <c r="EQ521" s="157"/>
      <c r="ER521" s="157"/>
      <c r="ES521" s="157"/>
      <c r="ET521" s="157"/>
      <c r="EU521" s="157"/>
      <c r="EV521" s="157"/>
      <c r="EW521" s="157"/>
      <c r="EX521" s="157"/>
      <c r="EY521" s="157"/>
      <c r="EZ521" s="157"/>
      <c r="FA521" s="157"/>
      <c r="FB521" s="157"/>
      <c r="FC521" s="157"/>
      <c r="FD521" s="157"/>
      <c r="FE521" s="157"/>
      <c r="FF521" s="157"/>
      <c r="FG521" s="157"/>
      <c r="FH521" s="157"/>
      <c r="FI521" s="157"/>
      <c r="FJ521" s="157"/>
      <c r="FK521" s="157"/>
    </row>
    <row r="522" spans="1:167" ht="15.75" customHeight="1">
      <c r="A522" s="157"/>
      <c r="B522" s="157"/>
      <c r="C522" s="157"/>
      <c r="D522" s="157"/>
      <c r="E522" s="157"/>
      <c r="F522" s="157"/>
      <c r="G522" s="157"/>
      <c r="H522" s="157"/>
      <c r="I522" s="157"/>
      <c r="J522" s="157"/>
      <c r="K522" s="157"/>
      <c r="L522" s="158"/>
      <c r="M522" s="158"/>
      <c r="N522" s="158"/>
      <c r="O522" s="158"/>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row>
    <row r="523" spans="1:167" ht="15.75" customHeight="1">
      <c r="A523" s="157"/>
      <c r="B523" s="157"/>
      <c r="C523" s="157"/>
      <c r="D523" s="157"/>
      <c r="E523" s="157"/>
      <c r="F523" s="157"/>
      <c r="G523" s="157"/>
      <c r="H523" s="157"/>
      <c r="I523" s="157"/>
      <c r="J523" s="157"/>
      <c r="K523" s="157"/>
      <c r="L523" s="158"/>
      <c r="M523" s="158"/>
      <c r="N523" s="158"/>
      <c r="O523" s="158"/>
      <c r="P523" s="157"/>
      <c r="Q523" s="157"/>
      <c r="R523" s="157"/>
      <c r="S523" s="157"/>
      <c r="T523" s="157"/>
      <c r="U523" s="157"/>
      <c r="V523" s="157"/>
      <c r="W523" s="157"/>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c r="CE523" s="157"/>
      <c r="CF523" s="157"/>
      <c r="CG523" s="157"/>
      <c r="CH523" s="157"/>
      <c r="CI523" s="157"/>
      <c r="CJ523" s="157"/>
      <c r="CK523" s="157"/>
      <c r="CL523" s="157"/>
      <c r="CM523" s="157"/>
      <c r="CN523" s="157"/>
      <c r="CO523" s="157"/>
      <c r="CP523" s="157"/>
      <c r="CQ523" s="157"/>
      <c r="CR523" s="157"/>
      <c r="CS523" s="157"/>
      <c r="CT523" s="157"/>
      <c r="CU523" s="157"/>
      <c r="CV523" s="157"/>
      <c r="CW523" s="157"/>
      <c r="CX523" s="157"/>
      <c r="CY523" s="157"/>
      <c r="CZ523" s="157"/>
      <c r="DA523" s="157"/>
      <c r="DB523" s="157"/>
      <c r="DC523" s="157"/>
      <c r="DD523" s="157"/>
      <c r="DE523" s="157"/>
      <c r="DF523" s="157"/>
      <c r="DG523" s="157"/>
      <c r="DH523" s="157"/>
      <c r="DI523" s="157"/>
      <c r="DJ523" s="157"/>
      <c r="DK523" s="157"/>
      <c r="DL523" s="157"/>
      <c r="DM523" s="157"/>
      <c r="DN523" s="157"/>
      <c r="DO523" s="157"/>
      <c r="DP523" s="157"/>
      <c r="DQ523" s="157"/>
      <c r="DR523" s="157"/>
      <c r="DS523" s="157"/>
      <c r="DT523" s="157"/>
      <c r="DU523" s="157"/>
      <c r="DV523" s="157"/>
      <c r="DW523" s="157"/>
      <c r="DX523" s="157"/>
      <c r="DY523" s="157"/>
      <c r="DZ523" s="157"/>
      <c r="EA523" s="157"/>
      <c r="EB523" s="157"/>
      <c r="EC523" s="157"/>
      <c r="ED523" s="157"/>
      <c r="EE523" s="157"/>
      <c r="EF523" s="157"/>
      <c r="EG523" s="157"/>
      <c r="EH523" s="157"/>
      <c r="EI523" s="157"/>
      <c r="EJ523" s="157"/>
      <c r="EK523" s="157"/>
      <c r="EL523" s="157"/>
      <c r="EM523" s="157"/>
      <c r="EN523" s="157"/>
      <c r="EO523" s="157"/>
      <c r="EP523" s="157"/>
      <c r="EQ523" s="157"/>
      <c r="ER523" s="157"/>
      <c r="ES523" s="157"/>
      <c r="ET523" s="157"/>
      <c r="EU523" s="157"/>
      <c r="EV523" s="157"/>
      <c r="EW523" s="157"/>
      <c r="EX523" s="157"/>
      <c r="EY523" s="157"/>
      <c r="EZ523" s="157"/>
      <c r="FA523" s="157"/>
      <c r="FB523" s="157"/>
      <c r="FC523" s="157"/>
      <c r="FD523" s="157"/>
      <c r="FE523" s="157"/>
      <c r="FF523" s="157"/>
      <c r="FG523" s="157"/>
      <c r="FH523" s="157"/>
      <c r="FI523" s="157"/>
      <c r="FJ523" s="157"/>
      <c r="FK523" s="157"/>
    </row>
    <row r="524" spans="1:167" ht="15.75" customHeight="1">
      <c r="A524" s="157"/>
      <c r="B524" s="157"/>
      <c r="C524" s="157"/>
      <c r="D524" s="157"/>
      <c r="E524" s="157"/>
      <c r="F524" s="157"/>
      <c r="G524" s="157"/>
      <c r="H524" s="157"/>
      <c r="I524" s="157"/>
      <c r="J524" s="157"/>
      <c r="K524" s="157"/>
      <c r="L524" s="158"/>
      <c r="M524" s="158"/>
      <c r="N524" s="158"/>
      <c r="O524" s="158"/>
      <c r="P524" s="157"/>
      <c r="Q524" s="157"/>
      <c r="R524" s="157"/>
      <c r="S524" s="157"/>
      <c r="T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c r="CE524" s="157"/>
      <c r="CF524" s="157"/>
      <c r="CG524" s="157"/>
      <c r="CH524" s="157"/>
      <c r="CI524" s="157"/>
      <c r="CJ524" s="157"/>
      <c r="CK524" s="157"/>
      <c r="CL524" s="157"/>
      <c r="CM524" s="157"/>
      <c r="CN524" s="157"/>
      <c r="CO524" s="157"/>
      <c r="CP524" s="157"/>
      <c r="CQ524" s="157"/>
      <c r="CR524" s="157"/>
      <c r="CS524" s="157"/>
      <c r="CT524" s="157"/>
      <c r="CU524" s="157"/>
      <c r="CV524" s="157"/>
      <c r="CW524" s="157"/>
      <c r="CX524" s="157"/>
      <c r="CY524" s="157"/>
      <c r="CZ524" s="157"/>
      <c r="DA524" s="157"/>
      <c r="DB524" s="157"/>
      <c r="DC524" s="157"/>
      <c r="DD524" s="157"/>
      <c r="DE524" s="157"/>
      <c r="DF524" s="157"/>
      <c r="DG524" s="157"/>
      <c r="DH524" s="157"/>
      <c r="DI524" s="157"/>
      <c r="DJ524" s="157"/>
      <c r="DK524" s="157"/>
      <c r="DL524" s="157"/>
      <c r="DM524" s="157"/>
      <c r="DN524" s="157"/>
      <c r="DO524" s="157"/>
      <c r="DP524" s="157"/>
      <c r="DQ524" s="157"/>
      <c r="DR524" s="157"/>
      <c r="DS524" s="157"/>
      <c r="DT524" s="157"/>
      <c r="DU524" s="157"/>
      <c r="DV524" s="157"/>
      <c r="DW524" s="157"/>
      <c r="DX524" s="157"/>
      <c r="DY524" s="157"/>
      <c r="DZ524" s="157"/>
      <c r="EA524" s="157"/>
      <c r="EB524" s="157"/>
      <c r="EC524" s="157"/>
      <c r="ED524" s="157"/>
      <c r="EE524" s="157"/>
      <c r="EF524" s="157"/>
      <c r="EG524" s="157"/>
      <c r="EH524" s="157"/>
      <c r="EI524" s="157"/>
      <c r="EJ524" s="157"/>
      <c r="EK524" s="157"/>
      <c r="EL524" s="157"/>
      <c r="EM524" s="157"/>
      <c r="EN524" s="157"/>
      <c r="EO524" s="157"/>
      <c r="EP524" s="157"/>
      <c r="EQ524" s="157"/>
      <c r="ER524" s="157"/>
      <c r="ES524" s="157"/>
      <c r="ET524" s="157"/>
      <c r="EU524" s="157"/>
      <c r="EV524" s="157"/>
      <c r="EW524" s="157"/>
      <c r="EX524" s="157"/>
      <c r="EY524" s="157"/>
      <c r="EZ524" s="157"/>
      <c r="FA524" s="157"/>
      <c r="FB524" s="157"/>
      <c r="FC524" s="157"/>
      <c r="FD524" s="157"/>
      <c r="FE524" s="157"/>
      <c r="FF524" s="157"/>
      <c r="FG524" s="157"/>
      <c r="FH524" s="157"/>
      <c r="FI524" s="157"/>
      <c r="FJ524" s="157"/>
      <c r="FK524" s="157"/>
    </row>
    <row r="525" spans="1:167" ht="15.75" customHeight="1">
      <c r="A525" s="157"/>
      <c r="B525" s="157"/>
      <c r="C525" s="157"/>
      <c r="D525" s="157"/>
      <c r="E525" s="157"/>
      <c r="F525" s="157"/>
      <c r="G525" s="157"/>
      <c r="H525" s="157"/>
      <c r="I525" s="157"/>
      <c r="J525" s="157"/>
      <c r="K525" s="157"/>
      <c r="L525" s="158"/>
      <c r="M525" s="158"/>
      <c r="N525" s="158"/>
      <c r="O525" s="158"/>
      <c r="P525" s="157"/>
      <c r="Q525" s="157"/>
      <c r="R525" s="157"/>
      <c r="S525" s="157"/>
      <c r="T525" s="157"/>
      <c r="U525" s="157"/>
      <c r="V525" s="157"/>
      <c r="W525" s="157"/>
      <c r="X525" s="157"/>
      <c r="Y525" s="157"/>
      <c r="Z525" s="157"/>
      <c r="AA525" s="157"/>
      <c r="AB525" s="157"/>
      <c r="AC525" s="157"/>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c r="CE525" s="157"/>
      <c r="CF525" s="157"/>
      <c r="CG525" s="157"/>
      <c r="CH525" s="157"/>
      <c r="CI525" s="157"/>
      <c r="CJ525" s="157"/>
      <c r="CK525" s="157"/>
      <c r="CL525" s="157"/>
      <c r="CM525" s="157"/>
      <c r="CN525" s="157"/>
      <c r="CO525" s="157"/>
      <c r="CP525" s="157"/>
      <c r="CQ525" s="157"/>
      <c r="CR525" s="157"/>
      <c r="CS525" s="157"/>
      <c r="CT525" s="157"/>
      <c r="CU525" s="157"/>
      <c r="CV525" s="157"/>
      <c r="CW525" s="157"/>
      <c r="CX525" s="157"/>
      <c r="CY525" s="157"/>
      <c r="CZ525" s="157"/>
      <c r="DA525" s="157"/>
      <c r="DB525" s="157"/>
      <c r="DC525" s="157"/>
      <c r="DD525" s="157"/>
      <c r="DE525" s="157"/>
      <c r="DF525" s="157"/>
      <c r="DG525" s="157"/>
      <c r="DH525" s="157"/>
      <c r="DI525" s="157"/>
      <c r="DJ525" s="157"/>
      <c r="DK525" s="157"/>
      <c r="DL525" s="157"/>
      <c r="DM525" s="157"/>
      <c r="DN525" s="157"/>
      <c r="DO525" s="157"/>
      <c r="DP525" s="157"/>
      <c r="DQ525" s="157"/>
      <c r="DR525" s="157"/>
      <c r="DS525" s="157"/>
      <c r="DT525" s="157"/>
      <c r="DU525" s="157"/>
      <c r="DV525" s="157"/>
      <c r="DW525" s="157"/>
      <c r="DX525" s="157"/>
      <c r="DY525" s="157"/>
      <c r="DZ525" s="157"/>
      <c r="EA525" s="157"/>
      <c r="EB525" s="157"/>
      <c r="EC525" s="157"/>
      <c r="ED525" s="157"/>
      <c r="EE525" s="157"/>
      <c r="EF525" s="157"/>
      <c r="EG525" s="157"/>
      <c r="EH525" s="157"/>
      <c r="EI525" s="157"/>
      <c r="EJ525" s="157"/>
      <c r="EK525" s="157"/>
      <c r="EL525" s="157"/>
      <c r="EM525" s="157"/>
      <c r="EN525" s="157"/>
      <c r="EO525" s="157"/>
      <c r="EP525" s="157"/>
      <c r="EQ525" s="157"/>
      <c r="ER525" s="157"/>
      <c r="ES525" s="157"/>
      <c r="ET525" s="157"/>
      <c r="EU525" s="157"/>
      <c r="EV525" s="157"/>
      <c r="EW525" s="157"/>
      <c r="EX525" s="157"/>
      <c r="EY525" s="157"/>
      <c r="EZ525" s="157"/>
      <c r="FA525" s="157"/>
      <c r="FB525" s="157"/>
      <c r="FC525" s="157"/>
      <c r="FD525" s="157"/>
      <c r="FE525" s="157"/>
      <c r="FF525" s="157"/>
      <c r="FG525" s="157"/>
      <c r="FH525" s="157"/>
      <c r="FI525" s="157"/>
      <c r="FJ525" s="157"/>
      <c r="FK525" s="157"/>
    </row>
    <row r="526" spans="1:167" ht="15.75" customHeight="1">
      <c r="A526" s="157"/>
      <c r="B526" s="157"/>
      <c r="C526" s="157"/>
      <c r="D526" s="157"/>
      <c r="E526" s="157"/>
      <c r="F526" s="157"/>
      <c r="G526" s="157"/>
      <c r="H526" s="157"/>
      <c r="I526" s="157"/>
      <c r="J526" s="157"/>
      <c r="K526" s="157"/>
      <c r="L526" s="158"/>
      <c r="M526" s="158"/>
      <c r="N526" s="158"/>
      <c r="O526" s="158"/>
      <c r="P526" s="157"/>
      <c r="Q526" s="157"/>
      <c r="R526" s="157"/>
      <c r="S526" s="157"/>
      <c r="T526" s="157"/>
      <c r="U526" s="157"/>
      <c r="V526" s="157"/>
      <c r="W526" s="157"/>
      <c r="X526" s="157"/>
      <c r="Y526" s="157"/>
      <c r="Z526" s="157"/>
      <c r="AA526" s="157"/>
      <c r="AB526" s="157"/>
      <c r="AC526" s="157"/>
      <c r="AD526" s="157"/>
      <c r="AE526" s="157"/>
      <c r="AF526" s="157"/>
      <c r="AG526" s="157"/>
      <c r="AH526" s="157"/>
      <c r="AI526" s="157"/>
      <c r="AJ526" s="157"/>
      <c r="AK526" s="157"/>
      <c r="AL526" s="157"/>
      <c r="AM526" s="157"/>
      <c r="AN526" s="157"/>
      <c r="AO526" s="157"/>
      <c r="AP526" s="157"/>
      <c r="AQ526" s="157"/>
      <c r="AR526" s="157"/>
      <c r="AS526" s="157"/>
      <c r="AT526" s="157"/>
      <c r="AU526" s="157"/>
      <c r="AV526" s="157"/>
      <c r="AW526" s="157"/>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c r="CE526" s="157"/>
      <c r="CF526" s="157"/>
      <c r="CG526" s="157"/>
      <c r="CH526" s="157"/>
      <c r="CI526" s="157"/>
      <c r="CJ526" s="157"/>
      <c r="CK526" s="157"/>
      <c r="CL526" s="157"/>
      <c r="CM526" s="157"/>
      <c r="CN526" s="157"/>
      <c r="CO526" s="157"/>
      <c r="CP526" s="157"/>
      <c r="CQ526" s="157"/>
      <c r="CR526" s="157"/>
      <c r="CS526" s="157"/>
      <c r="CT526" s="157"/>
      <c r="CU526" s="157"/>
      <c r="CV526" s="157"/>
      <c r="CW526" s="157"/>
      <c r="CX526" s="157"/>
      <c r="CY526" s="157"/>
      <c r="CZ526" s="157"/>
      <c r="DA526" s="157"/>
      <c r="DB526" s="157"/>
      <c r="DC526" s="157"/>
      <c r="DD526" s="157"/>
      <c r="DE526" s="157"/>
      <c r="DF526" s="157"/>
      <c r="DG526" s="157"/>
      <c r="DH526" s="157"/>
      <c r="DI526" s="157"/>
      <c r="DJ526" s="157"/>
      <c r="DK526" s="157"/>
      <c r="DL526" s="157"/>
      <c r="DM526" s="157"/>
      <c r="DN526" s="157"/>
      <c r="DO526" s="157"/>
      <c r="DP526" s="157"/>
      <c r="DQ526" s="157"/>
      <c r="DR526" s="157"/>
      <c r="DS526" s="157"/>
      <c r="DT526" s="157"/>
      <c r="DU526" s="157"/>
      <c r="DV526" s="157"/>
      <c r="DW526" s="157"/>
      <c r="DX526" s="157"/>
      <c r="DY526" s="157"/>
      <c r="DZ526" s="157"/>
      <c r="EA526" s="157"/>
      <c r="EB526" s="157"/>
      <c r="EC526" s="157"/>
      <c r="ED526" s="157"/>
      <c r="EE526" s="157"/>
      <c r="EF526" s="157"/>
      <c r="EG526" s="157"/>
      <c r="EH526" s="157"/>
      <c r="EI526" s="157"/>
      <c r="EJ526" s="157"/>
      <c r="EK526" s="157"/>
      <c r="EL526" s="157"/>
      <c r="EM526" s="157"/>
      <c r="EN526" s="157"/>
      <c r="EO526" s="157"/>
      <c r="EP526" s="157"/>
      <c r="EQ526" s="157"/>
      <c r="ER526" s="157"/>
      <c r="ES526" s="157"/>
      <c r="ET526" s="157"/>
      <c r="EU526" s="157"/>
      <c r="EV526" s="157"/>
      <c r="EW526" s="157"/>
      <c r="EX526" s="157"/>
      <c r="EY526" s="157"/>
      <c r="EZ526" s="157"/>
      <c r="FA526" s="157"/>
      <c r="FB526" s="157"/>
      <c r="FC526" s="157"/>
      <c r="FD526" s="157"/>
      <c r="FE526" s="157"/>
      <c r="FF526" s="157"/>
      <c r="FG526" s="157"/>
      <c r="FH526" s="157"/>
      <c r="FI526" s="157"/>
      <c r="FJ526" s="157"/>
      <c r="FK526" s="157"/>
    </row>
    <row r="527" spans="1:167" ht="15.75" customHeight="1">
      <c r="A527" s="157"/>
      <c r="B527" s="157"/>
      <c r="C527" s="157"/>
      <c r="D527" s="157"/>
      <c r="E527" s="157"/>
      <c r="F527" s="157"/>
      <c r="G527" s="157"/>
      <c r="H527" s="157"/>
      <c r="I527" s="157"/>
      <c r="J527" s="157"/>
      <c r="K527" s="157"/>
      <c r="L527" s="158"/>
      <c r="M527" s="158"/>
      <c r="N527" s="158"/>
      <c r="O527" s="158"/>
      <c r="P527" s="157"/>
      <c r="Q527" s="157"/>
      <c r="R527" s="157"/>
      <c r="S527" s="157"/>
      <c r="T527" s="157"/>
      <c r="U527" s="157"/>
      <c r="V527" s="157"/>
      <c r="W527" s="157"/>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7"/>
      <c r="AU527" s="157"/>
      <c r="AV527" s="157"/>
      <c r="AW527" s="157"/>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c r="CE527" s="157"/>
      <c r="CF527" s="157"/>
      <c r="CG527" s="157"/>
      <c r="CH527" s="157"/>
      <c r="CI527" s="157"/>
      <c r="CJ527" s="157"/>
      <c r="CK527" s="157"/>
      <c r="CL527" s="157"/>
      <c r="CM527" s="157"/>
      <c r="CN527" s="157"/>
      <c r="CO527" s="157"/>
      <c r="CP527" s="157"/>
      <c r="CQ527" s="157"/>
      <c r="CR527" s="157"/>
      <c r="CS527" s="157"/>
      <c r="CT527" s="157"/>
      <c r="CU527" s="157"/>
      <c r="CV527" s="157"/>
      <c r="CW527" s="157"/>
      <c r="CX527" s="157"/>
      <c r="CY527" s="157"/>
      <c r="CZ527" s="157"/>
      <c r="DA527" s="157"/>
      <c r="DB527" s="157"/>
      <c r="DC527" s="157"/>
      <c r="DD527" s="157"/>
      <c r="DE527" s="157"/>
      <c r="DF527" s="157"/>
      <c r="DG527" s="157"/>
      <c r="DH527" s="157"/>
      <c r="DI527" s="157"/>
      <c r="DJ527" s="157"/>
      <c r="DK527" s="157"/>
      <c r="DL527" s="157"/>
      <c r="DM527" s="157"/>
      <c r="DN527" s="157"/>
      <c r="DO527" s="157"/>
      <c r="DP527" s="157"/>
      <c r="DQ527" s="157"/>
      <c r="DR527" s="157"/>
      <c r="DS527" s="157"/>
      <c r="DT527" s="157"/>
      <c r="DU527" s="157"/>
      <c r="DV527" s="157"/>
      <c r="DW527" s="157"/>
      <c r="DX527" s="157"/>
      <c r="DY527" s="157"/>
      <c r="DZ527" s="157"/>
      <c r="EA527" s="157"/>
      <c r="EB527" s="157"/>
      <c r="EC527" s="157"/>
      <c r="ED527" s="157"/>
      <c r="EE527" s="157"/>
      <c r="EF527" s="157"/>
      <c r="EG527" s="157"/>
      <c r="EH527" s="157"/>
      <c r="EI527" s="157"/>
      <c r="EJ527" s="157"/>
      <c r="EK527" s="157"/>
      <c r="EL527" s="157"/>
      <c r="EM527" s="157"/>
      <c r="EN527" s="157"/>
      <c r="EO527" s="157"/>
      <c r="EP527" s="157"/>
      <c r="EQ527" s="157"/>
      <c r="ER527" s="157"/>
      <c r="ES527" s="157"/>
      <c r="ET527" s="157"/>
      <c r="EU527" s="157"/>
      <c r="EV527" s="157"/>
      <c r="EW527" s="157"/>
      <c r="EX527" s="157"/>
      <c r="EY527" s="157"/>
      <c r="EZ527" s="157"/>
      <c r="FA527" s="157"/>
      <c r="FB527" s="157"/>
      <c r="FC527" s="157"/>
      <c r="FD527" s="157"/>
      <c r="FE527" s="157"/>
      <c r="FF527" s="157"/>
      <c r="FG527" s="157"/>
      <c r="FH527" s="157"/>
      <c r="FI527" s="157"/>
      <c r="FJ527" s="157"/>
      <c r="FK527" s="157"/>
    </row>
    <row r="528" spans="1:167" ht="15.75" customHeight="1">
      <c r="A528" s="157"/>
      <c r="B528" s="157"/>
      <c r="C528" s="157"/>
      <c r="D528" s="157"/>
      <c r="E528" s="157"/>
      <c r="F528" s="157"/>
      <c r="G528" s="157"/>
      <c r="H528" s="157"/>
      <c r="I528" s="157"/>
      <c r="J528" s="157"/>
      <c r="K528" s="157"/>
      <c r="L528" s="158"/>
      <c r="M528" s="158"/>
      <c r="N528" s="158"/>
      <c r="O528" s="158"/>
      <c r="P528" s="157"/>
      <c r="Q528" s="157"/>
      <c r="R528" s="157"/>
      <c r="S528" s="157"/>
      <c r="T528" s="157"/>
      <c r="U528" s="157"/>
      <c r="V528" s="157"/>
      <c r="W528" s="157"/>
      <c r="X528" s="157"/>
      <c r="Y528" s="157"/>
      <c r="Z528" s="157"/>
      <c r="AA528" s="157"/>
      <c r="AB528" s="157"/>
      <c r="AC528" s="157"/>
      <c r="AD528" s="157"/>
      <c r="AE528" s="157"/>
      <c r="AF528" s="157"/>
      <c r="AG528" s="157"/>
      <c r="AH528" s="157"/>
      <c r="AI528" s="157"/>
      <c r="AJ528" s="157"/>
      <c r="AK528" s="157"/>
      <c r="AL528" s="157"/>
      <c r="AM528" s="157"/>
      <c r="AN528" s="157"/>
      <c r="AO528" s="157"/>
      <c r="AP528" s="157"/>
      <c r="AQ528" s="157"/>
      <c r="AR528" s="157"/>
      <c r="AS528" s="157"/>
      <c r="AT528" s="157"/>
      <c r="AU528" s="157"/>
      <c r="AV528" s="157"/>
      <c r="AW528" s="157"/>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c r="CE528" s="157"/>
      <c r="CF528" s="157"/>
      <c r="CG528" s="157"/>
      <c r="CH528" s="157"/>
      <c r="CI528" s="157"/>
      <c r="CJ528" s="157"/>
      <c r="CK528" s="157"/>
      <c r="CL528" s="157"/>
      <c r="CM528" s="157"/>
      <c r="CN528" s="157"/>
      <c r="CO528" s="157"/>
      <c r="CP528" s="157"/>
      <c r="CQ528" s="157"/>
      <c r="CR528" s="157"/>
      <c r="CS528" s="157"/>
      <c r="CT528" s="157"/>
      <c r="CU528" s="157"/>
      <c r="CV528" s="157"/>
      <c r="CW528" s="157"/>
      <c r="CX528" s="157"/>
      <c r="CY528" s="157"/>
      <c r="CZ528" s="157"/>
      <c r="DA528" s="157"/>
      <c r="DB528" s="157"/>
      <c r="DC528" s="157"/>
      <c r="DD528" s="157"/>
      <c r="DE528" s="157"/>
      <c r="DF528" s="157"/>
      <c r="DG528" s="157"/>
      <c r="DH528" s="157"/>
      <c r="DI528" s="157"/>
      <c r="DJ528" s="157"/>
      <c r="DK528" s="157"/>
      <c r="DL528" s="157"/>
      <c r="DM528" s="157"/>
      <c r="DN528" s="157"/>
      <c r="DO528" s="157"/>
      <c r="DP528" s="157"/>
      <c r="DQ528" s="157"/>
      <c r="DR528" s="157"/>
      <c r="DS528" s="157"/>
      <c r="DT528" s="157"/>
      <c r="DU528" s="157"/>
      <c r="DV528" s="157"/>
      <c r="DW528" s="157"/>
      <c r="DX528" s="157"/>
      <c r="DY528" s="157"/>
      <c r="DZ528" s="157"/>
      <c r="EA528" s="157"/>
      <c r="EB528" s="157"/>
      <c r="EC528" s="157"/>
      <c r="ED528" s="157"/>
      <c r="EE528" s="157"/>
      <c r="EF528" s="157"/>
      <c r="EG528" s="157"/>
      <c r="EH528" s="157"/>
      <c r="EI528" s="157"/>
      <c r="EJ528" s="157"/>
      <c r="EK528" s="157"/>
      <c r="EL528" s="157"/>
      <c r="EM528" s="157"/>
      <c r="EN528" s="157"/>
      <c r="EO528" s="157"/>
      <c r="EP528" s="157"/>
      <c r="EQ528" s="157"/>
      <c r="ER528" s="157"/>
      <c r="ES528" s="157"/>
      <c r="ET528" s="157"/>
      <c r="EU528" s="157"/>
      <c r="EV528" s="157"/>
      <c r="EW528" s="157"/>
      <c r="EX528" s="157"/>
      <c r="EY528" s="157"/>
      <c r="EZ528" s="157"/>
      <c r="FA528" s="157"/>
      <c r="FB528" s="157"/>
      <c r="FC528" s="157"/>
      <c r="FD528" s="157"/>
      <c r="FE528" s="157"/>
      <c r="FF528" s="157"/>
      <c r="FG528" s="157"/>
      <c r="FH528" s="157"/>
      <c r="FI528" s="157"/>
      <c r="FJ528" s="157"/>
      <c r="FK528" s="157"/>
    </row>
    <row r="529" spans="1:167" ht="15.75" customHeight="1">
      <c r="A529" s="157"/>
      <c r="B529" s="157"/>
      <c r="C529" s="157"/>
      <c r="D529" s="157"/>
      <c r="E529" s="157"/>
      <c r="F529" s="157"/>
      <c r="G529" s="157"/>
      <c r="H529" s="157"/>
      <c r="I529" s="157"/>
      <c r="J529" s="157"/>
      <c r="K529" s="157"/>
      <c r="L529" s="158"/>
      <c r="M529" s="158"/>
      <c r="N529" s="158"/>
      <c r="O529" s="158"/>
      <c r="P529" s="157"/>
      <c r="Q529" s="157"/>
      <c r="R529" s="157"/>
      <c r="S529" s="157"/>
      <c r="T529" s="157"/>
      <c r="U529" s="157"/>
      <c r="V529" s="157"/>
      <c r="W529" s="157"/>
      <c r="X529" s="157"/>
      <c r="Y529" s="157"/>
      <c r="Z529" s="157"/>
      <c r="AA529" s="157"/>
      <c r="AB529" s="157"/>
      <c r="AC529" s="157"/>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c r="CE529" s="157"/>
      <c r="CF529" s="157"/>
      <c r="CG529" s="157"/>
      <c r="CH529" s="157"/>
      <c r="CI529" s="157"/>
      <c r="CJ529" s="157"/>
      <c r="CK529" s="157"/>
      <c r="CL529" s="157"/>
      <c r="CM529" s="157"/>
      <c r="CN529" s="157"/>
      <c r="CO529" s="157"/>
      <c r="CP529" s="157"/>
      <c r="CQ529" s="157"/>
      <c r="CR529" s="157"/>
      <c r="CS529" s="157"/>
      <c r="CT529" s="157"/>
      <c r="CU529" s="157"/>
      <c r="CV529" s="157"/>
      <c r="CW529" s="157"/>
      <c r="CX529" s="157"/>
      <c r="CY529" s="157"/>
      <c r="CZ529" s="157"/>
      <c r="DA529" s="157"/>
      <c r="DB529" s="157"/>
      <c r="DC529" s="157"/>
      <c r="DD529" s="157"/>
      <c r="DE529" s="157"/>
      <c r="DF529" s="157"/>
      <c r="DG529" s="157"/>
      <c r="DH529" s="157"/>
      <c r="DI529" s="157"/>
      <c r="DJ529" s="157"/>
      <c r="DK529" s="157"/>
      <c r="DL529" s="157"/>
      <c r="DM529" s="157"/>
      <c r="DN529" s="157"/>
      <c r="DO529" s="157"/>
      <c r="DP529" s="157"/>
      <c r="DQ529" s="157"/>
      <c r="DR529" s="157"/>
      <c r="DS529" s="157"/>
      <c r="DT529" s="157"/>
      <c r="DU529" s="157"/>
      <c r="DV529" s="157"/>
      <c r="DW529" s="157"/>
      <c r="DX529" s="157"/>
      <c r="DY529" s="157"/>
      <c r="DZ529" s="157"/>
      <c r="EA529" s="157"/>
      <c r="EB529" s="157"/>
      <c r="EC529" s="157"/>
      <c r="ED529" s="157"/>
      <c r="EE529" s="157"/>
      <c r="EF529" s="157"/>
      <c r="EG529" s="157"/>
      <c r="EH529" s="157"/>
      <c r="EI529" s="157"/>
      <c r="EJ529" s="157"/>
      <c r="EK529" s="157"/>
      <c r="EL529" s="157"/>
      <c r="EM529" s="157"/>
      <c r="EN529" s="157"/>
      <c r="EO529" s="157"/>
      <c r="EP529" s="157"/>
      <c r="EQ529" s="157"/>
      <c r="ER529" s="157"/>
      <c r="ES529" s="157"/>
      <c r="ET529" s="157"/>
      <c r="EU529" s="157"/>
      <c r="EV529" s="157"/>
      <c r="EW529" s="157"/>
      <c r="EX529" s="157"/>
      <c r="EY529" s="157"/>
      <c r="EZ529" s="157"/>
      <c r="FA529" s="157"/>
      <c r="FB529" s="157"/>
      <c r="FC529" s="157"/>
      <c r="FD529" s="157"/>
      <c r="FE529" s="157"/>
      <c r="FF529" s="157"/>
      <c r="FG529" s="157"/>
      <c r="FH529" s="157"/>
      <c r="FI529" s="157"/>
      <c r="FJ529" s="157"/>
      <c r="FK529" s="157"/>
    </row>
    <row r="530" spans="1:167" ht="15.75" customHeight="1">
      <c r="A530" s="157"/>
      <c r="B530" s="157"/>
      <c r="C530" s="157"/>
      <c r="D530" s="157"/>
      <c r="E530" s="157"/>
      <c r="F530" s="157"/>
      <c r="G530" s="157"/>
      <c r="H530" s="157"/>
      <c r="I530" s="157"/>
      <c r="J530" s="157"/>
      <c r="K530" s="157"/>
      <c r="L530" s="158"/>
      <c r="M530" s="158"/>
      <c r="N530" s="158"/>
      <c r="O530" s="158"/>
      <c r="P530" s="157"/>
      <c r="Q530" s="157"/>
      <c r="R530" s="157"/>
      <c r="S530" s="157"/>
      <c r="T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7"/>
      <c r="AS530" s="157"/>
      <c r="AT530" s="157"/>
      <c r="AU530" s="157"/>
      <c r="AV530" s="157"/>
      <c r="AW530" s="157"/>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c r="CE530" s="157"/>
      <c r="CF530" s="157"/>
      <c r="CG530" s="157"/>
      <c r="CH530" s="157"/>
      <c r="CI530" s="157"/>
      <c r="CJ530" s="157"/>
      <c r="CK530" s="157"/>
      <c r="CL530" s="157"/>
      <c r="CM530" s="157"/>
      <c r="CN530" s="157"/>
      <c r="CO530" s="157"/>
      <c r="CP530" s="157"/>
      <c r="CQ530" s="157"/>
      <c r="CR530" s="157"/>
      <c r="CS530" s="157"/>
      <c r="CT530" s="157"/>
      <c r="CU530" s="157"/>
      <c r="CV530" s="157"/>
      <c r="CW530" s="157"/>
      <c r="CX530" s="157"/>
      <c r="CY530" s="157"/>
      <c r="CZ530" s="157"/>
      <c r="DA530" s="157"/>
      <c r="DB530" s="157"/>
      <c r="DC530" s="157"/>
      <c r="DD530" s="157"/>
      <c r="DE530" s="157"/>
      <c r="DF530" s="157"/>
      <c r="DG530" s="157"/>
      <c r="DH530" s="157"/>
      <c r="DI530" s="157"/>
      <c r="DJ530" s="157"/>
      <c r="DK530" s="157"/>
      <c r="DL530" s="157"/>
      <c r="DM530" s="157"/>
      <c r="DN530" s="157"/>
      <c r="DO530" s="157"/>
      <c r="DP530" s="157"/>
      <c r="DQ530" s="157"/>
      <c r="DR530" s="157"/>
      <c r="DS530" s="157"/>
      <c r="DT530" s="157"/>
      <c r="DU530" s="157"/>
      <c r="DV530" s="157"/>
      <c r="DW530" s="157"/>
      <c r="DX530" s="157"/>
      <c r="DY530" s="157"/>
      <c r="DZ530" s="157"/>
      <c r="EA530" s="157"/>
      <c r="EB530" s="157"/>
      <c r="EC530" s="157"/>
      <c r="ED530" s="157"/>
      <c r="EE530" s="157"/>
      <c r="EF530" s="157"/>
      <c r="EG530" s="157"/>
      <c r="EH530" s="157"/>
      <c r="EI530" s="157"/>
      <c r="EJ530" s="157"/>
      <c r="EK530" s="157"/>
      <c r="EL530" s="157"/>
      <c r="EM530" s="157"/>
      <c r="EN530" s="157"/>
      <c r="EO530" s="157"/>
      <c r="EP530" s="157"/>
      <c r="EQ530" s="157"/>
      <c r="ER530" s="157"/>
      <c r="ES530" s="157"/>
      <c r="ET530" s="157"/>
      <c r="EU530" s="157"/>
      <c r="EV530" s="157"/>
      <c r="EW530" s="157"/>
      <c r="EX530" s="157"/>
      <c r="EY530" s="157"/>
      <c r="EZ530" s="157"/>
      <c r="FA530" s="157"/>
      <c r="FB530" s="157"/>
      <c r="FC530" s="157"/>
      <c r="FD530" s="157"/>
      <c r="FE530" s="157"/>
      <c r="FF530" s="157"/>
      <c r="FG530" s="157"/>
      <c r="FH530" s="157"/>
      <c r="FI530" s="157"/>
      <c r="FJ530" s="157"/>
      <c r="FK530" s="157"/>
    </row>
    <row r="531" spans="1:167" ht="15.75" customHeight="1">
      <c r="A531" s="157"/>
      <c r="B531" s="157"/>
      <c r="C531" s="157"/>
      <c r="D531" s="157"/>
      <c r="E531" s="157"/>
      <c r="F531" s="157"/>
      <c r="G531" s="157"/>
      <c r="H531" s="157"/>
      <c r="I531" s="157"/>
      <c r="J531" s="157"/>
      <c r="K531" s="157"/>
      <c r="L531" s="158"/>
      <c r="M531" s="158"/>
      <c r="N531" s="158"/>
      <c r="O531" s="158"/>
      <c r="P531" s="157"/>
      <c r="Q531" s="157"/>
      <c r="R531" s="157"/>
      <c r="S531" s="157"/>
      <c r="T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c r="CE531" s="157"/>
      <c r="CF531" s="157"/>
      <c r="CG531" s="157"/>
      <c r="CH531" s="157"/>
      <c r="CI531" s="157"/>
      <c r="CJ531" s="157"/>
      <c r="CK531" s="157"/>
      <c r="CL531" s="157"/>
      <c r="CM531" s="157"/>
      <c r="CN531" s="157"/>
      <c r="CO531" s="157"/>
      <c r="CP531" s="157"/>
      <c r="CQ531" s="157"/>
      <c r="CR531" s="157"/>
      <c r="CS531" s="157"/>
      <c r="CT531" s="157"/>
      <c r="CU531" s="157"/>
      <c r="CV531" s="157"/>
      <c r="CW531" s="157"/>
      <c r="CX531" s="157"/>
      <c r="CY531" s="157"/>
      <c r="CZ531" s="157"/>
      <c r="DA531" s="157"/>
      <c r="DB531" s="157"/>
      <c r="DC531" s="157"/>
      <c r="DD531" s="157"/>
      <c r="DE531" s="157"/>
      <c r="DF531" s="157"/>
      <c r="DG531" s="157"/>
      <c r="DH531" s="157"/>
      <c r="DI531" s="157"/>
      <c r="DJ531" s="157"/>
      <c r="DK531" s="157"/>
      <c r="DL531" s="157"/>
      <c r="DM531" s="157"/>
      <c r="DN531" s="157"/>
      <c r="DO531" s="157"/>
      <c r="DP531" s="157"/>
      <c r="DQ531" s="157"/>
      <c r="DR531" s="157"/>
      <c r="DS531" s="157"/>
      <c r="DT531" s="157"/>
      <c r="DU531" s="157"/>
      <c r="DV531" s="157"/>
      <c r="DW531" s="157"/>
      <c r="DX531" s="157"/>
      <c r="DY531" s="157"/>
      <c r="DZ531" s="157"/>
      <c r="EA531" s="157"/>
      <c r="EB531" s="157"/>
      <c r="EC531" s="157"/>
      <c r="ED531" s="157"/>
      <c r="EE531" s="157"/>
      <c r="EF531" s="157"/>
      <c r="EG531" s="157"/>
      <c r="EH531" s="157"/>
      <c r="EI531" s="157"/>
      <c r="EJ531" s="157"/>
      <c r="EK531" s="157"/>
      <c r="EL531" s="157"/>
      <c r="EM531" s="157"/>
      <c r="EN531" s="157"/>
      <c r="EO531" s="157"/>
      <c r="EP531" s="157"/>
      <c r="EQ531" s="157"/>
      <c r="ER531" s="157"/>
      <c r="ES531" s="157"/>
      <c r="ET531" s="157"/>
      <c r="EU531" s="157"/>
      <c r="EV531" s="157"/>
      <c r="EW531" s="157"/>
      <c r="EX531" s="157"/>
      <c r="EY531" s="157"/>
      <c r="EZ531" s="157"/>
      <c r="FA531" s="157"/>
      <c r="FB531" s="157"/>
      <c r="FC531" s="157"/>
      <c r="FD531" s="157"/>
      <c r="FE531" s="157"/>
      <c r="FF531" s="157"/>
      <c r="FG531" s="157"/>
      <c r="FH531" s="157"/>
      <c r="FI531" s="157"/>
      <c r="FJ531" s="157"/>
      <c r="FK531" s="157"/>
    </row>
    <row r="532" spans="1:167" ht="15.75" customHeight="1">
      <c r="A532" s="157"/>
      <c r="B532" s="157"/>
      <c r="C532" s="157"/>
      <c r="D532" s="157"/>
      <c r="E532" s="157"/>
      <c r="F532" s="157"/>
      <c r="G532" s="157"/>
      <c r="H532" s="157"/>
      <c r="I532" s="157"/>
      <c r="J532" s="157"/>
      <c r="K532" s="157"/>
      <c r="L532" s="158"/>
      <c r="M532" s="158"/>
      <c r="N532" s="158"/>
      <c r="O532" s="158"/>
      <c r="P532" s="157"/>
      <c r="Q532" s="157"/>
      <c r="R532" s="157"/>
      <c r="S532" s="157"/>
      <c r="T532" s="157"/>
      <c r="U532" s="157"/>
      <c r="V532" s="157"/>
      <c r="W532" s="157"/>
      <c r="X532" s="157"/>
      <c r="Y532" s="157"/>
      <c r="Z532" s="157"/>
      <c r="AA532" s="157"/>
      <c r="AB532" s="157"/>
      <c r="AC532" s="157"/>
      <c r="AD532" s="157"/>
      <c r="AE532" s="157"/>
      <c r="AF532" s="157"/>
      <c r="AG532" s="157"/>
      <c r="AH532" s="157"/>
      <c r="AI532" s="157"/>
      <c r="AJ532" s="157"/>
      <c r="AK532" s="157"/>
      <c r="AL532" s="157"/>
      <c r="AM532" s="157"/>
      <c r="AN532" s="157"/>
      <c r="AO532" s="157"/>
      <c r="AP532" s="157"/>
      <c r="AQ532" s="157"/>
      <c r="AR532" s="157"/>
      <c r="AS532" s="157"/>
      <c r="AT532" s="157"/>
      <c r="AU532" s="157"/>
      <c r="AV532" s="157"/>
      <c r="AW532" s="157"/>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c r="CE532" s="157"/>
      <c r="CF532" s="157"/>
      <c r="CG532" s="157"/>
      <c r="CH532" s="157"/>
      <c r="CI532" s="157"/>
      <c r="CJ532" s="157"/>
      <c r="CK532" s="157"/>
      <c r="CL532" s="157"/>
      <c r="CM532" s="157"/>
      <c r="CN532" s="157"/>
      <c r="CO532" s="157"/>
      <c r="CP532" s="157"/>
      <c r="CQ532" s="157"/>
      <c r="CR532" s="157"/>
      <c r="CS532" s="157"/>
      <c r="CT532" s="157"/>
      <c r="CU532" s="157"/>
      <c r="CV532" s="157"/>
      <c r="CW532" s="157"/>
      <c r="CX532" s="157"/>
      <c r="CY532" s="157"/>
      <c r="CZ532" s="157"/>
      <c r="DA532" s="157"/>
      <c r="DB532" s="157"/>
      <c r="DC532" s="157"/>
      <c r="DD532" s="157"/>
      <c r="DE532" s="157"/>
      <c r="DF532" s="157"/>
      <c r="DG532" s="157"/>
      <c r="DH532" s="157"/>
      <c r="DI532" s="157"/>
      <c r="DJ532" s="157"/>
      <c r="DK532" s="157"/>
      <c r="DL532" s="157"/>
      <c r="DM532" s="157"/>
      <c r="DN532" s="157"/>
      <c r="DO532" s="157"/>
      <c r="DP532" s="157"/>
      <c r="DQ532" s="157"/>
      <c r="DR532" s="157"/>
      <c r="DS532" s="157"/>
      <c r="DT532" s="157"/>
      <c r="DU532" s="157"/>
      <c r="DV532" s="157"/>
      <c r="DW532" s="157"/>
      <c r="DX532" s="157"/>
      <c r="DY532" s="157"/>
      <c r="DZ532" s="157"/>
      <c r="EA532" s="157"/>
      <c r="EB532" s="157"/>
      <c r="EC532" s="157"/>
      <c r="ED532" s="157"/>
      <c r="EE532" s="157"/>
      <c r="EF532" s="157"/>
      <c r="EG532" s="157"/>
      <c r="EH532" s="157"/>
      <c r="EI532" s="157"/>
      <c r="EJ532" s="157"/>
      <c r="EK532" s="157"/>
      <c r="EL532" s="157"/>
      <c r="EM532" s="157"/>
      <c r="EN532" s="157"/>
      <c r="EO532" s="157"/>
      <c r="EP532" s="157"/>
      <c r="EQ532" s="157"/>
      <c r="ER532" s="157"/>
      <c r="ES532" s="157"/>
      <c r="ET532" s="157"/>
      <c r="EU532" s="157"/>
      <c r="EV532" s="157"/>
      <c r="EW532" s="157"/>
      <c r="EX532" s="157"/>
      <c r="EY532" s="157"/>
      <c r="EZ532" s="157"/>
      <c r="FA532" s="157"/>
      <c r="FB532" s="157"/>
      <c r="FC532" s="157"/>
      <c r="FD532" s="157"/>
      <c r="FE532" s="157"/>
      <c r="FF532" s="157"/>
      <c r="FG532" s="157"/>
      <c r="FH532" s="157"/>
      <c r="FI532" s="157"/>
      <c r="FJ532" s="157"/>
      <c r="FK532" s="157"/>
    </row>
    <row r="533" spans="1:167" ht="15.75" customHeight="1">
      <c r="A533" s="157"/>
      <c r="B533" s="157"/>
      <c r="C533" s="157"/>
      <c r="D533" s="157"/>
      <c r="E533" s="157"/>
      <c r="F533" s="157"/>
      <c r="G533" s="157"/>
      <c r="H533" s="157"/>
      <c r="I533" s="157"/>
      <c r="J533" s="157"/>
      <c r="K533" s="157"/>
      <c r="L533" s="158"/>
      <c r="M533" s="158"/>
      <c r="N533" s="158"/>
      <c r="O533" s="158"/>
      <c r="P533" s="157"/>
      <c r="Q533" s="157"/>
      <c r="R533" s="157"/>
      <c r="S533" s="157"/>
      <c r="T533" s="157"/>
      <c r="U533" s="157"/>
      <c r="V533" s="157"/>
      <c r="W533" s="157"/>
      <c r="X533" s="157"/>
      <c r="Y533" s="157"/>
      <c r="Z533" s="157"/>
      <c r="AA533" s="157"/>
      <c r="AB533" s="157"/>
      <c r="AC533" s="157"/>
      <c r="AD533" s="157"/>
      <c r="AE533" s="157"/>
      <c r="AF533" s="157"/>
      <c r="AG533" s="157"/>
      <c r="AH533" s="157"/>
      <c r="AI533" s="157"/>
      <c r="AJ533" s="157"/>
      <c r="AK533" s="157"/>
      <c r="AL533" s="157"/>
      <c r="AM533" s="157"/>
      <c r="AN533" s="157"/>
      <c r="AO533" s="157"/>
      <c r="AP533" s="157"/>
      <c r="AQ533" s="157"/>
      <c r="AR533" s="157"/>
      <c r="AS533" s="157"/>
      <c r="AT533" s="157"/>
      <c r="AU533" s="157"/>
      <c r="AV533" s="157"/>
      <c r="AW533" s="157"/>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c r="CE533" s="157"/>
      <c r="CF533" s="157"/>
      <c r="CG533" s="157"/>
      <c r="CH533" s="157"/>
      <c r="CI533" s="157"/>
      <c r="CJ533" s="157"/>
      <c r="CK533" s="157"/>
      <c r="CL533" s="157"/>
      <c r="CM533" s="157"/>
      <c r="CN533" s="157"/>
      <c r="CO533" s="157"/>
      <c r="CP533" s="157"/>
      <c r="CQ533" s="157"/>
      <c r="CR533" s="157"/>
      <c r="CS533" s="157"/>
      <c r="CT533" s="157"/>
      <c r="CU533" s="157"/>
      <c r="CV533" s="157"/>
      <c r="CW533" s="157"/>
      <c r="CX533" s="157"/>
      <c r="CY533" s="157"/>
      <c r="CZ533" s="157"/>
      <c r="DA533" s="157"/>
      <c r="DB533" s="157"/>
      <c r="DC533" s="157"/>
      <c r="DD533" s="157"/>
      <c r="DE533" s="157"/>
      <c r="DF533" s="157"/>
      <c r="DG533" s="157"/>
      <c r="DH533" s="157"/>
      <c r="DI533" s="157"/>
      <c r="DJ533" s="157"/>
      <c r="DK533" s="157"/>
      <c r="DL533" s="157"/>
      <c r="DM533" s="157"/>
      <c r="DN533" s="157"/>
      <c r="DO533" s="157"/>
      <c r="DP533" s="157"/>
      <c r="DQ533" s="157"/>
      <c r="DR533" s="157"/>
      <c r="DS533" s="157"/>
      <c r="DT533" s="157"/>
      <c r="DU533" s="157"/>
      <c r="DV533" s="157"/>
      <c r="DW533" s="157"/>
      <c r="DX533" s="157"/>
      <c r="DY533" s="157"/>
      <c r="DZ533" s="157"/>
      <c r="EA533" s="157"/>
      <c r="EB533" s="157"/>
      <c r="EC533" s="157"/>
      <c r="ED533" s="157"/>
      <c r="EE533" s="157"/>
      <c r="EF533" s="157"/>
      <c r="EG533" s="157"/>
      <c r="EH533" s="157"/>
      <c r="EI533" s="157"/>
      <c r="EJ533" s="157"/>
      <c r="EK533" s="157"/>
      <c r="EL533" s="157"/>
      <c r="EM533" s="157"/>
      <c r="EN533" s="157"/>
      <c r="EO533" s="157"/>
      <c r="EP533" s="157"/>
      <c r="EQ533" s="157"/>
      <c r="ER533" s="157"/>
      <c r="ES533" s="157"/>
      <c r="ET533" s="157"/>
      <c r="EU533" s="157"/>
      <c r="EV533" s="157"/>
      <c r="EW533" s="157"/>
      <c r="EX533" s="157"/>
      <c r="EY533" s="157"/>
      <c r="EZ533" s="157"/>
      <c r="FA533" s="157"/>
      <c r="FB533" s="157"/>
      <c r="FC533" s="157"/>
      <c r="FD533" s="157"/>
      <c r="FE533" s="157"/>
      <c r="FF533" s="157"/>
      <c r="FG533" s="157"/>
      <c r="FH533" s="157"/>
      <c r="FI533" s="157"/>
      <c r="FJ533" s="157"/>
      <c r="FK533" s="157"/>
    </row>
    <row r="534" spans="1:167" ht="15.75" customHeight="1">
      <c r="A534" s="157"/>
      <c r="B534" s="157"/>
      <c r="C534" s="157"/>
      <c r="D534" s="157"/>
      <c r="E534" s="157"/>
      <c r="F534" s="157"/>
      <c r="G534" s="157"/>
      <c r="H534" s="157"/>
      <c r="I534" s="157"/>
      <c r="J534" s="157"/>
      <c r="K534" s="157"/>
      <c r="L534" s="158"/>
      <c r="M534" s="158"/>
      <c r="N534" s="158"/>
      <c r="O534" s="158"/>
      <c r="P534" s="157"/>
      <c r="Q534" s="157"/>
      <c r="R534" s="157"/>
      <c r="S534" s="157"/>
      <c r="T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7"/>
      <c r="AS534" s="157"/>
      <c r="AT534" s="157"/>
      <c r="AU534" s="157"/>
      <c r="AV534" s="157"/>
      <c r="AW534" s="157"/>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c r="CE534" s="157"/>
      <c r="CF534" s="157"/>
      <c r="CG534" s="157"/>
      <c r="CH534" s="157"/>
      <c r="CI534" s="157"/>
      <c r="CJ534" s="157"/>
      <c r="CK534" s="157"/>
      <c r="CL534" s="157"/>
      <c r="CM534" s="157"/>
      <c r="CN534" s="157"/>
      <c r="CO534" s="157"/>
      <c r="CP534" s="157"/>
      <c r="CQ534" s="157"/>
      <c r="CR534" s="157"/>
      <c r="CS534" s="157"/>
      <c r="CT534" s="157"/>
      <c r="CU534" s="157"/>
      <c r="CV534" s="157"/>
      <c r="CW534" s="157"/>
      <c r="CX534" s="157"/>
      <c r="CY534" s="157"/>
      <c r="CZ534" s="157"/>
      <c r="DA534" s="157"/>
      <c r="DB534" s="157"/>
      <c r="DC534" s="157"/>
      <c r="DD534" s="157"/>
      <c r="DE534" s="157"/>
      <c r="DF534" s="157"/>
      <c r="DG534" s="157"/>
      <c r="DH534" s="157"/>
      <c r="DI534" s="157"/>
      <c r="DJ534" s="157"/>
      <c r="DK534" s="157"/>
      <c r="DL534" s="157"/>
      <c r="DM534" s="157"/>
      <c r="DN534" s="157"/>
      <c r="DO534" s="157"/>
      <c r="DP534" s="157"/>
      <c r="DQ534" s="157"/>
      <c r="DR534" s="157"/>
      <c r="DS534" s="157"/>
      <c r="DT534" s="157"/>
      <c r="DU534" s="157"/>
      <c r="DV534" s="157"/>
      <c r="DW534" s="157"/>
      <c r="DX534" s="157"/>
      <c r="DY534" s="157"/>
      <c r="DZ534" s="157"/>
      <c r="EA534" s="157"/>
      <c r="EB534" s="157"/>
      <c r="EC534" s="157"/>
      <c r="ED534" s="157"/>
      <c r="EE534" s="157"/>
      <c r="EF534" s="157"/>
      <c r="EG534" s="157"/>
      <c r="EH534" s="157"/>
      <c r="EI534" s="157"/>
      <c r="EJ534" s="157"/>
      <c r="EK534" s="157"/>
      <c r="EL534" s="157"/>
      <c r="EM534" s="157"/>
      <c r="EN534" s="157"/>
      <c r="EO534" s="157"/>
      <c r="EP534" s="157"/>
      <c r="EQ534" s="157"/>
      <c r="ER534" s="157"/>
      <c r="ES534" s="157"/>
      <c r="ET534" s="157"/>
      <c r="EU534" s="157"/>
      <c r="EV534" s="157"/>
      <c r="EW534" s="157"/>
      <c r="EX534" s="157"/>
      <c r="EY534" s="157"/>
      <c r="EZ534" s="157"/>
      <c r="FA534" s="157"/>
      <c r="FB534" s="157"/>
      <c r="FC534" s="157"/>
      <c r="FD534" s="157"/>
      <c r="FE534" s="157"/>
      <c r="FF534" s="157"/>
      <c r="FG534" s="157"/>
      <c r="FH534" s="157"/>
      <c r="FI534" s="157"/>
      <c r="FJ534" s="157"/>
      <c r="FK534" s="157"/>
    </row>
    <row r="535" spans="1:167" ht="15.75" customHeight="1">
      <c r="A535" s="157"/>
      <c r="B535" s="157"/>
      <c r="C535" s="157"/>
      <c r="D535" s="157"/>
      <c r="E535" s="157"/>
      <c r="F535" s="157"/>
      <c r="G535" s="157"/>
      <c r="H535" s="157"/>
      <c r="I535" s="157"/>
      <c r="J535" s="157"/>
      <c r="K535" s="157"/>
      <c r="L535" s="158"/>
      <c r="M535" s="158"/>
      <c r="N535" s="158"/>
      <c r="O535" s="158"/>
      <c r="P535" s="157"/>
      <c r="Q535" s="157"/>
      <c r="R535" s="157"/>
      <c r="S535" s="157"/>
      <c r="T535" s="157"/>
      <c r="U535" s="157"/>
      <c r="V535" s="157"/>
      <c r="W535" s="157"/>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c r="CE535" s="157"/>
      <c r="CF535" s="157"/>
      <c r="CG535" s="157"/>
      <c r="CH535" s="157"/>
      <c r="CI535" s="157"/>
      <c r="CJ535" s="157"/>
      <c r="CK535" s="157"/>
      <c r="CL535" s="157"/>
      <c r="CM535" s="157"/>
      <c r="CN535" s="157"/>
      <c r="CO535" s="157"/>
      <c r="CP535" s="157"/>
      <c r="CQ535" s="157"/>
      <c r="CR535" s="157"/>
      <c r="CS535" s="157"/>
      <c r="CT535" s="157"/>
      <c r="CU535" s="157"/>
      <c r="CV535" s="157"/>
      <c r="CW535" s="157"/>
      <c r="CX535" s="157"/>
      <c r="CY535" s="157"/>
      <c r="CZ535" s="157"/>
      <c r="DA535" s="157"/>
      <c r="DB535" s="157"/>
      <c r="DC535" s="157"/>
      <c r="DD535" s="157"/>
      <c r="DE535" s="157"/>
      <c r="DF535" s="157"/>
      <c r="DG535" s="157"/>
      <c r="DH535" s="157"/>
      <c r="DI535" s="157"/>
      <c r="DJ535" s="157"/>
      <c r="DK535" s="157"/>
      <c r="DL535" s="157"/>
      <c r="DM535" s="157"/>
      <c r="DN535" s="157"/>
      <c r="DO535" s="157"/>
      <c r="DP535" s="157"/>
      <c r="DQ535" s="157"/>
      <c r="DR535" s="157"/>
      <c r="DS535" s="157"/>
      <c r="DT535" s="157"/>
      <c r="DU535" s="157"/>
      <c r="DV535" s="157"/>
      <c r="DW535" s="157"/>
      <c r="DX535" s="157"/>
      <c r="DY535" s="157"/>
      <c r="DZ535" s="157"/>
      <c r="EA535" s="157"/>
      <c r="EB535" s="157"/>
      <c r="EC535" s="157"/>
      <c r="ED535" s="157"/>
      <c r="EE535" s="157"/>
      <c r="EF535" s="157"/>
      <c r="EG535" s="157"/>
      <c r="EH535" s="157"/>
      <c r="EI535" s="157"/>
      <c r="EJ535" s="157"/>
      <c r="EK535" s="157"/>
      <c r="EL535" s="157"/>
      <c r="EM535" s="157"/>
      <c r="EN535" s="157"/>
      <c r="EO535" s="157"/>
      <c r="EP535" s="157"/>
      <c r="EQ535" s="157"/>
      <c r="ER535" s="157"/>
      <c r="ES535" s="157"/>
      <c r="ET535" s="157"/>
      <c r="EU535" s="157"/>
      <c r="EV535" s="157"/>
      <c r="EW535" s="157"/>
      <c r="EX535" s="157"/>
      <c r="EY535" s="157"/>
      <c r="EZ535" s="157"/>
      <c r="FA535" s="157"/>
      <c r="FB535" s="157"/>
      <c r="FC535" s="157"/>
      <c r="FD535" s="157"/>
      <c r="FE535" s="157"/>
      <c r="FF535" s="157"/>
      <c r="FG535" s="157"/>
      <c r="FH535" s="157"/>
      <c r="FI535" s="157"/>
      <c r="FJ535" s="157"/>
      <c r="FK535" s="157"/>
    </row>
    <row r="536" spans="1:167" ht="15.75" customHeight="1">
      <c r="A536" s="157"/>
      <c r="B536" s="157"/>
      <c r="C536" s="157"/>
      <c r="D536" s="157"/>
      <c r="E536" s="157"/>
      <c r="F536" s="157"/>
      <c r="G536" s="157"/>
      <c r="H536" s="157"/>
      <c r="I536" s="157"/>
      <c r="J536" s="157"/>
      <c r="K536" s="157"/>
      <c r="L536" s="158"/>
      <c r="M536" s="158"/>
      <c r="N536" s="158"/>
      <c r="O536" s="158"/>
      <c r="P536" s="157"/>
      <c r="Q536" s="157"/>
      <c r="R536" s="157"/>
      <c r="S536" s="157"/>
      <c r="T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c r="CE536" s="157"/>
      <c r="CF536" s="157"/>
      <c r="CG536" s="157"/>
      <c r="CH536" s="157"/>
      <c r="CI536" s="157"/>
      <c r="CJ536" s="157"/>
      <c r="CK536" s="157"/>
      <c r="CL536" s="157"/>
      <c r="CM536" s="157"/>
      <c r="CN536" s="157"/>
      <c r="CO536" s="157"/>
      <c r="CP536" s="157"/>
      <c r="CQ536" s="157"/>
      <c r="CR536" s="157"/>
      <c r="CS536" s="157"/>
      <c r="CT536" s="157"/>
      <c r="CU536" s="157"/>
      <c r="CV536" s="157"/>
      <c r="CW536" s="157"/>
      <c r="CX536" s="157"/>
      <c r="CY536" s="157"/>
      <c r="CZ536" s="157"/>
      <c r="DA536" s="157"/>
      <c r="DB536" s="157"/>
      <c r="DC536" s="157"/>
      <c r="DD536" s="157"/>
      <c r="DE536" s="157"/>
      <c r="DF536" s="157"/>
      <c r="DG536" s="157"/>
      <c r="DH536" s="157"/>
      <c r="DI536" s="157"/>
      <c r="DJ536" s="157"/>
      <c r="DK536" s="157"/>
      <c r="DL536" s="157"/>
      <c r="DM536" s="157"/>
      <c r="DN536" s="157"/>
      <c r="DO536" s="157"/>
      <c r="DP536" s="157"/>
      <c r="DQ536" s="157"/>
      <c r="DR536" s="157"/>
      <c r="DS536" s="157"/>
      <c r="DT536" s="157"/>
      <c r="DU536" s="157"/>
      <c r="DV536" s="157"/>
      <c r="DW536" s="157"/>
      <c r="DX536" s="157"/>
      <c r="DY536" s="157"/>
      <c r="DZ536" s="157"/>
      <c r="EA536" s="157"/>
      <c r="EB536" s="157"/>
      <c r="EC536" s="157"/>
      <c r="ED536" s="157"/>
      <c r="EE536" s="157"/>
      <c r="EF536" s="157"/>
      <c r="EG536" s="157"/>
      <c r="EH536" s="157"/>
      <c r="EI536" s="157"/>
      <c r="EJ536" s="157"/>
      <c r="EK536" s="157"/>
      <c r="EL536" s="157"/>
      <c r="EM536" s="157"/>
      <c r="EN536" s="157"/>
      <c r="EO536" s="157"/>
      <c r="EP536" s="157"/>
      <c r="EQ536" s="157"/>
      <c r="ER536" s="157"/>
      <c r="ES536" s="157"/>
      <c r="ET536" s="157"/>
      <c r="EU536" s="157"/>
      <c r="EV536" s="157"/>
      <c r="EW536" s="157"/>
      <c r="EX536" s="157"/>
      <c r="EY536" s="157"/>
      <c r="EZ536" s="157"/>
      <c r="FA536" s="157"/>
      <c r="FB536" s="157"/>
      <c r="FC536" s="157"/>
      <c r="FD536" s="157"/>
      <c r="FE536" s="157"/>
      <c r="FF536" s="157"/>
      <c r="FG536" s="157"/>
      <c r="FH536" s="157"/>
      <c r="FI536" s="157"/>
      <c r="FJ536" s="157"/>
      <c r="FK536" s="157"/>
    </row>
    <row r="537" spans="1:167" ht="15.75" customHeight="1">
      <c r="A537" s="157"/>
      <c r="B537" s="157"/>
      <c r="C537" s="157"/>
      <c r="D537" s="157"/>
      <c r="E537" s="157"/>
      <c r="F537" s="157"/>
      <c r="G537" s="157"/>
      <c r="H537" s="157"/>
      <c r="I537" s="157"/>
      <c r="J537" s="157"/>
      <c r="K537" s="157"/>
      <c r="L537" s="158"/>
      <c r="M537" s="158"/>
      <c r="N537" s="158"/>
      <c r="O537" s="158"/>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c r="CE537" s="157"/>
      <c r="CF537" s="157"/>
      <c r="CG537" s="157"/>
      <c r="CH537" s="157"/>
      <c r="CI537" s="157"/>
      <c r="CJ537" s="157"/>
      <c r="CK537" s="157"/>
      <c r="CL537" s="157"/>
      <c r="CM537" s="157"/>
      <c r="CN537" s="157"/>
      <c r="CO537" s="157"/>
      <c r="CP537" s="157"/>
      <c r="CQ537" s="157"/>
      <c r="CR537" s="157"/>
      <c r="CS537" s="157"/>
      <c r="CT537" s="157"/>
      <c r="CU537" s="157"/>
      <c r="CV537" s="157"/>
      <c r="CW537" s="157"/>
      <c r="CX537" s="157"/>
      <c r="CY537" s="157"/>
      <c r="CZ537" s="157"/>
      <c r="DA537" s="157"/>
      <c r="DB537" s="157"/>
      <c r="DC537" s="157"/>
      <c r="DD537" s="157"/>
      <c r="DE537" s="157"/>
      <c r="DF537" s="157"/>
      <c r="DG537" s="157"/>
      <c r="DH537" s="157"/>
      <c r="DI537" s="157"/>
      <c r="DJ537" s="157"/>
      <c r="DK537" s="157"/>
      <c r="DL537" s="157"/>
      <c r="DM537" s="157"/>
      <c r="DN537" s="157"/>
      <c r="DO537" s="157"/>
      <c r="DP537" s="157"/>
      <c r="DQ537" s="157"/>
      <c r="DR537" s="157"/>
      <c r="DS537" s="157"/>
      <c r="DT537" s="157"/>
      <c r="DU537" s="157"/>
      <c r="DV537" s="157"/>
      <c r="DW537" s="157"/>
      <c r="DX537" s="157"/>
      <c r="DY537" s="157"/>
      <c r="DZ537" s="157"/>
      <c r="EA537" s="157"/>
      <c r="EB537" s="157"/>
      <c r="EC537" s="157"/>
      <c r="ED537" s="157"/>
      <c r="EE537" s="157"/>
      <c r="EF537" s="157"/>
      <c r="EG537" s="157"/>
      <c r="EH537" s="157"/>
      <c r="EI537" s="157"/>
      <c r="EJ537" s="157"/>
      <c r="EK537" s="157"/>
      <c r="EL537" s="157"/>
      <c r="EM537" s="157"/>
      <c r="EN537" s="157"/>
      <c r="EO537" s="157"/>
      <c r="EP537" s="157"/>
      <c r="EQ537" s="157"/>
      <c r="ER537" s="157"/>
      <c r="ES537" s="157"/>
      <c r="ET537" s="157"/>
      <c r="EU537" s="157"/>
      <c r="EV537" s="157"/>
      <c r="EW537" s="157"/>
      <c r="EX537" s="157"/>
      <c r="EY537" s="157"/>
      <c r="EZ537" s="157"/>
      <c r="FA537" s="157"/>
      <c r="FB537" s="157"/>
      <c r="FC537" s="157"/>
      <c r="FD537" s="157"/>
      <c r="FE537" s="157"/>
      <c r="FF537" s="157"/>
      <c r="FG537" s="157"/>
      <c r="FH537" s="157"/>
      <c r="FI537" s="157"/>
      <c r="FJ537" s="157"/>
      <c r="FK537" s="157"/>
    </row>
    <row r="538" spans="1:167" ht="15.75" customHeight="1">
      <c r="A538" s="157"/>
      <c r="B538" s="157"/>
      <c r="C538" s="157"/>
      <c r="D538" s="157"/>
      <c r="E538" s="157"/>
      <c r="F538" s="157"/>
      <c r="G538" s="157"/>
      <c r="H538" s="157"/>
      <c r="I538" s="157"/>
      <c r="J538" s="157"/>
      <c r="K538" s="157"/>
      <c r="L538" s="158"/>
      <c r="M538" s="158"/>
      <c r="N538" s="158"/>
      <c r="O538" s="158"/>
      <c r="P538" s="157"/>
      <c r="Q538" s="157"/>
      <c r="R538" s="157"/>
      <c r="S538" s="157"/>
      <c r="T538" s="157"/>
      <c r="U538" s="157"/>
      <c r="V538" s="157"/>
      <c r="W538" s="157"/>
      <c r="X538" s="157"/>
      <c r="Y538" s="157"/>
      <c r="Z538" s="157"/>
      <c r="AA538" s="157"/>
      <c r="AB538" s="157"/>
      <c r="AC538" s="157"/>
      <c r="AD538" s="157"/>
      <c r="AE538" s="157"/>
      <c r="AF538" s="157"/>
      <c r="AG538" s="157"/>
      <c r="AH538" s="157"/>
      <c r="AI538" s="157"/>
      <c r="AJ538" s="157"/>
      <c r="AK538" s="157"/>
      <c r="AL538" s="157"/>
      <c r="AM538" s="157"/>
      <c r="AN538" s="157"/>
      <c r="AO538" s="157"/>
      <c r="AP538" s="157"/>
      <c r="AQ538" s="157"/>
      <c r="AR538" s="157"/>
      <c r="AS538" s="157"/>
      <c r="AT538" s="157"/>
      <c r="AU538" s="157"/>
      <c r="AV538" s="157"/>
      <c r="AW538" s="157"/>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c r="CE538" s="157"/>
      <c r="CF538" s="157"/>
      <c r="CG538" s="157"/>
      <c r="CH538" s="157"/>
      <c r="CI538" s="157"/>
      <c r="CJ538" s="157"/>
      <c r="CK538" s="157"/>
      <c r="CL538" s="157"/>
      <c r="CM538" s="157"/>
      <c r="CN538" s="157"/>
      <c r="CO538" s="157"/>
      <c r="CP538" s="157"/>
      <c r="CQ538" s="157"/>
      <c r="CR538" s="157"/>
      <c r="CS538" s="157"/>
      <c r="CT538" s="157"/>
      <c r="CU538" s="157"/>
      <c r="CV538" s="157"/>
      <c r="CW538" s="157"/>
      <c r="CX538" s="157"/>
      <c r="CY538" s="157"/>
      <c r="CZ538" s="157"/>
      <c r="DA538" s="157"/>
      <c r="DB538" s="157"/>
      <c r="DC538" s="157"/>
      <c r="DD538" s="157"/>
      <c r="DE538" s="157"/>
      <c r="DF538" s="157"/>
      <c r="DG538" s="157"/>
      <c r="DH538" s="157"/>
      <c r="DI538" s="157"/>
      <c r="DJ538" s="157"/>
      <c r="DK538" s="157"/>
      <c r="DL538" s="157"/>
      <c r="DM538" s="157"/>
      <c r="DN538" s="157"/>
      <c r="DO538" s="157"/>
      <c r="DP538" s="157"/>
      <c r="DQ538" s="157"/>
      <c r="DR538" s="157"/>
      <c r="DS538" s="157"/>
      <c r="DT538" s="157"/>
      <c r="DU538" s="157"/>
      <c r="DV538" s="157"/>
      <c r="DW538" s="157"/>
      <c r="DX538" s="157"/>
      <c r="DY538" s="157"/>
      <c r="DZ538" s="157"/>
      <c r="EA538" s="157"/>
      <c r="EB538" s="157"/>
      <c r="EC538" s="157"/>
      <c r="ED538" s="157"/>
      <c r="EE538" s="157"/>
      <c r="EF538" s="157"/>
      <c r="EG538" s="157"/>
      <c r="EH538" s="157"/>
      <c r="EI538" s="157"/>
      <c r="EJ538" s="157"/>
      <c r="EK538" s="157"/>
      <c r="EL538" s="157"/>
      <c r="EM538" s="157"/>
      <c r="EN538" s="157"/>
      <c r="EO538" s="157"/>
      <c r="EP538" s="157"/>
      <c r="EQ538" s="157"/>
      <c r="ER538" s="157"/>
      <c r="ES538" s="157"/>
      <c r="ET538" s="157"/>
      <c r="EU538" s="157"/>
      <c r="EV538" s="157"/>
      <c r="EW538" s="157"/>
      <c r="EX538" s="157"/>
      <c r="EY538" s="157"/>
      <c r="EZ538" s="157"/>
      <c r="FA538" s="157"/>
      <c r="FB538" s="157"/>
      <c r="FC538" s="157"/>
      <c r="FD538" s="157"/>
      <c r="FE538" s="157"/>
      <c r="FF538" s="157"/>
      <c r="FG538" s="157"/>
      <c r="FH538" s="157"/>
      <c r="FI538" s="157"/>
      <c r="FJ538" s="157"/>
      <c r="FK538" s="157"/>
    </row>
    <row r="539" spans="1:167" ht="15.75" customHeight="1">
      <c r="A539" s="157"/>
      <c r="B539" s="157"/>
      <c r="C539" s="157"/>
      <c r="D539" s="157"/>
      <c r="E539" s="157"/>
      <c r="F539" s="157"/>
      <c r="G539" s="157"/>
      <c r="H539" s="157"/>
      <c r="I539" s="157"/>
      <c r="J539" s="157"/>
      <c r="K539" s="157"/>
      <c r="L539" s="158"/>
      <c r="M539" s="158"/>
      <c r="N539" s="158"/>
      <c r="O539" s="158"/>
      <c r="P539" s="157"/>
      <c r="Q539" s="157"/>
      <c r="R539" s="157"/>
      <c r="S539" s="157"/>
      <c r="T539" s="157"/>
      <c r="U539" s="157"/>
      <c r="V539" s="157"/>
      <c r="W539" s="157"/>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7"/>
      <c r="AU539" s="157"/>
      <c r="AV539" s="157"/>
      <c r="AW539" s="157"/>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c r="CE539" s="157"/>
      <c r="CF539" s="157"/>
      <c r="CG539" s="157"/>
      <c r="CH539" s="157"/>
      <c r="CI539" s="157"/>
      <c r="CJ539" s="157"/>
      <c r="CK539" s="157"/>
      <c r="CL539" s="157"/>
      <c r="CM539" s="157"/>
      <c r="CN539" s="157"/>
      <c r="CO539" s="157"/>
      <c r="CP539" s="157"/>
      <c r="CQ539" s="157"/>
      <c r="CR539" s="157"/>
      <c r="CS539" s="157"/>
      <c r="CT539" s="157"/>
      <c r="CU539" s="157"/>
      <c r="CV539" s="157"/>
      <c r="CW539" s="157"/>
      <c r="CX539" s="157"/>
      <c r="CY539" s="157"/>
      <c r="CZ539" s="157"/>
      <c r="DA539" s="157"/>
      <c r="DB539" s="157"/>
      <c r="DC539" s="157"/>
      <c r="DD539" s="157"/>
      <c r="DE539" s="157"/>
      <c r="DF539" s="157"/>
      <c r="DG539" s="157"/>
      <c r="DH539" s="157"/>
      <c r="DI539" s="157"/>
      <c r="DJ539" s="157"/>
      <c r="DK539" s="157"/>
      <c r="DL539" s="157"/>
      <c r="DM539" s="157"/>
      <c r="DN539" s="157"/>
      <c r="DO539" s="157"/>
      <c r="DP539" s="157"/>
      <c r="DQ539" s="157"/>
      <c r="DR539" s="157"/>
      <c r="DS539" s="157"/>
      <c r="DT539" s="157"/>
      <c r="DU539" s="157"/>
      <c r="DV539" s="157"/>
      <c r="DW539" s="157"/>
      <c r="DX539" s="157"/>
      <c r="DY539" s="157"/>
      <c r="DZ539" s="157"/>
      <c r="EA539" s="157"/>
      <c r="EB539" s="157"/>
      <c r="EC539" s="157"/>
      <c r="ED539" s="157"/>
      <c r="EE539" s="157"/>
      <c r="EF539" s="157"/>
      <c r="EG539" s="157"/>
      <c r="EH539" s="157"/>
      <c r="EI539" s="157"/>
      <c r="EJ539" s="157"/>
      <c r="EK539" s="157"/>
      <c r="EL539" s="157"/>
      <c r="EM539" s="157"/>
      <c r="EN539" s="157"/>
      <c r="EO539" s="157"/>
      <c r="EP539" s="157"/>
      <c r="EQ539" s="157"/>
      <c r="ER539" s="157"/>
      <c r="ES539" s="157"/>
      <c r="ET539" s="157"/>
      <c r="EU539" s="157"/>
      <c r="EV539" s="157"/>
      <c r="EW539" s="157"/>
      <c r="EX539" s="157"/>
      <c r="EY539" s="157"/>
      <c r="EZ539" s="157"/>
      <c r="FA539" s="157"/>
      <c r="FB539" s="157"/>
      <c r="FC539" s="157"/>
      <c r="FD539" s="157"/>
      <c r="FE539" s="157"/>
      <c r="FF539" s="157"/>
      <c r="FG539" s="157"/>
      <c r="FH539" s="157"/>
      <c r="FI539" s="157"/>
      <c r="FJ539" s="157"/>
      <c r="FK539" s="157"/>
    </row>
    <row r="540" spans="1:167" ht="15.75" customHeight="1">
      <c r="A540" s="157"/>
      <c r="B540" s="157"/>
      <c r="C540" s="157"/>
      <c r="D540" s="157"/>
      <c r="E540" s="157"/>
      <c r="F540" s="157"/>
      <c r="G540" s="157"/>
      <c r="H540" s="157"/>
      <c r="I540" s="157"/>
      <c r="J540" s="157"/>
      <c r="K540" s="157"/>
      <c r="L540" s="158"/>
      <c r="M540" s="158"/>
      <c r="N540" s="158"/>
      <c r="O540" s="158"/>
      <c r="P540" s="157"/>
      <c r="Q540" s="157"/>
      <c r="R540" s="157"/>
      <c r="S540" s="157"/>
      <c r="T540" s="157"/>
      <c r="U540" s="157"/>
      <c r="V540" s="157"/>
      <c r="W540" s="157"/>
      <c r="X540" s="157"/>
      <c r="Y540" s="157"/>
      <c r="Z540" s="157"/>
      <c r="AA540" s="157"/>
      <c r="AB540" s="157"/>
      <c r="AC540" s="157"/>
      <c r="AD540" s="157"/>
      <c r="AE540" s="157"/>
      <c r="AF540" s="157"/>
      <c r="AG540" s="157"/>
      <c r="AH540" s="157"/>
      <c r="AI540" s="157"/>
      <c r="AJ540" s="157"/>
      <c r="AK540" s="157"/>
      <c r="AL540" s="157"/>
      <c r="AM540" s="157"/>
      <c r="AN540" s="157"/>
      <c r="AO540" s="157"/>
      <c r="AP540" s="157"/>
      <c r="AQ540" s="157"/>
      <c r="AR540" s="157"/>
      <c r="AS540" s="157"/>
      <c r="AT540" s="157"/>
      <c r="AU540" s="157"/>
      <c r="AV540" s="157"/>
      <c r="AW540" s="157"/>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c r="CE540" s="157"/>
      <c r="CF540" s="157"/>
      <c r="CG540" s="157"/>
      <c r="CH540" s="157"/>
      <c r="CI540" s="157"/>
      <c r="CJ540" s="157"/>
      <c r="CK540" s="157"/>
      <c r="CL540" s="157"/>
      <c r="CM540" s="157"/>
      <c r="CN540" s="157"/>
      <c r="CO540" s="157"/>
      <c r="CP540" s="157"/>
      <c r="CQ540" s="157"/>
      <c r="CR540" s="157"/>
      <c r="CS540" s="157"/>
      <c r="CT540" s="157"/>
      <c r="CU540" s="157"/>
      <c r="CV540" s="157"/>
      <c r="CW540" s="157"/>
      <c r="CX540" s="157"/>
      <c r="CY540" s="157"/>
      <c r="CZ540" s="157"/>
      <c r="DA540" s="157"/>
      <c r="DB540" s="157"/>
      <c r="DC540" s="157"/>
      <c r="DD540" s="157"/>
      <c r="DE540" s="157"/>
      <c r="DF540" s="157"/>
      <c r="DG540" s="157"/>
      <c r="DH540" s="157"/>
      <c r="DI540" s="157"/>
      <c r="DJ540" s="157"/>
      <c r="DK540" s="157"/>
      <c r="DL540" s="157"/>
      <c r="DM540" s="157"/>
      <c r="DN540" s="157"/>
      <c r="DO540" s="157"/>
      <c r="DP540" s="157"/>
      <c r="DQ540" s="157"/>
      <c r="DR540" s="157"/>
      <c r="DS540" s="157"/>
      <c r="DT540" s="157"/>
      <c r="DU540" s="157"/>
      <c r="DV540" s="157"/>
      <c r="DW540" s="157"/>
      <c r="DX540" s="157"/>
      <c r="DY540" s="157"/>
      <c r="DZ540" s="157"/>
      <c r="EA540" s="157"/>
      <c r="EB540" s="157"/>
      <c r="EC540" s="157"/>
      <c r="ED540" s="157"/>
      <c r="EE540" s="157"/>
      <c r="EF540" s="157"/>
      <c r="EG540" s="157"/>
      <c r="EH540" s="157"/>
      <c r="EI540" s="157"/>
      <c r="EJ540" s="157"/>
      <c r="EK540" s="157"/>
      <c r="EL540" s="157"/>
      <c r="EM540" s="157"/>
      <c r="EN540" s="157"/>
      <c r="EO540" s="157"/>
      <c r="EP540" s="157"/>
      <c r="EQ540" s="157"/>
      <c r="ER540" s="157"/>
      <c r="ES540" s="157"/>
      <c r="ET540" s="157"/>
      <c r="EU540" s="157"/>
      <c r="EV540" s="157"/>
      <c r="EW540" s="157"/>
      <c r="EX540" s="157"/>
      <c r="EY540" s="157"/>
      <c r="EZ540" s="157"/>
      <c r="FA540" s="157"/>
      <c r="FB540" s="157"/>
      <c r="FC540" s="157"/>
      <c r="FD540" s="157"/>
      <c r="FE540" s="157"/>
      <c r="FF540" s="157"/>
      <c r="FG540" s="157"/>
      <c r="FH540" s="157"/>
      <c r="FI540" s="157"/>
      <c r="FJ540" s="157"/>
      <c r="FK540" s="157"/>
    </row>
    <row r="541" spans="1:167" ht="15.75" customHeight="1">
      <c r="A541" s="157"/>
      <c r="B541" s="157"/>
      <c r="C541" s="157"/>
      <c r="D541" s="157"/>
      <c r="E541" s="157"/>
      <c r="F541" s="157"/>
      <c r="G541" s="157"/>
      <c r="H541" s="157"/>
      <c r="I541" s="157"/>
      <c r="J541" s="157"/>
      <c r="K541" s="157"/>
      <c r="L541" s="158"/>
      <c r="M541" s="158"/>
      <c r="N541" s="158"/>
      <c r="O541" s="158"/>
      <c r="P541" s="157"/>
      <c r="Q541" s="157"/>
      <c r="R541" s="157"/>
      <c r="S541" s="157"/>
      <c r="T541" s="157"/>
      <c r="U541" s="157"/>
      <c r="V541" s="157"/>
      <c r="W541" s="157"/>
      <c r="X541" s="157"/>
      <c r="Y541" s="157"/>
      <c r="Z541" s="157"/>
      <c r="AA541" s="157"/>
      <c r="AB541" s="157"/>
      <c r="AC541" s="157"/>
      <c r="AD541" s="157"/>
      <c r="AE541" s="157"/>
      <c r="AF541" s="157"/>
      <c r="AG541" s="157"/>
      <c r="AH541" s="157"/>
      <c r="AI541" s="157"/>
      <c r="AJ541" s="157"/>
      <c r="AK541" s="157"/>
      <c r="AL541" s="157"/>
      <c r="AM541" s="157"/>
      <c r="AN541" s="157"/>
      <c r="AO541" s="157"/>
      <c r="AP541" s="157"/>
      <c r="AQ541" s="157"/>
      <c r="AR541" s="157"/>
      <c r="AS541" s="157"/>
      <c r="AT541" s="157"/>
      <c r="AU541" s="157"/>
      <c r="AV541" s="157"/>
      <c r="AW541" s="157"/>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c r="CE541" s="157"/>
      <c r="CF541" s="157"/>
      <c r="CG541" s="157"/>
      <c r="CH541" s="157"/>
      <c r="CI541" s="157"/>
      <c r="CJ541" s="157"/>
      <c r="CK541" s="157"/>
      <c r="CL541" s="157"/>
      <c r="CM541" s="157"/>
      <c r="CN541" s="157"/>
      <c r="CO541" s="157"/>
      <c r="CP541" s="157"/>
      <c r="CQ541" s="157"/>
      <c r="CR541" s="157"/>
      <c r="CS541" s="157"/>
      <c r="CT541" s="157"/>
      <c r="CU541" s="157"/>
      <c r="CV541" s="157"/>
      <c r="CW541" s="157"/>
      <c r="CX541" s="157"/>
      <c r="CY541" s="157"/>
      <c r="CZ541" s="157"/>
      <c r="DA541" s="157"/>
      <c r="DB541" s="157"/>
      <c r="DC541" s="157"/>
      <c r="DD541" s="157"/>
      <c r="DE541" s="157"/>
      <c r="DF541" s="157"/>
      <c r="DG541" s="157"/>
      <c r="DH541" s="157"/>
      <c r="DI541" s="157"/>
      <c r="DJ541" s="157"/>
      <c r="DK541" s="157"/>
      <c r="DL541" s="157"/>
      <c r="DM541" s="157"/>
      <c r="DN541" s="157"/>
      <c r="DO541" s="157"/>
      <c r="DP541" s="157"/>
      <c r="DQ541" s="157"/>
      <c r="DR541" s="157"/>
      <c r="DS541" s="157"/>
      <c r="DT541" s="157"/>
      <c r="DU541" s="157"/>
      <c r="DV541" s="157"/>
      <c r="DW541" s="157"/>
      <c r="DX541" s="157"/>
      <c r="DY541" s="157"/>
      <c r="DZ541" s="157"/>
      <c r="EA541" s="157"/>
      <c r="EB541" s="157"/>
      <c r="EC541" s="157"/>
      <c r="ED541" s="157"/>
      <c r="EE541" s="157"/>
      <c r="EF541" s="157"/>
      <c r="EG541" s="157"/>
      <c r="EH541" s="157"/>
      <c r="EI541" s="157"/>
      <c r="EJ541" s="157"/>
      <c r="EK541" s="157"/>
      <c r="EL541" s="157"/>
      <c r="EM541" s="157"/>
      <c r="EN541" s="157"/>
      <c r="EO541" s="157"/>
      <c r="EP541" s="157"/>
      <c r="EQ541" s="157"/>
      <c r="ER541" s="157"/>
      <c r="ES541" s="157"/>
      <c r="ET541" s="157"/>
      <c r="EU541" s="157"/>
      <c r="EV541" s="157"/>
      <c r="EW541" s="157"/>
      <c r="EX541" s="157"/>
      <c r="EY541" s="157"/>
      <c r="EZ541" s="157"/>
      <c r="FA541" s="157"/>
      <c r="FB541" s="157"/>
      <c r="FC541" s="157"/>
      <c r="FD541" s="157"/>
      <c r="FE541" s="157"/>
      <c r="FF541" s="157"/>
      <c r="FG541" s="157"/>
      <c r="FH541" s="157"/>
      <c r="FI541" s="157"/>
      <c r="FJ541" s="157"/>
      <c r="FK541" s="157"/>
    </row>
    <row r="542" spans="1:167" ht="15.75" customHeight="1">
      <c r="A542" s="157"/>
      <c r="B542" s="157"/>
      <c r="C542" s="157"/>
      <c r="D542" s="157"/>
      <c r="E542" s="157"/>
      <c r="F542" s="157"/>
      <c r="G542" s="157"/>
      <c r="H542" s="157"/>
      <c r="I542" s="157"/>
      <c r="J542" s="157"/>
      <c r="K542" s="157"/>
      <c r="L542" s="158"/>
      <c r="M542" s="158"/>
      <c r="N542" s="158"/>
      <c r="O542" s="158"/>
      <c r="P542" s="157"/>
      <c r="Q542" s="157"/>
      <c r="R542" s="157"/>
      <c r="S542" s="157"/>
      <c r="T542" s="157"/>
      <c r="U542" s="157"/>
      <c r="V542" s="157"/>
      <c r="W542" s="157"/>
      <c r="X542" s="157"/>
      <c r="Y542" s="157"/>
      <c r="Z542" s="157"/>
      <c r="AA542" s="157"/>
      <c r="AB542" s="157"/>
      <c r="AC542" s="157"/>
      <c r="AD542" s="157"/>
      <c r="AE542" s="157"/>
      <c r="AF542" s="157"/>
      <c r="AG542" s="157"/>
      <c r="AH542" s="157"/>
      <c r="AI542" s="157"/>
      <c r="AJ542" s="157"/>
      <c r="AK542" s="157"/>
      <c r="AL542" s="157"/>
      <c r="AM542" s="157"/>
      <c r="AN542" s="157"/>
      <c r="AO542" s="157"/>
      <c r="AP542" s="157"/>
      <c r="AQ542" s="157"/>
      <c r="AR542" s="157"/>
      <c r="AS542" s="157"/>
      <c r="AT542" s="157"/>
      <c r="AU542" s="157"/>
      <c r="AV542" s="157"/>
      <c r="AW542" s="157"/>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c r="CE542" s="157"/>
      <c r="CF542" s="157"/>
      <c r="CG542" s="157"/>
      <c r="CH542" s="157"/>
      <c r="CI542" s="157"/>
      <c r="CJ542" s="157"/>
      <c r="CK542" s="157"/>
      <c r="CL542" s="157"/>
      <c r="CM542" s="157"/>
      <c r="CN542" s="157"/>
      <c r="CO542" s="157"/>
      <c r="CP542" s="157"/>
      <c r="CQ542" s="157"/>
      <c r="CR542" s="157"/>
      <c r="CS542" s="157"/>
      <c r="CT542" s="157"/>
      <c r="CU542" s="157"/>
      <c r="CV542" s="157"/>
      <c r="CW542" s="157"/>
      <c r="CX542" s="157"/>
      <c r="CY542" s="157"/>
      <c r="CZ542" s="157"/>
      <c r="DA542" s="157"/>
      <c r="DB542" s="157"/>
      <c r="DC542" s="157"/>
      <c r="DD542" s="157"/>
      <c r="DE542" s="157"/>
      <c r="DF542" s="157"/>
      <c r="DG542" s="157"/>
      <c r="DH542" s="157"/>
      <c r="DI542" s="157"/>
      <c r="DJ542" s="157"/>
      <c r="DK542" s="157"/>
      <c r="DL542" s="157"/>
      <c r="DM542" s="157"/>
      <c r="DN542" s="157"/>
      <c r="DO542" s="157"/>
      <c r="DP542" s="157"/>
      <c r="DQ542" s="157"/>
      <c r="DR542" s="157"/>
      <c r="DS542" s="157"/>
      <c r="DT542" s="157"/>
      <c r="DU542" s="157"/>
      <c r="DV542" s="157"/>
      <c r="DW542" s="157"/>
      <c r="DX542" s="157"/>
      <c r="DY542" s="157"/>
      <c r="DZ542" s="157"/>
      <c r="EA542" s="157"/>
      <c r="EB542" s="157"/>
      <c r="EC542" s="157"/>
      <c r="ED542" s="157"/>
      <c r="EE542" s="157"/>
      <c r="EF542" s="157"/>
      <c r="EG542" s="157"/>
      <c r="EH542" s="157"/>
      <c r="EI542" s="157"/>
      <c r="EJ542" s="157"/>
      <c r="EK542" s="157"/>
      <c r="EL542" s="157"/>
      <c r="EM542" s="157"/>
      <c r="EN542" s="157"/>
      <c r="EO542" s="157"/>
      <c r="EP542" s="157"/>
      <c r="EQ542" s="157"/>
      <c r="ER542" s="157"/>
      <c r="ES542" s="157"/>
      <c r="ET542" s="157"/>
      <c r="EU542" s="157"/>
      <c r="EV542" s="157"/>
      <c r="EW542" s="157"/>
      <c r="EX542" s="157"/>
      <c r="EY542" s="157"/>
      <c r="EZ542" s="157"/>
      <c r="FA542" s="157"/>
      <c r="FB542" s="157"/>
      <c r="FC542" s="157"/>
      <c r="FD542" s="157"/>
      <c r="FE542" s="157"/>
      <c r="FF542" s="157"/>
      <c r="FG542" s="157"/>
      <c r="FH542" s="157"/>
      <c r="FI542" s="157"/>
      <c r="FJ542" s="157"/>
      <c r="FK542" s="157"/>
    </row>
    <row r="543" spans="1:167" ht="15.75" customHeight="1">
      <c r="A543" s="157"/>
      <c r="B543" s="157"/>
      <c r="C543" s="157"/>
      <c r="D543" s="157"/>
      <c r="E543" s="157"/>
      <c r="F543" s="157"/>
      <c r="G543" s="157"/>
      <c r="H543" s="157"/>
      <c r="I543" s="157"/>
      <c r="J543" s="157"/>
      <c r="K543" s="157"/>
      <c r="L543" s="158"/>
      <c r="M543" s="158"/>
      <c r="N543" s="158"/>
      <c r="O543" s="158"/>
      <c r="P543" s="157"/>
      <c r="Q543" s="157"/>
      <c r="R543" s="157"/>
      <c r="S543" s="157"/>
      <c r="T543" s="157"/>
      <c r="U543" s="157"/>
      <c r="V543" s="157"/>
      <c r="W543" s="157"/>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7"/>
      <c r="AU543" s="157"/>
      <c r="AV543" s="157"/>
      <c r="AW543" s="157"/>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c r="CE543" s="157"/>
      <c r="CF543" s="157"/>
      <c r="CG543" s="157"/>
      <c r="CH543" s="157"/>
      <c r="CI543" s="157"/>
      <c r="CJ543" s="157"/>
      <c r="CK543" s="157"/>
      <c r="CL543" s="157"/>
      <c r="CM543" s="157"/>
      <c r="CN543" s="157"/>
      <c r="CO543" s="157"/>
      <c r="CP543" s="157"/>
      <c r="CQ543" s="157"/>
      <c r="CR543" s="157"/>
      <c r="CS543" s="157"/>
      <c r="CT543" s="157"/>
      <c r="CU543" s="157"/>
      <c r="CV543" s="157"/>
      <c r="CW543" s="157"/>
      <c r="CX543" s="157"/>
      <c r="CY543" s="157"/>
      <c r="CZ543" s="157"/>
      <c r="DA543" s="157"/>
      <c r="DB543" s="157"/>
      <c r="DC543" s="157"/>
      <c r="DD543" s="157"/>
      <c r="DE543" s="157"/>
      <c r="DF543" s="157"/>
      <c r="DG543" s="157"/>
      <c r="DH543" s="157"/>
      <c r="DI543" s="157"/>
      <c r="DJ543" s="157"/>
      <c r="DK543" s="157"/>
      <c r="DL543" s="157"/>
      <c r="DM543" s="157"/>
      <c r="DN543" s="157"/>
      <c r="DO543" s="157"/>
      <c r="DP543" s="157"/>
      <c r="DQ543" s="157"/>
      <c r="DR543" s="157"/>
      <c r="DS543" s="157"/>
      <c r="DT543" s="157"/>
      <c r="DU543" s="157"/>
      <c r="DV543" s="157"/>
      <c r="DW543" s="157"/>
      <c r="DX543" s="157"/>
      <c r="DY543" s="157"/>
      <c r="DZ543" s="157"/>
      <c r="EA543" s="157"/>
      <c r="EB543" s="157"/>
      <c r="EC543" s="157"/>
      <c r="ED543" s="157"/>
      <c r="EE543" s="157"/>
      <c r="EF543" s="157"/>
      <c r="EG543" s="157"/>
      <c r="EH543" s="157"/>
      <c r="EI543" s="157"/>
      <c r="EJ543" s="157"/>
      <c r="EK543" s="157"/>
      <c r="EL543" s="157"/>
      <c r="EM543" s="157"/>
      <c r="EN543" s="157"/>
      <c r="EO543" s="157"/>
      <c r="EP543" s="157"/>
      <c r="EQ543" s="157"/>
      <c r="ER543" s="157"/>
      <c r="ES543" s="157"/>
      <c r="ET543" s="157"/>
      <c r="EU543" s="157"/>
      <c r="EV543" s="157"/>
      <c r="EW543" s="157"/>
      <c r="EX543" s="157"/>
      <c r="EY543" s="157"/>
      <c r="EZ543" s="157"/>
      <c r="FA543" s="157"/>
      <c r="FB543" s="157"/>
      <c r="FC543" s="157"/>
      <c r="FD543" s="157"/>
      <c r="FE543" s="157"/>
      <c r="FF543" s="157"/>
      <c r="FG543" s="157"/>
      <c r="FH543" s="157"/>
      <c r="FI543" s="157"/>
      <c r="FJ543" s="157"/>
      <c r="FK543" s="157"/>
    </row>
    <row r="544" spans="1:167" ht="15.75" customHeight="1">
      <c r="A544" s="157"/>
      <c r="B544" s="157"/>
      <c r="C544" s="157"/>
      <c r="D544" s="157"/>
      <c r="E544" s="157"/>
      <c r="F544" s="157"/>
      <c r="G544" s="157"/>
      <c r="H544" s="157"/>
      <c r="I544" s="157"/>
      <c r="J544" s="157"/>
      <c r="K544" s="157"/>
      <c r="L544" s="158"/>
      <c r="M544" s="158"/>
      <c r="N544" s="158"/>
      <c r="O544" s="158"/>
      <c r="P544" s="157"/>
      <c r="Q544" s="157"/>
      <c r="R544" s="157"/>
      <c r="S544" s="157"/>
      <c r="T544" s="157"/>
      <c r="U544" s="157"/>
      <c r="V544" s="157"/>
      <c r="W544" s="157"/>
      <c r="X544" s="157"/>
      <c r="Y544" s="157"/>
      <c r="Z544" s="157"/>
      <c r="AA544" s="157"/>
      <c r="AB544" s="157"/>
      <c r="AC544" s="157"/>
      <c r="AD544" s="157"/>
      <c r="AE544" s="157"/>
      <c r="AF544" s="157"/>
      <c r="AG544" s="157"/>
      <c r="AH544" s="157"/>
      <c r="AI544" s="157"/>
      <c r="AJ544" s="157"/>
      <c r="AK544" s="157"/>
      <c r="AL544" s="157"/>
      <c r="AM544" s="157"/>
      <c r="AN544" s="157"/>
      <c r="AO544" s="157"/>
      <c r="AP544" s="157"/>
      <c r="AQ544" s="157"/>
      <c r="AR544" s="157"/>
      <c r="AS544" s="157"/>
      <c r="AT544" s="157"/>
      <c r="AU544" s="157"/>
      <c r="AV544" s="157"/>
      <c r="AW544" s="157"/>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c r="CE544" s="157"/>
      <c r="CF544" s="157"/>
      <c r="CG544" s="157"/>
      <c r="CH544" s="157"/>
      <c r="CI544" s="157"/>
      <c r="CJ544" s="157"/>
      <c r="CK544" s="157"/>
      <c r="CL544" s="157"/>
      <c r="CM544" s="157"/>
      <c r="CN544" s="157"/>
      <c r="CO544" s="157"/>
      <c r="CP544" s="157"/>
      <c r="CQ544" s="157"/>
      <c r="CR544" s="157"/>
      <c r="CS544" s="157"/>
      <c r="CT544" s="157"/>
      <c r="CU544" s="157"/>
      <c r="CV544" s="157"/>
      <c r="CW544" s="157"/>
      <c r="CX544" s="157"/>
      <c r="CY544" s="157"/>
      <c r="CZ544" s="157"/>
      <c r="DA544" s="157"/>
      <c r="DB544" s="157"/>
      <c r="DC544" s="157"/>
      <c r="DD544" s="157"/>
      <c r="DE544" s="157"/>
      <c r="DF544" s="157"/>
      <c r="DG544" s="157"/>
      <c r="DH544" s="157"/>
      <c r="DI544" s="157"/>
      <c r="DJ544" s="157"/>
      <c r="DK544" s="157"/>
      <c r="DL544" s="157"/>
      <c r="DM544" s="157"/>
      <c r="DN544" s="157"/>
      <c r="DO544" s="157"/>
      <c r="DP544" s="157"/>
      <c r="DQ544" s="157"/>
      <c r="DR544" s="157"/>
      <c r="DS544" s="157"/>
      <c r="DT544" s="157"/>
      <c r="DU544" s="157"/>
      <c r="DV544" s="157"/>
      <c r="DW544" s="157"/>
      <c r="DX544" s="157"/>
      <c r="DY544" s="157"/>
      <c r="DZ544" s="157"/>
      <c r="EA544" s="157"/>
      <c r="EB544" s="157"/>
      <c r="EC544" s="157"/>
      <c r="ED544" s="157"/>
      <c r="EE544" s="157"/>
      <c r="EF544" s="157"/>
      <c r="EG544" s="157"/>
      <c r="EH544" s="157"/>
      <c r="EI544" s="157"/>
      <c r="EJ544" s="157"/>
      <c r="EK544" s="157"/>
      <c r="EL544" s="157"/>
      <c r="EM544" s="157"/>
      <c r="EN544" s="157"/>
      <c r="EO544" s="157"/>
      <c r="EP544" s="157"/>
      <c r="EQ544" s="157"/>
      <c r="ER544" s="157"/>
      <c r="ES544" s="157"/>
      <c r="ET544" s="157"/>
      <c r="EU544" s="157"/>
      <c r="EV544" s="157"/>
      <c r="EW544" s="157"/>
      <c r="EX544" s="157"/>
      <c r="EY544" s="157"/>
      <c r="EZ544" s="157"/>
      <c r="FA544" s="157"/>
      <c r="FB544" s="157"/>
      <c r="FC544" s="157"/>
      <c r="FD544" s="157"/>
      <c r="FE544" s="157"/>
      <c r="FF544" s="157"/>
      <c r="FG544" s="157"/>
      <c r="FH544" s="157"/>
      <c r="FI544" s="157"/>
      <c r="FJ544" s="157"/>
      <c r="FK544" s="157"/>
    </row>
    <row r="545" spans="1:167" ht="15.75" customHeight="1">
      <c r="A545" s="157"/>
      <c r="B545" s="157"/>
      <c r="C545" s="157"/>
      <c r="D545" s="157"/>
      <c r="E545" s="157"/>
      <c r="F545" s="157"/>
      <c r="G545" s="157"/>
      <c r="H545" s="157"/>
      <c r="I545" s="157"/>
      <c r="J545" s="157"/>
      <c r="K545" s="157"/>
      <c r="L545" s="158"/>
      <c r="M545" s="158"/>
      <c r="N545" s="158"/>
      <c r="O545" s="158"/>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row>
    <row r="546" spans="1:167" ht="15.75" customHeight="1">
      <c r="A546" s="157"/>
      <c r="B546" s="157"/>
      <c r="C546" s="157"/>
      <c r="D546" s="157"/>
      <c r="E546" s="157"/>
      <c r="F546" s="157"/>
      <c r="G546" s="157"/>
      <c r="H546" s="157"/>
      <c r="I546" s="157"/>
      <c r="J546" s="157"/>
      <c r="K546" s="157"/>
      <c r="L546" s="158"/>
      <c r="M546" s="158"/>
      <c r="N546" s="158"/>
      <c r="O546" s="158"/>
      <c r="P546" s="157"/>
      <c r="Q546" s="157"/>
      <c r="R546" s="157"/>
      <c r="S546" s="157"/>
      <c r="T546" s="157"/>
      <c r="U546" s="157"/>
      <c r="V546" s="157"/>
      <c r="W546" s="157"/>
      <c r="X546" s="157"/>
      <c r="Y546" s="157"/>
      <c r="Z546" s="157"/>
      <c r="AA546" s="157"/>
      <c r="AB546" s="157"/>
      <c r="AC546" s="157"/>
      <c r="AD546" s="157"/>
      <c r="AE546" s="157"/>
      <c r="AF546" s="157"/>
      <c r="AG546" s="157"/>
      <c r="AH546" s="157"/>
      <c r="AI546" s="157"/>
      <c r="AJ546" s="157"/>
      <c r="AK546" s="157"/>
      <c r="AL546" s="157"/>
      <c r="AM546" s="157"/>
      <c r="AN546" s="157"/>
      <c r="AO546" s="157"/>
      <c r="AP546" s="157"/>
      <c r="AQ546" s="157"/>
      <c r="AR546" s="157"/>
      <c r="AS546" s="157"/>
      <c r="AT546" s="157"/>
      <c r="AU546" s="157"/>
      <c r="AV546" s="157"/>
      <c r="AW546" s="157"/>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c r="CE546" s="157"/>
      <c r="CF546" s="157"/>
      <c r="CG546" s="157"/>
      <c r="CH546" s="157"/>
      <c r="CI546" s="157"/>
      <c r="CJ546" s="157"/>
      <c r="CK546" s="157"/>
      <c r="CL546" s="157"/>
      <c r="CM546" s="157"/>
      <c r="CN546" s="157"/>
      <c r="CO546" s="157"/>
      <c r="CP546" s="157"/>
      <c r="CQ546" s="157"/>
      <c r="CR546" s="157"/>
      <c r="CS546" s="157"/>
      <c r="CT546" s="157"/>
      <c r="CU546" s="157"/>
      <c r="CV546" s="157"/>
      <c r="CW546" s="157"/>
      <c r="CX546" s="157"/>
      <c r="CY546" s="157"/>
      <c r="CZ546" s="157"/>
      <c r="DA546" s="157"/>
      <c r="DB546" s="157"/>
      <c r="DC546" s="157"/>
      <c r="DD546" s="157"/>
      <c r="DE546" s="157"/>
      <c r="DF546" s="157"/>
      <c r="DG546" s="157"/>
      <c r="DH546" s="157"/>
      <c r="DI546" s="157"/>
      <c r="DJ546" s="157"/>
      <c r="DK546" s="157"/>
      <c r="DL546" s="157"/>
      <c r="DM546" s="157"/>
      <c r="DN546" s="157"/>
      <c r="DO546" s="157"/>
      <c r="DP546" s="157"/>
      <c r="DQ546" s="157"/>
      <c r="DR546" s="157"/>
      <c r="DS546" s="157"/>
      <c r="DT546" s="157"/>
      <c r="DU546" s="157"/>
      <c r="DV546" s="157"/>
      <c r="DW546" s="157"/>
      <c r="DX546" s="157"/>
      <c r="DY546" s="157"/>
      <c r="DZ546" s="157"/>
      <c r="EA546" s="157"/>
      <c r="EB546" s="157"/>
      <c r="EC546" s="157"/>
      <c r="ED546" s="157"/>
      <c r="EE546" s="157"/>
      <c r="EF546" s="157"/>
      <c r="EG546" s="157"/>
      <c r="EH546" s="157"/>
      <c r="EI546" s="157"/>
      <c r="EJ546" s="157"/>
      <c r="EK546" s="157"/>
      <c r="EL546" s="157"/>
      <c r="EM546" s="157"/>
      <c r="EN546" s="157"/>
      <c r="EO546" s="157"/>
      <c r="EP546" s="157"/>
      <c r="EQ546" s="157"/>
      <c r="ER546" s="157"/>
      <c r="ES546" s="157"/>
      <c r="ET546" s="157"/>
      <c r="EU546" s="157"/>
      <c r="EV546" s="157"/>
      <c r="EW546" s="157"/>
      <c r="EX546" s="157"/>
      <c r="EY546" s="157"/>
      <c r="EZ546" s="157"/>
      <c r="FA546" s="157"/>
      <c r="FB546" s="157"/>
      <c r="FC546" s="157"/>
      <c r="FD546" s="157"/>
      <c r="FE546" s="157"/>
      <c r="FF546" s="157"/>
      <c r="FG546" s="157"/>
      <c r="FH546" s="157"/>
      <c r="FI546" s="157"/>
      <c r="FJ546" s="157"/>
      <c r="FK546" s="157"/>
    </row>
    <row r="547" spans="1:167" ht="15.75" customHeight="1">
      <c r="A547" s="157"/>
      <c r="B547" s="157"/>
      <c r="C547" s="157"/>
      <c r="D547" s="157"/>
      <c r="E547" s="157"/>
      <c r="F547" s="157"/>
      <c r="G547" s="157"/>
      <c r="H547" s="157"/>
      <c r="I547" s="157"/>
      <c r="J547" s="157"/>
      <c r="K547" s="157"/>
      <c r="L547" s="158"/>
      <c r="M547" s="158"/>
      <c r="N547" s="158"/>
      <c r="O547" s="158"/>
      <c r="P547" s="157"/>
      <c r="Q547" s="157"/>
      <c r="R547" s="157"/>
      <c r="S547" s="157"/>
      <c r="T547" s="157"/>
      <c r="U547" s="157"/>
      <c r="V547" s="157"/>
      <c r="W547" s="157"/>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7"/>
      <c r="AU547" s="157"/>
      <c r="AV547" s="157"/>
      <c r="AW547" s="157"/>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c r="CE547" s="157"/>
      <c r="CF547" s="157"/>
      <c r="CG547" s="157"/>
      <c r="CH547" s="157"/>
      <c r="CI547" s="157"/>
      <c r="CJ547" s="157"/>
      <c r="CK547" s="157"/>
      <c r="CL547" s="157"/>
      <c r="CM547" s="157"/>
      <c r="CN547" s="157"/>
      <c r="CO547" s="157"/>
      <c r="CP547" s="157"/>
      <c r="CQ547" s="157"/>
      <c r="CR547" s="157"/>
      <c r="CS547" s="157"/>
      <c r="CT547" s="157"/>
      <c r="CU547" s="157"/>
      <c r="CV547" s="157"/>
      <c r="CW547" s="157"/>
      <c r="CX547" s="157"/>
      <c r="CY547" s="157"/>
      <c r="CZ547" s="157"/>
      <c r="DA547" s="157"/>
      <c r="DB547" s="157"/>
      <c r="DC547" s="157"/>
      <c r="DD547" s="157"/>
      <c r="DE547" s="157"/>
      <c r="DF547" s="157"/>
      <c r="DG547" s="157"/>
      <c r="DH547" s="157"/>
      <c r="DI547" s="157"/>
      <c r="DJ547" s="157"/>
      <c r="DK547" s="157"/>
      <c r="DL547" s="157"/>
      <c r="DM547" s="157"/>
      <c r="DN547" s="157"/>
      <c r="DO547" s="157"/>
      <c r="DP547" s="157"/>
      <c r="DQ547" s="157"/>
      <c r="DR547" s="157"/>
      <c r="DS547" s="157"/>
      <c r="DT547" s="157"/>
      <c r="DU547" s="157"/>
      <c r="DV547" s="157"/>
      <c r="DW547" s="157"/>
      <c r="DX547" s="157"/>
      <c r="DY547" s="157"/>
      <c r="DZ547" s="157"/>
      <c r="EA547" s="157"/>
      <c r="EB547" s="157"/>
      <c r="EC547" s="157"/>
      <c r="ED547" s="157"/>
      <c r="EE547" s="157"/>
      <c r="EF547" s="157"/>
      <c r="EG547" s="157"/>
      <c r="EH547" s="157"/>
      <c r="EI547" s="157"/>
      <c r="EJ547" s="157"/>
      <c r="EK547" s="157"/>
      <c r="EL547" s="157"/>
      <c r="EM547" s="157"/>
      <c r="EN547" s="157"/>
      <c r="EO547" s="157"/>
      <c r="EP547" s="157"/>
      <c r="EQ547" s="157"/>
      <c r="ER547" s="157"/>
      <c r="ES547" s="157"/>
      <c r="ET547" s="157"/>
      <c r="EU547" s="157"/>
      <c r="EV547" s="157"/>
      <c r="EW547" s="157"/>
      <c r="EX547" s="157"/>
      <c r="EY547" s="157"/>
      <c r="EZ547" s="157"/>
      <c r="FA547" s="157"/>
      <c r="FB547" s="157"/>
      <c r="FC547" s="157"/>
      <c r="FD547" s="157"/>
      <c r="FE547" s="157"/>
      <c r="FF547" s="157"/>
      <c r="FG547" s="157"/>
      <c r="FH547" s="157"/>
      <c r="FI547" s="157"/>
      <c r="FJ547" s="157"/>
      <c r="FK547" s="157"/>
    </row>
    <row r="548" spans="1:167" ht="15.75" customHeight="1">
      <c r="A548" s="157"/>
      <c r="B548" s="157"/>
      <c r="C548" s="157"/>
      <c r="D548" s="157"/>
      <c r="E548" s="157"/>
      <c r="F548" s="157"/>
      <c r="G548" s="157"/>
      <c r="H548" s="157"/>
      <c r="I548" s="157"/>
      <c r="J548" s="157"/>
      <c r="K548" s="157"/>
      <c r="L548" s="158"/>
      <c r="M548" s="158"/>
      <c r="N548" s="158"/>
      <c r="O548" s="158"/>
      <c r="P548" s="157"/>
      <c r="Q548" s="157"/>
      <c r="R548" s="157"/>
      <c r="S548" s="157"/>
      <c r="T548" s="157"/>
      <c r="U548" s="157"/>
      <c r="V548" s="157"/>
      <c r="W548" s="157"/>
      <c r="X548" s="157"/>
      <c r="Y548" s="157"/>
      <c r="Z548" s="157"/>
      <c r="AA548" s="157"/>
      <c r="AB548" s="157"/>
      <c r="AC548" s="157"/>
      <c r="AD548" s="157"/>
      <c r="AE548" s="157"/>
      <c r="AF548" s="157"/>
      <c r="AG548" s="157"/>
      <c r="AH548" s="157"/>
      <c r="AI548" s="157"/>
      <c r="AJ548" s="157"/>
      <c r="AK548" s="157"/>
      <c r="AL548" s="157"/>
      <c r="AM548" s="157"/>
      <c r="AN548" s="157"/>
      <c r="AO548" s="157"/>
      <c r="AP548" s="157"/>
      <c r="AQ548" s="157"/>
      <c r="AR548" s="157"/>
      <c r="AS548" s="157"/>
      <c r="AT548" s="157"/>
      <c r="AU548" s="157"/>
      <c r="AV548" s="157"/>
      <c r="AW548" s="157"/>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c r="CE548" s="157"/>
      <c r="CF548" s="157"/>
      <c r="CG548" s="157"/>
      <c r="CH548" s="157"/>
      <c r="CI548" s="157"/>
      <c r="CJ548" s="157"/>
      <c r="CK548" s="157"/>
      <c r="CL548" s="157"/>
      <c r="CM548" s="157"/>
      <c r="CN548" s="157"/>
      <c r="CO548" s="157"/>
      <c r="CP548" s="157"/>
      <c r="CQ548" s="157"/>
      <c r="CR548" s="157"/>
      <c r="CS548" s="157"/>
      <c r="CT548" s="157"/>
      <c r="CU548" s="157"/>
      <c r="CV548" s="157"/>
      <c r="CW548" s="157"/>
      <c r="CX548" s="157"/>
      <c r="CY548" s="157"/>
      <c r="CZ548" s="157"/>
      <c r="DA548" s="157"/>
      <c r="DB548" s="157"/>
      <c r="DC548" s="157"/>
      <c r="DD548" s="157"/>
      <c r="DE548" s="157"/>
      <c r="DF548" s="157"/>
      <c r="DG548" s="157"/>
      <c r="DH548" s="157"/>
      <c r="DI548" s="157"/>
      <c r="DJ548" s="157"/>
      <c r="DK548" s="157"/>
      <c r="DL548" s="157"/>
      <c r="DM548" s="157"/>
      <c r="DN548" s="157"/>
      <c r="DO548" s="157"/>
      <c r="DP548" s="157"/>
      <c r="DQ548" s="157"/>
      <c r="DR548" s="157"/>
      <c r="DS548" s="157"/>
      <c r="DT548" s="157"/>
      <c r="DU548" s="157"/>
      <c r="DV548" s="157"/>
      <c r="DW548" s="157"/>
      <c r="DX548" s="157"/>
      <c r="DY548" s="157"/>
      <c r="DZ548" s="157"/>
      <c r="EA548" s="157"/>
      <c r="EB548" s="157"/>
      <c r="EC548" s="157"/>
      <c r="ED548" s="157"/>
      <c r="EE548" s="157"/>
      <c r="EF548" s="157"/>
      <c r="EG548" s="157"/>
      <c r="EH548" s="157"/>
      <c r="EI548" s="157"/>
      <c r="EJ548" s="157"/>
      <c r="EK548" s="157"/>
      <c r="EL548" s="157"/>
      <c r="EM548" s="157"/>
      <c r="EN548" s="157"/>
      <c r="EO548" s="157"/>
      <c r="EP548" s="157"/>
      <c r="EQ548" s="157"/>
      <c r="ER548" s="157"/>
      <c r="ES548" s="157"/>
      <c r="ET548" s="157"/>
      <c r="EU548" s="157"/>
      <c r="EV548" s="157"/>
      <c r="EW548" s="157"/>
      <c r="EX548" s="157"/>
      <c r="EY548" s="157"/>
      <c r="EZ548" s="157"/>
      <c r="FA548" s="157"/>
      <c r="FB548" s="157"/>
      <c r="FC548" s="157"/>
      <c r="FD548" s="157"/>
      <c r="FE548" s="157"/>
      <c r="FF548" s="157"/>
      <c r="FG548" s="157"/>
      <c r="FH548" s="157"/>
      <c r="FI548" s="157"/>
      <c r="FJ548" s="157"/>
      <c r="FK548" s="157"/>
    </row>
    <row r="549" spans="1:167" ht="15.75" customHeight="1">
      <c r="A549" s="157"/>
      <c r="B549" s="157"/>
      <c r="C549" s="157"/>
      <c r="D549" s="157"/>
      <c r="E549" s="157"/>
      <c r="F549" s="157"/>
      <c r="G549" s="157"/>
      <c r="H549" s="157"/>
      <c r="I549" s="157"/>
      <c r="J549" s="157"/>
      <c r="K549" s="157"/>
      <c r="L549" s="158"/>
      <c r="M549" s="158"/>
      <c r="N549" s="158"/>
      <c r="O549" s="158"/>
      <c r="P549" s="157"/>
      <c r="Q549" s="157"/>
      <c r="R549" s="157"/>
      <c r="S549" s="157"/>
      <c r="T549" s="157"/>
      <c r="U549" s="157"/>
      <c r="V549" s="157"/>
      <c r="W549" s="157"/>
      <c r="X549" s="157"/>
      <c r="Y549" s="157"/>
      <c r="Z549" s="157"/>
      <c r="AA549" s="157"/>
      <c r="AB549" s="157"/>
      <c r="AC549" s="157"/>
      <c r="AD549" s="157"/>
      <c r="AE549" s="157"/>
      <c r="AF549" s="157"/>
      <c r="AG549" s="157"/>
      <c r="AH549" s="157"/>
      <c r="AI549" s="157"/>
      <c r="AJ549" s="157"/>
      <c r="AK549" s="157"/>
      <c r="AL549" s="157"/>
      <c r="AM549" s="157"/>
      <c r="AN549" s="157"/>
      <c r="AO549" s="157"/>
      <c r="AP549" s="157"/>
      <c r="AQ549" s="157"/>
      <c r="AR549" s="157"/>
      <c r="AS549" s="157"/>
      <c r="AT549" s="157"/>
      <c r="AU549" s="157"/>
      <c r="AV549" s="157"/>
      <c r="AW549" s="157"/>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c r="CE549" s="157"/>
      <c r="CF549" s="157"/>
      <c r="CG549" s="157"/>
      <c r="CH549" s="157"/>
      <c r="CI549" s="157"/>
      <c r="CJ549" s="157"/>
      <c r="CK549" s="157"/>
      <c r="CL549" s="157"/>
      <c r="CM549" s="157"/>
      <c r="CN549" s="157"/>
      <c r="CO549" s="157"/>
      <c r="CP549" s="157"/>
      <c r="CQ549" s="157"/>
      <c r="CR549" s="157"/>
      <c r="CS549" s="157"/>
      <c r="CT549" s="157"/>
      <c r="CU549" s="157"/>
      <c r="CV549" s="157"/>
      <c r="CW549" s="157"/>
      <c r="CX549" s="157"/>
      <c r="CY549" s="157"/>
      <c r="CZ549" s="157"/>
      <c r="DA549" s="157"/>
      <c r="DB549" s="157"/>
      <c r="DC549" s="157"/>
      <c r="DD549" s="157"/>
      <c r="DE549" s="157"/>
      <c r="DF549" s="157"/>
      <c r="DG549" s="157"/>
      <c r="DH549" s="157"/>
      <c r="DI549" s="157"/>
      <c r="DJ549" s="157"/>
      <c r="DK549" s="157"/>
      <c r="DL549" s="157"/>
      <c r="DM549" s="157"/>
      <c r="DN549" s="157"/>
      <c r="DO549" s="157"/>
      <c r="DP549" s="157"/>
      <c r="DQ549" s="157"/>
      <c r="DR549" s="157"/>
      <c r="DS549" s="157"/>
      <c r="DT549" s="157"/>
      <c r="DU549" s="157"/>
      <c r="DV549" s="157"/>
      <c r="DW549" s="157"/>
      <c r="DX549" s="157"/>
      <c r="DY549" s="157"/>
      <c r="DZ549" s="157"/>
      <c r="EA549" s="157"/>
      <c r="EB549" s="157"/>
      <c r="EC549" s="157"/>
      <c r="ED549" s="157"/>
      <c r="EE549" s="157"/>
      <c r="EF549" s="157"/>
      <c r="EG549" s="157"/>
      <c r="EH549" s="157"/>
      <c r="EI549" s="157"/>
      <c r="EJ549" s="157"/>
      <c r="EK549" s="157"/>
      <c r="EL549" s="157"/>
      <c r="EM549" s="157"/>
      <c r="EN549" s="157"/>
      <c r="EO549" s="157"/>
      <c r="EP549" s="157"/>
      <c r="EQ549" s="157"/>
      <c r="ER549" s="157"/>
      <c r="ES549" s="157"/>
      <c r="ET549" s="157"/>
      <c r="EU549" s="157"/>
      <c r="EV549" s="157"/>
      <c r="EW549" s="157"/>
      <c r="EX549" s="157"/>
      <c r="EY549" s="157"/>
      <c r="EZ549" s="157"/>
      <c r="FA549" s="157"/>
      <c r="FB549" s="157"/>
      <c r="FC549" s="157"/>
      <c r="FD549" s="157"/>
      <c r="FE549" s="157"/>
      <c r="FF549" s="157"/>
      <c r="FG549" s="157"/>
      <c r="FH549" s="157"/>
      <c r="FI549" s="157"/>
      <c r="FJ549" s="157"/>
      <c r="FK549" s="157"/>
    </row>
    <row r="550" spans="1:167" ht="15.75" customHeight="1">
      <c r="A550" s="157"/>
      <c r="B550" s="157"/>
      <c r="C550" s="157"/>
      <c r="D550" s="157"/>
      <c r="E550" s="157"/>
      <c r="F550" s="157"/>
      <c r="G550" s="157"/>
      <c r="H550" s="157"/>
      <c r="I550" s="157"/>
      <c r="J550" s="157"/>
      <c r="K550" s="157"/>
      <c r="L550" s="158"/>
      <c r="M550" s="158"/>
      <c r="N550" s="158"/>
      <c r="O550" s="158"/>
      <c r="P550" s="157"/>
      <c r="Q550" s="157"/>
      <c r="R550" s="157"/>
      <c r="S550" s="157"/>
      <c r="T550" s="157"/>
      <c r="U550" s="157"/>
      <c r="V550" s="157"/>
      <c r="W550" s="157"/>
      <c r="X550" s="157"/>
      <c r="Y550" s="157"/>
      <c r="Z550" s="157"/>
      <c r="AA550" s="157"/>
      <c r="AB550" s="157"/>
      <c r="AC550" s="157"/>
      <c r="AD550" s="157"/>
      <c r="AE550" s="157"/>
      <c r="AF550" s="157"/>
      <c r="AG550" s="157"/>
      <c r="AH550" s="157"/>
      <c r="AI550" s="157"/>
      <c r="AJ550" s="157"/>
      <c r="AK550" s="157"/>
      <c r="AL550" s="157"/>
      <c r="AM550" s="157"/>
      <c r="AN550" s="157"/>
      <c r="AO550" s="157"/>
      <c r="AP550" s="157"/>
      <c r="AQ550" s="157"/>
      <c r="AR550" s="157"/>
      <c r="AS550" s="157"/>
      <c r="AT550" s="157"/>
      <c r="AU550" s="157"/>
      <c r="AV550" s="157"/>
      <c r="AW550" s="157"/>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c r="CE550" s="157"/>
      <c r="CF550" s="157"/>
      <c r="CG550" s="157"/>
      <c r="CH550" s="157"/>
      <c r="CI550" s="157"/>
      <c r="CJ550" s="157"/>
      <c r="CK550" s="157"/>
      <c r="CL550" s="157"/>
      <c r="CM550" s="157"/>
      <c r="CN550" s="157"/>
      <c r="CO550" s="157"/>
      <c r="CP550" s="157"/>
      <c r="CQ550" s="157"/>
      <c r="CR550" s="157"/>
      <c r="CS550" s="157"/>
      <c r="CT550" s="157"/>
      <c r="CU550" s="157"/>
      <c r="CV550" s="157"/>
      <c r="CW550" s="157"/>
      <c r="CX550" s="157"/>
      <c r="CY550" s="157"/>
      <c r="CZ550" s="157"/>
      <c r="DA550" s="157"/>
      <c r="DB550" s="157"/>
      <c r="DC550" s="157"/>
      <c r="DD550" s="157"/>
      <c r="DE550" s="157"/>
      <c r="DF550" s="157"/>
      <c r="DG550" s="157"/>
      <c r="DH550" s="157"/>
      <c r="DI550" s="157"/>
      <c r="DJ550" s="157"/>
      <c r="DK550" s="157"/>
      <c r="DL550" s="157"/>
      <c r="DM550" s="157"/>
      <c r="DN550" s="157"/>
      <c r="DO550" s="157"/>
      <c r="DP550" s="157"/>
      <c r="DQ550" s="157"/>
      <c r="DR550" s="157"/>
      <c r="DS550" s="157"/>
      <c r="DT550" s="157"/>
      <c r="DU550" s="157"/>
      <c r="DV550" s="157"/>
      <c r="DW550" s="157"/>
      <c r="DX550" s="157"/>
      <c r="DY550" s="157"/>
      <c r="DZ550" s="157"/>
      <c r="EA550" s="157"/>
      <c r="EB550" s="157"/>
      <c r="EC550" s="157"/>
      <c r="ED550" s="157"/>
      <c r="EE550" s="157"/>
      <c r="EF550" s="157"/>
      <c r="EG550" s="157"/>
      <c r="EH550" s="157"/>
      <c r="EI550" s="157"/>
      <c r="EJ550" s="157"/>
      <c r="EK550" s="157"/>
      <c r="EL550" s="157"/>
      <c r="EM550" s="157"/>
      <c r="EN550" s="157"/>
      <c r="EO550" s="157"/>
      <c r="EP550" s="157"/>
      <c r="EQ550" s="157"/>
      <c r="ER550" s="157"/>
      <c r="ES550" s="157"/>
      <c r="ET550" s="157"/>
      <c r="EU550" s="157"/>
      <c r="EV550" s="157"/>
      <c r="EW550" s="157"/>
      <c r="EX550" s="157"/>
      <c r="EY550" s="157"/>
      <c r="EZ550" s="157"/>
      <c r="FA550" s="157"/>
      <c r="FB550" s="157"/>
      <c r="FC550" s="157"/>
      <c r="FD550" s="157"/>
      <c r="FE550" s="157"/>
      <c r="FF550" s="157"/>
      <c r="FG550" s="157"/>
      <c r="FH550" s="157"/>
      <c r="FI550" s="157"/>
      <c r="FJ550" s="157"/>
      <c r="FK550" s="157"/>
    </row>
    <row r="551" spans="1:167" ht="15.75" customHeight="1">
      <c r="A551" s="157"/>
      <c r="B551" s="157"/>
      <c r="C551" s="157"/>
      <c r="D551" s="157"/>
      <c r="E551" s="157"/>
      <c r="F551" s="157"/>
      <c r="G551" s="157"/>
      <c r="H551" s="157"/>
      <c r="I551" s="157"/>
      <c r="J551" s="157"/>
      <c r="K551" s="157"/>
      <c r="L551" s="158"/>
      <c r="M551" s="158"/>
      <c r="N551" s="158"/>
      <c r="O551" s="158"/>
      <c r="P551" s="157"/>
      <c r="Q551" s="157"/>
      <c r="R551" s="157"/>
      <c r="S551" s="157"/>
      <c r="T551" s="157"/>
      <c r="U551" s="157"/>
      <c r="V551" s="157"/>
      <c r="W551" s="157"/>
      <c r="X551" s="157"/>
      <c r="Y551" s="157"/>
      <c r="Z551" s="157"/>
      <c r="AA551" s="157"/>
      <c r="AB551" s="157"/>
      <c r="AC551" s="157"/>
      <c r="AD551" s="157"/>
      <c r="AE551" s="157"/>
      <c r="AF551" s="157"/>
      <c r="AG551" s="157"/>
      <c r="AH551" s="157"/>
      <c r="AI551" s="157"/>
      <c r="AJ551" s="157"/>
      <c r="AK551" s="157"/>
      <c r="AL551" s="157"/>
      <c r="AM551" s="157"/>
      <c r="AN551" s="157"/>
      <c r="AO551" s="157"/>
      <c r="AP551" s="157"/>
      <c r="AQ551" s="157"/>
      <c r="AR551" s="157"/>
      <c r="AS551" s="157"/>
      <c r="AT551" s="157"/>
      <c r="AU551" s="157"/>
      <c r="AV551" s="157"/>
      <c r="AW551" s="157"/>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c r="CE551" s="157"/>
      <c r="CF551" s="157"/>
      <c r="CG551" s="157"/>
      <c r="CH551" s="157"/>
      <c r="CI551" s="157"/>
      <c r="CJ551" s="157"/>
      <c r="CK551" s="157"/>
      <c r="CL551" s="157"/>
      <c r="CM551" s="157"/>
      <c r="CN551" s="157"/>
      <c r="CO551" s="157"/>
      <c r="CP551" s="157"/>
      <c r="CQ551" s="157"/>
      <c r="CR551" s="157"/>
      <c r="CS551" s="157"/>
      <c r="CT551" s="157"/>
      <c r="CU551" s="157"/>
      <c r="CV551" s="157"/>
      <c r="CW551" s="157"/>
      <c r="CX551" s="157"/>
      <c r="CY551" s="157"/>
      <c r="CZ551" s="157"/>
      <c r="DA551" s="157"/>
      <c r="DB551" s="157"/>
      <c r="DC551" s="157"/>
      <c r="DD551" s="157"/>
      <c r="DE551" s="157"/>
      <c r="DF551" s="157"/>
      <c r="DG551" s="157"/>
      <c r="DH551" s="157"/>
      <c r="DI551" s="157"/>
      <c r="DJ551" s="157"/>
      <c r="DK551" s="157"/>
      <c r="DL551" s="157"/>
      <c r="DM551" s="157"/>
      <c r="DN551" s="157"/>
      <c r="DO551" s="157"/>
      <c r="DP551" s="157"/>
      <c r="DQ551" s="157"/>
      <c r="DR551" s="157"/>
      <c r="DS551" s="157"/>
      <c r="DT551" s="157"/>
      <c r="DU551" s="157"/>
      <c r="DV551" s="157"/>
      <c r="DW551" s="157"/>
      <c r="DX551" s="157"/>
      <c r="DY551" s="157"/>
      <c r="DZ551" s="157"/>
      <c r="EA551" s="157"/>
      <c r="EB551" s="157"/>
      <c r="EC551" s="157"/>
      <c r="ED551" s="157"/>
      <c r="EE551" s="157"/>
      <c r="EF551" s="157"/>
      <c r="EG551" s="157"/>
      <c r="EH551" s="157"/>
      <c r="EI551" s="157"/>
      <c r="EJ551" s="157"/>
      <c r="EK551" s="157"/>
      <c r="EL551" s="157"/>
      <c r="EM551" s="157"/>
      <c r="EN551" s="157"/>
      <c r="EO551" s="157"/>
      <c r="EP551" s="157"/>
      <c r="EQ551" s="157"/>
      <c r="ER551" s="157"/>
      <c r="ES551" s="157"/>
      <c r="ET551" s="157"/>
      <c r="EU551" s="157"/>
      <c r="EV551" s="157"/>
      <c r="EW551" s="157"/>
      <c r="EX551" s="157"/>
      <c r="EY551" s="157"/>
      <c r="EZ551" s="157"/>
      <c r="FA551" s="157"/>
      <c r="FB551" s="157"/>
      <c r="FC551" s="157"/>
      <c r="FD551" s="157"/>
      <c r="FE551" s="157"/>
      <c r="FF551" s="157"/>
      <c r="FG551" s="157"/>
      <c r="FH551" s="157"/>
      <c r="FI551" s="157"/>
      <c r="FJ551" s="157"/>
      <c r="FK551" s="157"/>
    </row>
    <row r="552" spans="1:167" ht="15.75" customHeight="1">
      <c r="A552" s="157"/>
      <c r="B552" s="157"/>
      <c r="C552" s="157"/>
      <c r="D552" s="157"/>
      <c r="E552" s="157"/>
      <c r="F552" s="157"/>
      <c r="G552" s="157"/>
      <c r="H552" s="157"/>
      <c r="I552" s="157"/>
      <c r="J552" s="157"/>
      <c r="K552" s="157"/>
      <c r="L552" s="158"/>
      <c r="M552" s="158"/>
      <c r="N552" s="158"/>
      <c r="O552" s="158"/>
      <c r="P552" s="157"/>
      <c r="Q552" s="157"/>
      <c r="R552" s="157"/>
      <c r="S552" s="157"/>
      <c r="T552" s="157"/>
      <c r="U552" s="157"/>
      <c r="V552" s="157"/>
      <c r="W552" s="157"/>
      <c r="X552" s="157"/>
      <c r="Y552" s="157"/>
      <c r="Z552" s="157"/>
      <c r="AA552" s="157"/>
      <c r="AB552" s="157"/>
      <c r="AC552" s="157"/>
      <c r="AD552" s="157"/>
      <c r="AE552" s="157"/>
      <c r="AF552" s="157"/>
      <c r="AG552" s="157"/>
      <c r="AH552" s="157"/>
      <c r="AI552" s="157"/>
      <c r="AJ552" s="157"/>
      <c r="AK552" s="157"/>
      <c r="AL552" s="157"/>
      <c r="AM552" s="157"/>
      <c r="AN552" s="157"/>
      <c r="AO552" s="157"/>
      <c r="AP552" s="157"/>
      <c r="AQ552" s="157"/>
      <c r="AR552" s="157"/>
      <c r="AS552" s="157"/>
      <c r="AT552" s="157"/>
      <c r="AU552" s="157"/>
      <c r="AV552" s="157"/>
      <c r="AW552" s="157"/>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c r="CE552" s="157"/>
      <c r="CF552" s="157"/>
      <c r="CG552" s="157"/>
      <c r="CH552" s="157"/>
      <c r="CI552" s="157"/>
      <c r="CJ552" s="157"/>
      <c r="CK552" s="157"/>
      <c r="CL552" s="157"/>
      <c r="CM552" s="157"/>
      <c r="CN552" s="157"/>
      <c r="CO552" s="157"/>
      <c r="CP552" s="157"/>
      <c r="CQ552" s="157"/>
      <c r="CR552" s="157"/>
      <c r="CS552" s="157"/>
      <c r="CT552" s="157"/>
      <c r="CU552" s="157"/>
      <c r="CV552" s="157"/>
      <c r="CW552" s="157"/>
      <c r="CX552" s="157"/>
      <c r="CY552" s="157"/>
      <c r="CZ552" s="157"/>
      <c r="DA552" s="157"/>
      <c r="DB552" s="157"/>
      <c r="DC552" s="157"/>
      <c r="DD552" s="157"/>
      <c r="DE552" s="157"/>
      <c r="DF552" s="157"/>
      <c r="DG552" s="157"/>
      <c r="DH552" s="157"/>
      <c r="DI552" s="157"/>
      <c r="DJ552" s="157"/>
      <c r="DK552" s="157"/>
      <c r="DL552" s="157"/>
      <c r="DM552" s="157"/>
      <c r="DN552" s="157"/>
      <c r="DO552" s="157"/>
      <c r="DP552" s="157"/>
      <c r="DQ552" s="157"/>
      <c r="DR552" s="157"/>
      <c r="DS552" s="157"/>
      <c r="DT552" s="157"/>
      <c r="DU552" s="157"/>
      <c r="DV552" s="157"/>
      <c r="DW552" s="157"/>
      <c r="DX552" s="157"/>
      <c r="DY552" s="157"/>
      <c r="DZ552" s="157"/>
      <c r="EA552" s="157"/>
      <c r="EB552" s="157"/>
      <c r="EC552" s="157"/>
      <c r="ED552" s="157"/>
      <c r="EE552" s="157"/>
      <c r="EF552" s="157"/>
      <c r="EG552" s="157"/>
      <c r="EH552" s="157"/>
      <c r="EI552" s="157"/>
      <c r="EJ552" s="157"/>
      <c r="EK552" s="157"/>
      <c r="EL552" s="157"/>
      <c r="EM552" s="157"/>
      <c r="EN552" s="157"/>
      <c r="EO552" s="157"/>
      <c r="EP552" s="157"/>
      <c r="EQ552" s="157"/>
      <c r="ER552" s="157"/>
      <c r="ES552" s="157"/>
      <c r="ET552" s="157"/>
      <c r="EU552" s="157"/>
      <c r="EV552" s="157"/>
      <c r="EW552" s="157"/>
      <c r="EX552" s="157"/>
      <c r="EY552" s="157"/>
      <c r="EZ552" s="157"/>
      <c r="FA552" s="157"/>
      <c r="FB552" s="157"/>
      <c r="FC552" s="157"/>
      <c r="FD552" s="157"/>
      <c r="FE552" s="157"/>
      <c r="FF552" s="157"/>
      <c r="FG552" s="157"/>
      <c r="FH552" s="157"/>
      <c r="FI552" s="157"/>
      <c r="FJ552" s="157"/>
      <c r="FK552" s="157"/>
    </row>
    <row r="553" spans="1:167" ht="15.75" customHeight="1">
      <c r="A553" s="157"/>
      <c r="B553" s="157"/>
      <c r="C553" s="157"/>
      <c r="D553" s="157"/>
      <c r="E553" s="157"/>
      <c r="F553" s="157"/>
      <c r="G553" s="157"/>
      <c r="H553" s="157"/>
      <c r="I553" s="157"/>
      <c r="J553" s="157"/>
      <c r="K553" s="157"/>
      <c r="L553" s="158"/>
      <c r="M553" s="158"/>
      <c r="N553" s="158"/>
      <c r="O553" s="158"/>
      <c r="P553" s="157"/>
      <c r="Q553" s="157"/>
      <c r="R553" s="157"/>
      <c r="S553" s="157"/>
      <c r="T553" s="157"/>
      <c r="U553" s="157"/>
      <c r="V553" s="157"/>
      <c r="W553" s="157"/>
      <c r="X553" s="157"/>
      <c r="Y553" s="157"/>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c r="CE553" s="157"/>
      <c r="CF553" s="157"/>
      <c r="CG553" s="157"/>
      <c r="CH553" s="157"/>
      <c r="CI553" s="157"/>
      <c r="CJ553" s="157"/>
      <c r="CK553" s="157"/>
      <c r="CL553" s="157"/>
      <c r="CM553" s="157"/>
      <c r="CN553" s="157"/>
      <c r="CO553" s="157"/>
      <c r="CP553" s="157"/>
      <c r="CQ553" s="157"/>
      <c r="CR553" s="157"/>
      <c r="CS553" s="157"/>
      <c r="CT553" s="157"/>
      <c r="CU553" s="157"/>
      <c r="CV553" s="157"/>
      <c r="CW553" s="157"/>
      <c r="CX553" s="157"/>
      <c r="CY553" s="157"/>
      <c r="CZ553" s="157"/>
      <c r="DA553" s="157"/>
      <c r="DB553" s="157"/>
      <c r="DC553" s="157"/>
      <c r="DD553" s="157"/>
      <c r="DE553" s="157"/>
      <c r="DF553" s="157"/>
      <c r="DG553" s="157"/>
      <c r="DH553" s="157"/>
      <c r="DI553" s="157"/>
      <c r="DJ553" s="157"/>
      <c r="DK553" s="157"/>
      <c r="DL553" s="157"/>
      <c r="DM553" s="157"/>
      <c r="DN553" s="157"/>
      <c r="DO553" s="157"/>
      <c r="DP553" s="157"/>
      <c r="DQ553" s="157"/>
      <c r="DR553" s="157"/>
      <c r="DS553" s="157"/>
      <c r="DT553" s="157"/>
      <c r="DU553" s="157"/>
      <c r="DV553" s="157"/>
      <c r="DW553" s="157"/>
      <c r="DX553" s="157"/>
      <c r="DY553" s="157"/>
      <c r="DZ553" s="157"/>
      <c r="EA553" s="157"/>
      <c r="EB553" s="157"/>
      <c r="EC553" s="157"/>
      <c r="ED553" s="157"/>
      <c r="EE553" s="157"/>
      <c r="EF553" s="157"/>
      <c r="EG553" s="157"/>
      <c r="EH553" s="157"/>
      <c r="EI553" s="157"/>
      <c r="EJ553" s="157"/>
      <c r="EK553" s="157"/>
      <c r="EL553" s="157"/>
      <c r="EM553" s="157"/>
      <c r="EN553" s="157"/>
      <c r="EO553" s="157"/>
      <c r="EP553" s="157"/>
      <c r="EQ553" s="157"/>
      <c r="ER553" s="157"/>
      <c r="ES553" s="157"/>
      <c r="ET553" s="157"/>
      <c r="EU553" s="157"/>
      <c r="EV553" s="157"/>
      <c r="EW553" s="157"/>
      <c r="EX553" s="157"/>
      <c r="EY553" s="157"/>
      <c r="EZ553" s="157"/>
      <c r="FA553" s="157"/>
      <c r="FB553" s="157"/>
      <c r="FC553" s="157"/>
      <c r="FD553" s="157"/>
      <c r="FE553" s="157"/>
      <c r="FF553" s="157"/>
      <c r="FG553" s="157"/>
      <c r="FH553" s="157"/>
      <c r="FI553" s="157"/>
      <c r="FJ553" s="157"/>
      <c r="FK553" s="157"/>
    </row>
    <row r="554" spans="1:167" ht="15.75" customHeight="1">
      <c r="A554" s="157"/>
      <c r="B554" s="157"/>
      <c r="C554" s="157"/>
      <c r="D554" s="157"/>
      <c r="E554" s="157"/>
      <c r="F554" s="157"/>
      <c r="G554" s="157"/>
      <c r="H554" s="157"/>
      <c r="I554" s="157"/>
      <c r="J554" s="157"/>
      <c r="K554" s="157"/>
      <c r="L554" s="158"/>
      <c r="M554" s="158"/>
      <c r="N554" s="158"/>
      <c r="O554" s="158"/>
      <c r="P554" s="157"/>
      <c r="Q554" s="157"/>
      <c r="R554" s="157"/>
      <c r="S554" s="157"/>
      <c r="T554" s="157"/>
      <c r="U554" s="157"/>
      <c r="V554" s="157"/>
      <c r="W554" s="157"/>
      <c r="X554" s="157"/>
      <c r="Y554" s="157"/>
      <c r="Z554" s="157"/>
      <c r="AA554" s="157"/>
      <c r="AB554" s="157"/>
      <c r="AC554" s="157"/>
      <c r="AD554" s="157"/>
      <c r="AE554" s="157"/>
      <c r="AF554" s="157"/>
      <c r="AG554" s="157"/>
      <c r="AH554" s="157"/>
      <c r="AI554" s="157"/>
      <c r="AJ554" s="157"/>
      <c r="AK554" s="157"/>
      <c r="AL554" s="157"/>
      <c r="AM554" s="157"/>
      <c r="AN554" s="157"/>
      <c r="AO554" s="157"/>
      <c r="AP554" s="157"/>
      <c r="AQ554" s="157"/>
      <c r="AR554" s="157"/>
      <c r="AS554" s="157"/>
      <c r="AT554" s="157"/>
      <c r="AU554" s="157"/>
      <c r="AV554" s="157"/>
      <c r="AW554" s="157"/>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c r="CE554" s="157"/>
      <c r="CF554" s="157"/>
      <c r="CG554" s="157"/>
      <c r="CH554" s="157"/>
      <c r="CI554" s="157"/>
      <c r="CJ554" s="157"/>
      <c r="CK554" s="157"/>
      <c r="CL554" s="157"/>
      <c r="CM554" s="157"/>
      <c r="CN554" s="157"/>
      <c r="CO554" s="157"/>
      <c r="CP554" s="157"/>
      <c r="CQ554" s="157"/>
      <c r="CR554" s="157"/>
      <c r="CS554" s="157"/>
      <c r="CT554" s="157"/>
      <c r="CU554" s="157"/>
      <c r="CV554" s="157"/>
      <c r="CW554" s="157"/>
      <c r="CX554" s="157"/>
      <c r="CY554" s="157"/>
      <c r="CZ554" s="157"/>
      <c r="DA554" s="157"/>
      <c r="DB554" s="157"/>
      <c r="DC554" s="157"/>
      <c r="DD554" s="157"/>
      <c r="DE554" s="157"/>
      <c r="DF554" s="157"/>
      <c r="DG554" s="157"/>
      <c r="DH554" s="157"/>
      <c r="DI554" s="157"/>
      <c r="DJ554" s="157"/>
      <c r="DK554" s="157"/>
      <c r="DL554" s="157"/>
      <c r="DM554" s="157"/>
      <c r="DN554" s="157"/>
      <c r="DO554" s="157"/>
      <c r="DP554" s="157"/>
      <c r="DQ554" s="157"/>
      <c r="DR554" s="157"/>
      <c r="DS554" s="157"/>
      <c r="DT554" s="157"/>
      <c r="DU554" s="157"/>
      <c r="DV554" s="157"/>
      <c r="DW554" s="157"/>
      <c r="DX554" s="157"/>
      <c r="DY554" s="157"/>
      <c r="DZ554" s="157"/>
      <c r="EA554" s="157"/>
      <c r="EB554" s="157"/>
      <c r="EC554" s="157"/>
      <c r="ED554" s="157"/>
      <c r="EE554" s="157"/>
      <c r="EF554" s="157"/>
      <c r="EG554" s="157"/>
      <c r="EH554" s="157"/>
      <c r="EI554" s="157"/>
      <c r="EJ554" s="157"/>
      <c r="EK554" s="157"/>
      <c r="EL554" s="157"/>
      <c r="EM554" s="157"/>
      <c r="EN554" s="157"/>
      <c r="EO554" s="157"/>
      <c r="EP554" s="157"/>
      <c r="EQ554" s="157"/>
      <c r="ER554" s="157"/>
      <c r="ES554" s="157"/>
      <c r="ET554" s="157"/>
      <c r="EU554" s="157"/>
      <c r="EV554" s="157"/>
      <c r="EW554" s="157"/>
      <c r="EX554" s="157"/>
      <c r="EY554" s="157"/>
      <c r="EZ554" s="157"/>
      <c r="FA554" s="157"/>
      <c r="FB554" s="157"/>
      <c r="FC554" s="157"/>
      <c r="FD554" s="157"/>
      <c r="FE554" s="157"/>
      <c r="FF554" s="157"/>
      <c r="FG554" s="157"/>
      <c r="FH554" s="157"/>
      <c r="FI554" s="157"/>
      <c r="FJ554" s="157"/>
      <c r="FK554" s="157"/>
    </row>
    <row r="555" spans="1:167" ht="15.75" customHeight="1">
      <c r="A555" s="157"/>
      <c r="B555" s="157"/>
      <c r="C555" s="157"/>
      <c r="D555" s="157"/>
      <c r="E555" s="157"/>
      <c r="F555" s="157"/>
      <c r="G555" s="157"/>
      <c r="H555" s="157"/>
      <c r="I555" s="157"/>
      <c r="J555" s="157"/>
      <c r="K555" s="157"/>
      <c r="L555" s="158"/>
      <c r="M555" s="158"/>
      <c r="N555" s="158"/>
      <c r="O555" s="158"/>
      <c r="P555" s="157"/>
      <c r="Q555" s="157"/>
      <c r="R555" s="157"/>
      <c r="S555" s="157"/>
      <c r="T555" s="157"/>
      <c r="U555" s="157"/>
      <c r="V555" s="157"/>
      <c r="W555" s="157"/>
      <c r="X555" s="157"/>
      <c r="Y555" s="157"/>
      <c r="Z555" s="157"/>
      <c r="AA555" s="157"/>
      <c r="AB555" s="157"/>
      <c r="AC555" s="157"/>
      <c r="AD555" s="157"/>
      <c r="AE555" s="157"/>
      <c r="AF555" s="157"/>
      <c r="AG555" s="157"/>
      <c r="AH555" s="157"/>
      <c r="AI555" s="157"/>
      <c r="AJ555" s="157"/>
      <c r="AK555" s="157"/>
      <c r="AL555" s="157"/>
      <c r="AM555" s="157"/>
      <c r="AN555" s="157"/>
      <c r="AO555" s="157"/>
      <c r="AP555" s="157"/>
      <c r="AQ555" s="157"/>
      <c r="AR555" s="157"/>
      <c r="AS555" s="157"/>
      <c r="AT555" s="157"/>
      <c r="AU555" s="157"/>
      <c r="AV555" s="157"/>
      <c r="AW555" s="157"/>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c r="CE555" s="157"/>
      <c r="CF555" s="157"/>
      <c r="CG555" s="157"/>
      <c r="CH555" s="157"/>
      <c r="CI555" s="157"/>
      <c r="CJ555" s="157"/>
      <c r="CK555" s="157"/>
      <c r="CL555" s="157"/>
      <c r="CM555" s="157"/>
      <c r="CN555" s="157"/>
      <c r="CO555" s="157"/>
      <c r="CP555" s="157"/>
      <c r="CQ555" s="157"/>
      <c r="CR555" s="157"/>
      <c r="CS555" s="157"/>
      <c r="CT555" s="157"/>
      <c r="CU555" s="157"/>
      <c r="CV555" s="157"/>
      <c r="CW555" s="157"/>
      <c r="CX555" s="157"/>
      <c r="CY555" s="157"/>
      <c r="CZ555" s="157"/>
      <c r="DA555" s="157"/>
      <c r="DB555" s="157"/>
      <c r="DC555" s="157"/>
      <c r="DD555" s="157"/>
      <c r="DE555" s="157"/>
      <c r="DF555" s="157"/>
      <c r="DG555" s="157"/>
      <c r="DH555" s="157"/>
      <c r="DI555" s="157"/>
      <c r="DJ555" s="157"/>
      <c r="DK555" s="157"/>
      <c r="DL555" s="157"/>
      <c r="DM555" s="157"/>
      <c r="DN555" s="157"/>
      <c r="DO555" s="157"/>
      <c r="DP555" s="157"/>
      <c r="DQ555" s="157"/>
      <c r="DR555" s="157"/>
      <c r="DS555" s="157"/>
      <c r="DT555" s="157"/>
      <c r="DU555" s="157"/>
      <c r="DV555" s="157"/>
      <c r="DW555" s="157"/>
      <c r="DX555" s="157"/>
      <c r="DY555" s="157"/>
      <c r="DZ555" s="157"/>
      <c r="EA555" s="157"/>
      <c r="EB555" s="157"/>
      <c r="EC555" s="157"/>
      <c r="ED555" s="157"/>
      <c r="EE555" s="157"/>
      <c r="EF555" s="157"/>
      <c r="EG555" s="157"/>
      <c r="EH555" s="157"/>
      <c r="EI555" s="157"/>
      <c r="EJ555" s="157"/>
      <c r="EK555" s="157"/>
      <c r="EL555" s="157"/>
      <c r="EM555" s="157"/>
      <c r="EN555" s="157"/>
      <c r="EO555" s="157"/>
      <c r="EP555" s="157"/>
      <c r="EQ555" s="157"/>
      <c r="ER555" s="157"/>
      <c r="ES555" s="157"/>
      <c r="ET555" s="157"/>
      <c r="EU555" s="157"/>
      <c r="EV555" s="157"/>
      <c r="EW555" s="157"/>
      <c r="EX555" s="157"/>
      <c r="EY555" s="157"/>
      <c r="EZ555" s="157"/>
      <c r="FA555" s="157"/>
      <c r="FB555" s="157"/>
      <c r="FC555" s="157"/>
      <c r="FD555" s="157"/>
      <c r="FE555" s="157"/>
      <c r="FF555" s="157"/>
      <c r="FG555" s="157"/>
      <c r="FH555" s="157"/>
      <c r="FI555" s="157"/>
      <c r="FJ555" s="157"/>
      <c r="FK555" s="157"/>
    </row>
    <row r="556" spans="1:167" ht="15.75" customHeight="1">
      <c r="A556" s="157"/>
      <c r="B556" s="157"/>
      <c r="C556" s="157"/>
      <c r="D556" s="157"/>
      <c r="E556" s="157"/>
      <c r="F556" s="157"/>
      <c r="G556" s="157"/>
      <c r="H556" s="157"/>
      <c r="I556" s="157"/>
      <c r="J556" s="157"/>
      <c r="K556" s="157"/>
      <c r="L556" s="158"/>
      <c r="M556" s="158"/>
      <c r="N556" s="158"/>
      <c r="O556" s="158"/>
      <c r="P556" s="157"/>
      <c r="Q556" s="157"/>
      <c r="R556" s="157"/>
      <c r="S556" s="157"/>
      <c r="T556" s="157"/>
      <c r="U556" s="157"/>
      <c r="V556" s="157"/>
      <c r="W556" s="157"/>
      <c r="X556" s="157"/>
      <c r="Y556" s="157"/>
      <c r="Z556" s="157"/>
      <c r="AA556" s="157"/>
      <c r="AB556" s="157"/>
      <c r="AC556" s="157"/>
      <c r="AD556" s="157"/>
      <c r="AE556" s="157"/>
      <c r="AF556" s="157"/>
      <c r="AG556" s="157"/>
      <c r="AH556" s="157"/>
      <c r="AI556" s="157"/>
      <c r="AJ556" s="157"/>
      <c r="AK556" s="157"/>
      <c r="AL556" s="157"/>
      <c r="AM556" s="157"/>
      <c r="AN556" s="157"/>
      <c r="AO556" s="157"/>
      <c r="AP556" s="157"/>
      <c r="AQ556" s="157"/>
      <c r="AR556" s="157"/>
      <c r="AS556" s="157"/>
      <c r="AT556" s="157"/>
      <c r="AU556" s="157"/>
      <c r="AV556" s="157"/>
      <c r="AW556" s="157"/>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c r="CE556" s="157"/>
      <c r="CF556" s="157"/>
      <c r="CG556" s="157"/>
      <c r="CH556" s="157"/>
      <c r="CI556" s="157"/>
      <c r="CJ556" s="157"/>
      <c r="CK556" s="157"/>
      <c r="CL556" s="157"/>
      <c r="CM556" s="157"/>
      <c r="CN556" s="157"/>
      <c r="CO556" s="157"/>
      <c r="CP556" s="157"/>
      <c r="CQ556" s="157"/>
      <c r="CR556" s="157"/>
      <c r="CS556" s="157"/>
      <c r="CT556" s="157"/>
      <c r="CU556" s="157"/>
      <c r="CV556" s="157"/>
      <c r="CW556" s="157"/>
      <c r="CX556" s="157"/>
      <c r="CY556" s="157"/>
      <c r="CZ556" s="157"/>
      <c r="DA556" s="157"/>
      <c r="DB556" s="157"/>
      <c r="DC556" s="157"/>
      <c r="DD556" s="157"/>
      <c r="DE556" s="157"/>
      <c r="DF556" s="157"/>
      <c r="DG556" s="157"/>
      <c r="DH556" s="157"/>
      <c r="DI556" s="157"/>
      <c r="DJ556" s="157"/>
      <c r="DK556" s="157"/>
      <c r="DL556" s="157"/>
      <c r="DM556" s="157"/>
      <c r="DN556" s="157"/>
      <c r="DO556" s="157"/>
      <c r="DP556" s="157"/>
      <c r="DQ556" s="157"/>
      <c r="DR556" s="157"/>
      <c r="DS556" s="157"/>
      <c r="DT556" s="157"/>
      <c r="DU556" s="157"/>
      <c r="DV556" s="157"/>
      <c r="DW556" s="157"/>
      <c r="DX556" s="157"/>
      <c r="DY556" s="157"/>
      <c r="DZ556" s="157"/>
      <c r="EA556" s="157"/>
      <c r="EB556" s="157"/>
      <c r="EC556" s="157"/>
      <c r="ED556" s="157"/>
      <c r="EE556" s="157"/>
      <c r="EF556" s="157"/>
      <c r="EG556" s="157"/>
      <c r="EH556" s="157"/>
      <c r="EI556" s="157"/>
      <c r="EJ556" s="157"/>
      <c r="EK556" s="157"/>
      <c r="EL556" s="157"/>
      <c r="EM556" s="157"/>
      <c r="EN556" s="157"/>
      <c r="EO556" s="157"/>
      <c r="EP556" s="157"/>
      <c r="EQ556" s="157"/>
      <c r="ER556" s="157"/>
      <c r="ES556" s="157"/>
      <c r="ET556" s="157"/>
      <c r="EU556" s="157"/>
      <c r="EV556" s="157"/>
      <c r="EW556" s="157"/>
      <c r="EX556" s="157"/>
      <c r="EY556" s="157"/>
      <c r="EZ556" s="157"/>
      <c r="FA556" s="157"/>
      <c r="FB556" s="157"/>
      <c r="FC556" s="157"/>
      <c r="FD556" s="157"/>
      <c r="FE556" s="157"/>
      <c r="FF556" s="157"/>
      <c r="FG556" s="157"/>
      <c r="FH556" s="157"/>
      <c r="FI556" s="157"/>
      <c r="FJ556" s="157"/>
      <c r="FK556" s="157"/>
    </row>
    <row r="557" spans="1:167" ht="15.75" customHeight="1">
      <c r="A557" s="157"/>
      <c r="B557" s="157"/>
      <c r="C557" s="157"/>
      <c r="D557" s="157"/>
      <c r="E557" s="157"/>
      <c r="F557" s="157"/>
      <c r="G557" s="157"/>
      <c r="H557" s="157"/>
      <c r="I557" s="157"/>
      <c r="J557" s="157"/>
      <c r="K557" s="157"/>
      <c r="L557" s="158"/>
      <c r="M557" s="158"/>
      <c r="N557" s="158"/>
      <c r="O557" s="158"/>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7"/>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row>
    <row r="558" spans="1:167" ht="15.75" customHeight="1">
      <c r="A558" s="157"/>
      <c r="B558" s="157"/>
      <c r="C558" s="157"/>
      <c r="D558" s="157"/>
      <c r="E558" s="157"/>
      <c r="F558" s="157"/>
      <c r="G558" s="157"/>
      <c r="H558" s="157"/>
      <c r="I558" s="157"/>
      <c r="J558" s="157"/>
      <c r="K558" s="157"/>
      <c r="L558" s="158"/>
      <c r="M558" s="158"/>
      <c r="N558" s="158"/>
      <c r="O558" s="158"/>
      <c r="P558" s="157"/>
      <c r="Q558" s="157"/>
      <c r="R558" s="157"/>
      <c r="S558" s="157"/>
      <c r="T558" s="157"/>
      <c r="U558" s="157"/>
      <c r="V558" s="157"/>
      <c r="W558" s="157"/>
      <c r="X558" s="157"/>
      <c r="Y558" s="157"/>
      <c r="Z558" s="157"/>
      <c r="AA558" s="157"/>
      <c r="AB558" s="157"/>
      <c r="AC558" s="157"/>
      <c r="AD558" s="157"/>
      <c r="AE558" s="157"/>
      <c r="AF558" s="157"/>
      <c r="AG558" s="157"/>
      <c r="AH558" s="157"/>
      <c r="AI558" s="157"/>
      <c r="AJ558" s="157"/>
      <c r="AK558" s="157"/>
      <c r="AL558" s="157"/>
      <c r="AM558" s="157"/>
      <c r="AN558" s="157"/>
      <c r="AO558" s="157"/>
      <c r="AP558" s="157"/>
      <c r="AQ558" s="157"/>
      <c r="AR558" s="157"/>
      <c r="AS558" s="157"/>
      <c r="AT558" s="157"/>
      <c r="AU558" s="157"/>
      <c r="AV558" s="157"/>
      <c r="AW558" s="157"/>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c r="CE558" s="157"/>
      <c r="CF558" s="157"/>
      <c r="CG558" s="157"/>
      <c r="CH558" s="157"/>
      <c r="CI558" s="157"/>
      <c r="CJ558" s="157"/>
      <c r="CK558" s="157"/>
      <c r="CL558" s="157"/>
      <c r="CM558" s="157"/>
      <c r="CN558" s="157"/>
      <c r="CO558" s="157"/>
      <c r="CP558" s="157"/>
      <c r="CQ558" s="157"/>
      <c r="CR558" s="157"/>
      <c r="CS558" s="157"/>
      <c r="CT558" s="157"/>
      <c r="CU558" s="157"/>
      <c r="CV558" s="157"/>
      <c r="CW558" s="157"/>
      <c r="CX558" s="157"/>
      <c r="CY558" s="157"/>
      <c r="CZ558" s="157"/>
      <c r="DA558" s="157"/>
      <c r="DB558" s="157"/>
      <c r="DC558" s="157"/>
      <c r="DD558" s="157"/>
      <c r="DE558" s="157"/>
      <c r="DF558" s="157"/>
      <c r="DG558" s="157"/>
      <c r="DH558" s="157"/>
      <c r="DI558" s="157"/>
      <c r="DJ558" s="157"/>
      <c r="DK558" s="157"/>
      <c r="DL558" s="157"/>
      <c r="DM558" s="157"/>
      <c r="DN558" s="157"/>
      <c r="DO558" s="157"/>
      <c r="DP558" s="157"/>
      <c r="DQ558" s="157"/>
      <c r="DR558" s="157"/>
      <c r="DS558" s="157"/>
      <c r="DT558" s="157"/>
      <c r="DU558" s="157"/>
      <c r="DV558" s="157"/>
      <c r="DW558" s="157"/>
      <c r="DX558" s="157"/>
      <c r="DY558" s="157"/>
      <c r="DZ558" s="157"/>
      <c r="EA558" s="157"/>
      <c r="EB558" s="157"/>
      <c r="EC558" s="157"/>
      <c r="ED558" s="157"/>
      <c r="EE558" s="157"/>
      <c r="EF558" s="157"/>
      <c r="EG558" s="157"/>
      <c r="EH558" s="157"/>
      <c r="EI558" s="157"/>
      <c r="EJ558" s="157"/>
      <c r="EK558" s="157"/>
      <c r="EL558" s="157"/>
      <c r="EM558" s="157"/>
      <c r="EN558" s="157"/>
      <c r="EO558" s="157"/>
      <c r="EP558" s="157"/>
      <c r="EQ558" s="157"/>
      <c r="ER558" s="157"/>
      <c r="ES558" s="157"/>
      <c r="ET558" s="157"/>
      <c r="EU558" s="157"/>
      <c r="EV558" s="157"/>
      <c r="EW558" s="157"/>
      <c r="EX558" s="157"/>
      <c r="EY558" s="157"/>
      <c r="EZ558" s="157"/>
      <c r="FA558" s="157"/>
      <c r="FB558" s="157"/>
      <c r="FC558" s="157"/>
      <c r="FD558" s="157"/>
      <c r="FE558" s="157"/>
      <c r="FF558" s="157"/>
      <c r="FG558" s="157"/>
      <c r="FH558" s="157"/>
      <c r="FI558" s="157"/>
      <c r="FJ558" s="157"/>
      <c r="FK558" s="157"/>
    </row>
    <row r="559" spans="1:167" ht="15.75" customHeight="1">
      <c r="A559" s="157"/>
      <c r="B559" s="157"/>
      <c r="C559" s="157"/>
      <c r="D559" s="157"/>
      <c r="E559" s="157"/>
      <c r="F559" s="157"/>
      <c r="G559" s="157"/>
      <c r="H559" s="157"/>
      <c r="I559" s="157"/>
      <c r="J559" s="157"/>
      <c r="K559" s="157"/>
      <c r="L559" s="158"/>
      <c r="M559" s="158"/>
      <c r="N559" s="158"/>
      <c r="O559" s="158"/>
      <c r="P559" s="157"/>
      <c r="Q559" s="157"/>
      <c r="R559" s="157"/>
      <c r="S559" s="157"/>
      <c r="T559" s="157"/>
      <c r="U559" s="157"/>
      <c r="V559" s="157"/>
      <c r="W559" s="157"/>
      <c r="X559" s="157"/>
      <c r="Y559" s="157"/>
      <c r="Z559" s="157"/>
      <c r="AA559" s="157"/>
      <c r="AB559" s="157"/>
      <c r="AC559" s="157"/>
      <c r="AD559" s="157"/>
      <c r="AE559" s="157"/>
      <c r="AF559" s="157"/>
      <c r="AG559" s="157"/>
      <c r="AH559" s="157"/>
      <c r="AI559" s="157"/>
      <c r="AJ559" s="157"/>
      <c r="AK559" s="157"/>
      <c r="AL559" s="157"/>
      <c r="AM559" s="157"/>
      <c r="AN559" s="157"/>
      <c r="AO559" s="157"/>
      <c r="AP559" s="157"/>
      <c r="AQ559" s="157"/>
      <c r="AR559" s="157"/>
      <c r="AS559" s="157"/>
      <c r="AT559" s="157"/>
      <c r="AU559" s="157"/>
      <c r="AV559" s="157"/>
      <c r="AW559" s="157"/>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c r="CE559" s="157"/>
      <c r="CF559" s="157"/>
      <c r="CG559" s="157"/>
      <c r="CH559" s="157"/>
      <c r="CI559" s="157"/>
      <c r="CJ559" s="157"/>
      <c r="CK559" s="157"/>
      <c r="CL559" s="157"/>
      <c r="CM559" s="157"/>
      <c r="CN559" s="157"/>
      <c r="CO559" s="157"/>
      <c r="CP559" s="157"/>
      <c r="CQ559" s="157"/>
      <c r="CR559" s="157"/>
      <c r="CS559" s="157"/>
      <c r="CT559" s="157"/>
      <c r="CU559" s="157"/>
      <c r="CV559" s="157"/>
      <c r="CW559" s="157"/>
      <c r="CX559" s="157"/>
      <c r="CY559" s="157"/>
      <c r="CZ559" s="157"/>
      <c r="DA559" s="157"/>
      <c r="DB559" s="157"/>
      <c r="DC559" s="157"/>
      <c r="DD559" s="157"/>
      <c r="DE559" s="157"/>
      <c r="DF559" s="157"/>
      <c r="DG559" s="157"/>
      <c r="DH559" s="157"/>
      <c r="DI559" s="157"/>
      <c r="DJ559" s="157"/>
      <c r="DK559" s="157"/>
      <c r="DL559" s="157"/>
      <c r="DM559" s="157"/>
      <c r="DN559" s="157"/>
      <c r="DO559" s="157"/>
      <c r="DP559" s="157"/>
      <c r="DQ559" s="157"/>
      <c r="DR559" s="157"/>
      <c r="DS559" s="157"/>
      <c r="DT559" s="157"/>
      <c r="DU559" s="157"/>
      <c r="DV559" s="157"/>
      <c r="DW559" s="157"/>
      <c r="DX559" s="157"/>
      <c r="DY559" s="157"/>
      <c r="DZ559" s="157"/>
      <c r="EA559" s="157"/>
      <c r="EB559" s="157"/>
      <c r="EC559" s="157"/>
      <c r="ED559" s="157"/>
      <c r="EE559" s="157"/>
      <c r="EF559" s="157"/>
      <c r="EG559" s="157"/>
      <c r="EH559" s="157"/>
      <c r="EI559" s="157"/>
      <c r="EJ559" s="157"/>
      <c r="EK559" s="157"/>
      <c r="EL559" s="157"/>
      <c r="EM559" s="157"/>
      <c r="EN559" s="157"/>
      <c r="EO559" s="157"/>
      <c r="EP559" s="157"/>
      <c r="EQ559" s="157"/>
      <c r="ER559" s="157"/>
      <c r="ES559" s="157"/>
      <c r="ET559" s="157"/>
      <c r="EU559" s="157"/>
      <c r="EV559" s="157"/>
      <c r="EW559" s="157"/>
      <c r="EX559" s="157"/>
      <c r="EY559" s="157"/>
      <c r="EZ559" s="157"/>
      <c r="FA559" s="157"/>
      <c r="FB559" s="157"/>
      <c r="FC559" s="157"/>
      <c r="FD559" s="157"/>
      <c r="FE559" s="157"/>
      <c r="FF559" s="157"/>
      <c r="FG559" s="157"/>
      <c r="FH559" s="157"/>
      <c r="FI559" s="157"/>
      <c r="FJ559" s="157"/>
      <c r="FK559" s="157"/>
    </row>
    <row r="560" spans="1:167" ht="15.75" customHeight="1">
      <c r="A560" s="157"/>
      <c r="B560" s="157"/>
      <c r="C560" s="157"/>
      <c r="D560" s="157"/>
      <c r="E560" s="157"/>
      <c r="F560" s="157"/>
      <c r="G560" s="157"/>
      <c r="H560" s="157"/>
      <c r="I560" s="157"/>
      <c r="J560" s="157"/>
      <c r="K560" s="157"/>
      <c r="L560" s="158"/>
      <c r="M560" s="158"/>
      <c r="N560" s="158"/>
      <c r="O560" s="158"/>
      <c r="P560" s="157"/>
      <c r="Q560" s="157"/>
      <c r="R560" s="157"/>
      <c r="S560" s="157"/>
      <c r="T560" s="157"/>
      <c r="U560" s="157"/>
      <c r="V560" s="157"/>
      <c r="W560" s="157"/>
      <c r="X560" s="157"/>
      <c r="Y560" s="157"/>
      <c r="Z560" s="157"/>
      <c r="AA560" s="157"/>
      <c r="AB560" s="157"/>
      <c r="AC560" s="157"/>
      <c r="AD560" s="157"/>
      <c r="AE560" s="157"/>
      <c r="AF560" s="157"/>
      <c r="AG560" s="157"/>
      <c r="AH560" s="157"/>
      <c r="AI560" s="157"/>
      <c r="AJ560" s="157"/>
      <c r="AK560" s="157"/>
      <c r="AL560" s="157"/>
      <c r="AM560" s="157"/>
      <c r="AN560" s="157"/>
      <c r="AO560" s="157"/>
      <c r="AP560" s="157"/>
      <c r="AQ560" s="157"/>
      <c r="AR560" s="157"/>
      <c r="AS560" s="157"/>
      <c r="AT560" s="157"/>
      <c r="AU560" s="157"/>
      <c r="AV560" s="157"/>
      <c r="AW560" s="157"/>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c r="CE560" s="157"/>
      <c r="CF560" s="157"/>
      <c r="CG560" s="157"/>
      <c r="CH560" s="157"/>
      <c r="CI560" s="157"/>
      <c r="CJ560" s="157"/>
      <c r="CK560" s="157"/>
      <c r="CL560" s="157"/>
      <c r="CM560" s="157"/>
      <c r="CN560" s="157"/>
      <c r="CO560" s="157"/>
      <c r="CP560" s="157"/>
      <c r="CQ560" s="157"/>
      <c r="CR560" s="157"/>
      <c r="CS560" s="157"/>
      <c r="CT560" s="157"/>
      <c r="CU560" s="157"/>
      <c r="CV560" s="157"/>
      <c r="CW560" s="157"/>
      <c r="CX560" s="157"/>
      <c r="CY560" s="157"/>
      <c r="CZ560" s="157"/>
      <c r="DA560" s="157"/>
      <c r="DB560" s="157"/>
      <c r="DC560" s="157"/>
      <c r="DD560" s="157"/>
      <c r="DE560" s="157"/>
      <c r="DF560" s="157"/>
      <c r="DG560" s="157"/>
      <c r="DH560" s="157"/>
      <c r="DI560" s="157"/>
      <c r="DJ560" s="157"/>
      <c r="DK560" s="157"/>
      <c r="DL560" s="157"/>
      <c r="DM560" s="157"/>
      <c r="DN560" s="157"/>
      <c r="DO560" s="157"/>
      <c r="DP560" s="157"/>
      <c r="DQ560" s="157"/>
      <c r="DR560" s="157"/>
      <c r="DS560" s="157"/>
      <c r="DT560" s="157"/>
      <c r="DU560" s="157"/>
      <c r="DV560" s="157"/>
      <c r="DW560" s="157"/>
      <c r="DX560" s="157"/>
      <c r="DY560" s="157"/>
      <c r="DZ560" s="157"/>
      <c r="EA560" s="157"/>
      <c r="EB560" s="157"/>
      <c r="EC560" s="157"/>
      <c r="ED560" s="157"/>
      <c r="EE560" s="157"/>
      <c r="EF560" s="157"/>
      <c r="EG560" s="157"/>
      <c r="EH560" s="157"/>
      <c r="EI560" s="157"/>
      <c r="EJ560" s="157"/>
      <c r="EK560" s="157"/>
      <c r="EL560" s="157"/>
      <c r="EM560" s="157"/>
      <c r="EN560" s="157"/>
      <c r="EO560" s="157"/>
      <c r="EP560" s="157"/>
      <c r="EQ560" s="157"/>
      <c r="ER560" s="157"/>
      <c r="ES560" s="157"/>
      <c r="ET560" s="157"/>
      <c r="EU560" s="157"/>
      <c r="EV560" s="157"/>
      <c r="EW560" s="157"/>
      <c r="EX560" s="157"/>
      <c r="EY560" s="157"/>
      <c r="EZ560" s="157"/>
      <c r="FA560" s="157"/>
      <c r="FB560" s="157"/>
      <c r="FC560" s="157"/>
      <c r="FD560" s="157"/>
      <c r="FE560" s="157"/>
      <c r="FF560" s="157"/>
      <c r="FG560" s="157"/>
      <c r="FH560" s="157"/>
      <c r="FI560" s="157"/>
      <c r="FJ560" s="157"/>
      <c r="FK560" s="157"/>
    </row>
    <row r="561" spans="1:167" ht="15.75" customHeight="1">
      <c r="A561" s="157"/>
      <c r="B561" s="157"/>
      <c r="C561" s="157"/>
      <c r="D561" s="157"/>
      <c r="E561" s="157"/>
      <c r="F561" s="157"/>
      <c r="G561" s="157"/>
      <c r="H561" s="157"/>
      <c r="I561" s="157"/>
      <c r="J561" s="157"/>
      <c r="K561" s="157"/>
      <c r="L561" s="158"/>
      <c r="M561" s="158"/>
      <c r="N561" s="158"/>
      <c r="O561" s="158"/>
      <c r="P561" s="157"/>
      <c r="Q561" s="157"/>
      <c r="R561" s="157"/>
      <c r="S561" s="157"/>
      <c r="T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7"/>
      <c r="AS561" s="157"/>
      <c r="AT561" s="157"/>
      <c r="AU561" s="157"/>
      <c r="AV561" s="157"/>
      <c r="AW561" s="157"/>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c r="CE561" s="157"/>
      <c r="CF561" s="157"/>
      <c r="CG561" s="157"/>
      <c r="CH561" s="157"/>
      <c r="CI561" s="157"/>
      <c r="CJ561" s="157"/>
      <c r="CK561" s="157"/>
      <c r="CL561" s="157"/>
      <c r="CM561" s="157"/>
      <c r="CN561" s="157"/>
      <c r="CO561" s="157"/>
      <c r="CP561" s="157"/>
      <c r="CQ561" s="157"/>
      <c r="CR561" s="157"/>
      <c r="CS561" s="157"/>
      <c r="CT561" s="157"/>
      <c r="CU561" s="157"/>
      <c r="CV561" s="157"/>
      <c r="CW561" s="157"/>
      <c r="CX561" s="157"/>
      <c r="CY561" s="157"/>
      <c r="CZ561" s="157"/>
      <c r="DA561" s="157"/>
      <c r="DB561" s="157"/>
      <c r="DC561" s="157"/>
      <c r="DD561" s="157"/>
      <c r="DE561" s="157"/>
      <c r="DF561" s="157"/>
      <c r="DG561" s="157"/>
      <c r="DH561" s="157"/>
      <c r="DI561" s="157"/>
      <c r="DJ561" s="157"/>
      <c r="DK561" s="157"/>
      <c r="DL561" s="157"/>
      <c r="DM561" s="157"/>
      <c r="DN561" s="157"/>
      <c r="DO561" s="157"/>
      <c r="DP561" s="157"/>
      <c r="DQ561" s="157"/>
      <c r="DR561" s="157"/>
      <c r="DS561" s="157"/>
      <c r="DT561" s="157"/>
      <c r="DU561" s="157"/>
      <c r="DV561" s="157"/>
      <c r="DW561" s="157"/>
      <c r="DX561" s="157"/>
      <c r="DY561" s="157"/>
      <c r="DZ561" s="157"/>
      <c r="EA561" s="157"/>
      <c r="EB561" s="157"/>
      <c r="EC561" s="157"/>
      <c r="ED561" s="157"/>
      <c r="EE561" s="157"/>
      <c r="EF561" s="157"/>
      <c r="EG561" s="157"/>
      <c r="EH561" s="157"/>
      <c r="EI561" s="157"/>
      <c r="EJ561" s="157"/>
      <c r="EK561" s="157"/>
      <c r="EL561" s="157"/>
      <c r="EM561" s="157"/>
      <c r="EN561" s="157"/>
      <c r="EO561" s="157"/>
      <c r="EP561" s="157"/>
      <c r="EQ561" s="157"/>
      <c r="ER561" s="157"/>
      <c r="ES561" s="157"/>
      <c r="ET561" s="157"/>
      <c r="EU561" s="157"/>
      <c r="EV561" s="157"/>
      <c r="EW561" s="157"/>
      <c r="EX561" s="157"/>
      <c r="EY561" s="157"/>
      <c r="EZ561" s="157"/>
      <c r="FA561" s="157"/>
      <c r="FB561" s="157"/>
      <c r="FC561" s="157"/>
      <c r="FD561" s="157"/>
      <c r="FE561" s="157"/>
      <c r="FF561" s="157"/>
      <c r="FG561" s="157"/>
      <c r="FH561" s="157"/>
      <c r="FI561" s="157"/>
      <c r="FJ561" s="157"/>
      <c r="FK561" s="157"/>
    </row>
    <row r="562" spans="1:167" ht="15.75" customHeight="1">
      <c r="A562" s="157"/>
      <c r="B562" s="157"/>
      <c r="C562" s="157"/>
      <c r="D562" s="157"/>
      <c r="E562" s="157"/>
      <c r="F562" s="157"/>
      <c r="G562" s="157"/>
      <c r="H562" s="157"/>
      <c r="I562" s="157"/>
      <c r="J562" s="157"/>
      <c r="K562" s="157"/>
      <c r="L562" s="158"/>
      <c r="M562" s="158"/>
      <c r="N562" s="158"/>
      <c r="O562" s="158"/>
      <c r="P562" s="157"/>
      <c r="Q562" s="157"/>
      <c r="R562" s="157"/>
      <c r="S562" s="157"/>
      <c r="T562" s="157"/>
      <c r="U562" s="157"/>
      <c r="V562" s="157"/>
      <c r="W562" s="157"/>
      <c r="X562" s="157"/>
      <c r="Y562" s="157"/>
      <c r="Z562" s="157"/>
      <c r="AA562" s="157"/>
      <c r="AB562" s="157"/>
      <c r="AC562" s="157"/>
      <c r="AD562" s="157"/>
      <c r="AE562" s="157"/>
      <c r="AF562" s="157"/>
      <c r="AG562" s="157"/>
      <c r="AH562" s="157"/>
      <c r="AI562" s="157"/>
      <c r="AJ562" s="157"/>
      <c r="AK562" s="157"/>
      <c r="AL562" s="157"/>
      <c r="AM562" s="157"/>
      <c r="AN562" s="157"/>
      <c r="AO562" s="157"/>
      <c r="AP562" s="157"/>
      <c r="AQ562" s="157"/>
      <c r="AR562" s="157"/>
      <c r="AS562" s="157"/>
      <c r="AT562" s="157"/>
      <c r="AU562" s="157"/>
      <c r="AV562" s="157"/>
      <c r="AW562" s="157"/>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c r="CE562" s="157"/>
      <c r="CF562" s="157"/>
      <c r="CG562" s="157"/>
      <c r="CH562" s="157"/>
      <c r="CI562" s="157"/>
      <c r="CJ562" s="157"/>
      <c r="CK562" s="157"/>
      <c r="CL562" s="157"/>
      <c r="CM562" s="157"/>
      <c r="CN562" s="157"/>
      <c r="CO562" s="157"/>
      <c r="CP562" s="157"/>
      <c r="CQ562" s="157"/>
      <c r="CR562" s="157"/>
      <c r="CS562" s="157"/>
      <c r="CT562" s="157"/>
      <c r="CU562" s="157"/>
      <c r="CV562" s="157"/>
      <c r="CW562" s="157"/>
      <c r="CX562" s="157"/>
      <c r="CY562" s="157"/>
      <c r="CZ562" s="157"/>
      <c r="DA562" s="157"/>
      <c r="DB562" s="157"/>
      <c r="DC562" s="157"/>
      <c r="DD562" s="157"/>
      <c r="DE562" s="157"/>
      <c r="DF562" s="157"/>
      <c r="DG562" s="157"/>
      <c r="DH562" s="157"/>
      <c r="DI562" s="157"/>
      <c r="DJ562" s="157"/>
      <c r="DK562" s="157"/>
      <c r="DL562" s="157"/>
      <c r="DM562" s="157"/>
      <c r="DN562" s="157"/>
      <c r="DO562" s="157"/>
      <c r="DP562" s="157"/>
      <c r="DQ562" s="157"/>
      <c r="DR562" s="157"/>
      <c r="DS562" s="157"/>
      <c r="DT562" s="157"/>
      <c r="DU562" s="157"/>
      <c r="DV562" s="157"/>
      <c r="DW562" s="157"/>
      <c r="DX562" s="157"/>
      <c r="DY562" s="157"/>
      <c r="DZ562" s="157"/>
      <c r="EA562" s="157"/>
      <c r="EB562" s="157"/>
      <c r="EC562" s="157"/>
      <c r="ED562" s="157"/>
      <c r="EE562" s="157"/>
      <c r="EF562" s="157"/>
      <c r="EG562" s="157"/>
      <c r="EH562" s="157"/>
      <c r="EI562" s="157"/>
      <c r="EJ562" s="157"/>
      <c r="EK562" s="157"/>
      <c r="EL562" s="157"/>
      <c r="EM562" s="157"/>
      <c r="EN562" s="157"/>
      <c r="EO562" s="157"/>
      <c r="EP562" s="157"/>
      <c r="EQ562" s="157"/>
      <c r="ER562" s="157"/>
      <c r="ES562" s="157"/>
      <c r="ET562" s="157"/>
      <c r="EU562" s="157"/>
      <c r="EV562" s="157"/>
      <c r="EW562" s="157"/>
      <c r="EX562" s="157"/>
      <c r="EY562" s="157"/>
      <c r="EZ562" s="157"/>
      <c r="FA562" s="157"/>
      <c r="FB562" s="157"/>
      <c r="FC562" s="157"/>
      <c r="FD562" s="157"/>
      <c r="FE562" s="157"/>
      <c r="FF562" s="157"/>
      <c r="FG562" s="157"/>
      <c r="FH562" s="157"/>
      <c r="FI562" s="157"/>
      <c r="FJ562" s="157"/>
      <c r="FK562" s="157"/>
    </row>
    <row r="563" spans="1:167" ht="15.75" customHeight="1">
      <c r="A563" s="157"/>
      <c r="B563" s="157"/>
      <c r="C563" s="157"/>
      <c r="D563" s="157"/>
      <c r="E563" s="157"/>
      <c r="F563" s="157"/>
      <c r="G563" s="157"/>
      <c r="H563" s="157"/>
      <c r="I563" s="157"/>
      <c r="J563" s="157"/>
      <c r="K563" s="157"/>
      <c r="L563" s="158"/>
      <c r="M563" s="158"/>
      <c r="N563" s="158"/>
      <c r="O563" s="158"/>
      <c r="P563" s="157"/>
      <c r="Q563" s="157"/>
      <c r="R563" s="157"/>
      <c r="S563" s="157"/>
      <c r="T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c r="AT563" s="157"/>
      <c r="AU563" s="157"/>
      <c r="AV563" s="157"/>
      <c r="AW563" s="157"/>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c r="CE563" s="157"/>
      <c r="CF563" s="157"/>
      <c r="CG563" s="157"/>
      <c r="CH563" s="157"/>
      <c r="CI563" s="157"/>
      <c r="CJ563" s="157"/>
      <c r="CK563" s="157"/>
      <c r="CL563" s="157"/>
      <c r="CM563" s="157"/>
      <c r="CN563" s="157"/>
      <c r="CO563" s="157"/>
      <c r="CP563" s="157"/>
      <c r="CQ563" s="157"/>
      <c r="CR563" s="157"/>
      <c r="CS563" s="157"/>
      <c r="CT563" s="157"/>
      <c r="CU563" s="157"/>
      <c r="CV563" s="157"/>
      <c r="CW563" s="157"/>
      <c r="CX563" s="157"/>
      <c r="CY563" s="157"/>
      <c r="CZ563" s="157"/>
      <c r="DA563" s="157"/>
      <c r="DB563" s="157"/>
      <c r="DC563" s="157"/>
      <c r="DD563" s="157"/>
      <c r="DE563" s="157"/>
      <c r="DF563" s="157"/>
      <c r="DG563" s="157"/>
      <c r="DH563" s="157"/>
      <c r="DI563" s="157"/>
      <c r="DJ563" s="157"/>
      <c r="DK563" s="157"/>
      <c r="DL563" s="157"/>
      <c r="DM563" s="157"/>
      <c r="DN563" s="157"/>
      <c r="DO563" s="157"/>
      <c r="DP563" s="157"/>
      <c r="DQ563" s="157"/>
      <c r="DR563" s="157"/>
      <c r="DS563" s="157"/>
      <c r="DT563" s="157"/>
      <c r="DU563" s="157"/>
      <c r="DV563" s="157"/>
      <c r="DW563" s="157"/>
      <c r="DX563" s="157"/>
      <c r="DY563" s="157"/>
      <c r="DZ563" s="157"/>
      <c r="EA563" s="157"/>
      <c r="EB563" s="157"/>
      <c r="EC563" s="157"/>
      <c r="ED563" s="157"/>
      <c r="EE563" s="157"/>
      <c r="EF563" s="157"/>
      <c r="EG563" s="157"/>
      <c r="EH563" s="157"/>
      <c r="EI563" s="157"/>
      <c r="EJ563" s="157"/>
      <c r="EK563" s="157"/>
      <c r="EL563" s="157"/>
      <c r="EM563" s="157"/>
      <c r="EN563" s="157"/>
      <c r="EO563" s="157"/>
      <c r="EP563" s="157"/>
      <c r="EQ563" s="157"/>
      <c r="ER563" s="157"/>
      <c r="ES563" s="157"/>
      <c r="ET563" s="157"/>
      <c r="EU563" s="157"/>
      <c r="EV563" s="157"/>
      <c r="EW563" s="157"/>
      <c r="EX563" s="157"/>
      <c r="EY563" s="157"/>
      <c r="EZ563" s="157"/>
      <c r="FA563" s="157"/>
      <c r="FB563" s="157"/>
      <c r="FC563" s="157"/>
      <c r="FD563" s="157"/>
      <c r="FE563" s="157"/>
      <c r="FF563" s="157"/>
      <c r="FG563" s="157"/>
      <c r="FH563" s="157"/>
      <c r="FI563" s="157"/>
      <c r="FJ563" s="157"/>
      <c r="FK563" s="157"/>
    </row>
    <row r="564" spans="1:167" ht="15.75" customHeight="1">
      <c r="A564" s="157"/>
      <c r="B564" s="157"/>
      <c r="C564" s="157"/>
      <c r="D564" s="157"/>
      <c r="E564" s="157"/>
      <c r="F564" s="157"/>
      <c r="G564" s="157"/>
      <c r="H564" s="157"/>
      <c r="I564" s="157"/>
      <c r="J564" s="157"/>
      <c r="K564" s="157"/>
      <c r="L564" s="158"/>
      <c r="M564" s="158"/>
      <c r="N564" s="158"/>
      <c r="O564" s="158"/>
      <c r="P564" s="157"/>
      <c r="Q564" s="157"/>
      <c r="R564" s="157"/>
      <c r="S564" s="157"/>
      <c r="T564" s="157"/>
      <c r="U564" s="157"/>
      <c r="V564" s="157"/>
      <c r="W564" s="157"/>
      <c r="X564" s="157"/>
      <c r="Y564" s="157"/>
      <c r="Z564" s="157"/>
      <c r="AA564" s="157"/>
      <c r="AB564" s="157"/>
      <c r="AC564" s="157"/>
      <c r="AD564" s="157"/>
      <c r="AE564" s="157"/>
      <c r="AF564" s="157"/>
      <c r="AG564" s="157"/>
      <c r="AH564" s="157"/>
      <c r="AI564" s="157"/>
      <c r="AJ564" s="157"/>
      <c r="AK564" s="157"/>
      <c r="AL564" s="157"/>
      <c r="AM564" s="157"/>
      <c r="AN564" s="157"/>
      <c r="AO564" s="157"/>
      <c r="AP564" s="157"/>
      <c r="AQ564" s="157"/>
      <c r="AR564" s="157"/>
      <c r="AS564" s="157"/>
      <c r="AT564" s="157"/>
      <c r="AU564" s="157"/>
      <c r="AV564" s="157"/>
      <c r="AW564" s="157"/>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c r="CE564" s="157"/>
      <c r="CF564" s="157"/>
      <c r="CG564" s="157"/>
      <c r="CH564" s="157"/>
      <c r="CI564" s="157"/>
      <c r="CJ564" s="157"/>
      <c r="CK564" s="157"/>
      <c r="CL564" s="157"/>
      <c r="CM564" s="157"/>
      <c r="CN564" s="157"/>
      <c r="CO564" s="157"/>
      <c r="CP564" s="157"/>
      <c r="CQ564" s="157"/>
      <c r="CR564" s="157"/>
      <c r="CS564" s="157"/>
      <c r="CT564" s="157"/>
      <c r="CU564" s="157"/>
      <c r="CV564" s="157"/>
      <c r="CW564" s="157"/>
      <c r="CX564" s="157"/>
      <c r="CY564" s="157"/>
      <c r="CZ564" s="157"/>
      <c r="DA564" s="157"/>
      <c r="DB564" s="157"/>
      <c r="DC564" s="157"/>
      <c r="DD564" s="157"/>
      <c r="DE564" s="157"/>
      <c r="DF564" s="157"/>
      <c r="DG564" s="157"/>
      <c r="DH564" s="157"/>
      <c r="DI564" s="157"/>
      <c r="DJ564" s="157"/>
      <c r="DK564" s="157"/>
      <c r="DL564" s="157"/>
      <c r="DM564" s="157"/>
      <c r="DN564" s="157"/>
      <c r="DO564" s="157"/>
      <c r="DP564" s="157"/>
      <c r="DQ564" s="157"/>
      <c r="DR564" s="157"/>
      <c r="DS564" s="157"/>
      <c r="DT564" s="157"/>
      <c r="DU564" s="157"/>
      <c r="DV564" s="157"/>
      <c r="DW564" s="157"/>
      <c r="DX564" s="157"/>
      <c r="DY564" s="157"/>
      <c r="DZ564" s="157"/>
      <c r="EA564" s="157"/>
      <c r="EB564" s="157"/>
      <c r="EC564" s="157"/>
      <c r="ED564" s="157"/>
      <c r="EE564" s="157"/>
      <c r="EF564" s="157"/>
      <c r="EG564" s="157"/>
      <c r="EH564" s="157"/>
      <c r="EI564" s="157"/>
      <c r="EJ564" s="157"/>
      <c r="EK564" s="157"/>
      <c r="EL564" s="157"/>
      <c r="EM564" s="157"/>
      <c r="EN564" s="157"/>
      <c r="EO564" s="157"/>
      <c r="EP564" s="157"/>
      <c r="EQ564" s="157"/>
      <c r="ER564" s="157"/>
      <c r="ES564" s="157"/>
      <c r="ET564" s="157"/>
      <c r="EU564" s="157"/>
      <c r="EV564" s="157"/>
      <c r="EW564" s="157"/>
      <c r="EX564" s="157"/>
      <c r="EY564" s="157"/>
      <c r="EZ564" s="157"/>
      <c r="FA564" s="157"/>
      <c r="FB564" s="157"/>
      <c r="FC564" s="157"/>
      <c r="FD564" s="157"/>
      <c r="FE564" s="157"/>
      <c r="FF564" s="157"/>
      <c r="FG564" s="157"/>
      <c r="FH564" s="157"/>
      <c r="FI564" s="157"/>
      <c r="FJ564" s="157"/>
      <c r="FK564" s="157"/>
    </row>
    <row r="565" spans="1:167" ht="15.75" customHeight="1">
      <c r="A565" s="157"/>
      <c r="B565" s="157"/>
      <c r="C565" s="157"/>
      <c r="D565" s="157"/>
      <c r="E565" s="157"/>
      <c r="F565" s="157"/>
      <c r="G565" s="157"/>
      <c r="H565" s="157"/>
      <c r="I565" s="157"/>
      <c r="J565" s="157"/>
      <c r="K565" s="157"/>
      <c r="L565" s="158"/>
      <c r="M565" s="158"/>
      <c r="N565" s="158"/>
      <c r="O565" s="158"/>
      <c r="P565" s="157"/>
      <c r="Q565" s="157"/>
      <c r="R565" s="157"/>
      <c r="S565" s="157"/>
      <c r="T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7"/>
      <c r="AS565" s="157"/>
      <c r="AT565" s="157"/>
      <c r="AU565" s="157"/>
      <c r="AV565" s="157"/>
      <c r="AW565" s="157"/>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c r="CE565" s="157"/>
      <c r="CF565" s="157"/>
      <c r="CG565" s="157"/>
      <c r="CH565" s="157"/>
      <c r="CI565" s="157"/>
      <c r="CJ565" s="157"/>
      <c r="CK565" s="157"/>
      <c r="CL565" s="157"/>
      <c r="CM565" s="157"/>
      <c r="CN565" s="157"/>
      <c r="CO565" s="157"/>
      <c r="CP565" s="157"/>
      <c r="CQ565" s="157"/>
      <c r="CR565" s="157"/>
      <c r="CS565" s="157"/>
      <c r="CT565" s="157"/>
      <c r="CU565" s="157"/>
      <c r="CV565" s="157"/>
      <c r="CW565" s="157"/>
      <c r="CX565" s="157"/>
      <c r="CY565" s="157"/>
      <c r="CZ565" s="157"/>
      <c r="DA565" s="157"/>
      <c r="DB565" s="157"/>
      <c r="DC565" s="157"/>
      <c r="DD565" s="157"/>
      <c r="DE565" s="157"/>
      <c r="DF565" s="157"/>
      <c r="DG565" s="157"/>
      <c r="DH565" s="157"/>
      <c r="DI565" s="157"/>
      <c r="DJ565" s="157"/>
      <c r="DK565" s="157"/>
      <c r="DL565" s="157"/>
      <c r="DM565" s="157"/>
      <c r="DN565" s="157"/>
      <c r="DO565" s="157"/>
      <c r="DP565" s="157"/>
      <c r="DQ565" s="157"/>
      <c r="DR565" s="157"/>
      <c r="DS565" s="157"/>
      <c r="DT565" s="157"/>
      <c r="DU565" s="157"/>
      <c r="DV565" s="157"/>
      <c r="DW565" s="157"/>
      <c r="DX565" s="157"/>
      <c r="DY565" s="157"/>
      <c r="DZ565" s="157"/>
      <c r="EA565" s="157"/>
      <c r="EB565" s="157"/>
      <c r="EC565" s="157"/>
      <c r="ED565" s="157"/>
      <c r="EE565" s="157"/>
      <c r="EF565" s="157"/>
      <c r="EG565" s="157"/>
      <c r="EH565" s="157"/>
      <c r="EI565" s="157"/>
      <c r="EJ565" s="157"/>
      <c r="EK565" s="157"/>
      <c r="EL565" s="157"/>
      <c r="EM565" s="157"/>
      <c r="EN565" s="157"/>
      <c r="EO565" s="157"/>
      <c r="EP565" s="157"/>
      <c r="EQ565" s="157"/>
      <c r="ER565" s="157"/>
      <c r="ES565" s="157"/>
      <c r="ET565" s="157"/>
      <c r="EU565" s="157"/>
      <c r="EV565" s="157"/>
      <c r="EW565" s="157"/>
      <c r="EX565" s="157"/>
      <c r="EY565" s="157"/>
      <c r="EZ565" s="157"/>
      <c r="FA565" s="157"/>
      <c r="FB565" s="157"/>
      <c r="FC565" s="157"/>
      <c r="FD565" s="157"/>
      <c r="FE565" s="157"/>
      <c r="FF565" s="157"/>
      <c r="FG565" s="157"/>
      <c r="FH565" s="157"/>
      <c r="FI565" s="157"/>
      <c r="FJ565" s="157"/>
      <c r="FK565" s="157"/>
    </row>
    <row r="566" spans="1:167" ht="15.75" customHeight="1">
      <c r="A566" s="157"/>
      <c r="B566" s="157"/>
      <c r="C566" s="157"/>
      <c r="D566" s="157"/>
      <c r="E566" s="157"/>
      <c r="F566" s="157"/>
      <c r="G566" s="157"/>
      <c r="H566" s="157"/>
      <c r="I566" s="157"/>
      <c r="J566" s="157"/>
      <c r="K566" s="157"/>
      <c r="L566" s="158"/>
      <c r="M566" s="158"/>
      <c r="N566" s="158"/>
      <c r="O566" s="158"/>
      <c r="P566" s="157"/>
      <c r="Q566" s="157"/>
      <c r="R566" s="157"/>
      <c r="S566" s="157"/>
      <c r="T566" s="157"/>
      <c r="U566" s="157"/>
      <c r="V566" s="157"/>
      <c r="W566" s="157"/>
      <c r="X566" s="157"/>
      <c r="Y566" s="157"/>
      <c r="Z566" s="157"/>
      <c r="AA566" s="157"/>
      <c r="AB566" s="157"/>
      <c r="AC566" s="157"/>
      <c r="AD566" s="157"/>
      <c r="AE566" s="157"/>
      <c r="AF566" s="157"/>
      <c r="AG566" s="157"/>
      <c r="AH566" s="157"/>
      <c r="AI566" s="157"/>
      <c r="AJ566" s="157"/>
      <c r="AK566" s="157"/>
      <c r="AL566" s="157"/>
      <c r="AM566" s="157"/>
      <c r="AN566" s="157"/>
      <c r="AO566" s="157"/>
      <c r="AP566" s="157"/>
      <c r="AQ566" s="157"/>
      <c r="AR566" s="157"/>
      <c r="AS566" s="157"/>
      <c r="AT566" s="157"/>
      <c r="AU566" s="157"/>
      <c r="AV566" s="157"/>
      <c r="AW566" s="157"/>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c r="CE566" s="157"/>
      <c r="CF566" s="157"/>
      <c r="CG566" s="157"/>
      <c r="CH566" s="157"/>
      <c r="CI566" s="157"/>
      <c r="CJ566" s="157"/>
      <c r="CK566" s="157"/>
      <c r="CL566" s="157"/>
      <c r="CM566" s="157"/>
      <c r="CN566" s="157"/>
      <c r="CO566" s="157"/>
      <c r="CP566" s="157"/>
      <c r="CQ566" s="157"/>
      <c r="CR566" s="157"/>
      <c r="CS566" s="157"/>
      <c r="CT566" s="157"/>
      <c r="CU566" s="157"/>
      <c r="CV566" s="157"/>
      <c r="CW566" s="157"/>
      <c r="CX566" s="157"/>
      <c r="CY566" s="157"/>
      <c r="CZ566" s="157"/>
      <c r="DA566" s="157"/>
      <c r="DB566" s="157"/>
      <c r="DC566" s="157"/>
      <c r="DD566" s="157"/>
      <c r="DE566" s="157"/>
      <c r="DF566" s="157"/>
      <c r="DG566" s="157"/>
      <c r="DH566" s="157"/>
      <c r="DI566" s="157"/>
      <c r="DJ566" s="157"/>
      <c r="DK566" s="157"/>
      <c r="DL566" s="157"/>
      <c r="DM566" s="157"/>
      <c r="DN566" s="157"/>
      <c r="DO566" s="157"/>
      <c r="DP566" s="157"/>
      <c r="DQ566" s="157"/>
      <c r="DR566" s="157"/>
      <c r="DS566" s="157"/>
      <c r="DT566" s="157"/>
      <c r="DU566" s="157"/>
      <c r="DV566" s="157"/>
      <c r="DW566" s="157"/>
      <c r="DX566" s="157"/>
      <c r="DY566" s="157"/>
      <c r="DZ566" s="157"/>
      <c r="EA566" s="157"/>
      <c r="EB566" s="157"/>
      <c r="EC566" s="157"/>
      <c r="ED566" s="157"/>
      <c r="EE566" s="157"/>
      <c r="EF566" s="157"/>
      <c r="EG566" s="157"/>
      <c r="EH566" s="157"/>
      <c r="EI566" s="157"/>
      <c r="EJ566" s="157"/>
      <c r="EK566" s="157"/>
      <c r="EL566" s="157"/>
      <c r="EM566" s="157"/>
      <c r="EN566" s="157"/>
      <c r="EO566" s="157"/>
      <c r="EP566" s="157"/>
      <c r="EQ566" s="157"/>
      <c r="ER566" s="157"/>
      <c r="ES566" s="157"/>
      <c r="ET566" s="157"/>
      <c r="EU566" s="157"/>
      <c r="EV566" s="157"/>
      <c r="EW566" s="157"/>
      <c r="EX566" s="157"/>
      <c r="EY566" s="157"/>
      <c r="EZ566" s="157"/>
      <c r="FA566" s="157"/>
      <c r="FB566" s="157"/>
      <c r="FC566" s="157"/>
      <c r="FD566" s="157"/>
      <c r="FE566" s="157"/>
      <c r="FF566" s="157"/>
      <c r="FG566" s="157"/>
      <c r="FH566" s="157"/>
      <c r="FI566" s="157"/>
      <c r="FJ566" s="157"/>
      <c r="FK566" s="157"/>
    </row>
    <row r="567" spans="1:167" ht="15.75" customHeight="1">
      <c r="A567" s="157"/>
      <c r="B567" s="157"/>
      <c r="C567" s="157"/>
      <c r="D567" s="157"/>
      <c r="E567" s="157"/>
      <c r="F567" s="157"/>
      <c r="G567" s="157"/>
      <c r="H567" s="157"/>
      <c r="I567" s="157"/>
      <c r="J567" s="157"/>
      <c r="K567" s="157"/>
      <c r="L567" s="158"/>
      <c r="M567" s="158"/>
      <c r="N567" s="158"/>
      <c r="O567" s="158"/>
      <c r="P567" s="157"/>
      <c r="Q567" s="157"/>
      <c r="R567" s="157"/>
      <c r="S567" s="157"/>
      <c r="T567" s="157"/>
      <c r="U567" s="157"/>
      <c r="V567" s="157"/>
      <c r="W567" s="157"/>
      <c r="X567" s="157"/>
      <c r="Y567" s="157"/>
      <c r="Z567" s="157"/>
      <c r="AA567" s="157"/>
      <c r="AB567" s="157"/>
      <c r="AC567" s="157"/>
      <c r="AD567" s="157"/>
      <c r="AE567" s="157"/>
      <c r="AF567" s="157"/>
      <c r="AG567" s="157"/>
      <c r="AH567" s="157"/>
      <c r="AI567" s="157"/>
      <c r="AJ567" s="157"/>
      <c r="AK567" s="157"/>
      <c r="AL567" s="157"/>
      <c r="AM567" s="157"/>
      <c r="AN567" s="157"/>
      <c r="AO567" s="157"/>
      <c r="AP567" s="157"/>
      <c r="AQ567" s="157"/>
      <c r="AR567" s="157"/>
      <c r="AS567" s="157"/>
      <c r="AT567" s="157"/>
      <c r="AU567" s="157"/>
      <c r="AV567" s="157"/>
      <c r="AW567" s="157"/>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c r="CE567" s="157"/>
      <c r="CF567" s="157"/>
      <c r="CG567" s="157"/>
      <c r="CH567" s="157"/>
      <c r="CI567" s="157"/>
      <c r="CJ567" s="157"/>
      <c r="CK567" s="157"/>
      <c r="CL567" s="157"/>
      <c r="CM567" s="157"/>
      <c r="CN567" s="157"/>
      <c r="CO567" s="157"/>
      <c r="CP567" s="157"/>
      <c r="CQ567" s="157"/>
      <c r="CR567" s="157"/>
      <c r="CS567" s="157"/>
      <c r="CT567" s="157"/>
      <c r="CU567" s="157"/>
      <c r="CV567" s="157"/>
      <c r="CW567" s="157"/>
      <c r="CX567" s="157"/>
      <c r="CY567" s="157"/>
      <c r="CZ567" s="157"/>
      <c r="DA567" s="157"/>
      <c r="DB567" s="157"/>
      <c r="DC567" s="157"/>
      <c r="DD567" s="157"/>
      <c r="DE567" s="157"/>
      <c r="DF567" s="157"/>
      <c r="DG567" s="157"/>
      <c r="DH567" s="157"/>
      <c r="DI567" s="157"/>
      <c r="DJ567" s="157"/>
      <c r="DK567" s="157"/>
      <c r="DL567" s="157"/>
      <c r="DM567" s="157"/>
      <c r="DN567" s="157"/>
      <c r="DO567" s="157"/>
      <c r="DP567" s="157"/>
      <c r="DQ567" s="157"/>
      <c r="DR567" s="157"/>
      <c r="DS567" s="157"/>
      <c r="DT567" s="157"/>
      <c r="DU567" s="157"/>
      <c r="DV567" s="157"/>
      <c r="DW567" s="157"/>
      <c r="DX567" s="157"/>
      <c r="DY567" s="157"/>
      <c r="DZ567" s="157"/>
      <c r="EA567" s="157"/>
      <c r="EB567" s="157"/>
      <c r="EC567" s="157"/>
      <c r="ED567" s="157"/>
      <c r="EE567" s="157"/>
      <c r="EF567" s="157"/>
      <c r="EG567" s="157"/>
      <c r="EH567" s="157"/>
      <c r="EI567" s="157"/>
      <c r="EJ567" s="157"/>
      <c r="EK567" s="157"/>
      <c r="EL567" s="157"/>
      <c r="EM567" s="157"/>
      <c r="EN567" s="157"/>
      <c r="EO567" s="157"/>
      <c r="EP567" s="157"/>
      <c r="EQ567" s="157"/>
      <c r="ER567" s="157"/>
      <c r="ES567" s="157"/>
      <c r="ET567" s="157"/>
      <c r="EU567" s="157"/>
      <c r="EV567" s="157"/>
      <c r="EW567" s="157"/>
      <c r="EX567" s="157"/>
      <c r="EY567" s="157"/>
      <c r="EZ567" s="157"/>
      <c r="FA567" s="157"/>
      <c r="FB567" s="157"/>
      <c r="FC567" s="157"/>
      <c r="FD567" s="157"/>
      <c r="FE567" s="157"/>
      <c r="FF567" s="157"/>
      <c r="FG567" s="157"/>
      <c r="FH567" s="157"/>
      <c r="FI567" s="157"/>
      <c r="FJ567" s="157"/>
      <c r="FK567" s="157"/>
    </row>
    <row r="568" spans="1:167" ht="15.75" customHeight="1">
      <c r="A568" s="157"/>
      <c r="B568" s="157"/>
      <c r="C568" s="157"/>
      <c r="D568" s="157"/>
      <c r="E568" s="157"/>
      <c r="F568" s="157"/>
      <c r="G568" s="157"/>
      <c r="H568" s="157"/>
      <c r="I568" s="157"/>
      <c r="J568" s="157"/>
      <c r="K568" s="157"/>
      <c r="L568" s="158"/>
      <c r="M568" s="158"/>
      <c r="N568" s="158"/>
      <c r="O568" s="158"/>
      <c r="P568" s="157"/>
      <c r="Q568" s="157"/>
      <c r="R568" s="157"/>
      <c r="S568" s="157"/>
      <c r="T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7"/>
      <c r="AU568" s="157"/>
      <c r="AV568" s="157"/>
      <c r="AW568" s="157"/>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c r="CE568" s="157"/>
      <c r="CF568" s="157"/>
      <c r="CG568" s="157"/>
      <c r="CH568" s="157"/>
      <c r="CI568" s="157"/>
      <c r="CJ568" s="157"/>
      <c r="CK568" s="157"/>
      <c r="CL568" s="157"/>
      <c r="CM568" s="157"/>
      <c r="CN568" s="157"/>
      <c r="CO568" s="157"/>
      <c r="CP568" s="157"/>
      <c r="CQ568" s="157"/>
      <c r="CR568" s="157"/>
      <c r="CS568" s="157"/>
      <c r="CT568" s="157"/>
      <c r="CU568" s="157"/>
      <c r="CV568" s="157"/>
      <c r="CW568" s="157"/>
      <c r="CX568" s="157"/>
      <c r="CY568" s="157"/>
      <c r="CZ568" s="157"/>
      <c r="DA568" s="157"/>
      <c r="DB568" s="157"/>
      <c r="DC568" s="157"/>
      <c r="DD568" s="157"/>
      <c r="DE568" s="157"/>
      <c r="DF568" s="157"/>
      <c r="DG568" s="157"/>
      <c r="DH568" s="157"/>
      <c r="DI568" s="157"/>
      <c r="DJ568" s="157"/>
      <c r="DK568" s="157"/>
      <c r="DL568" s="157"/>
      <c r="DM568" s="157"/>
      <c r="DN568" s="157"/>
      <c r="DO568" s="157"/>
      <c r="DP568" s="157"/>
      <c r="DQ568" s="157"/>
      <c r="DR568" s="157"/>
      <c r="DS568" s="157"/>
      <c r="DT568" s="157"/>
      <c r="DU568" s="157"/>
      <c r="DV568" s="157"/>
      <c r="DW568" s="157"/>
      <c r="DX568" s="157"/>
      <c r="DY568" s="157"/>
      <c r="DZ568" s="157"/>
      <c r="EA568" s="157"/>
      <c r="EB568" s="157"/>
      <c r="EC568" s="157"/>
      <c r="ED568" s="157"/>
      <c r="EE568" s="157"/>
      <c r="EF568" s="157"/>
      <c r="EG568" s="157"/>
      <c r="EH568" s="157"/>
      <c r="EI568" s="157"/>
      <c r="EJ568" s="157"/>
      <c r="EK568" s="157"/>
      <c r="EL568" s="157"/>
      <c r="EM568" s="157"/>
      <c r="EN568" s="157"/>
      <c r="EO568" s="157"/>
      <c r="EP568" s="157"/>
      <c r="EQ568" s="157"/>
      <c r="ER568" s="157"/>
      <c r="ES568" s="157"/>
      <c r="ET568" s="157"/>
      <c r="EU568" s="157"/>
      <c r="EV568" s="157"/>
      <c r="EW568" s="157"/>
      <c r="EX568" s="157"/>
      <c r="EY568" s="157"/>
      <c r="EZ568" s="157"/>
      <c r="FA568" s="157"/>
      <c r="FB568" s="157"/>
      <c r="FC568" s="157"/>
      <c r="FD568" s="157"/>
      <c r="FE568" s="157"/>
      <c r="FF568" s="157"/>
      <c r="FG568" s="157"/>
      <c r="FH568" s="157"/>
      <c r="FI568" s="157"/>
      <c r="FJ568" s="157"/>
      <c r="FK568" s="157"/>
    </row>
    <row r="569" spans="1:167" ht="15.75" customHeight="1">
      <c r="A569" s="157"/>
      <c r="B569" s="157"/>
      <c r="C569" s="157"/>
      <c r="D569" s="157"/>
      <c r="E569" s="157"/>
      <c r="F569" s="157"/>
      <c r="G569" s="157"/>
      <c r="H569" s="157"/>
      <c r="I569" s="157"/>
      <c r="J569" s="157"/>
      <c r="K569" s="157"/>
      <c r="L569" s="158"/>
      <c r="M569" s="158"/>
      <c r="N569" s="158"/>
      <c r="O569" s="158"/>
      <c r="P569" s="157"/>
      <c r="Q569" s="157"/>
      <c r="R569" s="157"/>
      <c r="S569" s="157"/>
      <c r="T569" s="157"/>
      <c r="U569" s="157"/>
      <c r="V569" s="157"/>
      <c r="W569" s="157"/>
      <c r="X569" s="157"/>
      <c r="Y569" s="157"/>
      <c r="Z569" s="157"/>
      <c r="AA569" s="157"/>
      <c r="AB569" s="157"/>
      <c r="AC569" s="157"/>
      <c r="AD569" s="157"/>
      <c r="AE569" s="157"/>
      <c r="AF569" s="157"/>
      <c r="AG569" s="157"/>
      <c r="AH569" s="157"/>
      <c r="AI569" s="157"/>
      <c r="AJ569" s="157"/>
      <c r="AK569" s="157"/>
      <c r="AL569" s="157"/>
      <c r="AM569" s="157"/>
      <c r="AN569" s="157"/>
      <c r="AO569" s="157"/>
      <c r="AP569" s="157"/>
      <c r="AQ569" s="157"/>
      <c r="AR569" s="157"/>
      <c r="AS569" s="157"/>
      <c r="AT569" s="157"/>
      <c r="AU569" s="157"/>
      <c r="AV569" s="157"/>
      <c r="AW569" s="157"/>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c r="CE569" s="157"/>
      <c r="CF569" s="157"/>
      <c r="CG569" s="157"/>
      <c r="CH569" s="157"/>
      <c r="CI569" s="157"/>
      <c r="CJ569" s="157"/>
      <c r="CK569" s="157"/>
      <c r="CL569" s="157"/>
      <c r="CM569" s="157"/>
      <c r="CN569" s="157"/>
      <c r="CO569" s="157"/>
      <c r="CP569" s="157"/>
      <c r="CQ569" s="157"/>
      <c r="CR569" s="157"/>
      <c r="CS569" s="157"/>
      <c r="CT569" s="157"/>
      <c r="CU569" s="157"/>
      <c r="CV569" s="157"/>
      <c r="CW569" s="157"/>
      <c r="CX569" s="157"/>
      <c r="CY569" s="157"/>
      <c r="CZ569" s="157"/>
      <c r="DA569" s="157"/>
      <c r="DB569" s="157"/>
      <c r="DC569" s="157"/>
      <c r="DD569" s="157"/>
      <c r="DE569" s="157"/>
      <c r="DF569" s="157"/>
      <c r="DG569" s="157"/>
      <c r="DH569" s="157"/>
      <c r="DI569" s="157"/>
      <c r="DJ569" s="157"/>
      <c r="DK569" s="157"/>
      <c r="DL569" s="157"/>
      <c r="DM569" s="157"/>
      <c r="DN569" s="157"/>
      <c r="DO569" s="157"/>
      <c r="DP569" s="157"/>
      <c r="DQ569" s="157"/>
      <c r="DR569" s="157"/>
      <c r="DS569" s="157"/>
      <c r="DT569" s="157"/>
      <c r="DU569" s="157"/>
      <c r="DV569" s="157"/>
      <c r="DW569" s="157"/>
      <c r="DX569" s="157"/>
      <c r="DY569" s="157"/>
      <c r="DZ569" s="157"/>
      <c r="EA569" s="157"/>
      <c r="EB569" s="157"/>
      <c r="EC569" s="157"/>
      <c r="ED569" s="157"/>
      <c r="EE569" s="157"/>
      <c r="EF569" s="157"/>
      <c r="EG569" s="157"/>
      <c r="EH569" s="157"/>
      <c r="EI569" s="157"/>
      <c r="EJ569" s="157"/>
      <c r="EK569" s="157"/>
      <c r="EL569" s="157"/>
      <c r="EM569" s="157"/>
      <c r="EN569" s="157"/>
      <c r="EO569" s="157"/>
      <c r="EP569" s="157"/>
      <c r="EQ569" s="157"/>
      <c r="ER569" s="157"/>
      <c r="ES569" s="157"/>
      <c r="ET569" s="157"/>
      <c r="EU569" s="157"/>
      <c r="EV569" s="157"/>
      <c r="EW569" s="157"/>
      <c r="EX569" s="157"/>
      <c r="EY569" s="157"/>
      <c r="EZ569" s="157"/>
      <c r="FA569" s="157"/>
      <c r="FB569" s="157"/>
      <c r="FC569" s="157"/>
      <c r="FD569" s="157"/>
      <c r="FE569" s="157"/>
      <c r="FF569" s="157"/>
      <c r="FG569" s="157"/>
      <c r="FH569" s="157"/>
      <c r="FI569" s="157"/>
      <c r="FJ569" s="157"/>
      <c r="FK569" s="157"/>
    </row>
    <row r="570" spans="1:167" ht="15.75" customHeight="1">
      <c r="A570" s="157"/>
      <c r="B570" s="157"/>
      <c r="C570" s="157"/>
      <c r="D570" s="157"/>
      <c r="E570" s="157"/>
      <c r="F570" s="157"/>
      <c r="G570" s="157"/>
      <c r="H570" s="157"/>
      <c r="I570" s="157"/>
      <c r="J570" s="157"/>
      <c r="K570" s="157"/>
      <c r="L570" s="158"/>
      <c r="M570" s="158"/>
      <c r="N570" s="158"/>
      <c r="O570" s="158"/>
      <c r="P570" s="157"/>
      <c r="Q570" s="157"/>
      <c r="R570" s="157"/>
      <c r="S570" s="157"/>
      <c r="T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c r="CE570" s="157"/>
      <c r="CF570" s="157"/>
      <c r="CG570" s="157"/>
      <c r="CH570" s="157"/>
      <c r="CI570" s="157"/>
      <c r="CJ570" s="157"/>
      <c r="CK570" s="157"/>
      <c r="CL570" s="157"/>
      <c r="CM570" s="157"/>
      <c r="CN570" s="157"/>
      <c r="CO570" s="157"/>
      <c r="CP570" s="157"/>
      <c r="CQ570" s="157"/>
      <c r="CR570" s="157"/>
      <c r="CS570" s="157"/>
      <c r="CT570" s="157"/>
      <c r="CU570" s="157"/>
      <c r="CV570" s="157"/>
      <c r="CW570" s="157"/>
      <c r="CX570" s="157"/>
      <c r="CY570" s="157"/>
      <c r="CZ570" s="157"/>
      <c r="DA570" s="157"/>
      <c r="DB570" s="157"/>
      <c r="DC570" s="157"/>
      <c r="DD570" s="157"/>
      <c r="DE570" s="157"/>
      <c r="DF570" s="157"/>
      <c r="DG570" s="157"/>
      <c r="DH570" s="157"/>
      <c r="DI570" s="157"/>
      <c r="DJ570" s="157"/>
      <c r="DK570" s="157"/>
      <c r="DL570" s="157"/>
      <c r="DM570" s="157"/>
      <c r="DN570" s="157"/>
      <c r="DO570" s="157"/>
      <c r="DP570" s="157"/>
      <c r="DQ570" s="157"/>
      <c r="DR570" s="157"/>
      <c r="DS570" s="157"/>
      <c r="DT570" s="157"/>
      <c r="DU570" s="157"/>
      <c r="DV570" s="157"/>
      <c r="DW570" s="157"/>
      <c r="DX570" s="157"/>
      <c r="DY570" s="157"/>
      <c r="DZ570" s="157"/>
      <c r="EA570" s="157"/>
      <c r="EB570" s="157"/>
      <c r="EC570" s="157"/>
      <c r="ED570" s="157"/>
      <c r="EE570" s="157"/>
      <c r="EF570" s="157"/>
      <c r="EG570" s="157"/>
      <c r="EH570" s="157"/>
      <c r="EI570" s="157"/>
      <c r="EJ570" s="157"/>
      <c r="EK570" s="157"/>
      <c r="EL570" s="157"/>
      <c r="EM570" s="157"/>
      <c r="EN570" s="157"/>
      <c r="EO570" s="157"/>
      <c r="EP570" s="157"/>
      <c r="EQ570" s="157"/>
      <c r="ER570" s="157"/>
      <c r="ES570" s="157"/>
      <c r="ET570" s="157"/>
      <c r="EU570" s="157"/>
      <c r="EV570" s="157"/>
      <c r="EW570" s="157"/>
      <c r="EX570" s="157"/>
      <c r="EY570" s="157"/>
      <c r="EZ570" s="157"/>
      <c r="FA570" s="157"/>
      <c r="FB570" s="157"/>
      <c r="FC570" s="157"/>
      <c r="FD570" s="157"/>
      <c r="FE570" s="157"/>
      <c r="FF570" s="157"/>
      <c r="FG570" s="157"/>
      <c r="FH570" s="157"/>
      <c r="FI570" s="157"/>
      <c r="FJ570" s="157"/>
      <c r="FK570" s="157"/>
    </row>
    <row r="571" spans="1:167" ht="15.75" customHeight="1">
      <c r="A571" s="157"/>
      <c r="B571" s="157"/>
      <c r="C571" s="157"/>
      <c r="D571" s="157"/>
      <c r="E571" s="157"/>
      <c r="F571" s="157"/>
      <c r="G571" s="157"/>
      <c r="H571" s="157"/>
      <c r="I571" s="157"/>
      <c r="J571" s="157"/>
      <c r="K571" s="157"/>
      <c r="L571" s="158"/>
      <c r="M571" s="158"/>
      <c r="N571" s="158"/>
      <c r="O571" s="158"/>
      <c r="P571" s="157"/>
      <c r="Q571" s="157"/>
      <c r="R571" s="157"/>
      <c r="S571" s="157"/>
      <c r="T571" s="157"/>
      <c r="U571" s="157"/>
      <c r="V571" s="157"/>
      <c r="W571" s="157"/>
      <c r="X571" s="157"/>
      <c r="Y571" s="157"/>
      <c r="Z571" s="157"/>
      <c r="AA571" s="157"/>
      <c r="AB571" s="157"/>
      <c r="AC571" s="157"/>
      <c r="AD571" s="157"/>
      <c r="AE571" s="157"/>
      <c r="AF571" s="157"/>
      <c r="AG571" s="157"/>
      <c r="AH571" s="157"/>
      <c r="AI571" s="157"/>
      <c r="AJ571" s="157"/>
      <c r="AK571" s="157"/>
      <c r="AL571" s="157"/>
      <c r="AM571" s="157"/>
      <c r="AN571" s="157"/>
      <c r="AO571" s="157"/>
      <c r="AP571" s="157"/>
      <c r="AQ571" s="157"/>
      <c r="AR571" s="157"/>
      <c r="AS571" s="157"/>
      <c r="AT571" s="157"/>
      <c r="AU571" s="157"/>
      <c r="AV571" s="157"/>
      <c r="AW571" s="157"/>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c r="CE571" s="157"/>
      <c r="CF571" s="157"/>
      <c r="CG571" s="157"/>
      <c r="CH571" s="157"/>
      <c r="CI571" s="157"/>
      <c r="CJ571" s="157"/>
      <c r="CK571" s="157"/>
      <c r="CL571" s="157"/>
      <c r="CM571" s="157"/>
      <c r="CN571" s="157"/>
      <c r="CO571" s="157"/>
      <c r="CP571" s="157"/>
      <c r="CQ571" s="157"/>
      <c r="CR571" s="157"/>
      <c r="CS571" s="157"/>
      <c r="CT571" s="157"/>
      <c r="CU571" s="157"/>
      <c r="CV571" s="157"/>
      <c r="CW571" s="157"/>
      <c r="CX571" s="157"/>
      <c r="CY571" s="157"/>
      <c r="CZ571" s="157"/>
      <c r="DA571" s="157"/>
      <c r="DB571" s="157"/>
      <c r="DC571" s="157"/>
      <c r="DD571" s="157"/>
      <c r="DE571" s="157"/>
      <c r="DF571" s="157"/>
      <c r="DG571" s="157"/>
      <c r="DH571" s="157"/>
      <c r="DI571" s="157"/>
      <c r="DJ571" s="157"/>
      <c r="DK571" s="157"/>
      <c r="DL571" s="157"/>
      <c r="DM571" s="157"/>
      <c r="DN571" s="157"/>
      <c r="DO571" s="157"/>
      <c r="DP571" s="157"/>
      <c r="DQ571" s="157"/>
      <c r="DR571" s="157"/>
      <c r="DS571" s="157"/>
      <c r="DT571" s="157"/>
      <c r="DU571" s="157"/>
      <c r="DV571" s="157"/>
      <c r="DW571" s="157"/>
      <c r="DX571" s="157"/>
      <c r="DY571" s="157"/>
      <c r="DZ571" s="157"/>
      <c r="EA571" s="157"/>
      <c r="EB571" s="157"/>
      <c r="EC571" s="157"/>
      <c r="ED571" s="157"/>
      <c r="EE571" s="157"/>
      <c r="EF571" s="157"/>
      <c r="EG571" s="157"/>
      <c r="EH571" s="157"/>
      <c r="EI571" s="157"/>
      <c r="EJ571" s="157"/>
      <c r="EK571" s="157"/>
      <c r="EL571" s="157"/>
      <c r="EM571" s="157"/>
      <c r="EN571" s="157"/>
      <c r="EO571" s="157"/>
      <c r="EP571" s="157"/>
      <c r="EQ571" s="157"/>
      <c r="ER571" s="157"/>
      <c r="ES571" s="157"/>
      <c r="ET571" s="157"/>
      <c r="EU571" s="157"/>
      <c r="EV571" s="157"/>
      <c r="EW571" s="157"/>
      <c r="EX571" s="157"/>
      <c r="EY571" s="157"/>
      <c r="EZ571" s="157"/>
      <c r="FA571" s="157"/>
      <c r="FB571" s="157"/>
      <c r="FC571" s="157"/>
      <c r="FD571" s="157"/>
      <c r="FE571" s="157"/>
      <c r="FF571" s="157"/>
      <c r="FG571" s="157"/>
      <c r="FH571" s="157"/>
      <c r="FI571" s="157"/>
      <c r="FJ571" s="157"/>
      <c r="FK571" s="157"/>
    </row>
    <row r="572" spans="1:167" ht="15.75" customHeight="1">
      <c r="A572" s="157"/>
      <c r="B572" s="157"/>
      <c r="C572" s="157"/>
      <c r="D572" s="157"/>
      <c r="E572" s="157"/>
      <c r="F572" s="157"/>
      <c r="G572" s="157"/>
      <c r="H572" s="157"/>
      <c r="I572" s="157"/>
      <c r="J572" s="157"/>
      <c r="K572" s="157"/>
      <c r="L572" s="158"/>
      <c r="M572" s="158"/>
      <c r="N572" s="158"/>
      <c r="O572" s="158"/>
      <c r="P572" s="157"/>
      <c r="Q572" s="157"/>
      <c r="R572" s="157"/>
      <c r="S572" s="157"/>
      <c r="T572" s="157"/>
      <c r="U572" s="157"/>
      <c r="V572" s="157"/>
      <c r="W572" s="157"/>
      <c r="X572" s="157"/>
      <c r="Y572" s="157"/>
      <c r="Z572" s="157"/>
      <c r="AA572" s="157"/>
      <c r="AB572" s="157"/>
      <c r="AC572" s="157"/>
      <c r="AD572" s="157"/>
      <c r="AE572" s="157"/>
      <c r="AF572" s="157"/>
      <c r="AG572" s="157"/>
      <c r="AH572" s="157"/>
      <c r="AI572" s="157"/>
      <c r="AJ572" s="157"/>
      <c r="AK572" s="157"/>
      <c r="AL572" s="157"/>
      <c r="AM572" s="157"/>
      <c r="AN572" s="157"/>
      <c r="AO572" s="157"/>
      <c r="AP572" s="157"/>
      <c r="AQ572" s="157"/>
      <c r="AR572" s="157"/>
      <c r="AS572" s="157"/>
      <c r="AT572" s="157"/>
      <c r="AU572" s="157"/>
      <c r="AV572" s="157"/>
      <c r="AW572" s="157"/>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c r="CE572" s="157"/>
      <c r="CF572" s="157"/>
      <c r="CG572" s="157"/>
      <c r="CH572" s="157"/>
      <c r="CI572" s="157"/>
      <c r="CJ572" s="157"/>
      <c r="CK572" s="157"/>
      <c r="CL572" s="157"/>
      <c r="CM572" s="157"/>
      <c r="CN572" s="157"/>
      <c r="CO572" s="157"/>
      <c r="CP572" s="157"/>
      <c r="CQ572" s="157"/>
      <c r="CR572" s="157"/>
      <c r="CS572" s="157"/>
      <c r="CT572" s="157"/>
      <c r="CU572" s="157"/>
      <c r="CV572" s="157"/>
      <c r="CW572" s="157"/>
      <c r="CX572" s="157"/>
      <c r="CY572" s="157"/>
      <c r="CZ572" s="157"/>
      <c r="DA572" s="157"/>
      <c r="DB572" s="157"/>
      <c r="DC572" s="157"/>
      <c r="DD572" s="157"/>
      <c r="DE572" s="157"/>
      <c r="DF572" s="157"/>
      <c r="DG572" s="157"/>
      <c r="DH572" s="157"/>
      <c r="DI572" s="157"/>
      <c r="DJ572" s="157"/>
      <c r="DK572" s="157"/>
      <c r="DL572" s="157"/>
      <c r="DM572" s="157"/>
      <c r="DN572" s="157"/>
      <c r="DO572" s="157"/>
      <c r="DP572" s="157"/>
      <c r="DQ572" s="157"/>
      <c r="DR572" s="157"/>
      <c r="DS572" s="157"/>
      <c r="DT572" s="157"/>
      <c r="DU572" s="157"/>
      <c r="DV572" s="157"/>
      <c r="DW572" s="157"/>
      <c r="DX572" s="157"/>
      <c r="DY572" s="157"/>
      <c r="DZ572" s="157"/>
      <c r="EA572" s="157"/>
      <c r="EB572" s="157"/>
      <c r="EC572" s="157"/>
      <c r="ED572" s="157"/>
      <c r="EE572" s="157"/>
      <c r="EF572" s="157"/>
      <c r="EG572" s="157"/>
      <c r="EH572" s="157"/>
      <c r="EI572" s="157"/>
      <c r="EJ572" s="157"/>
      <c r="EK572" s="157"/>
      <c r="EL572" s="157"/>
      <c r="EM572" s="157"/>
      <c r="EN572" s="157"/>
      <c r="EO572" s="157"/>
      <c r="EP572" s="157"/>
      <c r="EQ572" s="157"/>
      <c r="ER572" s="157"/>
      <c r="ES572" s="157"/>
      <c r="ET572" s="157"/>
      <c r="EU572" s="157"/>
      <c r="EV572" s="157"/>
      <c r="EW572" s="157"/>
      <c r="EX572" s="157"/>
      <c r="EY572" s="157"/>
      <c r="EZ572" s="157"/>
      <c r="FA572" s="157"/>
      <c r="FB572" s="157"/>
      <c r="FC572" s="157"/>
      <c r="FD572" s="157"/>
      <c r="FE572" s="157"/>
      <c r="FF572" s="157"/>
      <c r="FG572" s="157"/>
      <c r="FH572" s="157"/>
      <c r="FI572" s="157"/>
      <c r="FJ572" s="157"/>
      <c r="FK572" s="157"/>
    </row>
    <row r="573" spans="1:167" ht="15.75" customHeight="1">
      <c r="A573" s="157"/>
      <c r="B573" s="157"/>
      <c r="C573" s="157"/>
      <c r="D573" s="157"/>
      <c r="E573" s="157"/>
      <c r="F573" s="157"/>
      <c r="G573" s="157"/>
      <c r="H573" s="157"/>
      <c r="I573" s="157"/>
      <c r="J573" s="157"/>
      <c r="K573" s="157"/>
      <c r="L573" s="158"/>
      <c r="M573" s="158"/>
      <c r="N573" s="158"/>
      <c r="O573" s="158"/>
      <c r="P573" s="157"/>
      <c r="Q573" s="157"/>
      <c r="R573" s="157"/>
      <c r="S573" s="157"/>
      <c r="T573" s="157"/>
      <c r="U573" s="157"/>
      <c r="V573" s="157"/>
      <c r="W573" s="157"/>
      <c r="X573" s="157"/>
      <c r="Y573" s="157"/>
      <c r="Z573" s="157"/>
      <c r="AA573" s="157"/>
      <c r="AB573" s="157"/>
      <c r="AC573" s="157"/>
      <c r="AD573" s="157"/>
      <c r="AE573" s="157"/>
      <c r="AF573" s="157"/>
      <c r="AG573" s="157"/>
      <c r="AH573" s="157"/>
      <c r="AI573" s="157"/>
      <c r="AJ573" s="157"/>
      <c r="AK573" s="157"/>
      <c r="AL573" s="157"/>
      <c r="AM573" s="157"/>
      <c r="AN573" s="157"/>
      <c r="AO573" s="157"/>
      <c r="AP573" s="157"/>
      <c r="AQ573" s="157"/>
      <c r="AR573" s="157"/>
      <c r="AS573" s="157"/>
      <c r="AT573" s="157"/>
      <c r="AU573" s="157"/>
      <c r="AV573" s="157"/>
      <c r="AW573" s="157"/>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c r="CE573" s="157"/>
      <c r="CF573" s="157"/>
      <c r="CG573" s="157"/>
      <c r="CH573" s="157"/>
      <c r="CI573" s="157"/>
      <c r="CJ573" s="157"/>
      <c r="CK573" s="157"/>
      <c r="CL573" s="157"/>
      <c r="CM573" s="157"/>
      <c r="CN573" s="157"/>
      <c r="CO573" s="157"/>
      <c r="CP573" s="157"/>
      <c r="CQ573" s="157"/>
      <c r="CR573" s="157"/>
      <c r="CS573" s="157"/>
      <c r="CT573" s="157"/>
      <c r="CU573" s="157"/>
      <c r="CV573" s="157"/>
      <c r="CW573" s="157"/>
      <c r="CX573" s="157"/>
      <c r="CY573" s="157"/>
      <c r="CZ573" s="157"/>
      <c r="DA573" s="157"/>
      <c r="DB573" s="157"/>
      <c r="DC573" s="157"/>
      <c r="DD573" s="157"/>
      <c r="DE573" s="157"/>
      <c r="DF573" s="157"/>
      <c r="DG573" s="157"/>
      <c r="DH573" s="157"/>
      <c r="DI573" s="157"/>
      <c r="DJ573" s="157"/>
      <c r="DK573" s="157"/>
      <c r="DL573" s="157"/>
      <c r="DM573" s="157"/>
      <c r="DN573" s="157"/>
      <c r="DO573" s="157"/>
      <c r="DP573" s="157"/>
      <c r="DQ573" s="157"/>
      <c r="DR573" s="157"/>
      <c r="DS573" s="157"/>
      <c r="DT573" s="157"/>
      <c r="DU573" s="157"/>
      <c r="DV573" s="157"/>
      <c r="DW573" s="157"/>
      <c r="DX573" s="157"/>
      <c r="DY573" s="157"/>
      <c r="DZ573" s="157"/>
      <c r="EA573" s="157"/>
      <c r="EB573" s="157"/>
      <c r="EC573" s="157"/>
      <c r="ED573" s="157"/>
      <c r="EE573" s="157"/>
      <c r="EF573" s="157"/>
      <c r="EG573" s="157"/>
      <c r="EH573" s="157"/>
      <c r="EI573" s="157"/>
      <c r="EJ573" s="157"/>
      <c r="EK573" s="157"/>
      <c r="EL573" s="157"/>
      <c r="EM573" s="157"/>
      <c r="EN573" s="157"/>
      <c r="EO573" s="157"/>
      <c r="EP573" s="157"/>
      <c r="EQ573" s="157"/>
      <c r="ER573" s="157"/>
      <c r="ES573" s="157"/>
      <c r="ET573" s="157"/>
      <c r="EU573" s="157"/>
      <c r="EV573" s="157"/>
      <c r="EW573" s="157"/>
      <c r="EX573" s="157"/>
      <c r="EY573" s="157"/>
      <c r="EZ573" s="157"/>
      <c r="FA573" s="157"/>
      <c r="FB573" s="157"/>
      <c r="FC573" s="157"/>
      <c r="FD573" s="157"/>
      <c r="FE573" s="157"/>
      <c r="FF573" s="157"/>
      <c r="FG573" s="157"/>
      <c r="FH573" s="157"/>
      <c r="FI573" s="157"/>
      <c r="FJ573" s="157"/>
      <c r="FK573" s="157"/>
    </row>
    <row r="574" spans="1:167" ht="15.75" customHeight="1">
      <c r="A574" s="157"/>
      <c r="B574" s="157"/>
      <c r="C574" s="157"/>
      <c r="D574" s="157"/>
      <c r="E574" s="157"/>
      <c r="F574" s="157"/>
      <c r="G574" s="157"/>
      <c r="H574" s="157"/>
      <c r="I574" s="157"/>
      <c r="J574" s="157"/>
      <c r="K574" s="157"/>
      <c r="L574" s="158"/>
      <c r="M574" s="158"/>
      <c r="N574" s="158"/>
      <c r="O574" s="158"/>
      <c r="P574" s="157"/>
      <c r="Q574" s="157"/>
      <c r="R574" s="157"/>
      <c r="S574" s="157"/>
      <c r="T574" s="157"/>
      <c r="U574" s="157"/>
      <c r="V574" s="157"/>
      <c r="W574" s="157"/>
      <c r="X574" s="157"/>
      <c r="Y574" s="157"/>
      <c r="Z574" s="157"/>
      <c r="AA574" s="157"/>
      <c r="AB574" s="157"/>
      <c r="AC574" s="157"/>
      <c r="AD574" s="157"/>
      <c r="AE574" s="157"/>
      <c r="AF574" s="157"/>
      <c r="AG574" s="157"/>
      <c r="AH574" s="157"/>
      <c r="AI574" s="157"/>
      <c r="AJ574" s="157"/>
      <c r="AK574" s="157"/>
      <c r="AL574" s="157"/>
      <c r="AM574" s="157"/>
      <c r="AN574" s="157"/>
      <c r="AO574" s="157"/>
      <c r="AP574" s="157"/>
      <c r="AQ574" s="157"/>
      <c r="AR574" s="157"/>
      <c r="AS574" s="157"/>
      <c r="AT574" s="157"/>
      <c r="AU574" s="157"/>
      <c r="AV574" s="157"/>
      <c r="AW574" s="157"/>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c r="CE574" s="157"/>
      <c r="CF574" s="157"/>
      <c r="CG574" s="157"/>
      <c r="CH574" s="157"/>
      <c r="CI574" s="157"/>
      <c r="CJ574" s="157"/>
      <c r="CK574" s="157"/>
      <c r="CL574" s="157"/>
      <c r="CM574" s="157"/>
      <c r="CN574" s="157"/>
      <c r="CO574" s="157"/>
      <c r="CP574" s="157"/>
      <c r="CQ574" s="157"/>
      <c r="CR574" s="157"/>
      <c r="CS574" s="157"/>
      <c r="CT574" s="157"/>
      <c r="CU574" s="157"/>
      <c r="CV574" s="157"/>
      <c r="CW574" s="157"/>
      <c r="CX574" s="157"/>
      <c r="CY574" s="157"/>
      <c r="CZ574" s="157"/>
      <c r="DA574" s="157"/>
      <c r="DB574" s="157"/>
      <c r="DC574" s="157"/>
      <c r="DD574" s="157"/>
      <c r="DE574" s="157"/>
      <c r="DF574" s="157"/>
      <c r="DG574" s="157"/>
      <c r="DH574" s="157"/>
      <c r="DI574" s="157"/>
      <c r="DJ574" s="157"/>
      <c r="DK574" s="157"/>
      <c r="DL574" s="157"/>
      <c r="DM574" s="157"/>
      <c r="DN574" s="157"/>
      <c r="DO574" s="157"/>
      <c r="DP574" s="157"/>
      <c r="DQ574" s="157"/>
      <c r="DR574" s="157"/>
      <c r="DS574" s="157"/>
      <c r="DT574" s="157"/>
      <c r="DU574" s="157"/>
      <c r="DV574" s="157"/>
      <c r="DW574" s="157"/>
      <c r="DX574" s="157"/>
      <c r="DY574" s="157"/>
      <c r="DZ574" s="157"/>
      <c r="EA574" s="157"/>
      <c r="EB574" s="157"/>
      <c r="EC574" s="157"/>
      <c r="ED574" s="157"/>
      <c r="EE574" s="157"/>
      <c r="EF574" s="157"/>
      <c r="EG574" s="157"/>
      <c r="EH574" s="157"/>
      <c r="EI574" s="157"/>
      <c r="EJ574" s="157"/>
      <c r="EK574" s="157"/>
      <c r="EL574" s="157"/>
      <c r="EM574" s="157"/>
      <c r="EN574" s="157"/>
      <c r="EO574" s="157"/>
      <c r="EP574" s="157"/>
      <c r="EQ574" s="157"/>
      <c r="ER574" s="157"/>
      <c r="ES574" s="157"/>
      <c r="ET574" s="157"/>
      <c r="EU574" s="157"/>
      <c r="EV574" s="157"/>
      <c r="EW574" s="157"/>
      <c r="EX574" s="157"/>
      <c r="EY574" s="157"/>
      <c r="EZ574" s="157"/>
      <c r="FA574" s="157"/>
      <c r="FB574" s="157"/>
      <c r="FC574" s="157"/>
      <c r="FD574" s="157"/>
      <c r="FE574" s="157"/>
      <c r="FF574" s="157"/>
      <c r="FG574" s="157"/>
      <c r="FH574" s="157"/>
      <c r="FI574" s="157"/>
      <c r="FJ574" s="157"/>
      <c r="FK574" s="157"/>
    </row>
    <row r="575" spans="1:167" ht="15.75" customHeight="1">
      <c r="A575" s="157"/>
      <c r="B575" s="157"/>
      <c r="C575" s="157"/>
      <c r="D575" s="157"/>
      <c r="E575" s="157"/>
      <c r="F575" s="157"/>
      <c r="G575" s="157"/>
      <c r="H575" s="157"/>
      <c r="I575" s="157"/>
      <c r="J575" s="157"/>
      <c r="K575" s="157"/>
      <c r="L575" s="158"/>
      <c r="M575" s="158"/>
      <c r="N575" s="158"/>
      <c r="O575" s="158"/>
      <c r="P575" s="157"/>
      <c r="Q575" s="157"/>
      <c r="R575" s="157"/>
      <c r="S575" s="157"/>
      <c r="T575" s="157"/>
      <c r="U575" s="157"/>
      <c r="V575" s="157"/>
      <c r="W575" s="157"/>
      <c r="X575" s="157"/>
      <c r="Y575" s="157"/>
      <c r="Z575" s="157"/>
      <c r="AA575" s="157"/>
      <c r="AB575" s="157"/>
      <c r="AC575" s="157"/>
      <c r="AD575" s="157"/>
      <c r="AE575" s="157"/>
      <c r="AF575" s="157"/>
      <c r="AG575" s="157"/>
      <c r="AH575" s="157"/>
      <c r="AI575" s="157"/>
      <c r="AJ575" s="157"/>
      <c r="AK575" s="157"/>
      <c r="AL575" s="157"/>
      <c r="AM575" s="157"/>
      <c r="AN575" s="157"/>
      <c r="AO575" s="157"/>
      <c r="AP575" s="157"/>
      <c r="AQ575" s="157"/>
      <c r="AR575" s="157"/>
      <c r="AS575" s="157"/>
      <c r="AT575" s="157"/>
      <c r="AU575" s="157"/>
      <c r="AV575" s="157"/>
      <c r="AW575" s="157"/>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c r="CE575" s="157"/>
      <c r="CF575" s="157"/>
      <c r="CG575" s="157"/>
      <c r="CH575" s="157"/>
      <c r="CI575" s="157"/>
      <c r="CJ575" s="157"/>
      <c r="CK575" s="157"/>
      <c r="CL575" s="157"/>
      <c r="CM575" s="157"/>
      <c r="CN575" s="157"/>
      <c r="CO575" s="157"/>
      <c r="CP575" s="157"/>
      <c r="CQ575" s="157"/>
      <c r="CR575" s="157"/>
      <c r="CS575" s="157"/>
      <c r="CT575" s="157"/>
      <c r="CU575" s="157"/>
      <c r="CV575" s="157"/>
      <c r="CW575" s="157"/>
      <c r="CX575" s="157"/>
      <c r="CY575" s="157"/>
      <c r="CZ575" s="157"/>
      <c r="DA575" s="157"/>
      <c r="DB575" s="157"/>
      <c r="DC575" s="157"/>
      <c r="DD575" s="157"/>
      <c r="DE575" s="157"/>
      <c r="DF575" s="157"/>
      <c r="DG575" s="157"/>
      <c r="DH575" s="157"/>
      <c r="DI575" s="157"/>
      <c r="DJ575" s="157"/>
      <c r="DK575" s="157"/>
      <c r="DL575" s="157"/>
      <c r="DM575" s="157"/>
      <c r="DN575" s="157"/>
      <c r="DO575" s="157"/>
      <c r="DP575" s="157"/>
      <c r="DQ575" s="157"/>
      <c r="DR575" s="157"/>
      <c r="DS575" s="157"/>
      <c r="DT575" s="157"/>
      <c r="DU575" s="157"/>
      <c r="DV575" s="157"/>
      <c r="DW575" s="157"/>
      <c r="DX575" s="157"/>
      <c r="DY575" s="157"/>
      <c r="DZ575" s="157"/>
      <c r="EA575" s="157"/>
      <c r="EB575" s="157"/>
      <c r="EC575" s="157"/>
      <c r="ED575" s="157"/>
      <c r="EE575" s="157"/>
      <c r="EF575" s="157"/>
      <c r="EG575" s="157"/>
      <c r="EH575" s="157"/>
      <c r="EI575" s="157"/>
      <c r="EJ575" s="157"/>
      <c r="EK575" s="157"/>
      <c r="EL575" s="157"/>
      <c r="EM575" s="157"/>
      <c r="EN575" s="157"/>
      <c r="EO575" s="157"/>
      <c r="EP575" s="157"/>
      <c r="EQ575" s="157"/>
      <c r="ER575" s="157"/>
      <c r="ES575" s="157"/>
      <c r="ET575" s="157"/>
      <c r="EU575" s="157"/>
      <c r="EV575" s="157"/>
      <c r="EW575" s="157"/>
      <c r="EX575" s="157"/>
      <c r="EY575" s="157"/>
      <c r="EZ575" s="157"/>
      <c r="FA575" s="157"/>
      <c r="FB575" s="157"/>
      <c r="FC575" s="157"/>
      <c r="FD575" s="157"/>
      <c r="FE575" s="157"/>
      <c r="FF575" s="157"/>
      <c r="FG575" s="157"/>
      <c r="FH575" s="157"/>
      <c r="FI575" s="157"/>
      <c r="FJ575" s="157"/>
      <c r="FK575" s="157"/>
    </row>
    <row r="576" spans="1:167" ht="15.75" customHeight="1">
      <c r="A576" s="157"/>
      <c r="B576" s="157"/>
      <c r="C576" s="157"/>
      <c r="D576" s="157"/>
      <c r="E576" s="157"/>
      <c r="F576" s="157"/>
      <c r="G576" s="157"/>
      <c r="H576" s="157"/>
      <c r="I576" s="157"/>
      <c r="J576" s="157"/>
      <c r="K576" s="157"/>
      <c r="L576" s="158"/>
      <c r="M576" s="158"/>
      <c r="N576" s="158"/>
      <c r="O576" s="158"/>
      <c r="P576" s="157"/>
      <c r="Q576" s="157"/>
      <c r="R576" s="157"/>
      <c r="S576" s="157"/>
      <c r="T576" s="157"/>
      <c r="U576" s="157"/>
      <c r="V576" s="157"/>
      <c r="W576" s="157"/>
      <c r="X576" s="157"/>
      <c r="Y576" s="157"/>
      <c r="Z576" s="157"/>
      <c r="AA576" s="157"/>
      <c r="AB576" s="157"/>
      <c r="AC576" s="157"/>
      <c r="AD576" s="157"/>
      <c r="AE576" s="157"/>
      <c r="AF576" s="157"/>
      <c r="AG576" s="157"/>
      <c r="AH576" s="157"/>
      <c r="AI576" s="157"/>
      <c r="AJ576" s="157"/>
      <c r="AK576" s="157"/>
      <c r="AL576" s="157"/>
      <c r="AM576" s="157"/>
      <c r="AN576" s="157"/>
      <c r="AO576" s="157"/>
      <c r="AP576" s="157"/>
      <c r="AQ576" s="157"/>
      <c r="AR576" s="157"/>
      <c r="AS576" s="157"/>
      <c r="AT576" s="157"/>
      <c r="AU576" s="157"/>
      <c r="AV576" s="157"/>
      <c r="AW576" s="157"/>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c r="CE576" s="157"/>
      <c r="CF576" s="157"/>
      <c r="CG576" s="157"/>
      <c r="CH576" s="157"/>
      <c r="CI576" s="157"/>
      <c r="CJ576" s="157"/>
      <c r="CK576" s="157"/>
      <c r="CL576" s="157"/>
      <c r="CM576" s="157"/>
      <c r="CN576" s="157"/>
      <c r="CO576" s="157"/>
      <c r="CP576" s="157"/>
      <c r="CQ576" s="157"/>
      <c r="CR576" s="157"/>
      <c r="CS576" s="157"/>
      <c r="CT576" s="157"/>
      <c r="CU576" s="157"/>
      <c r="CV576" s="157"/>
      <c r="CW576" s="157"/>
      <c r="CX576" s="157"/>
      <c r="CY576" s="157"/>
      <c r="CZ576" s="157"/>
      <c r="DA576" s="157"/>
      <c r="DB576" s="157"/>
      <c r="DC576" s="157"/>
      <c r="DD576" s="157"/>
      <c r="DE576" s="157"/>
      <c r="DF576" s="157"/>
      <c r="DG576" s="157"/>
      <c r="DH576" s="157"/>
      <c r="DI576" s="157"/>
      <c r="DJ576" s="157"/>
      <c r="DK576" s="157"/>
      <c r="DL576" s="157"/>
      <c r="DM576" s="157"/>
      <c r="DN576" s="157"/>
      <c r="DO576" s="157"/>
      <c r="DP576" s="157"/>
      <c r="DQ576" s="157"/>
      <c r="DR576" s="157"/>
      <c r="DS576" s="157"/>
      <c r="DT576" s="157"/>
      <c r="DU576" s="157"/>
      <c r="DV576" s="157"/>
      <c r="DW576" s="157"/>
      <c r="DX576" s="157"/>
      <c r="DY576" s="157"/>
      <c r="DZ576" s="157"/>
      <c r="EA576" s="157"/>
      <c r="EB576" s="157"/>
      <c r="EC576" s="157"/>
      <c r="ED576" s="157"/>
      <c r="EE576" s="157"/>
      <c r="EF576" s="157"/>
      <c r="EG576" s="157"/>
      <c r="EH576" s="157"/>
      <c r="EI576" s="157"/>
      <c r="EJ576" s="157"/>
      <c r="EK576" s="157"/>
      <c r="EL576" s="157"/>
      <c r="EM576" s="157"/>
      <c r="EN576" s="157"/>
      <c r="EO576" s="157"/>
      <c r="EP576" s="157"/>
      <c r="EQ576" s="157"/>
      <c r="ER576" s="157"/>
      <c r="ES576" s="157"/>
      <c r="ET576" s="157"/>
      <c r="EU576" s="157"/>
      <c r="EV576" s="157"/>
      <c r="EW576" s="157"/>
      <c r="EX576" s="157"/>
      <c r="EY576" s="157"/>
      <c r="EZ576" s="157"/>
      <c r="FA576" s="157"/>
      <c r="FB576" s="157"/>
      <c r="FC576" s="157"/>
      <c r="FD576" s="157"/>
      <c r="FE576" s="157"/>
      <c r="FF576" s="157"/>
      <c r="FG576" s="157"/>
      <c r="FH576" s="157"/>
      <c r="FI576" s="157"/>
      <c r="FJ576" s="157"/>
      <c r="FK576" s="157"/>
    </row>
    <row r="577" spans="1:167" ht="15.75" customHeight="1">
      <c r="A577" s="157"/>
      <c r="B577" s="157"/>
      <c r="C577" s="157"/>
      <c r="D577" s="157"/>
      <c r="E577" s="157"/>
      <c r="F577" s="157"/>
      <c r="G577" s="157"/>
      <c r="H577" s="157"/>
      <c r="I577" s="157"/>
      <c r="J577" s="157"/>
      <c r="K577" s="157"/>
      <c r="L577" s="158"/>
      <c r="M577" s="158"/>
      <c r="N577" s="158"/>
      <c r="O577" s="158"/>
      <c r="P577" s="157"/>
      <c r="Q577" s="157"/>
      <c r="R577" s="157"/>
      <c r="S577" s="157"/>
      <c r="T577" s="157"/>
      <c r="U577" s="157"/>
      <c r="V577" s="157"/>
      <c r="W577" s="157"/>
      <c r="X577" s="157"/>
      <c r="Y577" s="157"/>
      <c r="Z577" s="157"/>
      <c r="AA577" s="157"/>
      <c r="AB577" s="157"/>
      <c r="AC577" s="157"/>
      <c r="AD577" s="157"/>
      <c r="AE577" s="157"/>
      <c r="AF577" s="157"/>
      <c r="AG577" s="157"/>
      <c r="AH577" s="157"/>
      <c r="AI577" s="157"/>
      <c r="AJ577" s="157"/>
      <c r="AK577" s="157"/>
      <c r="AL577" s="157"/>
      <c r="AM577" s="157"/>
      <c r="AN577" s="157"/>
      <c r="AO577" s="157"/>
      <c r="AP577" s="157"/>
      <c r="AQ577" s="157"/>
      <c r="AR577" s="157"/>
      <c r="AS577" s="157"/>
      <c r="AT577" s="157"/>
      <c r="AU577" s="157"/>
      <c r="AV577" s="157"/>
      <c r="AW577" s="157"/>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c r="CE577" s="157"/>
      <c r="CF577" s="157"/>
      <c r="CG577" s="157"/>
      <c r="CH577" s="157"/>
      <c r="CI577" s="157"/>
      <c r="CJ577" s="157"/>
      <c r="CK577" s="157"/>
      <c r="CL577" s="157"/>
      <c r="CM577" s="157"/>
      <c r="CN577" s="157"/>
      <c r="CO577" s="157"/>
      <c r="CP577" s="157"/>
      <c r="CQ577" s="157"/>
      <c r="CR577" s="157"/>
      <c r="CS577" s="157"/>
      <c r="CT577" s="157"/>
      <c r="CU577" s="157"/>
      <c r="CV577" s="157"/>
      <c r="CW577" s="157"/>
      <c r="CX577" s="157"/>
      <c r="CY577" s="157"/>
      <c r="CZ577" s="157"/>
      <c r="DA577" s="157"/>
      <c r="DB577" s="157"/>
      <c r="DC577" s="157"/>
      <c r="DD577" s="157"/>
      <c r="DE577" s="157"/>
      <c r="DF577" s="157"/>
      <c r="DG577" s="157"/>
      <c r="DH577" s="157"/>
      <c r="DI577" s="157"/>
      <c r="DJ577" s="157"/>
      <c r="DK577" s="157"/>
      <c r="DL577" s="157"/>
      <c r="DM577" s="157"/>
      <c r="DN577" s="157"/>
      <c r="DO577" s="157"/>
      <c r="DP577" s="157"/>
      <c r="DQ577" s="157"/>
      <c r="DR577" s="157"/>
      <c r="DS577" s="157"/>
      <c r="DT577" s="157"/>
      <c r="DU577" s="157"/>
      <c r="DV577" s="157"/>
      <c r="DW577" s="157"/>
      <c r="DX577" s="157"/>
      <c r="DY577" s="157"/>
      <c r="DZ577" s="157"/>
      <c r="EA577" s="157"/>
      <c r="EB577" s="157"/>
      <c r="EC577" s="157"/>
      <c r="ED577" s="157"/>
      <c r="EE577" s="157"/>
      <c r="EF577" s="157"/>
      <c r="EG577" s="157"/>
      <c r="EH577" s="157"/>
      <c r="EI577" s="157"/>
      <c r="EJ577" s="157"/>
      <c r="EK577" s="157"/>
      <c r="EL577" s="157"/>
      <c r="EM577" s="157"/>
      <c r="EN577" s="157"/>
      <c r="EO577" s="157"/>
      <c r="EP577" s="157"/>
      <c r="EQ577" s="157"/>
      <c r="ER577" s="157"/>
      <c r="ES577" s="157"/>
      <c r="ET577" s="157"/>
      <c r="EU577" s="157"/>
      <c r="EV577" s="157"/>
      <c r="EW577" s="157"/>
      <c r="EX577" s="157"/>
      <c r="EY577" s="157"/>
      <c r="EZ577" s="157"/>
      <c r="FA577" s="157"/>
      <c r="FB577" s="157"/>
      <c r="FC577" s="157"/>
      <c r="FD577" s="157"/>
      <c r="FE577" s="157"/>
      <c r="FF577" s="157"/>
      <c r="FG577" s="157"/>
      <c r="FH577" s="157"/>
      <c r="FI577" s="157"/>
      <c r="FJ577" s="157"/>
      <c r="FK577" s="157"/>
    </row>
    <row r="578" spans="1:167" ht="15.75" customHeight="1">
      <c r="A578" s="157"/>
      <c r="B578" s="157"/>
      <c r="C578" s="157"/>
      <c r="D578" s="157"/>
      <c r="E578" s="157"/>
      <c r="F578" s="157"/>
      <c r="G578" s="157"/>
      <c r="H578" s="157"/>
      <c r="I578" s="157"/>
      <c r="J578" s="157"/>
      <c r="K578" s="157"/>
      <c r="L578" s="158"/>
      <c r="M578" s="158"/>
      <c r="N578" s="158"/>
      <c r="O578" s="158"/>
      <c r="P578" s="157"/>
      <c r="Q578" s="157"/>
      <c r="R578" s="157"/>
      <c r="S578" s="157"/>
      <c r="T578" s="157"/>
      <c r="U578" s="157"/>
      <c r="V578" s="157"/>
      <c r="W578" s="157"/>
      <c r="X578" s="157"/>
      <c r="Y578" s="157"/>
      <c r="Z578" s="157"/>
      <c r="AA578" s="157"/>
      <c r="AB578" s="157"/>
      <c r="AC578" s="157"/>
      <c r="AD578" s="157"/>
      <c r="AE578" s="157"/>
      <c r="AF578" s="157"/>
      <c r="AG578" s="157"/>
      <c r="AH578" s="157"/>
      <c r="AI578" s="157"/>
      <c r="AJ578" s="157"/>
      <c r="AK578" s="157"/>
      <c r="AL578" s="157"/>
      <c r="AM578" s="157"/>
      <c r="AN578" s="157"/>
      <c r="AO578" s="157"/>
      <c r="AP578" s="157"/>
      <c r="AQ578" s="157"/>
      <c r="AR578" s="157"/>
      <c r="AS578" s="157"/>
      <c r="AT578" s="157"/>
      <c r="AU578" s="157"/>
      <c r="AV578" s="157"/>
      <c r="AW578" s="157"/>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c r="CE578" s="157"/>
      <c r="CF578" s="157"/>
      <c r="CG578" s="157"/>
      <c r="CH578" s="157"/>
      <c r="CI578" s="157"/>
      <c r="CJ578" s="157"/>
      <c r="CK578" s="157"/>
      <c r="CL578" s="157"/>
      <c r="CM578" s="157"/>
      <c r="CN578" s="157"/>
      <c r="CO578" s="157"/>
      <c r="CP578" s="157"/>
      <c r="CQ578" s="157"/>
      <c r="CR578" s="157"/>
      <c r="CS578" s="157"/>
      <c r="CT578" s="157"/>
      <c r="CU578" s="157"/>
      <c r="CV578" s="157"/>
      <c r="CW578" s="157"/>
      <c r="CX578" s="157"/>
      <c r="CY578" s="157"/>
      <c r="CZ578" s="157"/>
      <c r="DA578" s="157"/>
      <c r="DB578" s="157"/>
      <c r="DC578" s="157"/>
      <c r="DD578" s="157"/>
      <c r="DE578" s="157"/>
      <c r="DF578" s="157"/>
      <c r="DG578" s="157"/>
      <c r="DH578" s="157"/>
      <c r="DI578" s="157"/>
      <c r="DJ578" s="157"/>
      <c r="DK578" s="157"/>
      <c r="DL578" s="157"/>
      <c r="DM578" s="157"/>
      <c r="DN578" s="157"/>
      <c r="DO578" s="157"/>
      <c r="DP578" s="157"/>
      <c r="DQ578" s="157"/>
      <c r="DR578" s="157"/>
      <c r="DS578" s="157"/>
      <c r="DT578" s="157"/>
      <c r="DU578" s="157"/>
      <c r="DV578" s="157"/>
      <c r="DW578" s="157"/>
      <c r="DX578" s="157"/>
      <c r="DY578" s="157"/>
      <c r="DZ578" s="157"/>
      <c r="EA578" s="157"/>
      <c r="EB578" s="157"/>
      <c r="EC578" s="157"/>
      <c r="ED578" s="157"/>
      <c r="EE578" s="157"/>
      <c r="EF578" s="157"/>
      <c r="EG578" s="157"/>
      <c r="EH578" s="157"/>
      <c r="EI578" s="157"/>
      <c r="EJ578" s="157"/>
      <c r="EK578" s="157"/>
      <c r="EL578" s="157"/>
      <c r="EM578" s="157"/>
      <c r="EN578" s="157"/>
      <c r="EO578" s="157"/>
      <c r="EP578" s="157"/>
      <c r="EQ578" s="157"/>
      <c r="ER578" s="157"/>
      <c r="ES578" s="157"/>
      <c r="ET578" s="157"/>
      <c r="EU578" s="157"/>
      <c r="EV578" s="157"/>
      <c r="EW578" s="157"/>
      <c r="EX578" s="157"/>
      <c r="EY578" s="157"/>
      <c r="EZ578" s="157"/>
      <c r="FA578" s="157"/>
      <c r="FB578" s="157"/>
      <c r="FC578" s="157"/>
      <c r="FD578" s="157"/>
      <c r="FE578" s="157"/>
      <c r="FF578" s="157"/>
      <c r="FG578" s="157"/>
      <c r="FH578" s="157"/>
      <c r="FI578" s="157"/>
      <c r="FJ578" s="157"/>
      <c r="FK578" s="157"/>
    </row>
    <row r="579" spans="1:167" ht="15.75" customHeight="1">
      <c r="A579" s="157"/>
      <c r="B579" s="157"/>
      <c r="C579" s="157"/>
      <c r="D579" s="157"/>
      <c r="E579" s="157"/>
      <c r="F579" s="157"/>
      <c r="G579" s="157"/>
      <c r="H579" s="157"/>
      <c r="I579" s="157"/>
      <c r="J579" s="157"/>
      <c r="K579" s="157"/>
      <c r="L579" s="158"/>
      <c r="M579" s="158"/>
      <c r="N579" s="158"/>
      <c r="O579" s="158"/>
      <c r="P579" s="157"/>
      <c r="Q579" s="157"/>
      <c r="R579" s="157"/>
      <c r="S579" s="157"/>
      <c r="T579" s="157"/>
      <c r="U579" s="157"/>
      <c r="V579" s="157"/>
      <c r="W579" s="157"/>
      <c r="X579" s="157"/>
      <c r="Y579" s="157"/>
      <c r="Z579" s="157"/>
      <c r="AA579" s="157"/>
      <c r="AB579" s="157"/>
      <c r="AC579" s="157"/>
      <c r="AD579" s="157"/>
      <c r="AE579" s="157"/>
      <c r="AF579" s="157"/>
      <c r="AG579" s="157"/>
      <c r="AH579" s="157"/>
      <c r="AI579" s="157"/>
      <c r="AJ579" s="157"/>
      <c r="AK579" s="157"/>
      <c r="AL579" s="157"/>
      <c r="AM579" s="157"/>
      <c r="AN579" s="157"/>
      <c r="AO579" s="157"/>
      <c r="AP579" s="157"/>
      <c r="AQ579" s="157"/>
      <c r="AR579" s="157"/>
      <c r="AS579" s="157"/>
      <c r="AT579" s="157"/>
      <c r="AU579" s="157"/>
      <c r="AV579" s="157"/>
      <c r="AW579" s="157"/>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c r="CE579" s="157"/>
      <c r="CF579" s="157"/>
      <c r="CG579" s="157"/>
      <c r="CH579" s="157"/>
      <c r="CI579" s="157"/>
      <c r="CJ579" s="157"/>
      <c r="CK579" s="157"/>
      <c r="CL579" s="157"/>
      <c r="CM579" s="157"/>
      <c r="CN579" s="157"/>
      <c r="CO579" s="157"/>
      <c r="CP579" s="157"/>
      <c r="CQ579" s="157"/>
      <c r="CR579" s="157"/>
      <c r="CS579" s="157"/>
      <c r="CT579" s="157"/>
      <c r="CU579" s="157"/>
      <c r="CV579" s="157"/>
      <c r="CW579" s="157"/>
      <c r="CX579" s="157"/>
      <c r="CY579" s="157"/>
      <c r="CZ579" s="157"/>
      <c r="DA579" s="157"/>
      <c r="DB579" s="157"/>
      <c r="DC579" s="157"/>
      <c r="DD579" s="157"/>
      <c r="DE579" s="157"/>
      <c r="DF579" s="157"/>
      <c r="DG579" s="157"/>
      <c r="DH579" s="157"/>
      <c r="DI579" s="157"/>
      <c r="DJ579" s="157"/>
      <c r="DK579" s="157"/>
      <c r="DL579" s="157"/>
      <c r="DM579" s="157"/>
      <c r="DN579" s="157"/>
      <c r="DO579" s="157"/>
      <c r="DP579" s="157"/>
      <c r="DQ579" s="157"/>
      <c r="DR579" s="157"/>
      <c r="DS579" s="157"/>
      <c r="DT579" s="157"/>
      <c r="DU579" s="157"/>
      <c r="DV579" s="157"/>
      <c r="DW579" s="157"/>
      <c r="DX579" s="157"/>
      <c r="DY579" s="157"/>
      <c r="DZ579" s="157"/>
      <c r="EA579" s="157"/>
      <c r="EB579" s="157"/>
      <c r="EC579" s="157"/>
      <c r="ED579" s="157"/>
      <c r="EE579" s="157"/>
      <c r="EF579" s="157"/>
      <c r="EG579" s="157"/>
      <c r="EH579" s="157"/>
      <c r="EI579" s="157"/>
      <c r="EJ579" s="157"/>
      <c r="EK579" s="157"/>
      <c r="EL579" s="157"/>
      <c r="EM579" s="157"/>
      <c r="EN579" s="157"/>
      <c r="EO579" s="157"/>
      <c r="EP579" s="157"/>
      <c r="EQ579" s="157"/>
      <c r="ER579" s="157"/>
      <c r="ES579" s="157"/>
      <c r="ET579" s="157"/>
      <c r="EU579" s="157"/>
      <c r="EV579" s="157"/>
      <c r="EW579" s="157"/>
      <c r="EX579" s="157"/>
      <c r="EY579" s="157"/>
      <c r="EZ579" s="157"/>
      <c r="FA579" s="157"/>
      <c r="FB579" s="157"/>
      <c r="FC579" s="157"/>
      <c r="FD579" s="157"/>
      <c r="FE579" s="157"/>
      <c r="FF579" s="157"/>
      <c r="FG579" s="157"/>
      <c r="FH579" s="157"/>
      <c r="FI579" s="157"/>
      <c r="FJ579" s="157"/>
      <c r="FK579" s="157"/>
    </row>
    <row r="580" spans="1:167" ht="15.75" customHeight="1">
      <c r="A580" s="157"/>
      <c r="B580" s="157"/>
      <c r="C580" s="157"/>
      <c r="D580" s="157"/>
      <c r="E580" s="157"/>
      <c r="F580" s="157"/>
      <c r="G580" s="157"/>
      <c r="H580" s="157"/>
      <c r="I580" s="157"/>
      <c r="J580" s="157"/>
      <c r="K580" s="157"/>
      <c r="L580" s="158"/>
      <c r="M580" s="158"/>
      <c r="N580" s="158"/>
      <c r="O580" s="158"/>
      <c r="P580" s="157"/>
      <c r="Q580" s="157"/>
      <c r="R580" s="157"/>
      <c r="S580" s="157"/>
      <c r="T580" s="157"/>
      <c r="U580" s="157"/>
      <c r="V580" s="157"/>
      <c r="W580" s="157"/>
      <c r="X580" s="157"/>
      <c r="Y580" s="157"/>
      <c r="Z580" s="157"/>
      <c r="AA580" s="157"/>
      <c r="AB580" s="157"/>
      <c r="AC580" s="157"/>
      <c r="AD580" s="157"/>
      <c r="AE580" s="157"/>
      <c r="AF580" s="157"/>
      <c r="AG580" s="157"/>
      <c r="AH580" s="157"/>
      <c r="AI580" s="157"/>
      <c r="AJ580" s="157"/>
      <c r="AK580" s="157"/>
      <c r="AL580" s="157"/>
      <c r="AM580" s="157"/>
      <c r="AN580" s="157"/>
      <c r="AO580" s="157"/>
      <c r="AP580" s="157"/>
      <c r="AQ580" s="157"/>
      <c r="AR580" s="157"/>
      <c r="AS580" s="157"/>
      <c r="AT580" s="157"/>
      <c r="AU580" s="157"/>
      <c r="AV580" s="157"/>
      <c r="AW580" s="157"/>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c r="CE580" s="157"/>
      <c r="CF580" s="157"/>
      <c r="CG580" s="157"/>
      <c r="CH580" s="157"/>
      <c r="CI580" s="157"/>
      <c r="CJ580" s="157"/>
      <c r="CK580" s="157"/>
      <c r="CL580" s="157"/>
      <c r="CM580" s="157"/>
      <c r="CN580" s="157"/>
      <c r="CO580" s="157"/>
      <c r="CP580" s="157"/>
      <c r="CQ580" s="157"/>
      <c r="CR580" s="157"/>
      <c r="CS580" s="157"/>
      <c r="CT580" s="157"/>
      <c r="CU580" s="157"/>
      <c r="CV580" s="157"/>
      <c r="CW580" s="157"/>
      <c r="CX580" s="157"/>
      <c r="CY580" s="157"/>
      <c r="CZ580" s="157"/>
      <c r="DA580" s="157"/>
      <c r="DB580" s="157"/>
      <c r="DC580" s="157"/>
      <c r="DD580" s="157"/>
      <c r="DE580" s="157"/>
      <c r="DF580" s="157"/>
      <c r="DG580" s="157"/>
      <c r="DH580" s="157"/>
      <c r="DI580" s="157"/>
      <c r="DJ580" s="157"/>
      <c r="DK580" s="157"/>
      <c r="DL580" s="157"/>
      <c r="DM580" s="157"/>
      <c r="DN580" s="157"/>
      <c r="DO580" s="157"/>
      <c r="DP580" s="157"/>
      <c r="DQ580" s="157"/>
      <c r="DR580" s="157"/>
      <c r="DS580" s="157"/>
      <c r="DT580" s="157"/>
      <c r="DU580" s="157"/>
      <c r="DV580" s="157"/>
      <c r="DW580" s="157"/>
      <c r="DX580" s="157"/>
      <c r="DY580" s="157"/>
      <c r="DZ580" s="157"/>
      <c r="EA580" s="157"/>
      <c r="EB580" s="157"/>
      <c r="EC580" s="157"/>
      <c r="ED580" s="157"/>
      <c r="EE580" s="157"/>
      <c r="EF580" s="157"/>
      <c r="EG580" s="157"/>
      <c r="EH580" s="157"/>
      <c r="EI580" s="157"/>
      <c r="EJ580" s="157"/>
      <c r="EK580" s="157"/>
      <c r="EL580" s="157"/>
      <c r="EM580" s="157"/>
      <c r="EN580" s="157"/>
      <c r="EO580" s="157"/>
      <c r="EP580" s="157"/>
      <c r="EQ580" s="157"/>
      <c r="ER580" s="157"/>
      <c r="ES580" s="157"/>
      <c r="ET580" s="157"/>
      <c r="EU580" s="157"/>
      <c r="EV580" s="157"/>
      <c r="EW580" s="157"/>
      <c r="EX580" s="157"/>
      <c r="EY580" s="157"/>
      <c r="EZ580" s="157"/>
      <c r="FA580" s="157"/>
      <c r="FB580" s="157"/>
      <c r="FC580" s="157"/>
      <c r="FD580" s="157"/>
      <c r="FE580" s="157"/>
      <c r="FF580" s="157"/>
      <c r="FG580" s="157"/>
      <c r="FH580" s="157"/>
      <c r="FI580" s="157"/>
      <c r="FJ580" s="157"/>
      <c r="FK580" s="157"/>
    </row>
    <row r="581" spans="1:167" ht="15.75" customHeight="1">
      <c r="A581" s="157"/>
      <c r="B581" s="157"/>
      <c r="C581" s="157"/>
      <c r="D581" s="157"/>
      <c r="E581" s="157"/>
      <c r="F581" s="157"/>
      <c r="G581" s="157"/>
      <c r="H581" s="157"/>
      <c r="I581" s="157"/>
      <c r="J581" s="157"/>
      <c r="K581" s="157"/>
      <c r="L581" s="158"/>
      <c r="M581" s="158"/>
      <c r="N581" s="158"/>
      <c r="O581" s="158"/>
      <c r="P581" s="157"/>
      <c r="Q581" s="157"/>
      <c r="R581" s="157"/>
      <c r="S581" s="157"/>
      <c r="T581" s="157"/>
      <c r="U581" s="157"/>
      <c r="V581" s="157"/>
      <c r="W581" s="157"/>
      <c r="X581" s="157"/>
      <c r="Y581" s="157"/>
      <c r="Z581" s="157"/>
      <c r="AA581" s="157"/>
      <c r="AB581" s="157"/>
      <c r="AC581" s="157"/>
      <c r="AD581" s="157"/>
      <c r="AE581" s="157"/>
      <c r="AF581" s="157"/>
      <c r="AG581" s="157"/>
      <c r="AH581" s="157"/>
      <c r="AI581" s="157"/>
      <c r="AJ581" s="157"/>
      <c r="AK581" s="157"/>
      <c r="AL581" s="157"/>
      <c r="AM581" s="157"/>
      <c r="AN581" s="157"/>
      <c r="AO581" s="157"/>
      <c r="AP581" s="157"/>
      <c r="AQ581" s="157"/>
      <c r="AR581" s="157"/>
      <c r="AS581" s="157"/>
      <c r="AT581" s="157"/>
      <c r="AU581" s="157"/>
      <c r="AV581" s="157"/>
      <c r="AW581" s="157"/>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c r="CE581" s="157"/>
      <c r="CF581" s="157"/>
      <c r="CG581" s="157"/>
      <c r="CH581" s="157"/>
      <c r="CI581" s="157"/>
      <c r="CJ581" s="157"/>
      <c r="CK581" s="157"/>
      <c r="CL581" s="157"/>
      <c r="CM581" s="157"/>
      <c r="CN581" s="157"/>
      <c r="CO581" s="157"/>
      <c r="CP581" s="157"/>
      <c r="CQ581" s="157"/>
      <c r="CR581" s="157"/>
      <c r="CS581" s="157"/>
      <c r="CT581" s="157"/>
      <c r="CU581" s="157"/>
      <c r="CV581" s="157"/>
      <c r="CW581" s="157"/>
      <c r="CX581" s="157"/>
      <c r="CY581" s="157"/>
      <c r="CZ581" s="157"/>
      <c r="DA581" s="157"/>
      <c r="DB581" s="157"/>
      <c r="DC581" s="157"/>
      <c r="DD581" s="157"/>
      <c r="DE581" s="157"/>
      <c r="DF581" s="157"/>
      <c r="DG581" s="157"/>
      <c r="DH581" s="157"/>
      <c r="DI581" s="157"/>
      <c r="DJ581" s="157"/>
      <c r="DK581" s="157"/>
      <c r="DL581" s="157"/>
      <c r="DM581" s="157"/>
      <c r="DN581" s="157"/>
      <c r="DO581" s="157"/>
      <c r="DP581" s="157"/>
      <c r="DQ581" s="157"/>
      <c r="DR581" s="157"/>
      <c r="DS581" s="157"/>
      <c r="DT581" s="157"/>
      <c r="DU581" s="157"/>
      <c r="DV581" s="157"/>
      <c r="DW581" s="157"/>
      <c r="DX581" s="157"/>
      <c r="DY581" s="157"/>
      <c r="DZ581" s="157"/>
      <c r="EA581" s="157"/>
      <c r="EB581" s="157"/>
      <c r="EC581" s="157"/>
      <c r="ED581" s="157"/>
      <c r="EE581" s="157"/>
      <c r="EF581" s="157"/>
      <c r="EG581" s="157"/>
      <c r="EH581" s="157"/>
      <c r="EI581" s="157"/>
      <c r="EJ581" s="157"/>
      <c r="EK581" s="157"/>
      <c r="EL581" s="157"/>
      <c r="EM581" s="157"/>
      <c r="EN581" s="157"/>
      <c r="EO581" s="157"/>
      <c r="EP581" s="157"/>
      <c r="EQ581" s="157"/>
      <c r="ER581" s="157"/>
      <c r="ES581" s="157"/>
      <c r="ET581" s="157"/>
      <c r="EU581" s="157"/>
      <c r="EV581" s="157"/>
      <c r="EW581" s="157"/>
      <c r="EX581" s="157"/>
      <c r="EY581" s="157"/>
      <c r="EZ581" s="157"/>
      <c r="FA581" s="157"/>
      <c r="FB581" s="157"/>
      <c r="FC581" s="157"/>
      <c r="FD581" s="157"/>
      <c r="FE581" s="157"/>
      <c r="FF581" s="157"/>
      <c r="FG581" s="157"/>
      <c r="FH581" s="157"/>
      <c r="FI581" s="157"/>
      <c r="FJ581" s="157"/>
      <c r="FK581" s="157"/>
    </row>
    <row r="582" spans="1:167" ht="15.75" customHeight="1">
      <c r="A582" s="157"/>
      <c r="B582" s="157"/>
      <c r="C582" s="157"/>
      <c r="D582" s="157"/>
      <c r="E582" s="157"/>
      <c r="F582" s="157"/>
      <c r="G582" s="157"/>
      <c r="H582" s="157"/>
      <c r="I582" s="157"/>
      <c r="J582" s="157"/>
      <c r="K582" s="157"/>
      <c r="L582" s="158"/>
      <c r="M582" s="158"/>
      <c r="N582" s="158"/>
      <c r="O582" s="158"/>
      <c r="P582" s="157"/>
      <c r="Q582" s="157"/>
      <c r="R582" s="157"/>
      <c r="S582" s="157"/>
      <c r="T582" s="157"/>
      <c r="U582" s="157"/>
      <c r="V582" s="157"/>
      <c r="W582" s="157"/>
      <c r="X582" s="157"/>
      <c r="Y582" s="157"/>
      <c r="Z582" s="157"/>
      <c r="AA582" s="157"/>
      <c r="AB582" s="157"/>
      <c r="AC582" s="157"/>
      <c r="AD582" s="157"/>
      <c r="AE582" s="157"/>
      <c r="AF582" s="157"/>
      <c r="AG582" s="157"/>
      <c r="AH582" s="157"/>
      <c r="AI582" s="157"/>
      <c r="AJ582" s="157"/>
      <c r="AK582" s="157"/>
      <c r="AL582" s="157"/>
      <c r="AM582" s="157"/>
      <c r="AN582" s="157"/>
      <c r="AO582" s="157"/>
      <c r="AP582" s="157"/>
      <c r="AQ582" s="157"/>
      <c r="AR582" s="157"/>
      <c r="AS582" s="157"/>
      <c r="AT582" s="157"/>
      <c r="AU582" s="157"/>
      <c r="AV582" s="157"/>
      <c r="AW582" s="157"/>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c r="CE582" s="157"/>
      <c r="CF582" s="157"/>
      <c r="CG582" s="157"/>
      <c r="CH582" s="157"/>
      <c r="CI582" s="157"/>
      <c r="CJ582" s="157"/>
      <c r="CK582" s="157"/>
      <c r="CL582" s="157"/>
      <c r="CM582" s="157"/>
      <c r="CN582" s="157"/>
      <c r="CO582" s="157"/>
      <c r="CP582" s="157"/>
      <c r="CQ582" s="157"/>
      <c r="CR582" s="157"/>
      <c r="CS582" s="157"/>
      <c r="CT582" s="157"/>
      <c r="CU582" s="157"/>
      <c r="CV582" s="157"/>
      <c r="CW582" s="157"/>
      <c r="CX582" s="157"/>
      <c r="CY582" s="157"/>
      <c r="CZ582" s="157"/>
      <c r="DA582" s="157"/>
      <c r="DB582" s="157"/>
      <c r="DC582" s="157"/>
      <c r="DD582" s="157"/>
      <c r="DE582" s="157"/>
      <c r="DF582" s="157"/>
      <c r="DG582" s="157"/>
      <c r="DH582" s="157"/>
      <c r="DI582" s="157"/>
      <c r="DJ582" s="157"/>
      <c r="DK582" s="157"/>
      <c r="DL582" s="157"/>
      <c r="DM582" s="157"/>
      <c r="DN582" s="157"/>
      <c r="DO582" s="157"/>
      <c r="DP582" s="157"/>
      <c r="DQ582" s="157"/>
      <c r="DR582" s="157"/>
      <c r="DS582" s="157"/>
      <c r="DT582" s="157"/>
      <c r="DU582" s="157"/>
      <c r="DV582" s="157"/>
      <c r="DW582" s="157"/>
      <c r="DX582" s="157"/>
      <c r="DY582" s="157"/>
      <c r="DZ582" s="157"/>
      <c r="EA582" s="157"/>
      <c r="EB582" s="157"/>
      <c r="EC582" s="157"/>
      <c r="ED582" s="157"/>
      <c r="EE582" s="157"/>
      <c r="EF582" s="157"/>
      <c r="EG582" s="157"/>
      <c r="EH582" s="157"/>
      <c r="EI582" s="157"/>
      <c r="EJ582" s="157"/>
      <c r="EK582" s="157"/>
      <c r="EL582" s="157"/>
      <c r="EM582" s="157"/>
      <c r="EN582" s="157"/>
      <c r="EO582" s="157"/>
      <c r="EP582" s="157"/>
      <c r="EQ582" s="157"/>
      <c r="ER582" s="157"/>
      <c r="ES582" s="157"/>
      <c r="ET582" s="157"/>
      <c r="EU582" s="157"/>
      <c r="EV582" s="157"/>
      <c r="EW582" s="157"/>
      <c r="EX582" s="157"/>
      <c r="EY582" s="157"/>
      <c r="EZ582" s="157"/>
      <c r="FA582" s="157"/>
      <c r="FB582" s="157"/>
      <c r="FC582" s="157"/>
      <c r="FD582" s="157"/>
      <c r="FE582" s="157"/>
      <c r="FF582" s="157"/>
      <c r="FG582" s="157"/>
      <c r="FH582" s="157"/>
      <c r="FI582" s="157"/>
      <c r="FJ582" s="157"/>
      <c r="FK582" s="157"/>
    </row>
    <row r="583" spans="1:167" ht="15.75" customHeight="1">
      <c r="A583" s="157"/>
      <c r="B583" s="157"/>
      <c r="C583" s="157"/>
      <c r="D583" s="157"/>
      <c r="E583" s="157"/>
      <c r="F583" s="157"/>
      <c r="G583" s="157"/>
      <c r="H583" s="157"/>
      <c r="I583" s="157"/>
      <c r="J583" s="157"/>
      <c r="K583" s="157"/>
      <c r="L583" s="158"/>
      <c r="M583" s="158"/>
      <c r="N583" s="158"/>
      <c r="O583" s="158"/>
      <c r="P583" s="157"/>
      <c r="Q583" s="157"/>
      <c r="R583" s="157"/>
      <c r="S583" s="157"/>
      <c r="T583" s="157"/>
      <c r="U583" s="157"/>
      <c r="V583" s="157"/>
      <c r="W583" s="157"/>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7"/>
      <c r="AU583" s="157"/>
      <c r="AV583" s="157"/>
      <c r="AW583" s="157"/>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c r="CE583" s="157"/>
      <c r="CF583" s="157"/>
      <c r="CG583" s="157"/>
      <c r="CH583" s="157"/>
      <c r="CI583" s="157"/>
      <c r="CJ583" s="157"/>
      <c r="CK583" s="157"/>
      <c r="CL583" s="157"/>
      <c r="CM583" s="157"/>
      <c r="CN583" s="157"/>
      <c r="CO583" s="157"/>
      <c r="CP583" s="157"/>
      <c r="CQ583" s="157"/>
      <c r="CR583" s="157"/>
      <c r="CS583" s="157"/>
      <c r="CT583" s="157"/>
      <c r="CU583" s="157"/>
      <c r="CV583" s="157"/>
      <c r="CW583" s="157"/>
      <c r="CX583" s="157"/>
      <c r="CY583" s="157"/>
      <c r="CZ583" s="157"/>
      <c r="DA583" s="157"/>
      <c r="DB583" s="157"/>
      <c r="DC583" s="157"/>
      <c r="DD583" s="157"/>
      <c r="DE583" s="157"/>
      <c r="DF583" s="157"/>
      <c r="DG583" s="157"/>
      <c r="DH583" s="157"/>
      <c r="DI583" s="157"/>
      <c r="DJ583" s="157"/>
      <c r="DK583" s="157"/>
      <c r="DL583" s="157"/>
      <c r="DM583" s="157"/>
      <c r="DN583" s="157"/>
      <c r="DO583" s="157"/>
      <c r="DP583" s="157"/>
      <c r="DQ583" s="157"/>
      <c r="DR583" s="157"/>
      <c r="DS583" s="157"/>
      <c r="DT583" s="157"/>
      <c r="DU583" s="157"/>
      <c r="DV583" s="157"/>
      <c r="DW583" s="157"/>
      <c r="DX583" s="157"/>
      <c r="DY583" s="157"/>
      <c r="DZ583" s="157"/>
      <c r="EA583" s="157"/>
      <c r="EB583" s="157"/>
      <c r="EC583" s="157"/>
      <c r="ED583" s="157"/>
      <c r="EE583" s="157"/>
      <c r="EF583" s="157"/>
      <c r="EG583" s="157"/>
      <c r="EH583" s="157"/>
      <c r="EI583" s="157"/>
      <c r="EJ583" s="157"/>
      <c r="EK583" s="157"/>
      <c r="EL583" s="157"/>
      <c r="EM583" s="157"/>
      <c r="EN583" s="157"/>
      <c r="EO583" s="157"/>
      <c r="EP583" s="157"/>
      <c r="EQ583" s="157"/>
      <c r="ER583" s="157"/>
      <c r="ES583" s="157"/>
      <c r="ET583" s="157"/>
      <c r="EU583" s="157"/>
      <c r="EV583" s="157"/>
      <c r="EW583" s="157"/>
      <c r="EX583" s="157"/>
      <c r="EY583" s="157"/>
      <c r="EZ583" s="157"/>
      <c r="FA583" s="157"/>
      <c r="FB583" s="157"/>
      <c r="FC583" s="157"/>
      <c r="FD583" s="157"/>
      <c r="FE583" s="157"/>
      <c r="FF583" s="157"/>
      <c r="FG583" s="157"/>
      <c r="FH583" s="157"/>
      <c r="FI583" s="157"/>
      <c r="FJ583" s="157"/>
      <c r="FK583" s="157"/>
    </row>
    <row r="584" spans="1:167" ht="15.75" customHeight="1">
      <c r="A584" s="157"/>
      <c r="B584" s="157"/>
      <c r="C584" s="157"/>
      <c r="D584" s="157"/>
      <c r="E584" s="157"/>
      <c r="F584" s="157"/>
      <c r="G584" s="157"/>
      <c r="H584" s="157"/>
      <c r="I584" s="157"/>
      <c r="J584" s="157"/>
      <c r="K584" s="157"/>
      <c r="L584" s="158"/>
      <c r="M584" s="158"/>
      <c r="N584" s="158"/>
      <c r="O584" s="158"/>
      <c r="P584" s="157"/>
      <c r="Q584" s="157"/>
      <c r="R584" s="157"/>
      <c r="S584" s="157"/>
      <c r="T584" s="157"/>
      <c r="U584" s="157"/>
      <c r="V584" s="157"/>
      <c r="W584" s="157"/>
      <c r="X584" s="157"/>
      <c r="Y584" s="157"/>
      <c r="Z584" s="157"/>
      <c r="AA584" s="157"/>
      <c r="AB584" s="157"/>
      <c r="AC584" s="157"/>
      <c r="AD584" s="157"/>
      <c r="AE584" s="157"/>
      <c r="AF584" s="157"/>
      <c r="AG584" s="157"/>
      <c r="AH584" s="157"/>
      <c r="AI584" s="157"/>
      <c r="AJ584" s="157"/>
      <c r="AK584" s="157"/>
      <c r="AL584" s="157"/>
      <c r="AM584" s="157"/>
      <c r="AN584" s="157"/>
      <c r="AO584" s="157"/>
      <c r="AP584" s="157"/>
      <c r="AQ584" s="157"/>
      <c r="AR584" s="157"/>
      <c r="AS584" s="157"/>
      <c r="AT584" s="157"/>
      <c r="AU584" s="157"/>
      <c r="AV584" s="157"/>
      <c r="AW584" s="157"/>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c r="CE584" s="157"/>
      <c r="CF584" s="157"/>
      <c r="CG584" s="157"/>
      <c r="CH584" s="157"/>
      <c r="CI584" s="157"/>
      <c r="CJ584" s="157"/>
      <c r="CK584" s="157"/>
      <c r="CL584" s="157"/>
      <c r="CM584" s="157"/>
      <c r="CN584" s="157"/>
      <c r="CO584" s="157"/>
      <c r="CP584" s="157"/>
      <c r="CQ584" s="157"/>
      <c r="CR584" s="157"/>
      <c r="CS584" s="157"/>
      <c r="CT584" s="157"/>
      <c r="CU584" s="157"/>
      <c r="CV584" s="157"/>
      <c r="CW584" s="157"/>
      <c r="CX584" s="157"/>
      <c r="CY584" s="157"/>
      <c r="CZ584" s="157"/>
      <c r="DA584" s="157"/>
      <c r="DB584" s="157"/>
      <c r="DC584" s="157"/>
      <c r="DD584" s="157"/>
      <c r="DE584" s="157"/>
      <c r="DF584" s="157"/>
      <c r="DG584" s="157"/>
      <c r="DH584" s="157"/>
      <c r="DI584" s="157"/>
      <c r="DJ584" s="157"/>
      <c r="DK584" s="157"/>
      <c r="DL584" s="157"/>
      <c r="DM584" s="157"/>
      <c r="DN584" s="157"/>
      <c r="DO584" s="157"/>
      <c r="DP584" s="157"/>
      <c r="DQ584" s="157"/>
      <c r="DR584" s="157"/>
      <c r="DS584" s="157"/>
      <c r="DT584" s="157"/>
      <c r="DU584" s="157"/>
      <c r="DV584" s="157"/>
      <c r="DW584" s="157"/>
      <c r="DX584" s="157"/>
      <c r="DY584" s="157"/>
      <c r="DZ584" s="157"/>
      <c r="EA584" s="157"/>
      <c r="EB584" s="157"/>
      <c r="EC584" s="157"/>
      <c r="ED584" s="157"/>
      <c r="EE584" s="157"/>
      <c r="EF584" s="157"/>
      <c r="EG584" s="157"/>
      <c r="EH584" s="157"/>
      <c r="EI584" s="157"/>
      <c r="EJ584" s="157"/>
      <c r="EK584" s="157"/>
      <c r="EL584" s="157"/>
      <c r="EM584" s="157"/>
      <c r="EN584" s="157"/>
      <c r="EO584" s="157"/>
      <c r="EP584" s="157"/>
      <c r="EQ584" s="157"/>
      <c r="ER584" s="157"/>
      <c r="ES584" s="157"/>
      <c r="ET584" s="157"/>
      <c r="EU584" s="157"/>
      <c r="EV584" s="157"/>
      <c r="EW584" s="157"/>
      <c r="EX584" s="157"/>
      <c r="EY584" s="157"/>
      <c r="EZ584" s="157"/>
      <c r="FA584" s="157"/>
      <c r="FB584" s="157"/>
      <c r="FC584" s="157"/>
      <c r="FD584" s="157"/>
      <c r="FE584" s="157"/>
      <c r="FF584" s="157"/>
      <c r="FG584" s="157"/>
      <c r="FH584" s="157"/>
      <c r="FI584" s="157"/>
      <c r="FJ584" s="157"/>
      <c r="FK584" s="157"/>
    </row>
    <row r="585" spans="1:167" ht="15.75" customHeight="1">
      <c r="A585" s="157"/>
      <c r="B585" s="157"/>
      <c r="C585" s="157"/>
      <c r="D585" s="157"/>
      <c r="E585" s="157"/>
      <c r="F585" s="157"/>
      <c r="G585" s="157"/>
      <c r="H585" s="157"/>
      <c r="I585" s="157"/>
      <c r="J585" s="157"/>
      <c r="K585" s="157"/>
      <c r="L585" s="158"/>
      <c r="M585" s="158"/>
      <c r="N585" s="158"/>
      <c r="O585" s="158"/>
      <c r="P585" s="157"/>
      <c r="Q585" s="157"/>
      <c r="R585" s="157"/>
      <c r="S585" s="157"/>
      <c r="T585" s="157"/>
      <c r="U585" s="157"/>
      <c r="V585" s="157"/>
      <c r="W585" s="157"/>
      <c r="X585" s="157"/>
      <c r="Y585" s="157"/>
      <c r="Z585" s="157"/>
      <c r="AA585" s="157"/>
      <c r="AB585" s="157"/>
      <c r="AC585" s="157"/>
      <c r="AD585" s="157"/>
      <c r="AE585" s="157"/>
      <c r="AF585" s="157"/>
      <c r="AG585" s="157"/>
      <c r="AH585" s="157"/>
      <c r="AI585" s="157"/>
      <c r="AJ585" s="157"/>
      <c r="AK585" s="157"/>
      <c r="AL585" s="157"/>
      <c r="AM585" s="157"/>
      <c r="AN585" s="157"/>
      <c r="AO585" s="157"/>
      <c r="AP585" s="157"/>
      <c r="AQ585" s="157"/>
      <c r="AR585" s="157"/>
      <c r="AS585" s="157"/>
      <c r="AT585" s="157"/>
      <c r="AU585" s="157"/>
      <c r="AV585" s="157"/>
      <c r="AW585" s="157"/>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c r="CE585" s="157"/>
      <c r="CF585" s="157"/>
      <c r="CG585" s="157"/>
      <c r="CH585" s="157"/>
      <c r="CI585" s="157"/>
      <c r="CJ585" s="157"/>
      <c r="CK585" s="157"/>
      <c r="CL585" s="157"/>
      <c r="CM585" s="157"/>
      <c r="CN585" s="157"/>
      <c r="CO585" s="157"/>
      <c r="CP585" s="157"/>
      <c r="CQ585" s="157"/>
      <c r="CR585" s="157"/>
      <c r="CS585" s="157"/>
      <c r="CT585" s="157"/>
      <c r="CU585" s="157"/>
      <c r="CV585" s="157"/>
      <c r="CW585" s="157"/>
      <c r="CX585" s="157"/>
      <c r="CY585" s="157"/>
      <c r="CZ585" s="157"/>
      <c r="DA585" s="157"/>
      <c r="DB585" s="157"/>
      <c r="DC585" s="157"/>
      <c r="DD585" s="157"/>
      <c r="DE585" s="157"/>
      <c r="DF585" s="157"/>
      <c r="DG585" s="157"/>
      <c r="DH585" s="157"/>
      <c r="DI585" s="157"/>
      <c r="DJ585" s="157"/>
      <c r="DK585" s="157"/>
      <c r="DL585" s="157"/>
      <c r="DM585" s="157"/>
      <c r="DN585" s="157"/>
      <c r="DO585" s="157"/>
      <c r="DP585" s="157"/>
      <c r="DQ585" s="157"/>
      <c r="DR585" s="157"/>
      <c r="DS585" s="157"/>
      <c r="DT585" s="157"/>
      <c r="DU585" s="157"/>
      <c r="DV585" s="157"/>
      <c r="DW585" s="157"/>
      <c r="DX585" s="157"/>
      <c r="DY585" s="157"/>
      <c r="DZ585" s="157"/>
      <c r="EA585" s="157"/>
      <c r="EB585" s="157"/>
      <c r="EC585" s="157"/>
      <c r="ED585" s="157"/>
      <c r="EE585" s="157"/>
      <c r="EF585" s="157"/>
      <c r="EG585" s="157"/>
      <c r="EH585" s="157"/>
      <c r="EI585" s="157"/>
      <c r="EJ585" s="157"/>
      <c r="EK585" s="157"/>
      <c r="EL585" s="157"/>
      <c r="EM585" s="157"/>
      <c r="EN585" s="157"/>
      <c r="EO585" s="157"/>
      <c r="EP585" s="157"/>
      <c r="EQ585" s="157"/>
      <c r="ER585" s="157"/>
      <c r="ES585" s="157"/>
      <c r="ET585" s="157"/>
      <c r="EU585" s="157"/>
      <c r="EV585" s="157"/>
      <c r="EW585" s="157"/>
      <c r="EX585" s="157"/>
      <c r="EY585" s="157"/>
      <c r="EZ585" s="157"/>
      <c r="FA585" s="157"/>
      <c r="FB585" s="157"/>
      <c r="FC585" s="157"/>
      <c r="FD585" s="157"/>
      <c r="FE585" s="157"/>
      <c r="FF585" s="157"/>
      <c r="FG585" s="157"/>
      <c r="FH585" s="157"/>
      <c r="FI585" s="157"/>
      <c r="FJ585" s="157"/>
      <c r="FK585" s="157"/>
    </row>
    <row r="586" spans="1:167" ht="15.75" customHeight="1">
      <c r="A586" s="157"/>
      <c r="B586" s="157"/>
      <c r="C586" s="157"/>
      <c r="D586" s="157"/>
      <c r="E586" s="157"/>
      <c r="F586" s="157"/>
      <c r="G586" s="157"/>
      <c r="H586" s="157"/>
      <c r="I586" s="157"/>
      <c r="J586" s="157"/>
      <c r="K586" s="157"/>
      <c r="L586" s="158"/>
      <c r="M586" s="158"/>
      <c r="N586" s="158"/>
      <c r="O586" s="158"/>
      <c r="P586" s="157"/>
      <c r="Q586" s="157"/>
      <c r="R586" s="157"/>
      <c r="S586" s="157"/>
      <c r="T586" s="157"/>
      <c r="U586" s="157"/>
      <c r="V586" s="157"/>
      <c r="W586" s="157"/>
      <c r="X586" s="157"/>
      <c r="Y586" s="157"/>
      <c r="Z586" s="157"/>
      <c r="AA586" s="157"/>
      <c r="AB586" s="157"/>
      <c r="AC586" s="157"/>
      <c r="AD586" s="157"/>
      <c r="AE586" s="157"/>
      <c r="AF586" s="157"/>
      <c r="AG586" s="157"/>
      <c r="AH586" s="157"/>
      <c r="AI586" s="157"/>
      <c r="AJ586" s="157"/>
      <c r="AK586" s="157"/>
      <c r="AL586" s="157"/>
      <c r="AM586" s="157"/>
      <c r="AN586" s="157"/>
      <c r="AO586" s="157"/>
      <c r="AP586" s="157"/>
      <c r="AQ586" s="157"/>
      <c r="AR586" s="157"/>
      <c r="AS586" s="157"/>
      <c r="AT586" s="157"/>
      <c r="AU586" s="157"/>
      <c r="AV586" s="157"/>
      <c r="AW586" s="157"/>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c r="CE586" s="157"/>
      <c r="CF586" s="157"/>
      <c r="CG586" s="157"/>
      <c r="CH586" s="157"/>
      <c r="CI586" s="157"/>
      <c r="CJ586" s="157"/>
      <c r="CK586" s="157"/>
      <c r="CL586" s="157"/>
      <c r="CM586" s="157"/>
      <c r="CN586" s="157"/>
      <c r="CO586" s="157"/>
      <c r="CP586" s="157"/>
      <c r="CQ586" s="157"/>
      <c r="CR586" s="157"/>
      <c r="CS586" s="157"/>
      <c r="CT586" s="157"/>
      <c r="CU586" s="157"/>
      <c r="CV586" s="157"/>
      <c r="CW586" s="157"/>
      <c r="CX586" s="157"/>
      <c r="CY586" s="157"/>
      <c r="CZ586" s="157"/>
      <c r="DA586" s="157"/>
      <c r="DB586" s="157"/>
      <c r="DC586" s="157"/>
      <c r="DD586" s="157"/>
      <c r="DE586" s="157"/>
      <c r="DF586" s="157"/>
      <c r="DG586" s="157"/>
      <c r="DH586" s="157"/>
      <c r="DI586" s="157"/>
      <c r="DJ586" s="157"/>
      <c r="DK586" s="157"/>
      <c r="DL586" s="157"/>
      <c r="DM586" s="157"/>
      <c r="DN586" s="157"/>
      <c r="DO586" s="157"/>
      <c r="DP586" s="157"/>
      <c r="DQ586" s="157"/>
      <c r="DR586" s="157"/>
      <c r="DS586" s="157"/>
      <c r="DT586" s="157"/>
      <c r="DU586" s="157"/>
      <c r="DV586" s="157"/>
      <c r="DW586" s="157"/>
      <c r="DX586" s="157"/>
      <c r="DY586" s="157"/>
      <c r="DZ586" s="157"/>
      <c r="EA586" s="157"/>
      <c r="EB586" s="157"/>
      <c r="EC586" s="157"/>
      <c r="ED586" s="157"/>
      <c r="EE586" s="157"/>
      <c r="EF586" s="157"/>
      <c r="EG586" s="157"/>
      <c r="EH586" s="157"/>
      <c r="EI586" s="157"/>
      <c r="EJ586" s="157"/>
      <c r="EK586" s="157"/>
      <c r="EL586" s="157"/>
      <c r="EM586" s="157"/>
      <c r="EN586" s="157"/>
      <c r="EO586" s="157"/>
      <c r="EP586" s="157"/>
      <c r="EQ586" s="157"/>
      <c r="ER586" s="157"/>
      <c r="ES586" s="157"/>
      <c r="ET586" s="157"/>
      <c r="EU586" s="157"/>
      <c r="EV586" s="157"/>
      <c r="EW586" s="157"/>
      <c r="EX586" s="157"/>
      <c r="EY586" s="157"/>
      <c r="EZ586" s="157"/>
      <c r="FA586" s="157"/>
      <c r="FB586" s="157"/>
      <c r="FC586" s="157"/>
      <c r="FD586" s="157"/>
      <c r="FE586" s="157"/>
      <c r="FF586" s="157"/>
      <c r="FG586" s="157"/>
      <c r="FH586" s="157"/>
      <c r="FI586" s="157"/>
      <c r="FJ586" s="157"/>
      <c r="FK586" s="157"/>
    </row>
    <row r="587" spans="1:167" ht="15.75" customHeight="1">
      <c r="A587" s="157"/>
      <c r="B587" s="157"/>
      <c r="C587" s="157"/>
      <c r="D587" s="157"/>
      <c r="E587" s="157"/>
      <c r="F587" s="157"/>
      <c r="G587" s="157"/>
      <c r="H587" s="157"/>
      <c r="I587" s="157"/>
      <c r="J587" s="157"/>
      <c r="K587" s="157"/>
      <c r="L587" s="158"/>
      <c r="M587" s="158"/>
      <c r="N587" s="158"/>
      <c r="O587" s="158"/>
      <c r="P587" s="157"/>
      <c r="Q587" s="157"/>
      <c r="R587" s="157"/>
      <c r="S587" s="157"/>
      <c r="T587" s="157"/>
      <c r="U587" s="157"/>
      <c r="V587" s="157"/>
      <c r="W587" s="157"/>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7"/>
      <c r="AU587" s="157"/>
      <c r="AV587" s="157"/>
      <c r="AW587" s="157"/>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c r="CE587" s="157"/>
      <c r="CF587" s="157"/>
      <c r="CG587" s="157"/>
      <c r="CH587" s="157"/>
      <c r="CI587" s="157"/>
      <c r="CJ587" s="157"/>
      <c r="CK587" s="157"/>
      <c r="CL587" s="157"/>
      <c r="CM587" s="157"/>
      <c r="CN587" s="157"/>
      <c r="CO587" s="157"/>
      <c r="CP587" s="157"/>
      <c r="CQ587" s="157"/>
      <c r="CR587" s="157"/>
      <c r="CS587" s="157"/>
      <c r="CT587" s="157"/>
      <c r="CU587" s="157"/>
      <c r="CV587" s="157"/>
      <c r="CW587" s="157"/>
      <c r="CX587" s="157"/>
      <c r="CY587" s="157"/>
      <c r="CZ587" s="157"/>
      <c r="DA587" s="157"/>
      <c r="DB587" s="157"/>
      <c r="DC587" s="157"/>
      <c r="DD587" s="157"/>
      <c r="DE587" s="157"/>
      <c r="DF587" s="157"/>
      <c r="DG587" s="157"/>
      <c r="DH587" s="157"/>
      <c r="DI587" s="157"/>
      <c r="DJ587" s="157"/>
      <c r="DK587" s="157"/>
      <c r="DL587" s="157"/>
      <c r="DM587" s="157"/>
      <c r="DN587" s="157"/>
      <c r="DO587" s="157"/>
      <c r="DP587" s="157"/>
      <c r="DQ587" s="157"/>
      <c r="DR587" s="157"/>
      <c r="DS587" s="157"/>
      <c r="DT587" s="157"/>
      <c r="DU587" s="157"/>
      <c r="DV587" s="157"/>
      <c r="DW587" s="157"/>
      <c r="DX587" s="157"/>
      <c r="DY587" s="157"/>
      <c r="DZ587" s="157"/>
      <c r="EA587" s="157"/>
      <c r="EB587" s="157"/>
      <c r="EC587" s="157"/>
      <c r="ED587" s="157"/>
      <c r="EE587" s="157"/>
      <c r="EF587" s="157"/>
      <c r="EG587" s="157"/>
      <c r="EH587" s="157"/>
      <c r="EI587" s="157"/>
      <c r="EJ587" s="157"/>
      <c r="EK587" s="157"/>
      <c r="EL587" s="157"/>
      <c r="EM587" s="157"/>
      <c r="EN587" s="157"/>
      <c r="EO587" s="157"/>
      <c r="EP587" s="157"/>
      <c r="EQ587" s="157"/>
      <c r="ER587" s="157"/>
      <c r="ES587" s="157"/>
      <c r="ET587" s="157"/>
      <c r="EU587" s="157"/>
      <c r="EV587" s="157"/>
      <c r="EW587" s="157"/>
      <c r="EX587" s="157"/>
      <c r="EY587" s="157"/>
      <c r="EZ587" s="157"/>
      <c r="FA587" s="157"/>
      <c r="FB587" s="157"/>
      <c r="FC587" s="157"/>
      <c r="FD587" s="157"/>
      <c r="FE587" s="157"/>
      <c r="FF587" s="157"/>
      <c r="FG587" s="157"/>
      <c r="FH587" s="157"/>
      <c r="FI587" s="157"/>
      <c r="FJ587" s="157"/>
      <c r="FK587" s="157"/>
    </row>
    <row r="588" spans="1:167" ht="15.75" customHeight="1">
      <c r="A588" s="157"/>
      <c r="B588" s="157"/>
      <c r="C588" s="157"/>
      <c r="D588" s="157"/>
      <c r="E588" s="157"/>
      <c r="F588" s="157"/>
      <c r="G588" s="157"/>
      <c r="H588" s="157"/>
      <c r="I588" s="157"/>
      <c r="J588" s="157"/>
      <c r="K588" s="157"/>
      <c r="L588" s="158"/>
      <c r="M588" s="158"/>
      <c r="N588" s="158"/>
      <c r="O588" s="158"/>
      <c r="P588" s="157"/>
      <c r="Q588" s="157"/>
      <c r="R588" s="157"/>
      <c r="S588" s="157"/>
      <c r="T588" s="157"/>
      <c r="U588" s="157"/>
      <c r="V588" s="157"/>
      <c r="W588" s="157"/>
      <c r="X588" s="157"/>
      <c r="Y588" s="157"/>
      <c r="Z588" s="157"/>
      <c r="AA588" s="157"/>
      <c r="AB588" s="157"/>
      <c r="AC588" s="157"/>
      <c r="AD588" s="157"/>
      <c r="AE588" s="157"/>
      <c r="AF588" s="157"/>
      <c r="AG588" s="157"/>
      <c r="AH588" s="157"/>
      <c r="AI588" s="157"/>
      <c r="AJ588" s="157"/>
      <c r="AK588" s="157"/>
      <c r="AL588" s="157"/>
      <c r="AM588" s="157"/>
      <c r="AN588" s="157"/>
      <c r="AO588" s="157"/>
      <c r="AP588" s="157"/>
      <c r="AQ588" s="157"/>
      <c r="AR588" s="157"/>
      <c r="AS588" s="157"/>
      <c r="AT588" s="157"/>
      <c r="AU588" s="157"/>
      <c r="AV588" s="157"/>
      <c r="AW588" s="157"/>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c r="CE588" s="157"/>
      <c r="CF588" s="157"/>
      <c r="CG588" s="157"/>
      <c r="CH588" s="157"/>
      <c r="CI588" s="157"/>
      <c r="CJ588" s="157"/>
      <c r="CK588" s="157"/>
      <c r="CL588" s="157"/>
      <c r="CM588" s="157"/>
      <c r="CN588" s="157"/>
      <c r="CO588" s="157"/>
      <c r="CP588" s="157"/>
      <c r="CQ588" s="157"/>
      <c r="CR588" s="157"/>
      <c r="CS588" s="157"/>
      <c r="CT588" s="157"/>
      <c r="CU588" s="157"/>
      <c r="CV588" s="157"/>
      <c r="CW588" s="157"/>
      <c r="CX588" s="157"/>
      <c r="CY588" s="157"/>
      <c r="CZ588" s="157"/>
      <c r="DA588" s="157"/>
      <c r="DB588" s="157"/>
      <c r="DC588" s="157"/>
      <c r="DD588" s="157"/>
      <c r="DE588" s="157"/>
      <c r="DF588" s="157"/>
      <c r="DG588" s="157"/>
      <c r="DH588" s="157"/>
      <c r="DI588" s="157"/>
      <c r="DJ588" s="157"/>
      <c r="DK588" s="157"/>
      <c r="DL588" s="157"/>
      <c r="DM588" s="157"/>
      <c r="DN588" s="157"/>
      <c r="DO588" s="157"/>
      <c r="DP588" s="157"/>
      <c r="DQ588" s="157"/>
      <c r="DR588" s="157"/>
      <c r="DS588" s="157"/>
      <c r="DT588" s="157"/>
      <c r="DU588" s="157"/>
      <c r="DV588" s="157"/>
      <c r="DW588" s="157"/>
      <c r="DX588" s="157"/>
      <c r="DY588" s="157"/>
      <c r="DZ588" s="157"/>
      <c r="EA588" s="157"/>
      <c r="EB588" s="157"/>
      <c r="EC588" s="157"/>
      <c r="ED588" s="157"/>
      <c r="EE588" s="157"/>
      <c r="EF588" s="157"/>
      <c r="EG588" s="157"/>
      <c r="EH588" s="157"/>
      <c r="EI588" s="157"/>
      <c r="EJ588" s="157"/>
      <c r="EK588" s="157"/>
      <c r="EL588" s="157"/>
      <c r="EM588" s="157"/>
      <c r="EN588" s="157"/>
      <c r="EO588" s="157"/>
      <c r="EP588" s="157"/>
      <c r="EQ588" s="157"/>
      <c r="ER588" s="157"/>
      <c r="ES588" s="157"/>
      <c r="ET588" s="157"/>
      <c r="EU588" s="157"/>
      <c r="EV588" s="157"/>
      <c r="EW588" s="157"/>
      <c r="EX588" s="157"/>
      <c r="EY588" s="157"/>
      <c r="EZ588" s="157"/>
      <c r="FA588" s="157"/>
      <c r="FB588" s="157"/>
      <c r="FC588" s="157"/>
      <c r="FD588" s="157"/>
      <c r="FE588" s="157"/>
      <c r="FF588" s="157"/>
      <c r="FG588" s="157"/>
      <c r="FH588" s="157"/>
      <c r="FI588" s="157"/>
      <c r="FJ588" s="157"/>
      <c r="FK588" s="157"/>
    </row>
    <row r="589" spans="1:167" ht="15.75" customHeight="1">
      <c r="A589" s="157"/>
      <c r="B589" s="157"/>
      <c r="C589" s="157"/>
      <c r="D589" s="157"/>
      <c r="E589" s="157"/>
      <c r="F589" s="157"/>
      <c r="G589" s="157"/>
      <c r="H589" s="157"/>
      <c r="I589" s="157"/>
      <c r="J589" s="157"/>
      <c r="K589" s="157"/>
      <c r="L589" s="158"/>
      <c r="M589" s="158"/>
      <c r="N589" s="158"/>
      <c r="O589" s="158"/>
      <c r="P589" s="157"/>
      <c r="Q589" s="157"/>
      <c r="R589" s="157"/>
      <c r="S589" s="157"/>
      <c r="T589" s="157"/>
      <c r="U589" s="157"/>
      <c r="V589" s="157"/>
      <c r="W589" s="157"/>
      <c r="X589" s="157"/>
      <c r="Y589" s="157"/>
      <c r="Z589" s="157"/>
      <c r="AA589" s="157"/>
      <c r="AB589" s="157"/>
      <c r="AC589" s="157"/>
      <c r="AD589" s="157"/>
      <c r="AE589" s="157"/>
      <c r="AF589" s="157"/>
      <c r="AG589" s="157"/>
      <c r="AH589" s="157"/>
      <c r="AI589" s="157"/>
      <c r="AJ589" s="157"/>
      <c r="AK589" s="157"/>
      <c r="AL589" s="157"/>
      <c r="AM589" s="157"/>
      <c r="AN589" s="157"/>
      <c r="AO589" s="157"/>
      <c r="AP589" s="157"/>
      <c r="AQ589" s="157"/>
      <c r="AR589" s="157"/>
      <c r="AS589" s="157"/>
      <c r="AT589" s="157"/>
      <c r="AU589" s="157"/>
      <c r="AV589" s="157"/>
      <c r="AW589" s="157"/>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c r="CE589" s="157"/>
      <c r="CF589" s="157"/>
      <c r="CG589" s="157"/>
      <c r="CH589" s="157"/>
      <c r="CI589" s="157"/>
      <c r="CJ589" s="157"/>
      <c r="CK589" s="157"/>
      <c r="CL589" s="157"/>
      <c r="CM589" s="157"/>
      <c r="CN589" s="157"/>
      <c r="CO589" s="157"/>
      <c r="CP589" s="157"/>
      <c r="CQ589" s="157"/>
      <c r="CR589" s="157"/>
      <c r="CS589" s="157"/>
      <c r="CT589" s="157"/>
      <c r="CU589" s="157"/>
      <c r="CV589" s="157"/>
      <c r="CW589" s="157"/>
      <c r="CX589" s="157"/>
      <c r="CY589" s="157"/>
      <c r="CZ589" s="157"/>
      <c r="DA589" s="157"/>
      <c r="DB589" s="157"/>
      <c r="DC589" s="157"/>
      <c r="DD589" s="157"/>
      <c r="DE589" s="157"/>
      <c r="DF589" s="157"/>
      <c r="DG589" s="157"/>
      <c r="DH589" s="157"/>
      <c r="DI589" s="157"/>
      <c r="DJ589" s="157"/>
      <c r="DK589" s="157"/>
      <c r="DL589" s="157"/>
      <c r="DM589" s="157"/>
      <c r="DN589" s="157"/>
      <c r="DO589" s="157"/>
      <c r="DP589" s="157"/>
      <c r="DQ589" s="157"/>
      <c r="DR589" s="157"/>
      <c r="DS589" s="157"/>
      <c r="DT589" s="157"/>
      <c r="DU589" s="157"/>
      <c r="DV589" s="157"/>
      <c r="DW589" s="157"/>
      <c r="DX589" s="157"/>
      <c r="DY589" s="157"/>
      <c r="DZ589" s="157"/>
      <c r="EA589" s="157"/>
      <c r="EB589" s="157"/>
      <c r="EC589" s="157"/>
      <c r="ED589" s="157"/>
      <c r="EE589" s="157"/>
      <c r="EF589" s="157"/>
      <c r="EG589" s="157"/>
      <c r="EH589" s="157"/>
      <c r="EI589" s="157"/>
      <c r="EJ589" s="157"/>
      <c r="EK589" s="157"/>
      <c r="EL589" s="157"/>
      <c r="EM589" s="157"/>
      <c r="EN589" s="157"/>
      <c r="EO589" s="157"/>
      <c r="EP589" s="157"/>
      <c r="EQ589" s="157"/>
      <c r="ER589" s="157"/>
      <c r="ES589" s="157"/>
      <c r="ET589" s="157"/>
      <c r="EU589" s="157"/>
      <c r="EV589" s="157"/>
      <c r="EW589" s="157"/>
      <c r="EX589" s="157"/>
      <c r="EY589" s="157"/>
      <c r="EZ589" s="157"/>
      <c r="FA589" s="157"/>
      <c r="FB589" s="157"/>
      <c r="FC589" s="157"/>
      <c r="FD589" s="157"/>
      <c r="FE589" s="157"/>
      <c r="FF589" s="157"/>
      <c r="FG589" s="157"/>
      <c r="FH589" s="157"/>
      <c r="FI589" s="157"/>
      <c r="FJ589" s="157"/>
      <c r="FK589" s="157"/>
    </row>
    <row r="590" spans="1:167" ht="15.75" customHeight="1">
      <c r="A590" s="157"/>
      <c r="B590" s="157"/>
      <c r="C590" s="157"/>
      <c r="D590" s="157"/>
      <c r="E590" s="157"/>
      <c r="F590" s="157"/>
      <c r="G590" s="157"/>
      <c r="H590" s="157"/>
      <c r="I590" s="157"/>
      <c r="J590" s="157"/>
      <c r="K590" s="157"/>
      <c r="L590" s="158"/>
      <c r="M590" s="158"/>
      <c r="N590" s="158"/>
      <c r="O590" s="158"/>
      <c r="P590" s="157"/>
      <c r="Q590" s="157"/>
      <c r="R590" s="157"/>
      <c r="S590" s="157"/>
      <c r="T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c r="CE590" s="157"/>
      <c r="CF590" s="157"/>
      <c r="CG590" s="157"/>
      <c r="CH590" s="157"/>
      <c r="CI590" s="157"/>
      <c r="CJ590" s="157"/>
      <c r="CK590" s="157"/>
      <c r="CL590" s="157"/>
      <c r="CM590" s="157"/>
      <c r="CN590" s="157"/>
      <c r="CO590" s="157"/>
      <c r="CP590" s="157"/>
      <c r="CQ590" s="157"/>
      <c r="CR590" s="157"/>
      <c r="CS590" s="157"/>
      <c r="CT590" s="157"/>
      <c r="CU590" s="157"/>
      <c r="CV590" s="157"/>
      <c r="CW590" s="157"/>
      <c r="CX590" s="157"/>
      <c r="CY590" s="157"/>
      <c r="CZ590" s="157"/>
      <c r="DA590" s="157"/>
      <c r="DB590" s="157"/>
      <c r="DC590" s="157"/>
      <c r="DD590" s="157"/>
      <c r="DE590" s="157"/>
      <c r="DF590" s="157"/>
      <c r="DG590" s="157"/>
      <c r="DH590" s="157"/>
      <c r="DI590" s="157"/>
      <c r="DJ590" s="157"/>
      <c r="DK590" s="157"/>
      <c r="DL590" s="157"/>
      <c r="DM590" s="157"/>
      <c r="DN590" s="157"/>
      <c r="DO590" s="157"/>
      <c r="DP590" s="157"/>
      <c r="DQ590" s="157"/>
      <c r="DR590" s="157"/>
      <c r="DS590" s="157"/>
      <c r="DT590" s="157"/>
      <c r="DU590" s="157"/>
      <c r="DV590" s="157"/>
      <c r="DW590" s="157"/>
      <c r="DX590" s="157"/>
      <c r="DY590" s="157"/>
      <c r="DZ590" s="157"/>
      <c r="EA590" s="157"/>
      <c r="EB590" s="157"/>
      <c r="EC590" s="157"/>
      <c r="ED590" s="157"/>
      <c r="EE590" s="157"/>
      <c r="EF590" s="157"/>
      <c r="EG590" s="157"/>
      <c r="EH590" s="157"/>
      <c r="EI590" s="157"/>
      <c r="EJ590" s="157"/>
      <c r="EK590" s="157"/>
      <c r="EL590" s="157"/>
      <c r="EM590" s="157"/>
      <c r="EN590" s="157"/>
      <c r="EO590" s="157"/>
      <c r="EP590" s="157"/>
      <c r="EQ590" s="157"/>
      <c r="ER590" s="157"/>
      <c r="ES590" s="157"/>
      <c r="ET590" s="157"/>
      <c r="EU590" s="157"/>
      <c r="EV590" s="157"/>
      <c r="EW590" s="157"/>
      <c r="EX590" s="157"/>
      <c r="EY590" s="157"/>
      <c r="EZ590" s="157"/>
      <c r="FA590" s="157"/>
      <c r="FB590" s="157"/>
      <c r="FC590" s="157"/>
      <c r="FD590" s="157"/>
      <c r="FE590" s="157"/>
      <c r="FF590" s="157"/>
      <c r="FG590" s="157"/>
      <c r="FH590" s="157"/>
      <c r="FI590" s="157"/>
      <c r="FJ590" s="157"/>
      <c r="FK590" s="157"/>
    </row>
    <row r="591" spans="1:167" ht="15.75" customHeight="1">
      <c r="A591" s="157"/>
      <c r="B591" s="157"/>
      <c r="C591" s="157"/>
      <c r="D591" s="157"/>
      <c r="E591" s="157"/>
      <c r="F591" s="157"/>
      <c r="G591" s="157"/>
      <c r="H591" s="157"/>
      <c r="I591" s="157"/>
      <c r="J591" s="157"/>
      <c r="K591" s="157"/>
      <c r="L591" s="158"/>
      <c r="M591" s="158"/>
      <c r="N591" s="158"/>
      <c r="O591" s="158"/>
      <c r="P591" s="157"/>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c r="CE591" s="157"/>
      <c r="CF591" s="157"/>
      <c r="CG591" s="157"/>
      <c r="CH591" s="157"/>
      <c r="CI591" s="157"/>
      <c r="CJ591" s="157"/>
      <c r="CK591" s="157"/>
      <c r="CL591" s="157"/>
      <c r="CM591" s="157"/>
      <c r="CN591" s="157"/>
      <c r="CO591" s="157"/>
      <c r="CP591" s="157"/>
      <c r="CQ591" s="157"/>
      <c r="CR591" s="157"/>
      <c r="CS591" s="157"/>
      <c r="CT591" s="157"/>
      <c r="CU591" s="157"/>
      <c r="CV591" s="157"/>
      <c r="CW591" s="157"/>
      <c r="CX591" s="157"/>
      <c r="CY591" s="157"/>
      <c r="CZ591" s="157"/>
      <c r="DA591" s="157"/>
      <c r="DB591" s="157"/>
      <c r="DC591" s="157"/>
      <c r="DD591" s="157"/>
      <c r="DE591" s="157"/>
      <c r="DF591" s="157"/>
      <c r="DG591" s="157"/>
      <c r="DH591" s="157"/>
      <c r="DI591" s="157"/>
      <c r="DJ591" s="157"/>
      <c r="DK591" s="157"/>
      <c r="DL591" s="157"/>
      <c r="DM591" s="157"/>
      <c r="DN591" s="157"/>
      <c r="DO591" s="157"/>
      <c r="DP591" s="157"/>
      <c r="DQ591" s="157"/>
      <c r="DR591" s="157"/>
      <c r="DS591" s="157"/>
      <c r="DT591" s="157"/>
      <c r="DU591" s="157"/>
      <c r="DV591" s="157"/>
      <c r="DW591" s="157"/>
      <c r="DX591" s="157"/>
      <c r="DY591" s="157"/>
      <c r="DZ591" s="157"/>
      <c r="EA591" s="157"/>
      <c r="EB591" s="157"/>
      <c r="EC591" s="157"/>
      <c r="ED591" s="157"/>
      <c r="EE591" s="157"/>
      <c r="EF591" s="157"/>
      <c r="EG591" s="157"/>
      <c r="EH591" s="157"/>
      <c r="EI591" s="157"/>
      <c r="EJ591" s="157"/>
      <c r="EK591" s="157"/>
      <c r="EL591" s="157"/>
      <c r="EM591" s="157"/>
      <c r="EN591" s="157"/>
      <c r="EO591" s="157"/>
      <c r="EP591" s="157"/>
      <c r="EQ591" s="157"/>
      <c r="ER591" s="157"/>
      <c r="ES591" s="157"/>
      <c r="ET591" s="157"/>
      <c r="EU591" s="157"/>
      <c r="EV591" s="157"/>
      <c r="EW591" s="157"/>
      <c r="EX591" s="157"/>
      <c r="EY591" s="157"/>
      <c r="EZ591" s="157"/>
      <c r="FA591" s="157"/>
      <c r="FB591" s="157"/>
      <c r="FC591" s="157"/>
      <c r="FD591" s="157"/>
      <c r="FE591" s="157"/>
      <c r="FF591" s="157"/>
      <c r="FG591" s="157"/>
      <c r="FH591" s="157"/>
      <c r="FI591" s="157"/>
      <c r="FJ591" s="157"/>
      <c r="FK591" s="157"/>
    </row>
    <row r="592" spans="1:167" ht="15.75" customHeight="1">
      <c r="A592" s="157"/>
      <c r="B592" s="157"/>
      <c r="C592" s="157"/>
      <c r="D592" s="157"/>
      <c r="E592" s="157"/>
      <c r="F592" s="157"/>
      <c r="G592" s="157"/>
      <c r="H592" s="157"/>
      <c r="I592" s="157"/>
      <c r="J592" s="157"/>
      <c r="K592" s="157"/>
      <c r="L592" s="158"/>
      <c r="M592" s="158"/>
      <c r="N592" s="158"/>
      <c r="O592" s="158"/>
      <c r="P592" s="157"/>
      <c r="Q592" s="157"/>
      <c r="R592" s="157"/>
      <c r="S592" s="157"/>
      <c r="T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7"/>
      <c r="AS592" s="157"/>
      <c r="AT592" s="157"/>
      <c r="AU592" s="157"/>
      <c r="AV592" s="157"/>
      <c r="AW592" s="157"/>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c r="CE592" s="157"/>
      <c r="CF592" s="157"/>
      <c r="CG592" s="157"/>
      <c r="CH592" s="157"/>
      <c r="CI592" s="157"/>
      <c r="CJ592" s="157"/>
      <c r="CK592" s="157"/>
      <c r="CL592" s="157"/>
      <c r="CM592" s="157"/>
      <c r="CN592" s="157"/>
      <c r="CO592" s="157"/>
      <c r="CP592" s="157"/>
      <c r="CQ592" s="157"/>
      <c r="CR592" s="157"/>
      <c r="CS592" s="157"/>
      <c r="CT592" s="157"/>
      <c r="CU592" s="157"/>
      <c r="CV592" s="157"/>
      <c r="CW592" s="157"/>
      <c r="CX592" s="157"/>
      <c r="CY592" s="157"/>
      <c r="CZ592" s="157"/>
      <c r="DA592" s="157"/>
      <c r="DB592" s="157"/>
      <c r="DC592" s="157"/>
      <c r="DD592" s="157"/>
      <c r="DE592" s="157"/>
      <c r="DF592" s="157"/>
      <c r="DG592" s="157"/>
      <c r="DH592" s="157"/>
      <c r="DI592" s="157"/>
      <c r="DJ592" s="157"/>
      <c r="DK592" s="157"/>
      <c r="DL592" s="157"/>
      <c r="DM592" s="157"/>
      <c r="DN592" s="157"/>
      <c r="DO592" s="157"/>
      <c r="DP592" s="157"/>
      <c r="DQ592" s="157"/>
      <c r="DR592" s="157"/>
      <c r="DS592" s="157"/>
      <c r="DT592" s="157"/>
      <c r="DU592" s="157"/>
      <c r="DV592" s="157"/>
      <c r="DW592" s="157"/>
      <c r="DX592" s="157"/>
      <c r="DY592" s="157"/>
      <c r="DZ592" s="157"/>
      <c r="EA592" s="157"/>
      <c r="EB592" s="157"/>
      <c r="EC592" s="157"/>
      <c r="ED592" s="157"/>
      <c r="EE592" s="157"/>
      <c r="EF592" s="157"/>
      <c r="EG592" s="157"/>
      <c r="EH592" s="157"/>
      <c r="EI592" s="157"/>
      <c r="EJ592" s="157"/>
      <c r="EK592" s="157"/>
      <c r="EL592" s="157"/>
      <c r="EM592" s="157"/>
      <c r="EN592" s="157"/>
      <c r="EO592" s="157"/>
      <c r="EP592" s="157"/>
      <c r="EQ592" s="157"/>
      <c r="ER592" s="157"/>
      <c r="ES592" s="157"/>
      <c r="ET592" s="157"/>
      <c r="EU592" s="157"/>
      <c r="EV592" s="157"/>
      <c r="EW592" s="157"/>
      <c r="EX592" s="157"/>
      <c r="EY592" s="157"/>
      <c r="EZ592" s="157"/>
      <c r="FA592" s="157"/>
      <c r="FB592" s="157"/>
      <c r="FC592" s="157"/>
      <c r="FD592" s="157"/>
      <c r="FE592" s="157"/>
      <c r="FF592" s="157"/>
      <c r="FG592" s="157"/>
      <c r="FH592" s="157"/>
      <c r="FI592" s="157"/>
      <c r="FJ592" s="157"/>
      <c r="FK592" s="157"/>
    </row>
    <row r="593" spans="1:167" ht="15.75" customHeight="1">
      <c r="A593" s="157"/>
      <c r="B593" s="157"/>
      <c r="C593" s="157"/>
      <c r="D593" s="157"/>
      <c r="E593" s="157"/>
      <c r="F593" s="157"/>
      <c r="G593" s="157"/>
      <c r="H593" s="157"/>
      <c r="I593" s="157"/>
      <c r="J593" s="157"/>
      <c r="K593" s="157"/>
      <c r="L593" s="158"/>
      <c r="M593" s="158"/>
      <c r="N593" s="158"/>
      <c r="O593" s="158"/>
      <c r="P593" s="157"/>
      <c r="Q593" s="157"/>
      <c r="R593" s="157"/>
      <c r="S593" s="157"/>
      <c r="T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c r="CE593" s="157"/>
      <c r="CF593" s="157"/>
      <c r="CG593" s="157"/>
      <c r="CH593" s="157"/>
      <c r="CI593" s="157"/>
      <c r="CJ593" s="157"/>
      <c r="CK593" s="157"/>
      <c r="CL593" s="157"/>
      <c r="CM593" s="157"/>
      <c r="CN593" s="157"/>
      <c r="CO593" s="157"/>
      <c r="CP593" s="157"/>
      <c r="CQ593" s="157"/>
      <c r="CR593" s="157"/>
      <c r="CS593" s="157"/>
      <c r="CT593" s="157"/>
      <c r="CU593" s="157"/>
      <c r="CV593" s="157"/>
      <c r="CW593" s="157"/>
      <c r="CX593" s="157"/>
      <c r="CY593" s="157"/>
      <c r="CZ593" s="157"/>
      <c r="DA593" s="157"/>
      <c r="DB593" s="157"/>
      <c r="DC593" s="157"/>
      <c r="DD593" s="157"/>
      <c r="DE593" s="157"/>
      <c r="DF593" s="157"/>
      <c r="DG593" s="157"/>
      <c r="DH593" s="157"/>
      <c r="DI593" s="157"/>
      <c r="DJ593" s="157"/>
      <c r="DK593" s="157"/>
      <c r="DL593" s="157"/>
      <c r="DM593" s="157"/>
      <c r="DN593" s="157"/>
      <c r="DO593" s="157"/>
      <c r="DP593" s="157"/>
      <c r="DQ593" s="157"/>
      <c r="DR593" s="157"/>
      <c r="DS593" s="157"/>
      <c r="DT593" s="157"/>
      <c r="DU593" s="157"/>
      <c r="DV593" s="157"/>
      <c r="DW593" s="157"/>
      <c r="DX593" s="157"/>
      <c r="DY593" s="157"/>
      <c r="DZ593" s="157"/>
      <c r="EA593" s="157"/>
      <c r="EB593" s="157"/>
      <c r="EC593" s="157"/>
      <c r="ED593" s="157"/>
      <c r="EE593" s="157"/>
      <c r="EF593" s="157"/>
      <c r="EG593" s="157"/>
      <c r="EH593" s="157"/>
      <c r="EI593" s="157"/>
      <c r="EJ593" s="157"/>
      <c r="EK593" s="157"/>
      <c r="EL593" s="157"/>
      <c r="EM593" s="157"/>
      <c r="EN593" s="157"/>
      <c r="EO593" s="157"/>
      <c r="EP593" s="157"/>
      <c r="EQ593" s="157"/>
      <c r="ER593" s="157"/>
      <c r="ES593" s="157"/>
      <c r="ET593" s="157"/>
      <c r="EU593" s="157"/>
      <c r="EV593" s="157"/>
      <c r="EW593" s="157"/>
      <c r="EX593" s="157"/>
      <c r="EY593" s="157"/>
      <c r="EZ593" s="157"/>
      <c r="FA593" s="157"/>
      <c r="FB593" s="157"/>
      <c r="FC593" s="157"/>
      <c r="FD593" s="157"/>
      <c r="FE593" s="157"/>
      <c r="FF593" s="157"/>
      <c r="FG593" s="157"/>
      <c r="FH593" s="157"/>
      <c r="FI593" s="157"/>
      <c r="FJ593" s="157"/>
      <c r="FK593" s="157"/>
    </row>
    <row r="594" spans="1:167" ht="15.75" customHeight="1">
      <c r="A594" s="157"/>
      <c r="B594" s="157"/>
      <c r="C594" s="157"/>
      <c r="D594" s="157"/>
      <c r="E594" s="157"/>
      <c r="F594" s="157"/>
      <c r="G594" s="157"/>
      <c r="H594" s="157"/>
      <c r="I594" s="157"/>
      <c r="J594" s="157"/>
      <c r="K594" s="157"/>
      <c r="L594" s="158"/>
      <c r="M594" s="158"/>
      <c r="N594" s="158"/>
      <c r="O594" s="158"/>
      <c r="P594" s="157"/>
      <c r="Q594" s="157"/>
      <c r="R594" s="157"/>
      <c r="S594" s="157"/>
      <c r="T594" s="157"/>
      <c r="U594" s="157"/>
      <c r="V594" s="157"/>
      <c r="W594" s="157"/>
      <c r="X594" s="157"/>
      <c r="Y594" s="157"/>
      <c r="Z594" s="157"/>
      <c r="AA594" s="157"/>
      <c r="AB594" s="157"/>
      <c r="AC594" s="157"/>
      <c r="AD594" s="157"/>
      <c r="AE594" s="157"/>
      <c r="AF594" s="157"/>
      <c r="AG594" s="157"/>
      <c r="AH594" s="157"/>
      <c r="AI594" s="157"/>
      <c r="AJ594" s="157"/>
      <c r="AK594" s="157"/>
      <c r="AL594" s="157"/>
      <c r="AM594" s="157"/>
      <c r="AN594" s="157"/>
      <c r="AO594" s="157"/>
      <c r="AP594" s="157"/>
      <c r="AQ594" s="157"/>
      <c r="AR594" s="157"/>
      <c r="AS594" s="157"/>
      <c r="AT594" s="157"/>
      <c r="AU594" s="157"/>
      <c r="AV594" s="157"/>
      <c r="AW594" s="157"/>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c r="CE594" s="157"/>
      <c r="CF594" s="157"/>
      <c r="CG594" s="157"/>
      <c r="CH594" s="157"/>
      <c r="CI594" s="157"/>
      <c r="CJ594" s="157"/>
      <c r="CK594" s="157"/>
      <c r="CL594" s="157"/>
      <c r="CM594" s="157"/>
      <c r="CN594" s="157"/>
      <c r="CO594" s="157"/>
      <c r="CP594" s="157"/>
      <c r="CQ594" s="157"/>
      <c r="CR594" s="157"/>
      <c r="CS594" s="157"/>
      <c r="CT594" s="157"/>
      <c r="CU594" s="157"/>
      <c r="CV594" s="157"/>
      <c r="CW594" s="157"/>
      <c r="CX594" s="157"/>
      <c r="CY594" s="157"/>
      <c r="CZ594" s="157"/>
      <c r="DA594" s="157"/>
      <c r="DB594" s="157"/>
      <c r="DC594" s="157"/>
      <c r="DD594" s="157"/>
      <c r="DE594" s="157"/>
      <c r="DF594" s="157"/>
      <c r="DG594" s="157"/>
      <c r="DH594" s="157"/>
      <c r="DI594" s="157"/>
      <c r="DJ594" s="157"/>
      <c r="DK594" s="157"/>
      <c r="DL594" s="157"/>
      <c r="DM594" s="157"/>
      <c r="DN594" s="157"/>
      <c r="DO594" s="157"/>
      <c r="DP594" s="157"/>
      <c r="DQ594" s="157"/>
      <c r="DR594" s="157"/>
      <c r="DS594" s="157"/>
      <c r="DT594" s="157"/>
      <c r="DU594" s="157"/>
      <c r="DV594" s="157"/>
      <c r="DW594" s="157"/>
      <c r="DX594" s="157"/>
      <c r="DY594" s="157"/>
      <c r="DZ594" s="157"/>
      <c r="EA594" s="157"/>
      <c r="EB594" s="157"/>
      <c r="EC594" s="157"/>
      <c r="ED594" s="157"/>
      <c r="EE594" s="157"/>
      <c r="EF594" s="157"/>
      <c r="EG594" s="157"/>
      <c r="EH594" s="157"/>
      <c r="EI594" s="157"/>
      <c r="EJ594" s="157"/>
      <c r="EK594" s="157"/>
      <c r="EL594" s="157"/>
      <c r="EM594" s="157"/>
      <c r="EN594" s="157"/>
      <c r="EO594" s="157"/>
      <c r="EP594" s="157"/>
      <c r="EQ594" s="157"/>
      <c r="ER594" s="157"/>
      <c r="ES594" s="157"/>
      <c r="ET594" s="157"/>
      <c r="EU594" s="157"/>
      <c r="EV594" s="157"/>
      <c r="EW594" s="157"/>
      <c r="EX594" s="157"/>
      <c r="EY594" s="157"/>
      <c r="EZ594" s="157"/>
      <c r="FA594" s="157"/>
      <c r="FB594" s="157"/>
      <c r="FC594" s="157"/>
      <c r="FD594" s="157"/>
      <c r="FE594" s="157"/>
      <c r="FF594" s="157"/>
      <c r="FG594" s="157"/>
      <c r="FH594" s="157"/>
      <c r="FI594" s="157"/>
      <c r="FJ594" s="157"/>
      <c r="FK594" s="157"/>
    </row>
    <row r="595" spans="1:167" ht="15.75" customHeight="1">
      <c r="A595" s="157"/>
      <c r="B595" s="157"/>
      <c r="C595" s="157"/>
      <c r="D595" s="157"/>
      <c r="E595" s="157"/>
      <c r="F595" s="157"/>
      <c r="G595" s="157"/>
      <c r="H595" s="157"/>
      <c r="I595" s="157"/>
      <c r="J595" s="157"/>
      <c r="K595" s="157"/>
      <c r="L595" s="158"/>
      <c r="M595" s="158"/>
      <c r="N595" s="158"/>
      <c r="O595" s="158"/>
      <c r="P595" s="157"/>
      <c r="Q595" s="157"/>
      <c r="R595" s="157"/>
      <c r="S595" s="157"/>
      <c r="T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7"/>
      <c r="AU595" s="157"/>
      <c r="AV595" s="157"/>
      <c r="AW595" s="157"/>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c r="CE595" s="157"/>
      <c r="CF595" s="157"/>
      <c r="CG595" s="157"/>
      <c r="CH595" s="157"/>
      <c r="CI595" s="157"/>
      <c r="CJ595" s="157"/>
      <c r="CK595" s="157"/>
      <c r="CL595" s="157"/>
      <c r="CM595" s="157"/>
      <c r="CN595" s="157"/>
      <c r="CO595" s="157"/>
      <c r="CP595" s="157"/>
      <c r="CQ595" s="157"/>
      <c r="CR595" s="157"/>
      <c r="CS595" s="157"/>
      <c r="CT595" s="157"/>
      <c r="CU595" s="157"/>
      <c r="CV595" s="157"/>
      <c r="CW595" s="157"/>
      <c r="CX595" s="157"/>
      <c r="CY595" s="157"/>
      <c r="CZ595" s="157"/>
      <c r="DA595" s="157"/>
      <c r="DB595" s="157"/>
      <c r="DC595" s="157"/>
      <c r="DD595" s="157"/>
      <c r="DE595" s="157"/>
      <c r="DF595" s="157"/>
      <c r="DG595" s="157"/>
      <c r="DH595" s="157"/>
      <c r="DI595" s="157"/>
      <c r="DJ595" s="157"/>
      <c r="DK595" s="157"/>
      <c r="DL595" s="157"/>
      <c r="DM595" s="157"/>
      <c r="DN595" s="157"/>
      <c r="DO595" s="157"/>
      <c r="DP595" s="157"/>
      <c r="DQ595" s="157"/>
      <c r="DR595" s="157"/>
      <c r="DS595" s="157"/>
      <c r="DT595" s="157"/>
      <c r="DU595" s="157"/>
      <c r="DV595" s="157"/>
      <c r="DW595" s="157"/>
      <c r="DX595" s="157"/>
      <c r="DY595" s="157"/>
      <c r="DZ595" s="157"/>
      <c r="EA595" s="157"/>
      <c r="EB595" s="157"/>
      <c r="EC595" s="157"/>
      <c r="ED595" s="157"/>
      <c r="EE595" s="157"/>
      <c r="EF595" s="157"/>
      <c r="EG595" s="157"/>
      <c r="EH595" s="157"/>
      <c r="EI595" s="157"/>
      <c r="EJ595" s="157"/>
      <c r="EK595" s="157"/>
      <c r="EL595" s="157"/>
      <c r="EM595" s="157"/>
      <c r="EN595" s="157"/>
      <c r="EO595" s="157"/>
      <c r="EP595" s="157"/>
      <c r="EQ595" s="157"/>
      <c r="ER595" s="157"/>
      <c r="ES595" s="157"/>
      <c r="ET595" s="157"/>
      <c r="EU595" s="157"/>
      <c r="EV595" s="157"/>
      <c r="EW595" s="157"/>
      <c r="EX595" s="157"/>
      <c r="EY595" s="157"/>
      <c r="EZ595" s="157"/>
      <c r="FA595" s="157"/>
      <c r="FB595" s="157"/>
      <c r="FC595" s="157"/>
      <c r="FD595" s="157"/>
      <c r="FE595" s="157"/>
      <c r="FF595" s="157"/>
      <c r="FG595" s="157"/>
      <c r="FH595" s="157"/>
      <c r="FI595" s="157"/>
      <c r="FJ595" s="157"/>
      <c r="FK595" s="157"/>
    </row>
    <row r="596" spans="1:167" ht="15.75" customHeight="1">
      <c r="A596" s="157"/>
      <c r="B596" s="157"/>
      <c r="C596" s="157"/>
      <c r="D596" s="157"/>
      <c r="E596" s="157"/>
      <c r="F596" s="157"/>
      <c r="G596" s="157"/>
      <c r="H596" s="157"/>
      <c r="I596" s="157"/>
      <c r="J596" s="157"/>
      <c r="K596" s="157"/>
      <c r="L596" s="158"/>
      <c r="M596" s="158"/>
      <c r="N596" s="158"/>
      <c r="O596" s="158"/>
      <c r="P596" s="157"/>
      <c r="Q596" s="157"/>
      <c r="R596" s="157"/>
      <c r="S596" s="157"/>
      <c r="T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7"/>
      <c r="AS596" s="157"/>
      <c r="AT596" s="157"/>
      <c r="AU596" s="157"/>
      <c r="AV596" s="157"/>
      <c r="AW596" s="157"/>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c r="CE596" s="157"/>
      <c r="CF596" s="157"/>
      <c r="CG596" s="157"/>
      <c r="CH596" s="157"/>
      <c r="CI596" s="157"/>
      <c r="CJ596" s="157"/>
      <c r="CK596" s="157"/>
      <c r="CL596" s="157"/>
      <c r="CM596" s="157"/>
      <c r="CN596" s="157"/>
      <c r="CO596" s="157"/>
      <c r="CP596" s="157"/>
      <c r="CQ596" s="157"/>
      <c r="CR596" s="157"/>
      <c r="CS596" s="157"/>
      <c r="CT596" s="157"/>
      <c r="CU596" s="157"/>
      <c r="CV596" s="157"/>
      <c r="CW596" s="157"/>
      <c r="CX596" s="157"/>
      <c r="CY596" s="157"/>
      <c r="CZ596" s="157"/>
      <c r="DA596" s="157"/>
      <c r="DB596" s="157"/>
      <c r="DC596" s="157"/>
      <c r="DD596" s="157"/>
      <c r="DE596" s="157"/>
      <c r="DF596" s="157"/>
      <c r="DG596" s="157"/>
      <c r="DH596" s="157"/>
      <c r="DI596" s="157"/>
      <c r="DJ596" s="157"/>
      <c r="DK596" s="157"/>
      <c r="DL596" s="157"/>
      <c r="DM596" s="157"/>
      <c r="DN596" s="157"/>
      <c r="DO596" s="157"/>
      <c r="DP596" s="157"/>
      <c r="DQ596" s="157"/>
      <c r="DR596" s="157"/>
      <c r="DS596" s="157"/>
      <c r="DT596" s="157"/>
      <c r="DU596" s="157"/>
      <c r="DV596" s="157"/>
      <c r="DW596" s="157"/>
      <c r="DX596" s="157"/>
      <c r="DY596" s="157"/>
      <c r="DZ596" s="157"/>
      <c r="EA596" s="157"/>
      <c r="EB596" s="157"/>
      <c r="EC596" s="157"/>
      <c r="ED596" s="157"/>
      <c r="EE596" s="157"/>
      <c r="EF596" s="157"/>
      <c r="EG596" s="157"/>
      <c r="EH596" s="157"/>
      <c r="EI596" s="157"/>
      <c r="EJ596" s="157"/>
      <c r="EK596" s="157"/>
      <c r="EL596" s="157"/>
      <c r="EM596" s="157"/>
      <c r="EN596" s="157"/>
      <c r="EO596" s="157"/>
      <c r="EP596" s="157"/>
      <c r="EQ596" s="157"/>
      <c r="ER596" s="157"/>
      <c r="ES596" s="157"/>
      <c r="ET596" s="157"/>
      <c r="EU596" s="157"/>
      <c r="EV596" s="157"/>
      <c r="EW596" s="157"/>
      <c r="EX596" s="157"/>
      <c r="EY596" s="157"/>
      <c r="EZ596" s="157"/>
      <c r="FA596" s="157"/>
      <c r="FB596" s="157"/>
      <c r="FC596" s="157"/>
      <c r="FD596" s="157"/>
      <c r="FE596" s="157"/>
      <c r="FF596" s="157"/>
      <c r="FG596" s="157"/>
      <c r="FH596" s="157"/>
      <c r="FI596" s="157"/>
      <c r="FJ596" s="157"/>
      <c r="FK596" s="157"/>
    </row>
    <row r="597" spans="1:167" ht="15.75" customHeight="1">
      <c r="A597" s="157"/>
      <c r="B597" s="157"/>
      <c r="C597" s="157"/>
      <c r="D597" s="157"/>
      <c r="E597" s="157"/>
      <c r="F597" s="157"/>
      <c r="G597" s="157"/>
      <c r="H597" s="157"/>
      <c r="I597" s="157"/>
      <c r="J597" s="157"/>
      <c r="K597" s="157"/>
      <c r="L597" s="158"/>
      <c r="M597" s="158"/>
      <c r="N597" s="158"/>
      <c r="O597" s="158"/>
      <c r="P597" s="157"/>
      <c r="Q597" s="157"/>
      <c r="R597" s="157"/>
      <c r="S597" s="157"/>
      <c r="T597" s="157"/>
      <c r="U597" s="157"/>
      <c r="V597" s="157"/>
      <c r="W597" s="157"/>
      <c r="X597" s="157"/>
      <c r="Y597" s="157"/>
      <c r="Z597" s="157"/>
      <c r="AA597" s="157"/>
      <c r="AB597" s="157"/>
      <c r="AC597" s="157"/>
      <c r="AD597" s="157"/>
      <c r="AE597" s="157"/>
      <c r="AF597" s="157"/>
      <c r="AG597" s="157"/>
      <c r="AH597" s="157"/>
      <c r="AI597" s="157"/>
      <c r="AJ597" s="157"/>
      <c r="AK597" s="157"/>
      <c r="AL597" s="157"/>
      <c r="AM597" s="157"/>
      <c r="AN597" s="157"/>
      <c r="AO597" s="157"/>
      <c r="AP597" s="157"/>
      <c r="AQ597" s="157"/>
      <c r="AR597" s="157"/>
      <c r="AS597" s="157"/>
      <c r="AT597" s="157"/>
      <c r="AU597" s="157"/>
      <c r="AV597" s="157"/>
      <c r="AW597" s="157"/>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c r="CE597" s="157"/>
      <c r="CF597" s="157"/>
      <c r="CG597" s="157"/>
      <c r="CH597" s="157"/>
      <c r="CI597" s="157"/>
      <c r="CJ597" s="157"/>
      <c r="CK597" s="157"/>
      <c r="CL597" s="157"/>
      <c r="CM597" s="157"/>
      <c r="CN597" s="157"/>
      <c r="CO597" s="157"/>
      <c r="CP597" s="157"/>
      <c r="CQ597" s="157"/>
      <c r="CR597" s="157"/>
      <c r="CS597" s="157"/>
      <c r="CT597" s="157"/>
      <c r="CU597" s="157"/>
      <c r="CV597" s="157"/>
      <c r="CW597" s="157"/>
      <c r="CX597" s="157"/>
      <c r="CY597" s="157"/>
      <c r="CZ597" s="157"/>
      <c r="DA597" s="157"/>
      <c r="DB597" s="157"/>
      <c r="DC597" s="157"/>
      <c r="DD597" s="157"/>
      <c r="DE597" s="157"/>
      <c r="DF597" s="157"/>
      <c r="DG597" s="157"/>
      <c r="DH597" s="157"/>
      <c r="DI597" s="157"/>
      <c r="DJ597" s="157"/>
      <c r="DK597" s="157"/>
      <c r="DL597" s="157"/>
      <c r="DM597" s="157"/>
      <c r="DN597" s="157"/>
      <c r="DO597" s="157"/>
      <c r="DP597" s="157"/>
      <c r="DQ597" s="157"/>
      <c r="DR597" s="157"/>
      <c r="DS597" s="157"/>
      <c r="DT597" s="157"/>
      <c r="DU597" s="157"/>
      <c r="DV597" s="157"/>
      <c r="DW597" s="157"/>
      <c r="DX597" s="157"/>
      <c r="DY597" s="157"/>
      <c r="DZ597" s="157"/>
      <c r="EA597" s="157"/>
      <c r="EB597" s="157"/>
      <c r="EC597" s="157"/>
      <c r="ED597" s="157"/>
      <c r="EE597" s="157"/>
      <c r="EF597" s="157"/>
      <c r="EG597" s="157"/>
      <c r="EH597" s="157"/>
      <c r="EI597" s="157"/>
      <c r="EJ597" s="157"/>
      <c r="EK597" s="157"/>
      <c r="EL597" s="157"/>
      <c r="EM597" s="157"/>
      <c r="EN597" s="157"/>
      <c r="EO597" s="157"/>
      <c r="EP597" s="157"/>
      <c r="EQ597" s="157"/>
      <c r="ER597" s="157"/>
      <c r="ES597" s="157"/>
      <c r="ET597" s="157"/>
      <c r="EU597" s="157"/>
      <c r="EV597" s="157"/>
      <c r="EW597" s="157"/>
      <c r="EX597" s="157"/>
      <c r="EY597" s="157"/>
      <c r="EZ597" s="157"/>
      <c r="FA597" s="157"/>
      <c r="FB597" s="157"/>
      <c r="FC597" s="157"/>
      <c r="FD597" s="157"/>
      <c r="FE597" s="157"/>
      <c r="FF597" s="157"/>
      <c r="FG597" s="157"/>
      <c r="FH597" s="157"/>
      <c r="FI597" s="157"/>
      <c r="FJ597" s="157"/>
      <c r="FK597" s="157"/>
    </row>
    <row r="598" spans="1:167" ht="15.75" customHeight="1">
      <c r="A598" s="157"/>
      <c r="B598" s="157"/>
      <c r="C598" s="157"/>
      <c r="D598" s="157"/>
      <c r="E598" s="157"/>
      <c r="F598" s="157"/>
      <c r="G598" s="157"/>
      <c r="H598" s="157"/>
      <c r="I598" s="157"/>
      <c r="J598" s="157"/>
      <c r="K598" s="157"/>
      <c r="L598" s="158"/>
      <c r="M598" s="158"/>
      <c r="N598" s="158"/>
      <c r="O598" s="158"/>
      <c r="P598" s="157"/>
      <c r="Q598" s="157"/>
      <c r="R598" s="157"/>
      <c r="S598" s="157"/>
      <c r="T598" s="157"/>
      <c r="U598" s="157"/>
      <c r="V598" s="157"/>
      <c r="W598" s="157"/>
      <c r="X598" s="157"/>
      <c r="Y598" s="157"/>
      <c r="Z598" s="157"/>
      <c r="AA598" s="157"/>
      <c r="AB598" s="157"/>
      <c r="AC598" s="157"/>
      <c r="AD598" s="157"/>
      <c r="AE598" s="157"/>
      <c r="AF598" s="157"/>
      <c r="AG598" s="157"/>
      <c r="AH598" s="157"/>
      <c r="AI598" s="157"/>
      <c r="AJ598" s="157"/>
      <c r="AK598" s="157"/>
      <c r="AL598" s="157"/>
      <c r="AM598" s="157"/>
      <c r="AN598" s="157"/>
      <c r="AO598" s="157"/>
      <c r="AP598" s="157"/>
      <c r="AQ598" s="157"/>
      <c r="AR598" s="157"/>
      <c r="AS598" s="157"/>
      <c r="AT598" s="157"/>
      <c r="AU598" s="157"/>
      <c r="AV598" s="157"/>
      <c r="AW598" s="157"/>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c r="CE598" s="157"/>
      <c r="CF598" s="157"/>
      <c r="CG598" s="157"/>
      <c r="CH598" s="157"/>
      <c r="CI598" s="157"/>
      <c r="CJ598" s="157"/>
      <c r="CK598" s="157"/>
      <c r="CL598" s="157"/>
      <c r="CM598" s="157"/>
      <c r="CN598" s="157"/>
      <c r="CO598" s="157"/>
      <c r="CP598" s="157"/>
      <c r="CQ598" s="157"/>
      <c r="CR598" s="157"/>
      <c r="CS598" s="157"/>
      <c r="CT598" s="157"/>
      <c r="CU598" s="157"/>
      <c r="CV598" s="157"/>
      <c r="CW598" s="157"/>
      <c r="CX598" s="157"/>
      <c r="CY598" s="157"/>
      <c r="CZ598" s="157"/>
      <c r="DA598" s="157"/>
      <c r="DB598" s="157"/>
      <c r="DC598" s="157"/>
      <c r="DD598" s="157"/>
      <c r="DE598" s="157"/>
      <c r="DF598" s="157"/>
      <c r="DG598" s="157"/>
      <c r="DH598" s="157"/>
      <c r="DI598" s="157"/>
      <c r="DJ598" s="157"/>
      <c r="DK598" s="157"/>
      <c r="DL598" s="157"/>
      <c r="DM598" s="157"/>
      <c r="DN598" s="157"/>
      <c r="DO598" s="157"/>
      <c r="DP598" s="157"/>
      <c r="DQ598" s="157"/>
      <c r="DR598" s="157"/>
      <c r="DS598" s="157"/>
      <c r="DT598" s="157"/>
      <c r="DU598" s="157"/>
      <c r="DV598" s="157"/>
      <c r="DW598" s="157"/>
      <c r="DX598" s="157"/>
      <c r="DY598" s="157"/>
      <c r="DZ598" s="157"/>
      <c r="EA598" s="157"/>
      <c r="EB598" s="157"/>
      <c r="EC598" s="157"/>
      <c r="ED598" s="157"/>
      <c r="EE598" s="157"/>
      <c r="EF598" s="157"/>
      <c r="EG598" s="157"/>
      <c r="EH598" s="157"/>
      <c r="EI598" s="157"/>
      <c r="EJ598" s="157"/>
      <c r="EK598" s="157"/>
      <c r="EL598" s="157"/>
      <c r="EM598" s="157"/>
      <c r="EN598" s="157"/>
      <c r="EO598" s="157"/>
      <c r="EP598" s="157"/>
      <c r="EQ598" s="157"/>
      <c r="ER598" s="157"/>
      <c r="ES598" s="157"/>
      <c r="ET598" s="157"/>
      <c r="EU598" s="157"/>
      <c r="EV598" s="157"/>
      <c r="EW598" s="157"/>
      <c r="EX598" s="157"/>
      <c r="EY598" s="157"/>
      <c r="EZ598" s="157"/>
      <c r="FA598" s="157"/>
      <c r="FB598" s="157"/>
      <c r="FC598" s="157"/>
      <c r="FD598" s="157"/>
      <c r="FE598" s="157"/>
      <c r="FF598" s="157"/>
      <c r="FG598" s="157"/>
      <c r="FH598" s="157"/>
      <c r="FI598" s="157"/>
      <c r="FJ598" s="157"/>
      <c r="FK598" s="157"/>
    </row>
    <row r="599" spans="1:167" ht="15.75" customHeight="1">
      <c r="A599" s="157"/>
      <c r="B599" s="157"/>
      <c r="C599" s="157"/>
      <c r="D599" s="157"/>
      <c r="E599" s="157"/>
      <c r="F599" s="157"/>
      <c r="G599" s="157"/>
      <c r="H599" s="157"/>
      <c r="I599" s="157"/>
      <c r="J599" s="157"/>
      <c r="K599" s="157"/>
      <c r="L599" s="158"/>
      <c r="M599" s="158"/>
      <c r="N599" s="158"/>
      <c r="O599" s="158"/>
      <c r="P599" s="157"/>
      <c r="Q599" s="157"/>
      <c r="R599" s="157"/>
      <c r="S599" s="157"/>
      <c r="T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7"/>
      <c r="AU599" s="157"/>
      <c r="AV599" s="157"/>
      <c r="AW599" s="157"/>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c r="CE599" s="157"/>
      <c r="CF599" s="157"/>
      <c r="CG599" s="157"/>
      <c r="CH599" s="157"/>
      <c r="CI599" s="157"/>
      <c r="CJ599" s="157"/>
      <c r="CK599" s="157"/>
      <c r="CL599" s="157"/>
      <c r="CM599" s="157"/>
      <c r="CN599" s="157"/>
      <c r="CO599" s="157"/>
      <c r="CP599" s="157"/>
      <c r="CQ599" s="157"/>
      <c r="CR599" s="157"/>
      <c r="CS599" s="157"/>
      <c r="CT599" s="157"/>
      <c r="CU599" s="157"/>
      <c r="CV599" s="157"/>
      <c r="CW599" s="157"/>
      <c r="CX599" s="157"/>
      <c r="CY599" s="157"/>
      <c r="CZ599" s="157"/>
      <c r="DA599" s="157"/>
      <c r="DB599" s="157"/>
      <c r="DC599" s="157"/>
      <c r="DD599" s="157"/>
      <c r="DE599" s="157"/>
      <c r="DF599" s="157"/>
      <c r="DG599" s="157"/>
      <c r="DH599" s="157"/>
      <c r="DI599" s="157"/>
      <c r="DJ599" s="157"/>
      <c r="DK599" s="157"/>
      <c r="DL599" s="157"/>
      <c r="DM599" s="157"/>
      <c r="DN599" s="157"/>
      <c r="DO599" s="157"/>
      <c r="DP599" s="157"/>
      <c r="DQ599" s="157"/>
      <c r="DR599" s="157"/>
      <c r="DS599" s="157"/>
      <c r="DT599" s="157"/>
      <c r="DU599" s="157"/>
      <c r="DV599" s="157"/>
      <c r="DW599" s="157"/>
      <c r="DX599" s="157"/>
      <c r="DY599" s="157"/>
      <c r="DZ599" s="157"/>
      <c r="EA599" s="157"/>
      <c r="EB599" s="157"/>
      <c r="EC599" s="157"/>
      <c r="ED599" s="157"/>
      <c r="EE599" s="157"/>
      <c r="EF599" s="157"/>
      <c r="EG599" s="157"/>
      <c r="EH599" s="157"/>
      <c r="EI599" s="157"/>
      <c r="EJ599" s="157"/>
      <c r="EK599" s="157"/>
      <c r="EL599" s="157"/>
      <c r="EM599" s="157"/>
      <c r="EN599" s="157"/>
      <c r="EO599" s="157"/>
      <c r="EP599" s="157"/>
      <c r="EQ599" s="157"/>
      <c r="ER599" s="157"/>
      <c r="ES599" s="157"/>
      <c r="ET599" s="157"/>
      <c r="EU599" s="157"/>
      <c r="EV599" s="157"/>
      <c r="EW599" s="157"/>
      <c r="EX599" s="157"/>
      <c r="EY599" s="157"/>
      <c r="EZ599" s="157"/>
      <c r="FA599" s="157"/>
      <c r="FB599" s="157"/>
      <c r="FC599" s="157"/>
      <c r="FD599" s="157"/>
      <c r="FE599" s="157"/>
      <c r="FF599" s="157"/>
      <c r="FG599" s="157"/>
      <c r="FH599" s="157"/>
      <c r="FI599" s="157"/>
      <c r="FJ599" s="157"/>
      <c r="FK599" s="157"/>
    </row>
    <row r="600" spans="1:167" ht="15.75" customHeight="1">
      <c r="A600" s="157"/>
      <c r="B600" s="157"/>
      <c r="C600" s="157"/>
      <c r="D600" s="157"/>
      <c r="E600" s="157"/>
      <c r="F600" s="157"/>
      <c r="G600" s="157"/>
      <c r="H600" s="157"/>
      <c r="I600" s="157"/>
      <c r="J600" s="157"/>
      <c r="K600" s="157"/>
      <c r="L600" s="158"/>
      <c r="M600" s="158"/>
      <c r="N600" s="158"/>
      <c r="O600" s="158"/>
      <c r="P600" s="157"/>
      <c r="Q600" s="157"/>
      <c r="R600" s="157"/>
      <c r="S600" s="157"/>
      <c r="T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157"/>
      <c r="AR600" s="157"/>
      <c r="AS600" s="157"/>
      <c r="AT600" s="157"/>
      <c r="AU600" s="157"/>
      <c r="AV600" s="157"/>
      <c r="AW600" s="157"/>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c r="CE600" s="157"/>
      <c r="CF600" s="157"/>
      <c r="CG600" s="157"/>
      <c r="CH600" s="157"/>
      <c r="CI600" s="157"/>
      <c r="CJ600" s="157"/>
      <c r="CK600" s="157"/>
      <c r="CL600" s="157"/>
      <c r="CM600" s="157"/>
      <c r="CN600" s="157"/>
      <c r="CO600" s="157"/>
      <c r="CP600" s="157"/>
      <c r="CQ600" s="157"/>
      <c r="CR600" s="157"/>
      <c r="CS600" s="157"/>
      <c r="CT600" s="157"/>
      <c r="CU600" s="157"/>
      <c r="CV600" s="157"/>
      <c r="CW600" s="157"/>
      <c r="CX600" s="157"/>
      <c r="CY600" s="157"/>
      <c r="CZ600" s="157"/>
      <c r="DA600" s="157"/>
      <c r="DB600" s="157"/>
      <c r="DC600" s="157"/>
      <c r="DD600" s="157"/>
      <c r="DE600" s="157"/>
      <c r="DF600" s="157"/>
      <c r="DG600" s="157"/>
      <c r="DH600" s="157"/>
      <c r="DI600" s="157"/>
      <c r="DJ600" s="157"/>
      <c r="DK600" s="157"/>
      <c r="DL600" s="157"/>
      <c r="DM600" s="157"/>
      <c r="DN600" s="157"/>
      <c r="DO600" s="157"/>
      <c r="DP600" s="157"/>
      <c r="DQ600" s="157"/>
      <c r="DR600" s="157"/>
      <c r="DS600" s="157"/>
      <c r="DT600" s="157"/>
      <c r="DU600" s="157"/>
      <c r="DV600" s="157"/>
      <c r="DW600" s="157"/>
      <c r="DX600" s="157"/>
      <c r="DY600" s="157"/>
      <c r="DZ600" s="157"/>
      <c r="EA600" s="157"/>
      <c r="EB600" s="157"/>
      <c r="EC600" s="157"/>
      <c r="ED600" s="157"/>
      <c r="EE600" s="157"/>
      <c r="EF600" s="157"/>
      <c r="EG600" s="157"/>
      <c r="EH600" s="157"/>
      <c r="EI600" s="157"/>
      <c r="EJ600" s="157"/>
      <c r="EK600" s="157"/>
      <c r="EL600" s="157"/>
      <c r="EM600" s="157"/>
      <c r="EN600" s="157"/>
      <c r="EO600" s="157"/>
      <c r="EP600" s="157"/>
      <c r="EQ600" s="157"/>
      <c r="ER600" s="157"/>
      <c r="ES600" s="157"/>
      <c r="ET600" s="157"/>
      <c r="EU600" s="157"/>
      <c r="EV600" s="157"/>
      <c r="EW600" s="157"/>
      <c r="EX600" s="157"/>
      <c r="EY600" s="157"/>
      <c r="EZ600" s="157"/>
      <c r="FA600" s="157"/>
      <c r="FB600" s="157"/>
      <c r="FC600" s="157"/>
      <c r="FD600" s="157"/>
      <c r="FE600" s="157"/>
      <c r="FF600" s="157"/>
      <c r="FG600" s="157"/>
      <c r="FH600" s="157"/>
      <c r="FI600" s="157"/>
      <c r="FJ600" s="157"/>
      <c r="FK600" s="157"/>
    </row>
    <row r="601" spans="1:167" ht="15.75" customHeight="1">
      <c r="A601" s="157"/>
      <c r="B601" s="157"/>
      <c r="C601" s="157"/>
      <c r="D601" s="157"/>
      <c r="E601" s="157"/>
      <c r="F601" s="157"/>
      <c r="G601" s="157"/>
      <c r="H601" s="157"/>
      <c r="I601" s="157"/>
      <c r="J601" s="157"/>
      <c r="K601" s="157"/>
      <c r="L601" s="158"/>
      <c r="M601" s="158"/>
      <c r="N601" s="158"/>
      <c r="O601" s="158"/>
      <c r="P601" s="157"/>
      <c r="Q601" s="157"/>
      <c r="R601" s="157"/>
      <c r="S601" s="157"/>
      <c r="T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157"/>
      <c r="AR601" s="157"/>
      <c r="AS601" s="157"/>
      <c r="AT601" s="157"/>
      <c r="AU601" s="157"/>
      <c r="AV601" s="157"/>
      <c r="AW601" s="157"/>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c r="CE601" s="157"/>
      <c r="CF601" s="157"/>
      <c r="CG601" s="157"/>
      <c r="CH601" s="157"/>
      <c r="CI601" s="157"/>
      <c r="CJ601" s="157"/>
      <c r="CK601" s="157"/>
      <c r="CL601" s="157"/>
      <c r="CM601" s="157"/>
      <c r="CN601" s="157"/>
      <c r="CO601" s="157"/>
      <c r="CP601" s="157"/>
      <c r="CQ601" s="157"/>
      <c r="CR601" s="157"/>
      <c r="CS601" s="157"/>
      <c r="CT601" s="157"/>
      <c r="CU601" s="157"/>
      <c r="CV601" s="157"/>
      <c r="CW601" s="157"/>
      <c r="CX601" s="157"/>
      <c r="CY601" s="157"/>
      <c r="CZ601" s="157"/>
      <c r="DA601" s="157"/>
      <c r="DB601" s="157"/>
      <c r="DC601" s="157"/>
      <c r="DD601" s="157"/>
      <c r="DE601" s="157"/>
      <c r="DF601" s="157"/>
      <c r="DG601" s="157"/>
      <c r="DH601" s="157"/>
      <c r="DI601" s="157"/>
      <c r="DJ601" s="157"/>
      <c r="DK601" s="157"/>
      <c r="DL601" s="157"/>
      <c r="DM601" s="157"/>
      <c r="DN601" s="157"/>
      <c r="DO601" s="157"/>
      <c r="DP601" s="157"/>
      <c r="DQ601" s="157"/>
      <c r="DR601" s="157"/>
      <c r="DS601" s="157"/>
      <c r="DT601" s="157"/>
      <c r="DU601" s="157"/>
      <c r="DV601" s="157"/>
      <c r="DW601" s="157"/>
      <c r="DX601" s="157"/>
      <c r="DY601" s="157"/>
      <c r="DZ601" s="157"/>
      <c r="EA601" s="157"/>
      <c r="EB601" s="157"/>
      <c r="EC601" s="157"/>
      <c r="ED601" s="157"/>
      <c r="EE601" s="157"/>
      <c r="EF601" s="157"/>
      <c r="EG601" s="157"/>
      <c r="EH601" s="157"/>
      <c r="EI601" s="157"/>
      <c r="EJ601" s="157"/>
      <c r="EK601" s="157"/>
      <c r="EL601" s="157"/>
      <c r="EM601" s="157"/>
      <c r="EN601" s="157"/>
      <c r="EO601" s="157"/>
      <c r="EP601" s="157"/>
      <c r="EQ601" s="157"/>
      <c r="ER601" s="157"/>
      <c r="ES601" s="157"/>
      <c r="ET601" s="157"/>
      <c r="EU601" s="157"/>
      <c r="EV601" s="157"/>
      <c r="EW601" s="157"/>
      <c r="EX601" s="157"/>
      <c r="EY601" s="157"/>
      <c r="EZ601" s="157"/>
      <c r="FA601" s="157"/>
      <c r="FB601" s="157"/>
      <c r="FC601" s="157"/>
      <c r="FD601" s="157"/>
      <c r="FE601" s="157"/>
      <c r="FF601" s="157"/>
      <c r="FG601" s="157"/>
      <c r="FH601" s="157"/>
      <c r="FI601" s="157"/>
      <c r="FJ601" s="157"/>
      <c r="FK601" s="157"/>
    </row>
    <row r="602" spans="1:167" ht="15.75" customHeight="1">
      <c r="A602" s="157"/>
      <c r="B602" s="157"/>
      <c r="C602" s="157"/>
      <c r="D602" s="157"/>
      <c r="E602" s="157"/>
      <c r="F602" s="157"/>
      <c r="G602" s="157"/>
      <c r="H602" s="157"/>
      <c r="I602" s="157"/>
      <c r="J602" s="157"/>
      <c r="K602" s="157"/>
      <c r="L602" s="158"/>
      <c r="M602" s="158"/>
      <c r="N602" s="158"/>
      <c r="O602" s="158"/>
      <c r="P602" s="157"/>
      <c r="Q602" s="157"/>
      <c r="R602" s="157"/>
      <c r="S602" s="157"/>
      <c r="T602" s="157"/>
      <c r="U602" s="157"/>
      <c r="V602" s="157"/>
      <c r="W602" s="157"/>
      <c r="X602" s="157"/>
      <c r="Y602" s="157"/>
      <c r="Z602" s="157"/>
      <c r="AA602" s="157"/>
      <c r="AB602" s="157"/>
      <c r="AC602" s="157"/>
      <c r="AD602" s="157"/>
      <c r="AE602" s="157"/>
      <c r="AF602" s="157"/>
      <c r="AG602" s="157"/>
      <c r="AH602" s="157"/>
      <c r="AI602" s="157"/>
      <c r="AJ602" s="157"/>
      <c r="AK602" s="157"/>
      <c r="AL602" s="157"/>
      <c r="AM602" s="157"/>
      <c r="AN602" s="157"/>
      <c r="AO602" s="157"/>
      <c r="AP602" s="157"/>
      <c r="AQ602" s="157"/>
      <c r="AR602" s="157"/>
      <c r="AS602" s="157"/>
      <c r="AT602" s="157"/>
      <c r="AU602" s="157"/>
      <c r="AV602" s="157"/>
      <c r="AW602" s="157"/>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c r="CE602" s="157"/>
      <c r="CF602" s="157"/>
      <c r="CG602" s="157"/>
      <c r="CH602" s="157"/>
      <c r="CI602" s="157"/>
      <c r="CJ602" s="157"/>
      <c r="CK602" s="157"/>
      <c r="CL602" s="157"/>
      <c r="CM602" s="157"/>
      <c r="CN602" s="157"/>
      <c r="CO602" s="157"/>
      <c r="CP602" s="157"/>
      <c r="CQ602" s="157"/>
      <c r="CR602" s="157"/>
      <c r="CS602" s="157"/>
      <c r="CT602" s="157"/>
      <c r="CU602" s="157"/>
      <c r="CV602" s="157"/>
      <c r="CW602" s="157"/>
      <c r="CX602" s="157"/>
      <c r="CY602" s="157"/>
      <c r="CZ602" s="157"/>
      <c r="DA602" s="157"/>
      <c r="DB602" s="157"/>
      <c r="DC602" s="157"/>
      <c r="DD602" s="157"/>
      <c r="DE602" s="157"/>
      <c r="DF602" s="157"/>
      <c r="DG602" s="157"/>
      <c r="DH602" s="157"/>
      <c r="DI602" s="157"/>
      <c r="DJ602" s="157"/>
      <c r="DK602" s="157"/>
      <c r="DL602" s="157"/>
      <c r="DM602" s="157"/>
      <c r="DN602" s="157"/>
      <c r="DO602" s="157"/>
      <c r="DP602" s="157"/>
      <c r="DQ602" s="157"/>
      <c r="DR602" s="157"/>
      <c r="DS602" s="157"/>
      <c r="DT602" s="157"/>
      <c r="DU602" s="157"/>
      <c r="DV602" s="157"/>
      <c r="DW602" s="157"/>
      <c r="DX602" s="157"/>
      <c r="DY602" s="157"/>
      <c r="DZ602" s="157"/>
      <c r="EA602" s="157"/>
      <c r="EB602" s="157"/>
      <c r="EC602" s="157"/>
      <c r="ED602" s="157"/>
      <c r="EE602" s="157"/>
      <c r="EF602" s="157"/>
      <c r="EG602" s="157"/>
      <c r="EH602" s="157"/>
      <c r="EI602" s="157"/>
      <c r="EJ602" s="157"/>
      <c r="EK602" s="157"/>
      <c r="EL602" s="157"/>
      <c r="EM602" s="157"/>
      <c r="EN602" s="157"/>
      <c r="EO602" s="157"/>
      <c r="EP602" s="157"/>
      <c r="EQ602" s="157"/>
      <c r="ER602" s="157"/>
      <c r="ES602" s="157"/>
      <c r="ET602" s="157"/>
      <c r="EU602" s="157"/>
      <c r="EV602" s="157"/>
      <c r="EW602" s="157"/>
      <c r="EX602" s="157"/>
      <c r="EY602" s="157"/>
      <c r="EZ602" s="157"/>
      <c r="FA602" s="157"/>
      <c r="FB602" s="157"/>
      <c r="FC602" s="157"/>
      <c r="FD602" s="157"/>
      <c r="FE602" s="157"/>
      <c r="FF602" s="157"/>
      <c r="FG602" s="157"/>
      <c r="FH602" s="157"/>
      <c r="FI602" s="157"/>
      <c r="FJ602" s="157"/>
      <c r="FK602" s="157"/>
    </row>
    <row r="603" spans="1:167" ht="15.75" customHeight="1">
      <c r="A603" s="157"/>
      <c r="B603" s="157"/>
      <c r="C603" s="157"/>
      <c r="D603" s="157"/>
      <c r="E603" s="157"/>
      <c r="F603" s="157"/>
      <c r="G603" s="157"/>
      <c r="H603" s="157"/>
      <c r="I603" s="157"/>
      <c r="J603" s="157"/>
      <c r="K603" s="157"/>
      <c r="L603" s="158"/>
      <c r="M603" s="158"/>
      <c r="N603" s="158"/>
      <c r="O603" s="158"/>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7"/>
      <c r="AU603" s="157"/>
      <c r="AV603" s="157"/>
      <c r="AW603" s="157"/>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c r="CE603" s="157"/>
      <c r="CF603" s="157"/>
      <c r="CG603" s="157"/>
      <c r="CH603" s="157"/>
      <c r="CI603" s="157"/>
      <c r="CJ603" s="157"/>
      <c r="CK603" s="157"/>
      <c r="CL603" s="157"/>
      <c r="CM603" s="157"/>
      <c r="CN603" s="157"/>
      <c r="CO603" s="157"/>
      <c r="CP603" s="157"/>
      <c r="CQ603" s="157"/>
      <c r="CR603" s="157"/>
      <c r="CS603" s="157"/>
      <c r="CT603" s="157"/>
      <c r="CU603" s="157"/>
      <c r="CV603" s="157"/>
      <c r="CW603" s="157"/>
      <c r="CX603" s="157"/>
      <c r="CY603" s="157"/>
      <c r="CZ603" s="157"/>
      <c r="DA603" s="157"/>
      <c r="DB603" s="157"/>
      <c r="DC603" s="157"/>
      <c r="DD603" s="157"/>
      <c r="DE603" s="157"/>
      <c r="DF603" s="157"/>
      <c r="DG603" s="157"/>
      <c r="DH603" s="157"/>
      <c r="DI603" s="157"/>
      <c r="DJ603" s="157"/>
      <c r="DK603" s="157"/>
      <c r="DL603" s="157"/>
      <c r="DM603" s="157"/>
      <c r="DN603" s="157"/>
      <c r="DO603" s="157"/>
      <c r="DP603" s="157"/>
      <c r="DQ603" s="157"/>
      <c r="DR603" s="157"/>
      <c r="DS603" s="157"/>
      <c r="DT603" s="157"/>
      <c r="DU603" s="157"/>
      <c r="DV603" s="157"/>
      <c r="DW603" s="157"/>
      <c r="DX603" s="157"/>
      <c r="DY603" s="157"/>
      <c r="DZ603" s="157"/>
      <c r="EA603" s="157"/>
      <c r="EB603" s="157"/>
      <c r="EC603" s="157"/>
      <c r="ED603" s="157"/>
      <c r="EE603" s="157"/>
      <c r="EF603" s="157"/>
      <c r="EG603" s="157"/>
      <c r="EH603" s="157"/>
      <c r="EI603" s="157"/>
      <c r="EJ603" s="157"/>
      <c r="EK603" s="157"/>
      <c r="EL603" s="157"/>
      <c r="EM603" s="157"/>
      <c r="EN603" s="157"/>
      <c r="EO603" s="157"/>
      <c r="EP603" s="157"/>
      <c r="EQ603" s="157"/>
      <c r="ER603" s="157"/>
      <c r="ES603" s="157"/>
      <c r="ET603" s="157"/>
      <c r="EU603" s="157"/>
      <c r="EV603" s="157"/>
      <c r="EW603" s="157"/>
      <c r="EX603" s="157"/>
      <c r="EY603" s="157"/>
      <c r="EZ603" s="157"/>
      <c r="FA603" s="157"/>
      <c r="FB603" s="157"/>
      <c r="FC603" s="157"/>
      <c r="FD603" s="157"/>
      <c r="FE603" s="157"/>
      <c r="FF603" s="157"/>
      <c r="FG603" s="157"/>
      <c r="FH603" s="157"/>
      <c r="FI603" s="157"/>
      <c r="FJ603" s="157"/>
      <c r="FK603" s="157"/>
    </row>
    <row r="604" spans="1:167" ht="15.75" customHeight="1">
      <c r="A604" s="157"/>
      <c r="B604" s="157"/>
      <c r="C604" s="157"/>
      <c r="D604" s="157"/>
      <c r="E604" s="157"/>
      <c r="F604" s="157"/>
      <c r="G604" s="157"/>
      <c r="H604" s="157"/>
      <c r="I604" s="157"/>
      <c r="J604" s="157"/>
      <c r="K604" s="157"/>
      <c r="L604" s="158"/>
      <c r="M604" s="158"/>
      <c r="N604" s="158"/>
      <c r="O604" s="158"/>
      <c r="P604" s="157"/>
      <c r="Q604" s="157"/>
      <c r="R604" s="157"/>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7"/>
      <c r="AN604" s="157"/>
      <c r="AO604" s="157"/>
      <c r="AP604" s="157"/>
      <c r="AQ604" s="157"/>
      <c r="AR604" s="157"/>
      <c r="AS604" s="157"/>
      <c r="AT604" s="157"/>
      <c r="AU604" s="157"/>
      <c r="AV604" s="157"/>
      <c r="AW604" s="157"/>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c r="CE604" s="157"/>
      <c r="CF604" s="157"/>
      <c r="CG604" s="157"/>
      <c r="CH604" s="157"/>
      <c r="CI604" s="157"/>
      <c r="CJ604" s="157"/>
      <c r="CK604" s="157"/>
      <c r="CL604" s="157"/>
      <c r="CM604" s="157"/>
      <c r="CN604" s="157"/>
      <c r="CO604" s="157"/>
      <c r="CP604" s="157"/>
      <c r="CQ604" s="157"/>
      <c r="CR604" s="157"/>
      <c r="CS604" s="157"/>
      <c r="CT604" s="157"/>
      <c r="CU604" s="157"/>
      <c r="CV604" s="157"/>
      <c r="CW604" s="157"/>
      <c r="CX604" s="157"/>
      <c r="CY604" s="157"/>
      <c r="CZ604" s="157"/>
      <c r="DA604" s="157"/>
      <c r="DB604" s="157"/>
      <c r="DC604" s="157"/>
      <c r="DD604" s="157"/>
      <c r="DE604" s="157"/>
      <c r="DF604" s="157"/>
      <c r="DG604" s="157"/>
      <c r="DH604" s="157"/>
      <c r="DI604" s="157"/>
      <c r="DJ604" s="157"/>
      <c r="DK604" s="157"/>
      <c r="DL604" s="157"/>
      <c r="DM604" s="157"/>
      <c r="DN604" s="157"/>
      <c r="DO604" s="157"/>
      <c r="DP604" s="157"/>
      <c r="DQ604" s="157"/>
      <c r="DR604" s="157"/>
      <c r="DS604" s="157"/>
      <c r="DT604" s="157"/>
      <c r="DU604" s="157"/>
      <c r="DV604" s="157"/>
      <c r="DW604" s="157"/>
      <c r="DX604" s="157"/>
      <c r="DY604" s="157"/>
      <c r="DZ604" s="157"/>
      <c r="EA604" s="157"/>
      <c r="EB604" s="157"/>
      <c r="EC604" s="157"/>
      <c r="ED604" s="157"/>
      <c r="EE604" s="157"/>
      <c r="EF604" s="157"/>
      <c r="EG604" s="157"/>
      <c r="EH604" s="157"/>
      <c r="EI604" s="157"/>
      <c r="EJ604" s="157"/>
      <c r="EK604" s="157"/>
      <c r="EL604" s="157"/>
      <c r="EM604" s="157"/>
      <c r="EN604" s="157"/>
      <c r="EO604" s="157"/>
      <c r="EP604" s="157"/>
      <c r="EQ604" s="157"/>
      <c r="ER604" s="157"/>
      <c r="ES604" s="157"/>
      <c r="ET604" s="157"/>
      <c r="EU604" s="157"/>
      <c r="EV604" s="157"/>
      <c r="EW604" s="157"/>
      <c r="EX604" s="157"/>
      <c r="EY604" s="157"/>
      <c r="EZ604" s="157"/>
      <c r="FA604" s="157"/>
      <c r="FB604" s="157"/>
      <c r="FC604" s="157"/>
      <c r="FD604" s="157"/>
      <c r="FE604" s="157"/>
      <c r="FF604" s="157"/>
      <c r="FG604" s="157"/>
      <c r="FH604" s="157"/>
      <c r="FI604" s="157"/>
      <c r="FJ604" s="157"/>
      <c r="FK604" s="157"/>
    </row>
    <row r="605" spans="1:167" ht="15.75" customHeight="1">
      <c r="A605" s="157"/>
      <c r="B605" s="157"/>
      <c r="C605" s="157"/>
      <c r="D605" s="157"/>
      <c r="E605" s="157"/>
      <c r="F605" s="157"/>
      <c r="G605" s="157"/>
      <c r="H605" s="157"/>
      <c r="I605" s="157"/>
      <c r="J605" s="157"/>
      <c r="K605" s="157"/>
      <c r="L605" s="158"/>
      <c r="M605" s="158"/>
      <c r="N605" s="158"/>
      <c r="O605" s="158"/>
      <c r="P605" s="157"/>
      <c r="Q605" s="157"/>
      <c r="R605" s="157"/>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c r="CE605" s="157"/>
      <c r="CF605" s="157"/>
      <c r="CG605" s="157"/>
      <c r="CH605" s="157"/>
      <c r="CI605" s="157"/>
      <c r="CJ605" s="157"/>
      <c r="CK605" s="157"/>
      <c r="CL605" s="157"/>
      <c r="CM605" s="157"/>
      <c r="CN605" s="157"/>
      <c r="CO605" s="157"/>
      <c r="CP605" s="157"/>
      <c r="CQ605" s="157"/>
      <c r="CR605" s="157"/>
      <c r="CS605" s="157"/>
      <c r="CT605" s="157"/>
      <c r="CU605" s="157"/>
      <c r="CV605" s="157"/>
      <c r="CW605" s="157"/>
      <c r="CX605" s="157"/>
      <c r="CY605" s="157"/>
      <c r="CZ605" s="157"/>
      <c r="DA605" s="157"/>
      <c r="DB605" s="157"/>
      <c r="DC605" s="157"/>
      <c r="DD605" s="157"/>
      <c r="DE605" s="157"/>
      <c r="DF605" s="157"/>
      <c r="DG605" s="157"/>
      <c r="DH605" s="157"/>
      <c r="DI605" s="157"/>
      <c r="DJ605" s="157"/>
      <c r="DK605" s="157"/>
      <c r="DL605" s="157"/>
      <c r="DM605" s="157"/>
      <c r="DN605" s="157"/>
      <c r="DO605" s="157"/>
      <c r="DP605" s="157"/>
      <c r="DQ605" s="157"/>
      <c r="DR605" s="157"/>
      <c r="DS605" s="157"/>
      <c r="DT605" s="157"/>
      <c r="DU605" s="157"/>
      <c r="DV605" s="157"/>
      <c r="DW605" s="157"/>
      <c r="DX605" s="157"/>
      <c r="DY605" s="157"/>
      <c r="DZ605" s="157"/>
      <c r="EA605" s="157"/>
      <c r="EB605" s="157"/>
      <c r="EC605" s="157"/>
      <c r="ED605" s="157"/>
      <c r="EE605" s="157"/>
      <c r="EF605" s="157"/>
      <c r="EG605" s="157"/>
      <c r="EH605" s="157"/>
      <c r="EI605" s="157"/>
      <c r="EJ605" s="157"/>
      <c r="EK605" s="157"/>
      <c r="EL605" s="157"/>
      <c r="EM605" s="157"/>
      <c r="EN605" s="157"/>
      <c r="EO605" s="157"/>
      <c r="EP605" s="157"/>
      <c r="EQ605" s="157"/>
      <c r="ER605" s="157"/>
      <c r="ES605" s="157"/>
      <c r="ET605" s="157"/>
      <c r="EU605" s="157"/>
      <c r="EV605" s="157"/>
      <c r="EW605" s="157"/>
      <c r="EX605" s="157"/>
      <c r="EY605" s="157"/>
      <c r="EZ605" s="157"/>
      <c r="FA605" s="157"/>
      <c r="FB605" s="157"/>
      <c r="FC605" s="157"/>
      <c r="FD605" s="157"/>
      <c r="FE605" s="157"/>
      <c r="FF605" s="157"/>
      <c r="FG605" s="157"/>
      <c r="FH605" s="157"/>
      <c r="FI605" s="157"/>
      <c r="FJ605" s="157"/>
      <c r="FK605" s="157"/>
    </row>
    <row r="606" spans="1:167" ht="15.75" customHeight="1">
      <c r="A606" s="157"/>
      <c r="B606" s="157"/>
      <c r="C606" s="157"/>
      <c r="D606" s="157"/>
      <c r="E606" s="157"/>
      <c r="F606" s="157"/>
      <c r="G606" s="157"/>
      <c r="H606" s="157"/>
      <c r="I606" s="157"/>
      <c r="J606" s="157"/>
      <c r="K606" s="157"/>
      <c r="L606" s="158"/>
      <c r="M606" s="158"/>
      <c r="N606" s="158"/>
      <c r="O606" s="158"/>
      <c r="P606" s="157"/>
      <c r="Q606" s="157"/>
      <c r="R606" s="157"/>
      <c r="S606" s="157"/>
      <c r="T606" s="157"/>
      <c r="U606" s="157"/>
      <c r="V606" s="157"/>
      <c r="W606" s="157"/>
      <c r="X606" s="157"/>
      <c r="Y606" s="157"/>
      <c r="Z606" s="157"/>
      <c r="AA606" s="157"/>
      <c r="AB606" s="157"/>
      <c r="AC606" s="157"/>
      <c r="AD606" s="157"/>
      <c r="AE606" s="157"/>
      <c r="AF606" s="157"/>
      <c r="AG606" s="157"/>
      <c r="AH606" s="157"/>
      <c r="AI606" s="157"/>
      <c r="AJ606" s="157"/>
      <c r="AK606" s="157"/>
      <c r="AL606" s="157"/>
      <c r="AM606" s="157"/>
      <c r="AN606" s="157"/>
      <c r="AO606" s="157"/>
      <c r="AP606" s="157"/>
      <c r="AQ606" s="157"/>
      <c r="AR606" s="157"/>
      <c r="AS606" s="157"/>
      <c r="AT606" s="157"/>
      <c r="AU606" s="157"/>
      <c r="AV606" s="157"/>
      <c r="AW606" s="157"/>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c r="CE606" s="157"/>
      <c r="CF606" s="157"/>
      <c r="CG606" s="157"/>
      <c r="CH606" s="157"/>
      <c r="CI606" s="157"/>
      <c r="CJ606" s="157"/>
      <c r="CK606" s="157"/>
      <c r="CL606" s="157"/>
      <c r="CM606" s="157"/>
      <c r="CN606" s="157"/>
      <c r="CO606" s="157"/>
      <c r="CP606" s="157"/>
      <c r="CQ606" s="157"/>
      <c r="CR606" s="157"/>
      <c r="CS606" s="157"/>
      <c r="CT606" s="157"/>
      <c r="CU606" s="157"/>
      <c r="CV606" s="157"/>
      <c r="CW606" s="157"/>
      <c r="CX606" s="157"/>
      <c r="CY606" s="157"/>
      <c r="CZ606" s="157"/>
      <c r="DA606" s="157"/>
      <c r="DB606" s="157"/>
      <c r="DC606" s="157"/>
      <c r="DD606" s="157"/>
      <c r="DE606" s="157"/>
      <c r="DF606" s="157"/>
      <c r="DG606" s="157"/>
      <c r="DH606" s="157"/>
      <c r="DI606" s="157"/>
      <c r="DJ606" s="157"/>
      <c r="DK606" s="157"/>
      <c r="DL606" s="157"/>
      <c r="DM606" s="157"/>
      <c r="DN606" s="157"/>
      <c r="DO606" s="157"/>
      <c r="DP606" s="157"/>
      <c r="DQ606" s="157"/>
      <c r="DR606" s="157"/>
      <c r="DS606" s="157"/>
      <c r="DT606" s="157"/>
      <c r="DU606" s="157"/>
      <c r="DV606" s="157"/>
      <c r="DW606" s="157"/>
      <c r="DX606" s="157"/>
      <c r="DY606" s="157"/>
      <c r="DZ606" s="157"/>
      <c r="EA606" s="157"/>
      <c r="EB606" s="157"/>
      <c r="EC606" s="157"/>
      <c r="ED606" s="157"/>
      <c r="EE606" s="157"/>
      <c r="EF606" s="157"/>
      <c r="EG606" s="157"/>
      <c r="EH606" s="157"/>
      <c r="EI606" s="157"/>
      <c r="EJ606" s="157"/>
      <c r="EK606" s="157"/>
      <c r="EL606" s="157"/>
      <c r="EM606" s="157"/>
      <c r="EN606" s="157"/>
      <c r="EO606" s="157"/>
      <c r="EP606" s="157"/>
      <c r="EQ606" s="157"/>
      <c r="ER606" s="157"/>
      <c r="ES606" s="157"/>
      <c r="ET606" s="157"/>
      <c r="EU606" s="157"/>
      <c r="EV606" s="157"/>
      <c r="EW606" s="157"/>
      <c r="EX606" s="157"/>
      <c r="EY606" s="157"/>
      <c r="EZ606" s="157"/>
      <c r="FA606" s="157"/>
      <c r="FB606" s="157"/>
      <c r="FC606" s="157"/>
      <c r="FD606" s="157"/>
      <c r="FE606" s="157"/>
      <c r="FF606" s="157"/>
      <c r="FG606" s="157"/>
      <c r="FH606" s="157"/>
      <c r="FI606" s="157"/>
      <c r="FJ606" s="157"/>
      <c r="FK606" s="157"/>
    </row>
    <row r="607" spans="1:167" ht="15.75" customHeight="1">
      <c r="A607" s="157"/>
      <c r="B607" s="157"/>
      <c r="C607" s="157"/>
      <c r="D607" s="157"/>
      <c r="E607" s="157"/>
      <c r="F607" s="157"/>
      <c r="G607" s="157"/>
      <c r="H607" s="157"/>
      <c r="I607" s="157"/>
      <c r="J607" s="157"/>
      <c r="K607" s="157"/>
      <c r="L607" s="158"/>
      <c r="M607" s="158"/>
      <c r="N607" s="158"/>
      <c r="O607" s="158"/>
      <c r="P607" s="157"/>
      <c r="Q607" s="157"/>
      <c r="R607" s="157"/>
      <c r="S607" s="157"/>
      <c r="T607" s="157"/>
      <c r="U607" s="157"/>
      <c r="V607" s="157"/>
      <c r="W607" s="157"/>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7"/>
      <c r="AU607" s="157"/>
      <c r="AV607" s="157"/>
      <c r="AW607" s="157"/>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c r="CE607" s="157"/>
      <c r="CF607" s="157"/>
      <c r="CG607" s="157"/>
      <c r="CH607" s="157"/>
      <c r="CI607" s="157"/>
      <c r="CJ607" s="157"/>
      <c r="CK607" s="157"/>
      <c r="CL607" s="157"/>
      <c r="CM607" s="157"/>
      <c r="CN607" s="157"/>
      <c r="CO607" s="157"/>
      <c r="CP607" s="157"/>
      <c r="CQ607" s="157"/>
      <c r="CR607" s="157"/>
      <c r="CS607" s="157"/>
      <c r="CT607" s="157"/>
      <c r="CU607" s="157"/>
      <c r="CV607" s="157"/>
      <c r="CW607" s="157"/>
      <c r="CX607" s="157"/>
      <c r="CY607" s="157"/>
      <c r="CZ607" s="157"/>
      <c r="DA607" s="157"/>
      <c r="DB607" s="157"/>
      <c r="DC607" s="157"/>
      <c r="DD607" s="157"/>
      <c r="DE607" s="157"/>
      <c r="DF607" s="157"/>
      <c r="DG607" s="157"/>
      <c r="DH607" s="157"/>
      <c r="DI607" s="157"/>
      <c r="DJ607" s="157"/>
      <c r="DK607" s="157"/>
      <c r="DL607" s="157"/>
      <c r="DM607" s="157"/>
      <c r="DN607" s="157"/>
      <c r="DO607" s="157"/>
      <c r="DP607" s="157"/>
      <c r="DQ607" s="157"/>
      <c r="DR607" s="157"/>
      <c r="DS607" s="157"/>
      <c r="DT607" s="157"/>
      <c r="DU607" s="157"/>
      <c r="DV607" s="157"/>
      <c r="DW607" s="157"/>
      <c r="DX607" s="157"/>
      <c r="DY607" s="157"/>
      <c r="DZ607" s="157"/>
      <c r="EA607" s="157"/>
      <c r="EB607" s="157"/>
      <c r="EC607" s="157"/>
      <c r="ED607" s="157"/>
      <c r="EE607" s="157"/>
      <c r="EF607" s="157"/>
      <c r="EG607" s="157"/>
      <c r="EH607" s="157"/>
      <c r="EI607" s="157"/>
      <c r="EJ607" s="157"/>
      <c r="EK607" s="157"/>
      <c r="EL607" s="157"/>
      <c r="EM607" s="157"/>
      <c r="EN607" s="157"/>
      <c r="EO607" s="157"/>
      <c r="EP607" s="157"/>
      <c r="EQ607" s="157"/>
      <c r="ER607" s="157"/>
      <c r="ES607" s="157"/>
      <c r="ET607" s="157"/>
      <c r="EU607" s="157"/>
      <c r="EV607" s="157"/>
      <c r="EW607" s="157"/>
      <c r="EX607" s="157"/>
      <c r="EY607" s="157"/>
      <c r="EZ607" s="157"/>
      <c r="FA607" s="157"/>
      <c r="FB607" s="157"/>
      <c r="FC607" s="157"/>
      <c r="FD607" s="157"/>
      <c r="FE607" s="157"/>
      <c r="FF607" s="157"/>
      <c r="FG607" s="157"/>
      <c r="FH607" s="157"/>
      <c r="FI607" s="157"/>
      <c r="FJ607" s="157"/>
      <c r="FK607" s="157"/>
    </row>
    <row r="608" spans="1:167" ht="15.75" customHeight="1">
      <c r="A608" s="157"/>
      <c r="B608" s="157"/>
      <c r="C608" s="157"/>
      <c r="D608" s="157"/>
      <c r="E608" s="157"/>
      <c r="F608" s="157"/>
      <c r="G608" s="157"/>
      <c r="H608" s="157"/>
      <c r="I608" s="157"/>
      <c r="J608" s="157"/>
      <c r="K608" s="157"/>
      <c r="L608" s="158"/>
      <c r="M608" s="158"/>
      <c r="N608" s="158"/>
      <c r="O608" s="158"/>
      <c r="P608" s="157"/>
      <c r="Q608" s="157"/>
      <c r="R608" s="157"/>
      <c r="S608" s="157"/>
      <c r="T608" s="157"/>
      <c r="U608" s="157"/>
      <c r="V608" s="157"/>
      <c r="W608" s="157"/>
      <c r="X608" s="157"/>
      <c r="Y608" s="157"/>
      <c r="Z608" s="157"/>
      <c r="AA608" s="157"/>
      <c r="AB608" s="157"/>
      <c r="AC608" s="157"/>
      <c r="AD608" s="157"/>
      <c r="AE608" s="157"/>
      <c r="AF608" s="157"/>
      <c r="AG608" s="157"/>
      <c r="AH608" s="157"/>
      <c r="AI608" s="157"/>
      <c r="AJ608" s="157"/>
      <c r="AK608" s="157"/>
      <c r="AL608" s="157"/>
      <c r="AM608" s="157"/>
      <c r="AN608" s="157"/>
      <c r="AO608" s="157"/>
      <c r="AP608" s="157"/>
      <c r="AQ608" s="157"/>
      <c r="AR608" s="157"/>
      <c r="AS608" s="157"/>
      <c r="AT608" s="157"/>
      <c r="AU608" s="157"/>
      <c r="AV608" s="157"/>
      <c r="AW608" s="157"/>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c r="CE608" s="157"/>
      <c r="CF608" s="157"/>
      <c r="CG608" s="157"/>
      <c r="CH608" s="157"/>
      <c r="CI608" s="157"/>
      <c r="CJ608" s="157"/>
      <c r="CK608" s="157"/>
      <c r="CL608" s="157"/>
      <c r="CM608" s="157"/>
      <c r="CN608" s="157"/>
      <c r="CO608" s="157"/>
      <c r="CP608" s="157"/>
      <c r="CQ608" s="157"/>
      <c r="CR608" s="157"/>
      <c r="CS608" s="157"/>
      <c r="CT608" s="157"/>
      <c r="CU608" s="157"/>
      <c r="CV608" s="157"/>
      <c r="CW608" s="157"/>
      <c r="CX608" s="157"/>
      <c r="CY608" s="157"/>
      <c r="CZ608" s="157"/>
      <c r="DA608" s="157"/>
      <c r="DB608" s="157"/>
      <c r="DC608" s="157"/>
      <c r="DD608" s="157"/>
      <c r="DE608" s="157"/>
      <c r="DF608" s="157"/>
      <c r="DG608" s="157"/>
      <c r="DH608" s="157"/>
      <c r="DI608" s="157"/>
      <c r="DJ608" s="157"/>
      <c r="DK608" s="157"/>
      <c r="DL608" s="157"/>
      <c r="DM608" s="157"/>
      <c r="DN608" s="157"/>
      <c r="DO608" s="157"/>
      <c r="DP608" s="157"/>
      <c r="DQ608" s="157"/>
      <c r="DR608" s="157"/>
      <c r="DS608" s="157"/>
      <c r="DT608" s="157"/>
      <c r="DU608" s="157"/>
      <c r="DV608" s="157"/>
      <c r="DW608" s="157"/>
      <c r="DX608" s="157"/>
      <c r="DY608" s="157"/>
      <c r="DZ608" s="157"/>
      <c r="EA608" s="157"/>
      <c r="EB608" s="157"/>
      <c r="EC608" s="157"/>
      <c r="ED608" s="157"/>
      <c r="EE608" s="157"/>
      <c r="EF608" s="157"/>
      <c r="EG608" s="157"/>
      <c r="EH608" s="157"/>
      <c r="EI608" s="157"/>
      <c r="EJ608" s="157"/>
      <c r="EK608" s="157"/>
      <c r="EL608" s="157"/>
      <c r="EM608" s="157"/>
      <c r="EN608" s="157"/>
      <c r="EO608" s="157"/>
      <c r="EP608" s="157"/>
      <c r="EQ608" s="157"/>
      <c r="ER608" s="157"/>
      <c r="ES608" s="157"/>
      <c r="ET608" s="157"/>
      <c r="EU608" s="157"/>
      <c r="EV608" s="157"/>
      <c r="EW608" s="157"/>
      <c r="EX608" s="157"/>
      <c r="EY608" s="157"/>
      <c r="EZ608" s="157"/>
      <c r="FA608" s="157"/>
      <c r="FB608" s="157"/>
      <c r="FC608" s="157"/>
      <c r="FD608" s="157"/>
      <c r="FE608" s="157"/>
      <c r="FF608" s="157"/>
      <c r="FG608" s="157"/>
      <c r="FH608" s="157"/>
      <c r="FI608" s="157"/>
      <c r="FJ608" s="157"/>
      <c r="FK608" s="157"/>
    </row>
    <row r="609" spans="1:167" ht="15.75" customHeight="1">
      <c r="A609" s="157"/>
      <c r="B609" s="157"/>
      <c r="C609" s="157"/>
      <c r="D609" s="157"/>
      <c r="E609" s="157"/>
      <c r="F609" s="157"/>
      <c r="G609" s="157"/>
      <c r="H609" s="157"/>
      <c r="I609" s="157"/>
      <c r="J609" s="157"/>
      <c r="K609" s="157"/>
      <c r="L609" s="158"/>
      <c r="M609" s="158"/>
      <c r="N609" s="158"/>
      <c r="O609" s="158"/>
      <c r="P609" s="157"/>
      <c r="Q609" s="157"/>
      <c r="R609" s="157"/>
      <c r="S609" s="157"/>
      <c r="T609" s="157"/>
      <c r="U609" s="157"/>
      <c r="V609" s="157"/>
      <c r="W609" s="157"/>
      <c r="X609" s="157"/>
      <c r="Y609" s="157"/>
      <c r="Z609" s="157"/>
      <c r="AA609" s="157"/>
      <c r="AB609" s="157"/>
      <c r="AC609" s="157"/>
      <c r="AD609" s="157"/>
      <c r="AE609" s="157"/>
      <c r="AF609" s="157"/>
      <c r="AG609" s="157"/>
      <c r="AH609" s="157"/>
      <c r="AI609" s="157"/>
      <c r="AJ609" s="157"/>
      <c r="AK609" s="157"/>
      <c r="AL609" s="157"/>
      <c r="AM609" s="157"/>
      <c r="AN609" s="157"/>
      <c r="AO609" s="157"/>
      <c r="AP609" s="157"/>
      <c r="AQ609" s="157"/>
      <c r="AR609" s="157"/>
      <c r="AS609" s="157"/>
      <c r="AT609" s="157"/>
      <c r="AU609" s="157"/>
      <c r="AV609" s="157"/>
      <c r="AW609" s="157"/>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c r="CE609" s="157"/>
      <c r="CF609" s="157"/>
      <c r="CG609" s="157"/>
      <c r="CH609" s="157"/>
      <c r="CI609" s="157"/>
      <c r="CJ609" s="157"/>
      <c r="CK609" s="157"/>
      <c r="CL609" s="157"/>
      <c r="CM609" s="157"/>
      <c r="CN609" s="157"/>
      <c r="CO609" s="157"/>
      <c r="CP609" s="157"/>
      <c r="CQ609" s="157"/>
      <c r="CR609" s="157"/>
      <c r="CS609" s="157"/>
      <c r="CT609" s="157"/>
      <c r="CU609" s="157"/>
      <c r="CV609" s="157"/>
      <c r="CW609" s="157"/>
      <c r="CX609" s="157"/>
      <c r="CY609" s="157"/>
      <c r="CZ609" s="157"/>
      <c r="DA609" s="157"/>
      <c r="DB609" s="157"/>
      <c r="DC609" s="157"/>
      <c r="DD609" s="157"/>
      <c r="DE609" s="157"/>
      <c r="DF609" s="157"/>
      <c r="DG609" s="157"/>
      <c r="DH609" s="157"/>
      <c r="DI609" s="157"/>
      <c r="DJ609" s="157"/>
      <c r="DK609" s="157"/>
      <c r="DL609" s="157"/>
      <c r="DM609" s="157"/>
      <c r="DN609" s="157"/>
      <c r="DO609" s="157"/>
      <c r="DP609" s="157"/>
      <c r="DQ609" s="157"/>
      <c r="DR609" s="157"/>
      <c r="DS609" s="157"/>
      <c r="DT609" s="157"/>
      <c r="DU609" s="157"/>
      <c r="DV609" s="157"/>
      <c r="DW609" s="157"/>
      <c r="DX609" s="157"/>
      <c r="DY609" s="157"/>
      <c r="DZ609" s="157"/>
      <c r="EA609" s="157"/>
      <c r="EB609" s="157"/>
      <c r="EC609" s="157"/>
      <c r="ED609" s="157"/>
      <c r="EE609" s="157"/>
      <c r="EF609" s="157"/>
      <c r="EG609" s="157"/>
      <c r="EH609" s="157"/>
      <c r="EI609" s="157"/>
      <c r="EJ609" s="157"/>
      <c r="EK609" s="157"/>
      <c r="EL609" s="157"/>
      <c r="EM609" s="157"/>
      <c r="EN609" s="157"/>
      <c r="EO609" s="157"/>
      <c r="EP609" s="157"/>
      <c r="EQ609" s="157"/>
      <c r="ER609" s="157"/>
      <c r="ES609" s="157"/>
      <c r="ET609" s="157"/>
      <c r="EU609" s="157"/>
      <c r="EV609" s="157"/>
      <c r="EW609" s="157"/>
      <c r="EX609" s="157"/>
      <c r="EY609" s="157"/>
      <c r="EZ609" s="157"/>
      <c r="FA609" s="157"/>
      <c r="FB609" s="157"/>
      <c r="FC609" s="157"/>
      <c r="FD609" s="157"/>
      <c r="FE609" s="157"/>
      <c r="FF609" s="157"/>
      <c r="FG609" s="157"/>
      <c r="FH609" s="157"/>
      <c r="FI609" s="157"/>
      <c r="FJ609" s="157"/>
      <c r="FK609" s="157"/>
    </row>
    <row r="610" spans="1:167" ht="15.75" customHeight="1">
      <c r="A610" s="157"/>
      <c r="B610" s="157"/>
      <c r="C610" s="157"/>
      <c r="D610" s="157"/>
      <c r="E610" s="157"/>
      <c r="F610" s="157"/>
      <c r="G610" s="157"/>
      <c r="H610" s="157"/>
      <c r="I610" s="157"/>
      <c r="J610" s="157"/>
      <c r="K610" s="157"/>
      <c r="L610" s="158"/>
      <c r="M610" s="158"/>
      <c r="N610" s="158"/>
      <c r="O610" s="158"/>
      <c r="P610" s="157"/>
      <c r="Q610" s="157"/>
      <c r="R610" s="157"/>
      <c r="S610" s="157"/>
      <c r="T610" s="157"/>
      <c r="U610" s="157"/>
      <c r="V610" s="157"/>
      <c r="W610" s="157"/>
      <c r="X610" s="157"/>
      <c r="Y610" s="157"/>
      <c r="Z610" s="157"/>
      <c r="AA610" s="157"/>
      <c r="AB610" s="157"/>
      <c r="AC610" s="157"/>
      <c r="AD610" s="157"/>
      <c r="AE610" s="157"/>
      <c r="AF610" s="157"/>
      <c r="AG610" s="157"/>
      <c r="AH610" s="157"/>
      <c r="AI610" s="157"/>
      <c r="AJ610" s="157"/>
      <c r="AK610" s="157"/>
      <c r="AL610" s="157"/>
      <c r="AM610" s="157"/>
      <c r="AN610" s="157"/>
      <c r="AO610" s="157"/>
      <c r="AP610" s="157"/>
      <c r="AQ610" s="157"/>
      <c r="AR610" s="157"/>
      <c r="AS610" s="157"/>
      <c r="AT610" s="157"/>
      <c r="AU610" s="157"/>
      <c r="AV610" s="157"/>
      <c r="AW610" s="157"/>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c r="CE610" s="157"/>
      <c r="CF610" s="157"/>
      <c r="CG610" s="157"/>
      <c r="CH610" s="157"/>
      <c r="CI610" s="157"/>
      <c r="CJ610" s="157"/>
      <c r="CK610" s="157"/>
      <c r="CL610" s="157"/>
      <c r="CM610" s="157"/>
      <c r="CN610" s="157"/>
      <c r="CO610" s="157"/>
      <c r="CP610" s="157"/>
      <c r="CQ610" s="157"/>
      <c r="CR610" s="157"/>
      <c r="CS610" s="157"/>
      <c r="CT610" s="157"/>
      <c r="CU610" s="157"/>
      <c r="CV610" s="157"/>
      <c r="CW610" s="157"/>
      <c r="CX610" s="157"/>
      <c r="CY610" s="157"/>
      <c r="CZ610" s="157"/>
      <c r="DA610" s="157"/>
      <c r="DB610" s="157"/>
      <c r="DC610" s="157"/>
      <c r="DD610" s="157"/>
      <c r="DE610" s="157"/>
      <c r="DF610" s="157"/>
      <c r="DG610" s="157"/>
      <c r="DH610" s="157"/>
      <c r="DI610" s="157"/>
      <c r="DJ610" s="157"/>
      <c r="DK610" s="157"/>
      <c r="DL610" s="157"/>
      <c r="DM610" s="157"/>
      <c r="DN610" s="157"/>
      <c r="DO610" s="157"/>
      <c r="DP610" s="157"/>
      <c r="DQ610" s="157"/>
      <c r="DR610" s="157"/>
      <c r="DS610" s="157"/>
      <c r="DT610" s="157"/>
      <c r="DU610" s="157"/>
      <c r="DV610" s="157"/>
      <c r="DW610" s="157"/>
      <c r="DX610" s="157"/>
      <c r="DY610" s="157"/>
      <c r="DZ610" s="157"/>
      <c r="EA610" s="157"/>
      <c r="EB610" s="157"/>
      <c r="EC610" s="157"/>
      <c r="ED610" s="157"/>
      <c r="EE610" s="157"/>
      <c r="EF610" s="157"/>
      <c r="EG610" s="157"/>
      <c r="EH610" s="157"/>
      <c r="EI610" s="157"/>
      <c r="EJ610" s="157"/>
      <c r="EK610" s="157"/>
      <c r="EL610" s="157"/>
      <c r="EM610" s="157"/>
      <c r="EN610" s="157"/>
      <c r="EO610" s="157"/>
      <c r="EP610" s="157"/>
      <c r="EQ610" s="157"/>
      <c r="ER610" s="157"/>
      <c r="ES610" s="157"/>
      <c r="ET610" s="157"/>
      <c r="EU610" s="157"/>
      <c r="EV610" s="157"/>
      <c r="EW610" s="157"/>
      <c r="EX610" s="157"/>
      <c r="EY610" s="157"/>
      <c r="EZ610" s="157"/>
      <c r="FA610" s="157"/>
      <c r="FB610" s="157"/>
      <c r="FC610" s="157"/>
      <c r="FD610" s="157"/>
      <c r="FE610" s="157"/>
      <c r="FF610" s="157"/>
      <c r="FG610" s="157"/>
      <c r="FH610" s="157"/>
      <c r="FI610" s="157"/>
      <c r="FJ610" s="157"/>
      <c r="FK610" s="157"/>
    </row>
    <row r="611" spans="1:167" ht="15.75" customHeight="1">
      <c r="A611" s="157"/>
      <c r="B611" s="157"/>
      <c r="C611" s="157"/>
      <c r="D611" s="157"/>
      <c r="E611" s="157"/>
      <c r="F611" s="157"/>
      <c r="G611" s="157"/>
      <c r="H611" s="157"/>
      <c r="I611" s="157"/>
      <c r="J611" s="157"/>
      <c r="K611" s="157"/>
      <c r="L611" s="158"/>
      <c r="M611" s="158"/>
      <c r="N611" s="158"/>
      <c r="O611" s="158"/>
      <c r="P611" s="157"/>
      <c r="Q611" s="157"/>
      <c r="R611" s="157"/>
      <c r="S611" s="157"/>
      <c r="T611" s="157"/>
      <c r="U611" s="157"/>
      <c r="V611" s="157"/>
      <c r="W611" s="157"/>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7"/>
      <c r="AU611" s="157"/>
      <c r="AV611" s="157"/>
      <c r="AW611" s="157"/>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c r="CE611" s="157"/>
      <c r="CF611" s="157"/>
      <c r="CG611" s="157"/>
      <c r="CH611" s="157"/>
      <c r="CI611" s="157"/>
      <c r="CJ611" s="157"/>
      <c r="CK611" s="157"/>
      <c r="CL611" s="157"/>
      <c r="CM611" s="157"/>
      <c r="CN611" s="157"/>
      <c r="CO611" s="157"/>
      <c r="CP611" s="157"/>
      <c r="CQ611" s="157"/>
      <c r="CR611" s="157"/>
      <c r="CS611" s="157"/>
      <c r="CT611" s="157"/>
      <c r="CU611" s="157"/>
      <c r="CV611" s="157"/>
      <c r="CW611" s="157"/>
      <c r="CX611" s="157"/>
      <c r="CY611" s="157"/>
      <c r="CZ611" s="157"/>
      <c r="DA611" s="157"/>
      <c r="DB611" s="157"/>
      <c r="DC611" s="157"/>
      <c r="DD611" s="157"/>
      <c r="DE611" s="157"/>
      <c r="DF611" s="157"/>
      <c r="DG611" s="157"/>
      <c r="DH611" s="157"/>
      <c r="DI611" s="157"/>
      <c r="DJ611" s="157"/>
      <c r="DK611" s="157"/>
      <c r="DL611" s="157"/>
      <c r="DM611" s="157"/>
      <c r="DN611" s="157"/>
      <c r="DO611" s="157"/>
      <c r="DP611" s="157"/>
      <c r="DQ611" s="157"/>
      <c r="DR611" s="157"/>
      <c r="DS611" s="157"/>
      <c r="DT611" s="157"/>
      <c r="DU611" s="157"/>
      <c r="DV611" s="157"/>
      <c r="DW611" s="157"/>
      <c r="DX611" s="157"/>
      <c r="DY611" s="157"/>
      <c r="DZ611" s="157"/>
      <c r="EA611" s="157"/>
      <c r="EB611" s="157"/>
      <c r="EC611" s="157"/>
      <c r="ED611" s="157"/>
      <c r="EE611" s="157"/>
      <c r="EF611" s="157"/>
      <c r="EG611" s="157"/>
      <c r="EH611" s="157"/>
      <c r="EI611" s="157"/>
      <c r="EJ611" s="157"/>
      <c r="EK611" s="157"/>
      <c r="EL611" s="157"/>
      <c r="EM611" s="157"/>
      <c r="EN611" s="157"/>
      <c r="EO611" s="157"/>
      <c r="EP611" s="157"/>
      <c r="EQ611" s="157"/>
      <c r="ER611" s="157"/>
      <c r="ES611" s="157"/>
      <c r="ET611" s="157"/>
      <c r="EU611" s="157"/>
      <c r="EV611" s="157"/>
      <c r="EW611" s="157"/>
      <c r="EX611" s="157"/>
      <c r="EY611" s="157"/>
      <c r="EZ611" s="157"/>
      <c r="FA611" s="157"/>
      <c r="FB611" s="157"/>
      <c r="FC611" s="157"/>
      <c r="FD611" s="157"/>
      <c r="FE611" s="157"/>
      <c r="FF611" s="157"/>
      <c r="FG611" s="157"/>
      <c r="FH611" s="157"/>
      <c r="FI611" s="157"/>
      <c r="FJ611" s="157"/>
      <c r="FK611" s="157"/>
    </row>
    <row r="612" spans="1:167" ht="15.75" customHeight="1">
      <c r="A612" s="157"/>
      <c r="B612" s="157"/>
      <c r="C612" s="157"/>
      <c r="D612" s="157"/>
      <c r="E612" s="157"/>
      <c r="F612" s="157"/>
      <c r="G612" s="157"/>
      <c r="H612" s="157"/>
      <c r="I612" s="157"/>
      <c r="J612" s="157"/>
      <c r="K612" s="157"/>
      <c r="L612" s="158"/>
      <c r="M612" s="158"/>
      <c r="N612" s="158"/>
      <c r="O612" s="158"/>
      <c r="P612" s="157"/>
      <c r="Q612" s="157"/>
      <c r="R612" s="157"/>
      <c r="S612" s="157"/>
      <c r="T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c r="CE612" s="157"/>
      <c r="CF612" s="157"/>
      <c r="CG612" s="157"/>
      <c r="CH612" s="157"/>
      <c r="CI612" s="157"/>
      <c r="CJ612" s="157"/>
      <c r="CK612" s="157"/>
      <c r="CL612" s="157"/>
      <c r="CM612" s="157"/>
      <c r="CN612" s="157"/>
      <c r="CO612" s="157"/>
      <c r="CP612" s="157"/>
      <c r="CQ612" s="157"/>
      <c r="CR612" s="157"/>
      <c r="CS612" s="157"/>
      <c r="CT612" s="157"/>
      <c r="CU612" s="157"/>
      <c r="CV612" s="157"/>
      <c r="CW612" s="157"/>
      <c r="CX612" s="157"/>
      <c r="CY612" s="157"/>
      <c r="CZ612" s="157"/>
      <c r="DA612" s="157"/>
      <c r="DB612" s="157"/>
      <c r="DC612" s="157"/>
      <c r="DD612" s="157"/>
      <c r="DE612" s="157"/>
      <c r="DF612" s="157"/>
      <c r="DG612" s="157"/>
      <c r="DH612" s="157"/>
      <c r="DI612" s="157"/>
      <c r="DJ612" s="157"/>
      <c r="DK612" s="157"/>
      <c r="DL612" s="157"/>
      <c r="DM612" s="157"/>
      <c r="DN612" s="157"/>
      <c r="DO612" s="157"/>
      <c r="DP612" s="157"/>
      <c r="DQ612" s="157"/>
      <c r="DR612" s="157"/>
      <c r="DS612" s="157"/>
      <c r="DT612" s="157"/>
      <c r="DU612" s="157"/>
      <c r="DV612" s="157"/>
      <c r="DW612" s="157"/>
      <c r="DX612" s="157"/>
      <c r="DY612" s="157"/>
      <c r="DZ612" s="157"/>
      <c r="EA612" s="157"/>
      <c r="EB612" s="157"/>
      <c r="EC612" s="157"/>
      <c r="ED612" s="157"/>
      <c r="EE612" s="157"/>
      <c r="EF612" s="157"/>
      <c r="EG612" s="157"/>
      <c r="EH612" s="157"/>
      <c r="EI612" s="157"/>
      <c r="EJ612" s="157"/>
      <c r="EK612" s="157"/>
      <c r="EL612" s="157"/>
      <c r="EM612" s="157"/>
      <c r="EN612" s="157"/>
      <c r="EO612" s="157"/>
      <c r="EP612" s="157"/>
      <c r="EQ612" s="157"/>
      <c r="ER612" s="157"/>
      <c r="ES612" s="157"/>
      <c r="ET612" s="157"/>
      <c r="EU612" s="157"/>
      <c r="EV612" s="157"/>
      <c r="EW612" s="157"/>
      <c r="EX612" s="157"/>
      <c r="EY612" s="157"/>
      <c r="EZ612" s="157"/>
      <c r="FA612" s="157"/>
      <c r="FB612" s="157"/>
      <c r="FC612" s="157"/>
      <c r="FD612" s="157"/>
      <c r="FE612" s="157"/>
      <c r="FF612" s="157"/>
      <c r="FG612" s="157"/>
      <c r="FH612" s="157"/>
      <c r="FI612" s="157"/>
      <c r="FJ612" s="157"/>
      <c r="FK612" s="157"/>
    </row>
    <row r="613" spans="1:167" ht="15.75" customHeight="1">
      <c r="A613" s="157"/>
      <c r="B613" s="157"/>
      <c r="C613" s="157"/>
      <c r="D613" s="157"/>
      <c r="E613" s="157"/>
      <c r="F613" s="157"/>
      <c r="G613" s="157"/>
      <c r="H613" s="157"/>
      <c r="I613" s="157"/>
      <c r="J613" s="157"/>
      <c r="K613" s="157"/>
      <c r="L613" s="158"/>
      <c r="M613" s="158"/>
      <c r="N613" s="158"/>
      <c r="O613" s="158"/>
      <c r="P613" s="157"/>
      <c r="Q613" s="157"/>
      <c r="R613" s="157"/>
      <c r="S613" s="157"/>
      <c r="T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c r="CE613" s="157"/>
      <c r="CF613" s="157"/>
      <c r="CG613" s="157"/>
      <c r="CH613" s="157"/>
      <c r="CI613" s="157"/>
      <c r="CJ613" s="157"/>
      <c r="CK613" s="157"/>
      <c r="CL613" s="157"/>
      <c r="CM613" s="157"/>
      <c r="CN613" s="157"/>
      <c r="CO613" s="157"/>
      <c r="CP613" s="157"/>
      <c r="CQ613" s="157"/>
      <c r="CR613" s="157"/>
      <c r="CS613" s="157"/>
      <c r="CT613" s="157"/>
      <c r="CU613" s="157"/>
      <c r="CV613" s="157"/>
      <c r="CW613" s="157"/>
      <c r="CX613" s="157"/>
      <c r="CY613" s="157"/>
      <c r="CZ613" s="157"/>
      <c r="DA613" s="157"/>
      <c r="DB613" s="157"/>
      <c r="DC613" s="157"/>
      <c r="DD613" s="157"/>
      <c r="DE613" s="157"/>
      <c r="DF613" s="157"/>
      <c r="DG613" s="157"/>
      <c r="DH613" s="157"/>
      <c r="DI613" s="157"/>
      <c r="DJ613" s="157"/>
      <c r="DK613" s="157"/>
      <c r="DL613" s="157"/>
      <c r="DM613" s="157"/>
      <c r="DN613" s="157"/>
      <c r="DO613" s="157"/>
      <c r="DP613" s="157"/>
      <c r="DQ613" s="157"/>
      <c r="DR613" s="157"/>
      <c r="DS613" s="157"/>
      <c r="DT613" s="157"/>
      <c r="DU613" s="157"/>
      <c r="DV613" s="157"/>
      <c r="DW613" s="157"/>
      <c r="DX613" s="157"/>
      <c r="DY613" s="157"/>
      <c r="DZ613" s="157"/>
      <c r="EA613" s="157"/>
      <c r="EB613" s="157"/>
      <c r="EC613" s="157"/>
      <c r="ED613" s="157"/>
      <c r="EE613" s="157"/>
      <c r="EF613" s="157"/>
      <c r="EG613" s="157"/>
      <c r="EH613" s="157"/>
      <c r="EI613" s="157"/>
      <c r="EJ613" s="157"/>
      <c r="EK613" s="157"/>
      <c r="EL613" s="157"/>
      <c r="EM613" s="157"/>
      <c r="EN613" s="157"/>
      <c r="EO613" s="157"/>
      <c r="EP613" s="157"/>
      <c r="EQ613" s="157"/>
      <c r="ER613" s="157"/>
      <c r="ES613" s="157"/>
      <c r="ET613" s="157"/>
      <c r="EU613" s="157"/>
      <c r="EV613" s="157"/>
      <c r="EW613" s="157"/>
      <c r="EX613" s="157"/>
      <c r="EY613" s="157"/>
      <c r="EZ613" s="157"/>
      <c r="FA613" s="157"/>
      <c r="FB613" s="157"/>
      <c r="FC613" s="157"/>
      <c r="FD613" s="157"/>
      <c r="FE613" s="157"/>
      <c r="FF613" s="157"/>
      <c r="FG613" s="157"/>
      <c r="FH613" s="157"/>
      <c r="FI613" s="157"/>
      <c r="FJ613" s="157"/>
      <c r="FK613" s="157"/>
    </row>
    <row r="614" spans="1:167" ht="15.75" customHeight="1">
      <c r="A614" s="157"/>
      <c r="B614" s="157"/>
      <c r="C614" s="157"/>
      <c r="D614" s="157"/>
      <c r="E614" s="157"/>
      <c r="F614" s="157"/>
      <c r="G614" s="157"/>
      <c r="H614" s="157"/>
      <c r="I614" s="157"/>
      <c r="J614" s="157"/>
      <c r="K614" s="157"/>
      <c r="L614" s="158"/>
      <c r="M614" s="158"/>
      <c r="N614" s="158"/>
      <c r="O614" s="158"/>
      <c r="P614" s="157"/>
      <c r="Q614" s="157"/>
      <c r="R614" s="157"/>
      <c r="S614" s="157"/>
      <c r="T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c r="CE614" s="157"/>
      <c r="CF614" s="157"/>
      <c r="CG614" s="157"/>
      <c r="CH614" s="157"/>
      <c r="CI614" s="157"/>
      <c r="CJ614" s="157"/>
      <c r="CK614" s="157"/>
      <c r="CL614" s="157"/>
      <c r="CM614" s="157"/>
      <c r="CN614" s="157"/>
      <c r="CO614" s="157"/>
      <c r="CP614" s="157"/>
      <c r="CQ614" s="157"/>
      <c r="CR614" s="157"/>
      <c r="CS614" s="157"/>
      <c r="CT614" s="157"/>
      <c r="CU614" s="157"/>
      <c r="CV614" s="157"/>
      <c r="CW614" s="157"/>
      <c r="CX614" s="157"/>
      <c r="CY614" s="157"/>
      <c r="CZ614" s="157"/>
      <c r="DA614" s="157"/>
      <c r="DB614" s="157"/>
      <c r="DC614" s="157"/>
      <c r="DD614" s="157"/>
      <c r="DE614" s="157"/>
      <c r="DF614" s="157"/>
      <c r="DG614" s="157"/>
      <c r="DH614" s="157"/>
      <c r="DI614" s="157"/>
      <c r="DJ614" s="157"/>
      <c r="DK614" s="157"/>
      <c r="DL614" s="157"/>
      <c r="DM614" s="157"/>
      <c r="DN614" s="157"/>
      <c r="DO614" s="157"/>
      <c r="DP614" s="157"/>
      <c r="DQ614" s="157"/>
      <c r="DR614" s="157"/>
      <c r="DS614" s="157"/>
      <c r="DT614" s="157"/>
      <c r="DU614" s="157"/>
      <c r="DV614" s="157"/>
      <c r="DW614" s="157"/>
      <c r="DX614" s="157"/>
      <c r="DY614" s="157"/>
      <c r="DZ614" s="157"/>
      <c r="EA614" s="157"/>
      <c r="EB614" s="157"/>
      <c r="EC614" s="157"/>
      <c r="ED614" s="157"/>
      <c r="EE614" s="157"/>
      <c r="EF614" s="157"/>
      <c r="EG614" s="157"/>
      <c r="EH614" s="157"/>
      <c r="EI614" s="157"/>
      <c r="EJ614" s="157"/>
      <c r="EK614" s="157"/>
      <c r="EL614" s="157"/>
      <c r="EM614" s="157"/>
      <c r="EN614" s="157"/>
      <c r="EO614" s="157"/>
      <c r="EP614" s="157"/>
      <c r="EQ614" s="157"/>
      <c r="ER614" s="157"/>
      <c r="ES614" s="157"/>
      <c r="ET614" s="157"/>
      <c r="EU614" s="157"/>
      <c r="EV614" s="157"/>
      <c r="EW614" s="157"/>
      <c r="EX614" s="157"/>
      <c r="EY614" s="157"/>
      <c r="EZ614" s="157"/>
      <c r="FA614" s="157"/>
      <c r="FB614" s="157"/>
      <c r="FC614" s="157"/>
      <c r="FD614" s="157"/>
      <c r="FE614" s="157"/>
      <c r="FF614" s="157"/>
      <c r="FG614" s="157"/>
      <c r="FH614" s="157"/>
      <c r="FI614" s="157"/>
      <c r="FJ614" s="157"/>
      <c r="FK614" s="157"/>
    </row>
    <row r="615" spans="1:167" ht="15.75" customHeight="1">
      <c r="A615" s="157"/>
      <c r="B615" s="157"/>
      <c r="C615" s="157"/>
      <c r="D615" s="157"/>
      <c r="E615" s="157"/>
      <c r="F615" s="157"/>
      <c r="G615" s="157"/>
      <c r="H615" s="157"/>
      <c r="I615" s="157"/>
      <c r="J615" s="157"/>
      <c r="K615" s="157"/>
      <c r="L615" s="158"/>
      <c r="M615" s="158"/>
      <c r="N615" s="158"/>
      <c r="O615" s="158"/>
      <c r="P615" s="157"/>
      <c r="Q615" s="157"/>
      <c r="R615" s="157"/>
      <c r="S615" s="157"/>
      <c r="T615" s="157"/>
      <c r="U615" s="157"/>
      <c r="V615" s="157"/>
      <c r="W615" s="157"/>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7"/>
      <c r="AU615" s="157"/>
      <c r="AV615" s="157"/>
      <c r="AW615" s="157"/>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c r="CE615" s="157"/>
      <c r="CF615" s="157"/>
      <c r="CG615" s="157"/>
      <c r="CH615" s="157"/>
      <c r="CI615" s="157"/>
      <c r="CJ615" s="157"/>
      <c r="CK615" s="157"/>
      <c r="CL615" s="157"/>
      <c r="CM615" s="157"/>
      <c r="CN615" s="157"/>
      <c r="CO615" s="157"/>
      <c r="CP615" s="157"/>
      <c r="CQ615" s="157"/>
      <c r="CR615" s="157"/>
      <c r="CS615" s="157"/>
      <c r="CT615" s="157"/>
      <c r="CU615" s="157"/>
      <c r="CV615" s="157"/>
      <c r="CW615" s="157"/>
      <c r="CX615" s="157"/>
      <c r="CY615" s="157"/>
      <c r="CZ615" s="157"/>
      <c r="DA615" s="157"/>
      <c r="DB615" s="157"/>
      <c r="DC615" s="157"/>
      <c r="DD615" s="157"/>
      <c r="DE615" s="157"/>
      <c r="DF615" s="157"/>
      <c r="DG615" s="157"/>
      <c r="DH615" s="157"/>
      <c r="DI615" s="157"/>
      <c r="DJ615" s="157"/>
      <c r="DK615" s="157"/>
      <c r="DL615" s="157"/>
      <c r="DM615" s="157"/>
      <c r="DN615" s="157"/>
      <c r="DO615" s="157"/>
      <c r="DP615" s="157"/>
      <c r="DQ615" s="157"/>
      <c r="DR615" s="157"/>
      <c r="DS615" s="157"/>
      <c r="DT615" s="157"/>
      <c r="DU615" s="157"/>
      <c r="DV615" s="157"/>
      <c r="DW615" s="157"/>
      <c r="DX615" s="157"/>
      <c r="DY615" s="157"/>
      <c r="DZ615" s="157"/>
      <c r="EA615" s="157"/>
      <c r="EB615" s="157"/>
      <c r="EC615" s="157"/>
      <c r="ED615" s="157"/>
      <c r="EE615" s="157"/>
      <c r="EF615" s="157"/>
      <c r="EG615" s="157"/>
      <c r="EH615" s="157"/>
      <c r="EI615" s="157"/>
      <c r="EJ615" s="157"/>
      <c r="EK615" s="157"/>
      <c r="EL615" s="157"/>
      <c r="EM615" s="157"/>
      <c r="EN615" s="157"/>
      <c r="EO615" s="157"/>
      <c r="EP615" s="157"/>
      <c r="EQ615" s="157"/>
      <c r="ER615" s="157"/>
      <c r="ES615" s="157"/>
      <c r="ET615" s="157"/>
      <c r="EU615" s="157"/>
      <c r="EV615" s="157"/>
      <c r="EW615" s="157"/>
      <c r="EX615" s="157"/>
      <c r="EY615" s="157"/>
      <c r="EZ615" s="157"/>
      <c r="FA615" s="157"/>
      <c r="FB615" s="157"/>
      <c r="FC615" s="157"/>
      <c r="FD615" s="157"/>
      <c r="FE615" s="157"/>
      <c r="FF615" s="157"/>
      <c r="FG615" s="157"/>
      <c r="FH615" s="157"/>
      <c r="FI615" s="157"/>
      <c r="FJ615" s="157"/>
      <c r="FK615" s="157"/>
    </row>
    <row r="616" spans="1:167" ht="15.75" customHeight="1">
      <c r="A616" s="157"/>
      <c r="B616" s="157"/>
      <c r="C616" s="157"/>
      <c r="D616" s="157"/>
      <c r="E616" s="157"/>
      <c r="F616" s="157"/>
      <c r="G616" s="157"/>
      <c r="H616" s="157"/>
      <c r="I616" s="157"/>
      <c r="J616" s="157"/>
      <c r="K616" s="157"/>
      <c r="L616" s="158"/>
      <c r="M616" s="158"/>
      <c r="N616" s="158"/>
      <c r="O616" s="158"/>
      <c r="P616" s="157"/>
      <c r="Q616" s="157"/>
      <c r="R616" s="157"/>
      <c r="S616" s="157"/>
      <c r="T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c r="CE616" s="157"/>
      <c r="CF616" s="157"/>
      <c r="CG616" s="157"/>
      <c r="CH616" s="157"/>
      <c r="CI616" s="157"/>
      <c r="CJ616" s="157"/>
      <c r="CK616" s="157"/>
      <c r="CL616" s="157"/>
      <c r="CM616" s="157"/>
      <c r="CN616" s="157"/>
      <c r="CO616" s="157"/>
      <c r="CP616" s="157"/>
      <c r="CQ616" s="157"/>
      <c r="CR616" s="157"/>
      <c r="CS616" s="157"/>
      <c r="CT616" s="157"/>
      <c r="CU616" s="157"/>
      <c r="CV616" s="157"/>
      <c r="CW616" s="157"/>
      <c r="CX616" s="157"/>
      <c r="CY616" s="157"/>
      <c r="CZ616" s="157"/>
      <c r="DA616" s="157"/>
      <c r="DB616" s="157"/>
      <c r="DC616" s="157"/>
      <c r="DD616" s="157"/>
      <c r="DE616" s="157"/>
      <c r="DF616" s="157"/>
      <c r="DG616" s="157"/>
      <c r="DH616" s="157"/>
      <c r="DI616" s="157"/>
      <c r="DJ616" s="157"/>
      <c r="DK616" s="157"/>
      <c r="DL616" s="157"/>
      <c r="DM616" s="157"/>
      <c r="DN616" s="157"/>
      <c r="DO616" s="157"/>
      <c r="DP616" s="157"/>
      <c r="DQ616" s="157"/>
      <c r="DR616" s="157"/>
      <c r="DS616" s="157"/>
      <c r="DT616" s="157"/>
      <c r="DU616" s="157"/>
      <c r="DV616" s="157"/>
      <c r="DW616" s="157"/>
      <c r="DX616" s="157"/>
      <c r="DY616" s="157"/>
      <c r="DZ616" s="157"/>
      <c r="EA616" s="157"/>
      <c r="EB616" s="157"/>
      <c r="EC616" s="157"/>
      <c r="ED616" s="157"/>
      <c r="EE616" s="157"/>
      <c r="EF616" s="157"/>
      <c r="EG616" s="157"/>
      <c r="EH616" s="157"/>
      <c r="EI616" s="157"/>
      <c r="EJ616" s="157"/>
      <c r="EK616" s="157"/>
      <c r="EL616" s="157"/>
      <c r="EM616" s="157"/>
      <c r="EN616" s="157"/>
      <c r="EO616" s="157"/>
      <c r="EP616" s="157"/>
      <c r="EQ616" s="157"/>
      <c r="ER616" s="157"/>
      <c r="ES616" s="157"/>
      <c r="ET616" s="157"/>
      <c r="EU616" s="157"/>
      <c r="EV616" s="157"/>
      <c r="EW616" s="157"/>
      <c r="EX616" s="157"/>
      <c r="EY616" s="157"/>
      <c r="EZ616" s="157"/>
      <c r="FA616" s="157"/>
      <c r="FB616" s="157"/>
      <c r="FC616" s="157"/>
      <c r="FD616" s="157"/>
      <c r="FE616" s="157"/>
      <c r="FF616" s="157"/>
      <c r="FG616" s="157"/>
      <c r="FH616" s="157"/>
      <c r="FI616" s="157"/>
      <c r="FJ616" s="157"/>
      <c r="FK616" s="157"/>
    </row>
    <row r="617" spans="1:167" ht="15.75" customHeight="1">
      <c r="A617" s="157"/>
      <c r="B617" s="157"/>
      <c r="C617" s="157"/>
      <c r="D617" s="157"/>
      <c r="E617" s="157"/>
      <c r="F617" s="157"/>
      <c r="G617" s="157"/>
      <c r="H617" s="157"/>
      <c r="I617" s="157"/>
      <c r="J617" s="157"/>
      <c r="K617" s="157"/>
      <c r="L617" s="158"/>
      <c r="M617" s="158"/>
      <c r="N617" s="158"/>
      <c r="O617" s="158"/>
      <c r="P617" s="157"/>
      <c r="Q617" s="157"/>
      <c r="R617" s="157"/>
      <c r="S617" s="157"/>
      <c r="T617" s="157"/>
      <c r="U617" s="157"/>
      <c r="V617" s="157"/>
      <c r="W617" s="157"/>
      <c r="X617" s="157"/>
      <c r="Y617" s="157"/>
      <c r="Z617" s="157"/>
      <c r="AA617" s="157"/>
      <c r="AB617" s="157"/>
      <c r="AC617" s="157"/>
      <c r="AD617" s="157"/>
      <c r="AE617" s="157"/>
      <c r="AF617" s="157"/>
      <c r="AG617" s="157"/>
      <c r="AH617" s="157"/>
      <c r="AI617" s="157"/>
      <c r="AJ617" s="157"/>
      <c r="AK617" s="157"/>
      <c r="AL617" s="157"/>
      <c r="AM617" s="157"/>
      <c r="AN617" s="157"/>
      <c r="AO617" s="157"/>
      <c r="AP617" s="157"/>
      <c r="AQ617" s="157"/>
      <c r="AR617" s="157"/>
      <c r="AS617" s="157"/>
      <c r="AT617" s="157"/>
      <c r="AU617" s="157"/>
      <c r="AV617" s="157"/>
      <c r="AW617" s="157"/>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c r="CE617" s="157"/>
      <c r="CF617" s="157"/>
      <c r="CG617" s="157"/>
      <c r="CH617" s="157"/>
      <c r="CI617" s="157"/>
      <c r="CJ617" s="157"/>
      <c r="CK617" s="157"/>
      <c r="CL617" s="157"/>
      <c r="CM617" s="157"/>
      <c r="CN617" s="157"/>
      <c r="CO617" s="157"/>
      <c r="CP617" s="157"/>
      <c r="CQ617" s="157"/>
      <c r="CR617" s="157"/>
      <c r="CS617" s="157"/>
      <c r="CT617" s="157"/>
      <c r="CU617" s="157"/>
      <c r="CV617" s="157"/>
      <c r="CW617" s="157"/>
      <c r="CX617" s="157"/>
      <c r="CY617" s="157"/>
      <c r="CZ617" s="157"/>
      <c r="DA617" s="157"/>
      <c r="DB617" s="157"/>
      <c r="DC617" s="157"/>
      <c r="DD617" s="157"/>
      <c r="DE617" s="157"/>
      <c r="DF617" s="157"/>
      <c r="DG617" s="157"/>
      <c r="DH617" s="157"/>
      <c r="DI617" s="157"/>
      <c r="DJ617" s="157"/>
      <c r="DK617" s="157"/>
      <c r="DL617" s="157"/>
      <c r="DM617" s="157"/>
      <c r="DN617" s="157"/>
      <c r="DO617" s="157"/>
      <c r="DP617" s="157"/>
      <c r="DQ617" s="157"/>
      <c r="DR617" s="157"/>
      <c r="DS617" s="157"/>
      <c r="DT617" s="157"/>
      <c r="DU617" s="157"/>
      <c r="DV617" s="157"/>
      <c r="DW617" s="157"/>
      <c r="DX617" s="157"/>
      <c r="DY617" s="157"/>
      <c r="DZ617" s="157"/>
      <c r="EA617" s="157"/>
      <c r="EB617" s="157"/>
      <c r="EC617" s="157"/>
      <c r="ED617" s="157"/>
      <c r="EE617" s="157"/>
      <c r="EF617" s="157"/>
      <c r="EG617" s="157"/>
      <c r="EH617" s="157"/>
      <c r="EI617" s="157"/>
      <c r="EJ617" s="157"/>
      <c r="EK617" s="157"/>
      <c r="EL617" s="157"/>
      <c r="EM617" s="157"/>
      <c r="EN617" s="157"/>
      <c r="EO617" s="157"/>
      <c r="EP617" s="157"/>
      <c r="EQ617" s="157"/>
      <c r="ER617" s="157"/>
      <c r="ES617" s="157"/>
      <c r="ET617" s="157"/>
      <c r="EU617" s="157"/>
      <c r="EV617" s="157"/>
      <c r="EW617" s="157"/>
      <c r="EX617" s="157"/>
      <c r="EY617" s="157"/>
      <c r="EZ617" s="157"/>
      <c r="FA617" s="157"/>
      <c r="FB617" s="157"/>
      <c r="FC617" s="157"/>
      <c r="FD617" s="157"/>
      <c r="FE617" s="157"/>
      <c r="FF617" s="157"/>
      <c r="FG617" s="157"/>
      <c r="FH617" s="157"/>
      <c r="FI617" s="157"/>
      <c r="FJ617" s="157"/>
      <c r="FK617" s="157"/>
    </row>
    <row r="618" spans="1:167" ht="15.75" customHeight="1">
      <c r="A618" s="157"/>
      <c r="B618" s="157"/>
      <c r="C618" s="157"/>
      <c r="D618" s="157"/>
      <c r="E618" s="157"/>
      <c r="F618" s="157"/>
      <c r="G618" s="157"/>
      <c r="H618" s="157"/>
      <c r="I618" s="157"/>
      <c r="J618" s="157"/>
      <c r="K618" s="157"/>
      <c r="L618" s="158"/>
      <c r="M618" s="158"/>
      <c r="N618" s="158"/>
      <c r="O618" s="158"/>
      <c r="P618" s="157"/>
      <c r="Q618" s="157"/>
      <c r="R618" s="157"/>
      <c r="S618" s="157"/>
      <c r="T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c r="CE618" s="157"/>
      <c r="CF618" s="157"/>
      <c r="CG618" s="157"/>
      <c r="CH618" s="157"/>
      <c r="CI618" s="157"/>
      <c r="CJ618" s="157"/>
      <c r="CK618" s="157"/>
      <c r="CL618" s="157"/>
      <c r="CM618" s="157"/>
      <c r="CN618" s="157"/>
      <c r="CO618" s="157"/>
      <c r="CP618" s="157"/>
      <c r="CQ618" s="157"/>
      <c r="CR618" s="157"/>
      <c r="CS618" s="157"/>
      <c r="CT618" s="157"/>
      <c r="CU618" s="157"/>
      <c r="CV618" s="157"/>
      <c r="CW618" s="157"/>
      <c r="CX618" s="157"/>
      <c r="CY618" s="157"/>
      <c r="CZ618" s="157"/>
      <c r="DA618" s="157"/>
      <c r="DB618" s="157"/>
      <c r="DC618" s="157"/>
      <c r="DD618" s="157"/>
      <c r="DE618" s="157"/>
      <c r="DF618" s="157"/>
      <c r="DG618" s="157"/>
      <c r="DH618" s="157"/>
      <c r="DI618" s="157"/>
      <c r="DJ618" s="157"/>
      <c r="DK618" s="157"/>
      <c r="DL618" s="157"/>
      <c r="DM618" s="157"/>
      <c r="DN618" s="157"/>
      <c r="DO618" s="157"/>
      <c r="DP618" s="157"/>
      <c r="DQ618" s="157"/>
      <c r="DR618" s="157"/>
      <c r="DS618" s="157"/>
      <c r="DT618" s="157"/>
      <c r="DU618" s="157"/>
      <c r="DV618" s="157"/>
      <c r="DW618" s="157"/>
      <c r="DX618" s="157"/>
      <c r="DY618" s="157"/>
      <c r="DZ618" s="157"/>
      <c r="EA618" s="157"/>
      <c r="EB618" s="157"/>
      <c r="EC618" s="157"/>
      <c r="ED618" s="157"/>
      <c r="EE618" s="157"/>
      <c r="EF618" s="157"/>
      <c r="EG618" s="157"/>
      <c r="EH618" s="157"/>
      <c r="EI618" s="157"/>
      <c r="EJ618" s="157"/>
      <c r="EK618" s="157"/>
      <c r="EL618" s="157"/>
      <c r="EM618" s="157"/>
      <c r="EN618" s="157"/>
      <c r="EO618" s="157"/>
      <c r="EP618" s="157"/>
      <c r="EQ618" s="157"/>
      <c r="ER618" s="157"/>
      <c r="ES618" s="157"/>
      <c r="ET618" s="157"/>
      <c r="EU618" s="157"/>
      <c r="EV618" s="157"/>
      <c r="EW618" s="157"/>
      <c r="EX618" s="157"/>
      <c r="EY618" s="157"/>
      <c r="EZ618" s="157"/>
      <c r="FA618" s="157"/>
      <c r="FB618" s="157"/>
      <c r="FC618" s="157"/>
      <c r="FD618" s="157"/>
      <c r="FE618" s="157"/>
      <c r="FF618" s="157"/>
      <c r="FG618" s="157"/>
      <c r="FH618" s="157"/>
      <c r="FI618" s="157"/>
      <c r="FJ618" s="157"/>
      <c r="FK618" s="157"/>
    </row>
    <row r="619" spans="1:167" ht="15.75" customHeight="1">
      <c r="A619" s="157"/>
      <c r="B619" s="157"/>
      <c r="C619" s="157"/>
      <c r="D619" s="157"/>
      <c r="E619" s="157"/>
      <c r="F619" s="157"/>
      <c r="G619" s="157"/>
      <c r="H619" s="157"/>
      <c r="I619" s="157"/>
      <c r="J619" s="157"/>
      <c r="K619" s="157"/>
      <c r="L619" s="158"/>
      <c r="M619" s="158"/>
      <c r="N619" s="158"/>
      <c r="O619" s="158"/>
      <c r="P619" s="157"/>
      <c r="Q619" s="157"/>
      <c r="R619" s="157"/>
      <c r="S619" s="157"/>
      <c r="T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c r="CE619" s="157"/>
      <c r="CF619" s="157"/>
      <c r="CG619" s="157"/>
      <c r="CH619" s="157"/>
      <c r="CI619" s="157"/>
      <c r="CJ619" s="157"/>
      <c r="CK619" s="157"/>
      <c r="CL619" s="157"/>
      <c r="CM619" s="157"/>
      <c r="CN619" s="157"/>
      <c r="CO619" s="157"/>
      <c r="CP619" s="157"/>
      <c r="CQ619" s="157"/>
      <c r="CR619" s="157"/>
      <c r="CS619" s="157"/>
      <c r="CT619" s="157"/>
      <c r="CU619" s="157"/>
      <c r="CV619" s="157"/>
      <c r="CW619" s="157"/>
      <c r="CX619" s="157"/>
      <c r="CY619" s="157"/>
      <c r="CZ619" s="157"/>
      <c r="DA619" s="157"/>
      <c r="DB619" s="157"/>
      <c r="DC619" s="157"/>
      <c r="DD619" s="157"/>
      <c r="DE619" s="157"/>
      <c r="DF619" s="157"/>
      <c r="DG619" s="157"/>
      <c r="DH619" s="157"/>
      <c r="DI619" s="157"/>
      <c r="DJ619" s="157"/>
      <c r="DK619" s="157"/>
      <c r="DL619" s="157"/>
      <c r="DM619" s="157"/>
      <c r="DN619" s="157"/>
      <c r="DO619" s="157"/>
      <c r="DP619" s="157"/>
      <c r="DQ619" s="157"/>
      <c r="DR619" s="157"/>
      <c r="DS619" s="157"/>
      <c r="DT619" s="157"/>
      <c r="DU619" s="157"/>
      <c r="DV619" s="157"/>
      <c r="DW619" s="157"/>
      <c r="DX619" s="157"/>
      <c r="DY619" s="157"/>
      <c r="DZ619" s="157"/>
      <c r="EA619" s="157"/>
      <c r="EB619" s="157"/>
      <c r="EC619" s="157"/>
      <c r="ED619" s="157"/>
      <c r="EE619" s="157"/>
      <c r="EF619" s="157"/>
      <c r="EG619" s="157"/>
      <c r="EH619" s="157"/>
      <c r="EI619" s="157"/>
      <c r="EJ619" s="157"/>
      <c r="EK619" s="157"/>
      <c r="EL619" s="157"/>
      <c r="EM619" s="157"/>
      <c r="EN619" s="157"/>
      <c r="EO619" s="157"/>
      <c r="EP619" s="157"/>
      <c r="EQ619" s="157"/>
      <c r="ER619" s="157"/>
      <c r="ES619" s="157"/>
      <c r="ET619" s="157"/>
      <c r="EU619" s="157"/>
      <c r="EV619" s="157"/>
      <c r="EW619" s="157"/>
      <c r="EX619" s="157"/>
      <c r="EY619" s="157"/>
      <c r="EZ619" s="157"/>
      <c r="FA619" s="157"/>
      <c r="FB619" s="157"/>
      <c r="FC619" s="157"/>
      <c r="FD619" s="157"/>
      <c r="FE619" s="157"/>
      <c r="FF619" s="157"/>
      <c r="FG619" s="157"/>
      <c r="FH619" s="157"/>
      <c r="FI619" s="157"/>
      <c r="FJ619" s="157"/>
      <c r="FK619" s="157"/>
    </row>
    <row r="620" spans="1:167" ht="15.75" customHeight="1">
      <c r="A620" s="157"/>
      <c r="B620" s="157"/>
      <c r="C620" s="157"/>
      <c r="D620" s="157"/>
      <c r="E620" s="157"/>
      <c r="F620" s="157"/>
      <c r="G620" s="157"/>
      <c r="H620" s="157"/>
      <c r="I620" s="157"/>
      <c r="J620" s="157"/>
      <c r="K620" s="157"/>
      <c r="L620" s="158"/>
      <c r="M620" s="158"/>
      <c r="N620" s="158"/>
      <c r="O620" s="158"/>
      <c r="P620" s="157"/>
      <c r="Q620" s="157"/>
      <c r="R620" s="157"/>
      <c r="S620" s="157"/>
      <c r="T620" s="157"/>
      <c r="U620" s="157"/>
      <c r="V620" s="157"/>
      <c r="W620" s="157"/>
      <c r="X620" s="157"/>
      <c r="Y620" s="157"/>
      <c r="Z620" s="157"/>
      <c r="AA620" s="157"/>
      <c r="AB620" s="157"/>
      <c r="AC620" s="157"/>
      <c r="AD620" s="157"/>
      <c r="AE620" s="157"/>
      <c r="AF620" s="157"/>
      <c r="AG620" s="157"/>
      <c r="AH620" s="157"/>
      <c r="AI620" s="157"/>
      <c r="AJ620" s="157"/>
      <c r="AK620" s="157"/>
      <c r="AL620" s="157"/>
      <c r="AM620" s="157"/>
      <c r="AN620" s="157"/>
      <c r="AO620" s="157"/>
      <c r="AP620" s="157"/>
      <c r="AQ620" s="157"/>
      <c r="AR620" s="157"/>
      <c r="AS620" s="157"/>
      <c r="AT620" s="157"/>
      <c r="AU620" s="157"/>
      <c r="AV620" s="157"/>
      <c r="AW620" s="157"/>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c r="CE620" s="157"/>
      <c r="CF620" s="157"/>
      <c r="CG620" s="157"/>
      <c r="CH620" s="157"/>
      <c r="CI620" s="157"/>
      <c r="CJ620" s="157"/>
      <c r="CK620" s="157"/>
      <c r="CL620" s="157"/>
      <c r="CM620" s="157"/>
      <c r="CN620" s="157"/>
      <c r="CO620" s="157"/>
      <c r="CP620" s="157"/>
      <c r="CQ620" s="157"/>
      <c r="CR620" s="157"/>
      <c r="CS620" s="157"/>
      <c r="CT620" s="157"/>
      <c r="CU620" s="157"/>
      <c r="CV620" s="157"/>
      <c r="CW620" s="157"/>
      <c r="CX620" s="157"/>
      <c r="CY620" s="157"/>
      <c r="CZ620" s="157"/>
      <c r="DA620" s="157"/>
      <c r="DB620" s="157"/>
      <c r="DC620" s="157"/>
      <c r="DD620" s="157"/>
      <c r="DE620" s="157"/>
      <c r="DF620" s="157"/>
      <c r="DG620" s="157"/>
      <c r="DH620" s="157"/>
      <c r="DI620" s="157"/>
      <c r="DJ620" s="157"/>
      <c r="DK620" s="157"/>
      <c r="DL620" s="157"/>
      <c r="DM620" s="157"/>
      <c r="DN620" s="157"/>
      <c r="DO620" s="157"/>
      <c r="DP620" s="157"/>
      <c r="DQ620" s="157"/>
      <c r="DR620" s="157"/>
      <c r="DS620" s="157"/>
      <c r="DT620" s="157"/>
      <c r="DU620" s="157"/>
      <c r="DV620" s="157"/>
      <c r="DW620" s="157"/>
      <c r="DX620" s="157"/>
      <c r="DY620" s="157"/>
      <c r="DZ620" s="157"/>
      <c r="EA620" s="157"/>
      <c r="EB620" s="157"/>
      <c r="EC620" s="157"/>
      <c r="ED620" s="157"/>
      <c r="EE620" s="157"/>
      <c r="EF620" s="157"/>
      <c r="EG620" s="157"/>
      <c r="EH620" s="157"/>
      <c r="EI620" s="157"/>
      <c r="EJ620" s="157"/>
      <c r="EK620" s="157"/>
      <c r="EL620" s="157"/>
      <c r="EM620" s="157"/>
      <c r="EN620" s="157"/>
      <c r="EO620" s="157"/>
      <c r="EP620" s="157"/>
      <c r="EQ620" s="157"/>
      <c r="ER620" s="157"/>
      <c r="ES620" s="157"/>
      <c r="ET620" s="157"/>
      <c r="EU620" s="157"/>
      <c r="EV620" s="157"/>
      <c r="EW620" s="157"/>
      <c r="EX620" s="157"/>
      <c r="EY620" s="157"/>
      <c r="EZ620" s="157"/>
      <c r="FA620" s="157"/>
      <c r="FB620" s="157"/>
      <c r="FC620" s="157"/>
      <c r="FD620" s="157"/>
      <c r="FE620" s="157"/>
      <c r="FF620" s="157"/>
      <c r="FG620" s="157"/>
      <c r="FH620" s="157"/>
      <c r="FI620" s="157"/>
      <c r="FJ620" s="157"/>
      <c r="FK620" s="157"/>
    </row>
    <row r="621" spans="1:167" ht="15.75" customHeight="1">
      <c r="A621" s="157"/>
      <c r="B621" s="157"/>
      <c r="C621" s="157"/>
      <c r="D621" s="157"/>
      <c r="E621" s="157"/>
      <c r="F621" s="157"/>
      <c r="G621" s="157"/>
      <c r="H621" s="157"/>
      <c r="I621" s="157"/>
      <c r="J621" s="157"/>
      <c r="K621" s="157"/>
      <c r="L621" s="158"/>
      <c r="M621" s="158"/>
      <c r="N621" s="158"/>
      <c r="O621" s="158"/>
      <c r="P621" s="157"/>
      <c r="Q621" s="157"/>
      <c r="R621" s="157"/>
      <c r="S621" s="157"/>
      <c r="T621" s="157"/>
      <c r="U621" s="157"/>
      <c r="V621" s="157"/>
      <c r="W621" s="157"/>
      <c r="X621" s="157"/>
      <c r="Y621" s="157"/>
      <c r="Z621" s="157"/>
      <c r="AA621" s="157"/>
      <c r="AB621" s="157"/>
      <c r="AC621" s="157"/>
      <c r="AD621" s="157"/>
      <c r="AE621" s="157"/>
      <c r="AF621" s="157"/>
      <c r="AG621" s="157"/>
      <c r="AH621" s="157"/>
      <c r="AI621" s="157"/>
      <c r="AJ621" s="157"/>
      <c r="AK621" s="157"/>
      <c r="AL621" s="157"/>
      <c r="AM621" s="157"/>
      <c r="AN621" s="157"/>
      <c r="AO621" s="157"/>
      <c r="AP621" s="157"/>
      <c r="AQ621" s="157"/>
      <c r="AR621" s="157"/>
      <c r="AS621" s="157"/>
      <c r="AT621" s="157"/>
      <c r="AU621" s="157"/>
      <c r="AV621" s="157"/>
      <c r="AW621" s="157"/>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c r="CE621" s="157"/>
      <c r="CF621" s="157"/>
      <c r="CG621" s="157"/>
      <c r="CH621" s="157"/>
      <c r="CI621" s="157"/>
      <c r="CJ621" s="157"/>
      <c r="CK621" s="157"/>
      <c r="CL621" s="157"/>
      <c r="CM621" s="157"/>
      <c r="CN621" s="157"/>
      <c r="CO621" s="157"/>
      <c r="CP621" s="157"/>
      <c r="CQ621" s="157"/>
      <c r="CR621" s="157"/>
      <c r="CS621" s="157"/>
      <c r="CT621" s="157"/>
      <c r="CU621" s="157"/>
      <c r="CV621" s="157"/>
      <c r="CW621" s="157"/>
      <c r="CX621" s="157"/>
      <c r="CY621" s="157"/>
      <c r="CZ621" s="157"/>
      <c r="DA621" s="157"/>
      <c r="DB621" s="157"/>
      <c r="DC621" s="157"/>
      <c r="DD621" s="157"/>
      <c r="DE621" s="157"/>
      <c r="DF621" s="157"/>
      <c r="DG621" s="157"/>
      <c r="DH621" s="157"/>
      <c r="DI621" s="157"/>
      <c r="DJ621" s="157"/>
      <c r="DK621" s="157"/>
      <c r="DL621" s="157"/>
      <c r="DM621" s="157"/>
      <c r="DN621" s="157"/>
      <c r="DO621" s="157"/>
      <c r="DP621" s="157"/>
      <c r="DQ621" s="157"/>
      <c r="DR621" s="157"/>
      <c r="DS621" s="157"/>
      <c r="DT621" s="157"/>
      <c r="DU621" s="157"/>
      <c r="DV621" s="157"/>
      <c r="DW621" s="157"/>
      <c r="DX621" s="157"/>
      <c r="DY621" s="157"/>
      <c r="DZ621" s="157"/>
      <c r="EA621" s="157"/>
      <c r="EB621" s="157"/>
      <c r="EC621" s="157"/>
      <c r="ED621" s="157"/>
      <c r="EE621" s="157"/>
      <c r="EF621" s="157"/>
      <c r="EG621" s="157"/>
      <c r="EH621" s="157"/>
      <c r="EI621" s="157"/>
      <c r="EJ621" s="157"/>
      <c r="EK621" s="157"/>
      <c r="EL621" s="157"/>
      <c r="EM621" s="157"/>
      <c r="EN621" s="157"/>
      <c r="EO621" s="157"/>
      <c r="EP621" s="157"/>
      <c r="EQ621" s="157"/>
      <c r="ER621" s="157"/>
      <c r="ES621" s="157"/>
      <c r="ET621" s="157"/>
      <c r="EU621" s="157"/>
      <c r="EV621" s="157"/>
      <c r="EW621" s="157"/>
      <c r="EX621" s="157"/>
      <c r="EY621" s="157"/>
      <c r="EZ621" s="157"/>
      <c r="FA621" s="157"/>
      <c r="FB621" s="157"/>
      <c r="FC621" s="157"/>
      <c r="FD621" s="157"/>
      <c r="FE621" s="157"/>
      <c r="FF621" s="157"/>
      <c r="FG621" s="157"/>
      <c r="FH621" s="157"/>
      <c r="FI621" s="157"/>
      <c r="FJ621" s="157"/>
      <c r="FK621" s="157"/>
    </row>
    <row r="622" spans="1:167" ht="15.75" customHeight="1">
      <c r="A622" s="157"/>
      <c r="B622" s="157"/>
      <c r="C622" s="157"/>
      <c r="D622" s="157"/>
      <c r="E622" s="157"/>
      <c r="F622" s="157"/>
      <c r="G622" s="157"/>
      <c r="H622" s="157"/>
      <c r="I622" s="157"/>
      <c r="J622" s="157"/>
      <c r="K622" s="157"/>
      <c r="L622" s="158"/>
      <c r="M622" s="158"/>
      <c r="N622" s="158"/>
      <c r="O622" s="158"/>
      <c r="P622" s="157"/>
      <c r="Q622" s="157"/>
      <c r="R622" s="157"/>
      <c r="S622" s="157"/>
      <c r="T622" s="157"/>
      <c r="U622" s="157"/>
      <c r="V622" s="157"/>
      <c r="W622" s="157"/>
      <c r="X622" s="157"/>
      <c r="Y622" s="157"/>
      <c r="Z622" s="157"/>
      <c r="AA622" s="157"/>
      <c r="AB622" s="157"/>
      <c r="AC622" s="157"/>
      <c r="AD622" s="157"/>
      <c r="AE622" s="157"/>
      <c r="AF622" s="157"/>
      <c r="AG622" s="157"/>
      <c r="AH622" s="157"/>
      <c r="AI622" s="157"/>
      <c r="AJ622" s="157"/>
      <c r="AK622" s="157"/>
      <c r="AL622" s="157"/>
      <c r="AM622" s="157"/>
      <c r="AN622" s="157"/>
      <c r="AO622" s="157"/>
      <c r="AP622" s="157"/>
      <c r="AQ622" s="157"/>
      <c r="AR622" s="157"/>
      <c r="AS622" s="157"/>
      <c r="AT622" s="157"/>
      <c r="AU622" s="157"/>
      <c r="AV622" s="157"/>
      <c r="AW622" s="157"/>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c r="CE622" s="157"/>
      <c r="CF622" s="157"/>
      <c r="CG622" s="157"/>
      <c r="CH622" s="157"/>
      <c r="CI622" s="157"/>
      <c r="CJ622" s="157"/>
      <c r="CK622" s="157"/>
      <c r="CL622" s="157"/>
      <c r="CM622" s="157"/>
      <c r="CN622" s="157"/>
      <c r="CO622" s="157"/>
      <c r="CP622" s="157"/>
      <c r="CQ622" s="157"/>
      <c r="CR622" s="157"/>
      <c r="CS622" s="157"/>
      <c r="CT622" s="157"/>
      <c r="CU622" s="157"/>
      <c r="CV622" s="157"/>
      <c r="CW622" s="157"/>
      <c r="CX622" s="157"/>
      <c r="CY622" s="157"/>
      <c r="CZ622" s="157"/>
      <c r="DA622" s="157"/>
      <c r="DB622" s="157"/>
      <c r="DC622" s="157"/>
      <c r="DD622" s="157"/>
      <c r="DE622" s="157"/>
      <c r="DF622" s="157"/>
      <c r="DG622" s="157"/>
      <c r="DH622" s="157"/>
      <c r="DI622" s="157"/>
      <c r="DJ622" s="157"/>
      <c r="DK622" s="157"/>
      <c r="DL622" s="157"/>
      <c r="DM622" s="157"/>
      <c r="DN622" s="157"/>
      <c r="DO622" s="157"/>
      <c r="DP622" s="157"/>
      <c r="DQ622" s="157"/>
      <c r="DR622" s="157"/>
      <c r="DS622" s="157"/>
      <c r="DT622" s="157"/>
      <c r="DU622" s="157"/>
      <c r="DV622" s="157"/>
      <c r="DW622" s="157"/>
      <c r="DX622" s="157"/>
      <c r="DY622" s="157"/>
      <c r="DZ622" s="157"/>
      <c r="EA622" s="157"/>
      <c r="EB622" s="157"/>
      <c r="EC622" s="157"/>
      <c r="ED622" s="157"/>
      <c r="EE622" s="157"/>
      <c r="EF622" s="157"/>
      <c r="EG622" s="157"/>
      <c r="EH622" s="157"/>
      <c r="EI622" s="157"/>
      <c r="EJ622" s="157"/>
      <c r="EK622" s="157"/>
      <c r="EL622" s="157"/>
      <c r="EM622" s="157"/>
      <c r="EN622" s="157"/>
      <c r="EO622" s="157"/>
      <c r="EP622" s="157"/>
      <c r="EQ622" s="157"/>
      <c r="ER622" s="157"/>
      <c r="ES622" s="157"/>
      <c r="ET622" s="157"/>
      <c r="EU622" s="157"/>
      <c r="EV622" s="157"/>
      <c r="EW622" s="157"/>
      <c r="EX622" s="157"/>
      <c r="EY622" s="157"/>
      <c r="EZ622" s="157"/>
      <c r="FA622" s="157"/>
      <c r="FB622" s="157"/>
      <c r="FC622" s="157"/>
      <c r="FD622" s="157"/>
      <c r="FE622" s="157"/>
      <c r="FF622" s="157"/>
      <c r="FG622" s="157"/>
      <c r="FH622" s="157"/>
      <c r="FI622" s="157"/>
      <c r="FJ622" s="157"/>
      <c r="FK622" s="157"/>
    </row>
    <row r="623" spans="1:167" ht="15.75" customHeight="1">
      <c r="A623" s="157"/>
      <c r="B623" s="157"/>
      <c r="C623" s="157"/>
      <c r="D623" s="157"/>
      <c r="E623" s="157"/>
      <c r="F623" s="157"/>
      <c r="G623" s="157"/>
      <c r="H623" s="157"/>
      <c r="I623" s="157"/>
      <c r="J623" s="157"/>
      <c r="K623" s="157"/>
      <c r="L623" s="158"/>
      <c r="M623" s="158"/>
      <c r="N623" s="158"/>
      <c r="O623" s="158"/>
      <c r="P623" s="157"/>
      <c r="Q623" s="157"/>
      <c r="R623" s="157"/>
      <c r="S623" s="157"/>
      <c r="T623" s="157"/>
      <c r="U623" s="157"/>
      <c r="V623" s="157"/>
      <c r="W623" s="157"/>
      <c r="X623" s="157"/>
      <c r="Y623" s="157"/>
      <c r="Z623" s="157"/>
      <c r="AA623" s="157"/>
      <c r="AB623" s="157"/>
      <c r="AC623" s="157"/>
      <c r="AD623" s="157"/>
      <c r="AE623" s="157"/>
      <c r="AF623" s="157"/>
      <c r="AG623" s="157"/>
      <c r="AH623" s="157"/>
      <c r="AI623" s="157"/>
      <c r="AJ623" s="157"/>
      <c r="AK623" s="157"/>
      <c r="AL623" s="157"/>
      <c r="AM623" s="157"/>
      <c r="AN623" s="157"/>
      <c r="AO623" s="157"/>
      <c r="AP623" s="157"/>
      <c r="AQ623" s="157"/>
      <c r="AR623" s="157"/>
      <c r="AS623" s="157"/>
      <c r="AT623" s="157"/>
      <c r="AU623" s="157"/>
      <c r="AV623" s="157"/>
      <c r="AW623" s="157"/>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c r="CE623" s="157"/>
      <c r="CF623" s="157"/>
      <c r="CG623" s="157"/>
      <c r="CH623" s="157"/>
      <c r="CI623" s="157"/>
      <c r="CJ623" s="157"/>
      <c r="CK623" s="157"/>
      <c r="CL623" s="157"/>
      <c r="CM623" s="157"/>
      <c r="CN623" s="157"/>
      <c r="CO623" s="157"/>
      <c r="CP623" s="157"/>
      <c r="CQ623" s="157"/>
      <c r="CR623" s="157"/>
      <c r="CS623" s="157"/>
      <c r="CT623" s="157"/>
      <c r="CU623" s="157"/>
      <c r="CV623" s="157"/>
      <c r="CW623" s="157"/>
      <c r="CX623" s="157"/>
      <c r="CY623" s="157"/>
      <c r="CZ623" s="157"/>
      <c r="DA623" s="157"/>
      <c r="DB623" s="157"/>
      <c r="DC623" s="157"/>
      <c r="DD623" s="157"/>
      <c r="DE623" s="157"/>
      <c r="DF623" s="157"/>
      <c r="DG623" s="157"/>
      <c r="DH623" s="157"/>
      <c r="DI623" s="157"/>
      <c r="DJ623" s="157"/>
      <c r="DK623" s="157"/>
      <c r="DL623" s="157"/>
      <c r="DM623" s="157"/>
      <c r="DN623" s="157"/>
      <c r="DO623" s="157"/>
      <c r="DP623" s="157"/>
      <c r="DQ623" s="157"/>
      <c r="DR623" s="157"/>
      <c r="DS623" s="157"/>
      <c r="DT623" s="157"/>
      <c r="DU623" s="157"/>
      <c r="DV623" s="157"/>
      <c r="DW623" s="157"/>
      <c r="DX623" s="157"/>
      <c r="DY623" s="157"/>
      <c r="DZ623" s="157"/>
      <c r="EA623" s="157"/>
      <c r="EB623" s="157"/>
      <c r="EC623" s="157"/>
      <c r="ED623" s="157"/>
      <c r="EE623" s="157"/>
      <c r="EF623" s="157"/>
      <c r="EG623" s="157"/>
      <c r="EH623" s="157"/>
      <c r="EI623" s="157"/>
      <c r="EJ623" s="157"/>
      <c r="EK623" s="157"/>
      <c r="EL623" s="157"/>
      <c r="EM623" s="157"/>
      <c r="EN623" s="157"/>
      <c r="EO623" s="157"/>
      <c r="EP623" s="157"/>
      <c r="EQ623" s="157"/>
      <c r="ER623" s="157"/>
      <c r="ES623" s="157"/>
      <c r="ET623" s="157"/>
      <c r="EU623" s="157"/>
      <c r="EV623" s="157"/>
      <c r="EW623" s="157"/>
      <c r="EX623" s="157"/>
      <c r="EY623" s="157"/>
      <c r="EZ623" s="157"/>
      <c r="FA623" s="157"/>
      <c r="FB623" s="157"/>
      <c r="FC623" s="157"/>
      <c r="FD623" s="157"/>
      <c r="FE623" s="157"/>
      <c r="FF623" s="157"/>
      <c r="FG623" s="157"/>
      <c r="FH623" s="157"/>
      <c r="FI623" s="157"/>
      <c r="FJ623" s="157"/>
      <c r="FK623" s="157"/>
    </row>
    <row r="624" spans="1:167" ht="15.75" customHeight="1">
      <c r="A624" s="157"/>
      <c r="B624" s="157"/>
      <c r="C624" s="157"/>
      <c r="D624" s="157"/>
      <c r="E624" s="157"/>
      <c r="F624" s="157"/>
      <c r="G624" s="157"/>
      <c r="H624" s="157"/>
      <c r="I624" s="157"/>
      <c r="J624" s="157"/>
      <c r="K624" s="157"/>
      <c r="L624" s="158"/>
      <c r="M624" s="158"/>
      <c r="N624" s="158"/>
      <c r="O624" s="158"/>
      <c r="P624" s="157"/>
      <c r="Q624" s="157"/>
      <c r="R624" s="157"/>
      <c r="S624" s="157"/>
      <c r="T624" s="157"/>
      <c r="U624" s="157"/>
      <c r="V624" s="157"/>
      <c r="W624" s="157"/>
      <c r="X624" s="157"/>
      <c r="Y624" s="157"/>
      <c r="Z624" s="157"/>
      <c r="AA624" s="157"/>
      <c r="AB624" s="157"/>
      <c r="AC624" s="157"/>
      <c r="AD624" s="157"/>
      <c r="AE624" s="157"/>
      <c r="AF624" s="157"/>
      <c r="AG624" s="157"/>
      <c r="AH624" s="157"/>
      <c r="AI624" s="157"/>
      <c r="AJ624" s="157"/>
      <c r="AK624" s="157"/>
      <c r="AL624" s="157"/>
      <c r="AM624" s="157"/>
      <c r="AN624" s="157"/>
      <c r="AO624" s="157"/>
      <c r="AP624" s="157"/>
      <c r="AQ624" s="157"/>
      <c r="AR624" s="157"/>
      <c r="AS624" s="157"/>
      <c r="AT624" s="157"/>
      <c r="AU624" s="157"/>
      <c r="AV624" s="157"/>
      <c r="AW624" s="157"/>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c r="CE624" s="157"/>
      <c r="CF624" s="157"/>
      <c r="CG624" s="157"/>
      <c r="CH624" s="157"/>
      <c r="CI624" s="157"/>
      <c r="CJ624" s="157"/>
      <c r="CK624" s="157"/>
      <c r="CL624" s="157"/>
      <c r="CM624" s="157"/>
      <c r="CN624" s="157"/>
      <c r="CO624" s="157"/>
      <c r="CP624" s="157"/>
      <c r="CQ624" s="157"/>
      <c r="CR624" s="157"/>
      <c r="CS624" s="157"/>
      <c r="CT624" s="157"/>
      <c r="CU624" s="157"/>
      <c r="CV624" s="157"/>
      <c r="CW624" s="157"/>
      <c r="CX624" s="157"/>
      <c r="CY624" s="157"/>
      <c r="CZ624" s="157"/>
      <c r="DA624" s="157"/>
      <c r="DB624" s="157"/>
      <c r="DC624" s="157"/>
      <c r="DD624" s="157"/>
      <c r="DE624" s="157"/>
      <c r="DF624" s="157"/>
      <c r="DG624" s="157"/>
      <c r="DH624" s="157"/>
      <c r="DI624" s="157"/>
      <c r="DJ624" s="157"/>
      <c r="DK624" s="157"/>
      <c r="DL624" s="157"/>
      <c r="DM624" s="157"/>
      <c r="DN624" s="157"/>
      <c r="DO624" s="157"/>
      <c r="DP624" s="157"/>
      <c r="DQ624" s="157"/>
      <c r="DR624" s="157"/>
      <c r="DS624" s="157"/>
      <c r="DT624" s="157"/>
      <c r="DU624" s="157"/>
      <c r="DV624" s="157"/>
      <c r="DW624" s="157"/>
      <c r="DX624" s="157"/>
      <c r="DY624" s="157"/>
      <c r="DZ624" s="157"/>
      <c r="EA624" s="157"/>
      <c r="EB624" s="157"/>
      <c r="EC624" s="157"/>
      <c r="ED624" s="157"/>
      <c r="EE624" s="157"/>
      <c r="EF624" s="157"/>
      <c r="EG624" s="157"/>
      <c r="EH624" s="157"/>
      <c r="EI624" s="157"/>
      <c r="EJ624" s="157"/>
      <c r="EK624" s="157"/>
      <c r="EL624" s="157"/>
      <c r="EM624" s="157"/>
      <c r="EN624" s="157"/>
      <c r="EO624" s="157"/>
      <c r="EP624" s="157"/>
      <c r="EQ624" s="157"/>
      <c r="ER624" s="157"/>
      <c r="ES624" s="157"/>
      <c r="ET624" s="157"/>
      <c r="EU624" s="157"/>
      <c r="EV624" s="157"/>
      <c r="EW624" s="157"/>
      <c r="EX624" s="157"/>
      <c r="EY624" s="157"/>
      <c r="EZ624" s="157"/>
      <c r="FA624" s="157"/>
      <c r="FB624" s="157"/>
      <c r="FC624" s="157"/>
      <c r="FD624" s="157"/>
      <c r="FE624" s="157"/>
      <c r="FF624" s="157"/>
      <c r="FG624" s="157"/>
      <c r="FH624" s="157"/>
      <c r="FI624" s="157"/>
      <c r="FJ624" s="157"/>
      <c r="FK624" s="157"/>
    </row>
    <row r="625" spans="1:167" ht="15.75" customHeight="1">
      <c r="A625" s="157"/>
      <c r="B625" s="157"/>
      <c r="C625" s="157"/>
      <c r="D625" s="157"/>
      <c r="E625" s="157"/>
      <c r="F625" s="157"/>
      <c r="G625" s="157"/>
      <c r="H625" s="157"/>
      <c r="I625" s="157"/>
      <c r="J625" s="157"/>
      <c r="K625" s="157"/>
      <c r="L625" s="158"/>
      <c r="M625" s="158"/>
      <c r="N625" s="158"/>
      <c r="O625" s="158"/>
      <c r="P625" s="157"/>
      <c r="Q625" s="157"/>
      <c r="R625" s="157"/>
      <c r="S625" s="157"/>
      <c r="T625" s="157"/>
      <c r="U625" s="157"/>
      <c r="V625" s="157"/>
      <c r="W625" s="157"/>
      <c r="X625" s="157"/>
      <c r="Y625" s="157"/>
      <c r="Z625" s="157"/>
      <c r="AA625" s="157"/>
      <c r="AB625" s="157"/>
      <c r="AC625" s="157"/>
      <c r="AD625" s="157"/>
      <c r="AE625" s="157"/>
      <c r="AF625" s="157"/>
      <c r="AG625" s="157"/>
      <c r="AH625" s="157"/>
      <c r="AI625" s="157"/>
      <c r="AJ625" s="157"/>
      <c r="AK625" s="157"/>
      <c r="AL625" s="157"/>
      <c r="AM625" s="157"/>
      <c r="AN625" s="157"/>
      <c r="AO625" s="157"/>
      <c r="AP625" s="157"/>
      <c r="AQ625" s="157"/>
      <c r="AR625" s="157"/>
      <c r="AS625" s="157"/>
      <c r="AT625" s="157"/>
      <c r="AU625" s="157"/>
      <c r="AV625" s="157"/>
      <c r="AW625" s="157"/>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c r="CE625" s="157"/>
      <c r="CF625" s="157"/>
      <c r="CG625" s="157"/>
      <c r="CH625" s="157"/>
      <c r="CI625" s="157"/>
      <c r="CJ625" s="157"/>
      <c r="CK625" s="157"/>
      <c r="CL625" s="157"/>
      <c r="CM625" s="157"/>
      <c r="CN625" s="157"/>
      <c r="CO625" s="157"/>
      <c r="CP625" s="157"/>
      <c r="CQ625" s="157"/>
      <c r="CR625" s="157"/>
      <c r="CS625" s="157"/>
      <c r="CT625" s="157"/>
      <c r="CU625" s="157"/>
      <c r="CV625" s="157"/>
      <c r="CW625" s="157"/>
      <c r="CX625" s="157"/>
      <c r="CY625" s="157"/>
      <c r="CZ625" s="157"/>
      <c r="DA625" s="157"/>
      <c r="DB625" s="157"/>
      <c r="DC625" s="157"/>
      <c r="DD625" s="157"/>
      <c r="DE625" s="157"/>
      <c r="DF625" s="157"/>
      <c r="DG625" s="157"/>
      <c r="DH625" s="157"/>
      <c r="DI625" s="157"/>
      <c r="DJ625" s="157"/>
      <c r="DK625" s="157"/>
      <c r="DL625" s="157"/>
      <c r="DM625" s="157"/>
      <c r="DN625" s="157"/>
      <c r="DO625" s="157"/>
      <c r="DP625" s="157"/>
      <c r="DQ625" s="157"/>
      <c r="DR625" s="157"/>
      <c r="DS625" s="157"/>
      <c r="DT625" s="157"/>
      <c r="DU625" s="157"/>
      <c r="DV625" s="157"/>
      <c r="DW625" s="157"/>
      <c r="DX625" s="157"/>
      <c r="DY625" s="157"/>
      <c r="DZ625" s="157"/>
      <c r="EA625" s="157"/>
      <c r="EB625" s="157"/>
      <c r="EC625" s="157"/>
      <c r="ED625" s="157"/>
      <c r="EE625" s="157"/>
      <c r="EF625" s="157"/>
      <c r="EG625" s="157"/>
      <c r="EH625" s="157"/>
      <c r="EI625" s="157"/>
      <c r="EJ625" s="157"/>
      <c r="EK625" s="157"/>
      <c r="EL625" s="157"/>
      <c r="EM625" s="157"/>
      <c r="EN625" s="157"/>
      <c r="EO625" s="157"/>
      <c r="EP625" s="157"/>
      <c r="EQ625" s="157"/>
      <c r="ER625" s="157"/>
      <c r="ES625" s="157"/>
      <c r="ET625" s="157"/>
      <c r="EU625" s="157"/>
      <c r="EV625" s="157"/>
      <c r="EW625" s="157"/>
      <c r="EX625" s="157"/>
      <c r="EY625" s="157"/>
      <c r="EZ625" s="157"/>
      <c r="FA625" s="157"/>
      <c r="FB625" s="157"/>
      <c r="FC625" s="157"/>
      <c r="FD625" s="157"/>
      <c r="FE625" s="157"/>
      <c r="FF625" s="157"/>
      <c r="FG625" s="157"/>
      <c r="FH625" s="157"/>
      <c r="FI625" s="157"/>
      <c r="FJ625" s="157"/>
      <c r="FK625" s="157"/>
    </row>
    <row r="626" spans="1:167" ht="15.75" customHeight="1">
      <c r="A626" s="157"/>
      <c r="B626" s="157"/>
      <c r="C626" s="157"/>
      <c r="D626" s="157"/>
      <c r="E626" s="157"/>
      <c r="F626" s="157"/>
      <c r="G626" s="157"/>
      <c r="H626" s="157"/>
      <c r="I626" s="157"/>
      <c r="J626" s="157"/>
      <c r="K626" s="157"/>
      <c r="L626" s="158"/>
      <c r="M626" s="158"/>
      <c r="N626" s="158"/>
      <c r="O626" s="158"/>
      <c r="P626" s="157"/>
      <c r="Q626" s="157"/>
      <c r="R626" s="157"/>
      <c r="S626" s="157"/>
      <c r="T626" s="157"/>
      <c r="U626" s="157"/>
      <c r="V626" s="157"/>
      <c r="W626" s="157"/>
      <c r="X626" s="157"/>
      <c r="Y626" s="157"/>
      <c r="Z626" s="157"/>
      <c r="AA626" s="157"/>
      <c r="AB626" s="157"/>
      <c r="AC626" s="157"/>
      <c r="AD626" s="157"/>
      <c r="AE626" s="157"/>
      <c r="AF626" s="157"/>
      <c r="AG626" s="157"/>
      <c r="AH626" s="157"/>
      <c r="AI626" s="157"/>
      <c r="AJ626" s="157"/>
      <c r="AK626" s="157"/>
      <c r="AL626" s="157"/>
      <c r="AM626" s="157"/>
      <c r="AN626" s="157"/>
      <c r="AO626" s="157"/>
      <c r="AP626" s="157"/>
      <c r="AQ626" s="157"/>
      <c r="AR626" s="157"/>
      <c r="AS626" s="157"/>
      <c r="AT626" s="157"/>
      <c r="AU626" s="157"/>
      <c r="AV626" s="157"/>
      <c r="AW626" s="157"/>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c r="CE626" s="157"/>
      <c r="CF626" s="157"/>
      <c r="CG626" s="157"/>
      <c r="CH626" s="157"/>
      <c r="CI626" s="157"/>
      <c r="CJ626" s="157"/>
      <c r="CK626" s="157"/>
      <c r="CL626" s="157"/>
      <c r="CM626" s="157"/>
      <c r="CN626" s="157"/>
      <c r="CO626" s="157"/>
      <c r="CP626" s="157"/>
      <c r="CQ626" s="157"/>
      <c r="CR626" s="157"/>
      <c r="CS626" s="157"/>
      <c r="CT626" s="157"/>
      <c r="CU626" s="157"/>
      <c r="CV626" s="157"/>
      <c r="CW626" s="157"/>
      <c r="CX626" s="157"/>
      <c r="CY626" s="157"/>
      <c r="CZ626" s="157"/>
      <c r="DA626" s="157"/>
      <c r="DB626" s="157"/>
      <c r="DC626" s="157"/>
      <c r="DD626" s="157"/>
      <c r="DE626" s="157"/>
      <c r="DF626" s="157"/>
      <c r="DG626" s="157"/>
      <c r="DH626" s="157"/>
      <c r="DI626" s="157"/>
      <c r="DJ626" s="157"/>
      <c r="DK626" s="157"/>
      <c r="DL626" s="157"/>
      <c r="DM626" s="157"/>
      <c r="DN626" s="157"/>
      <c r="DO626" s="157"/>
      <c r="DP626" s="157"/>
      <c r="DQ626" s="157"/>
      <c r="DR626" s="157"/>
      <c r="DS626" s="157"/>
      <c r="DT626" s="157"/>
      <c r="DU626" s="157"/>
      <c r="DV626" s="157"/>
      <c r="DW626" s="157"/>
      <c r="DX626" s="157"/>
      <c r="DY626" s="157"/>
      <c r="DZ626" s="157"/>
      <c r="EA626" s="157"/>
      <c r="EB626" s="157"/>
      <c r="EC626" s="157"/>
      <c r="ED626" s="157"/>
      <c r="EE626" s="157"/>
      <c r="EF626" s="157"/>
      <c r="EG626" s="157"/>
      <c r="EH626" s="157"/>
      <c r="EI626" s="157"/>
      <c r="EJ626" s="157"/>
      <c r="EK626" s="157"/>
      <c r="EL626" s="157"/>
      <c r="EM626" s="157"/>
      <c r="EN626" s="157"/>
      <c r="EO626" s="157"/>
      <c r="EP626" s="157"/>
      <c r="EQ626" s="157"/>
      <c r="ER626" s="157"/>
      <c r="ES626" s="157"/>
      <c r="ET626" s="157"/>
      <c r="EU626" s="157"/>
      <c r="EV626" s="157"/>
      <c r="EW626" s="157"/>
      <c r="EX626" s="157"/>
      <c r="EY626" s="157"/>
      <c r="EZ626" s="157"/>
      <c r="FA626" s="157"/>
      <c r="FB626" s="157"/>
      <c r="FC626" s="157"/>
      <c r="FD626" s="157"/>
      <c r="FE626" s="157"/>
      <c r="FF626" s="157"/>
      <c r="FG626" s="157"/>
      <c r="FH626" s="157"/>
      <c r="FI626" s="157"/>
      <c r="FJ626" s="157"/>
      <c r="FK626" s="157"/>
    </row>
    <row r="627" spans="1:167" ht="15.75" customHeight="1">
      <c r="A627" s="157"/>
      <c r="B627" s="157"/>
      <c r="C627" s="157"/>
      <c r="D627" s="157"/>
      <c r="E627" s="157"/>
      <c r="F627" s="157"/>
      <c r="G627" s="157"/>
      <c r="H627" s="157"/>
      <c r="I627" s="157"/>
      <c r="J627" s="157"/>
      <c r="K627" s="157"/>
      <c r="L627" s="158"/>
      <c r="M627" s="158"/>
      <c r="N627" s="158"/>
      <c r="O627" s="158"/>
      <c r="P627" s="157"/>
      <c r="Q627" s="157"/>
      <c r="R627" s="157"/>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c r="CE627" s="157"/>
      <c r="CF627" s="157"/>
      <c r="CG627" s="157"/>
      <c r="CH627" s="157"/>
      <c r="CI627" s="157"/>
      <c r="CJ627" s="157"/>
      <c r="CK627" s="157"/>
      <c r="CL627" s="157"/>
      <c r="CM627" s="157"/>
      <c r="CN627" s="157"/>
      <c r="CO627" s="157"/>
      <c r="CP627" s="157"/>
      <c r="CQ627" s="157"/>
      <c r="CR627" s="157"/>
      <c r="CS627" s="157"/>
      <c r="CT627" s="157"/>
      <c r="CU627" s="157"/>
      <c r="CV627" s="157"/>
      <c r="CW627" s="157"/>
      <c r="CX627" s="157"/>
      <c r="CY627" s="157"/>
      <c r="CZ627" s="157"/>
      <c r="DA627" s="157"/>
      <c r="DB627" s="157"/>
      <c r="DC627" s="157"/>
      <c r="DD627" s="157"/>
      <c r="DE627" s="157"/>
      <c r="DF627" s="157"/>
      <c r="DG627" s="157"/>
      <c r="DH627" s="157"/>
      <c r="DI627" s="157"/>
      <c r="DJ627" s="157"/>
      <c r="DK627" s="157"/>
      <c r="DL627" s="157"/>
      <c r="DM627" s="157"/>
      <c r="DN627" s="157"/>
      <c r="DO627" s="157"/>
      <c r="DP627" s="157"/>
      <c r="DQ627" s="157"/>
      <c r="DR627" s="157"/>
      <c r="DS627" s="157"/>
      <c r="DT627" s="157"/>
      <c r="DU627" s="157"/>
      <c r="DV627" s="157"/>
      <c r="DW627" s="157"/>
      <c r="DX627" s="157"/>
      <c r="DY627" s="157"/>
      <c r="DZ627" s="157"/>
      <c r="EA627" s="157"/>
      <c r="EB627" s="157"/>
      <c r="EC627" s="157"/>
      <c r="ED627" s="157"/>
      <c r="EE627" s="157"/>
      <c r="EF627" s="157"/>
      <c r="EG627" s="157"/>
      <c r="EH627" s="157"/>
      <c r="EI627" s="157"/>
      <c r="EJ627" s="157"/>
      <c r="EK627" s="157"/>
      <c r="EL627" s="157"/>
      <c r="EM627" s="157"/>
      <c r="EN627" s="157"/>
      <c r="EO627" s="157"/>
      <c r="EP627" s="157"/>
      <c r="EQ627" s="157"/>
      <c r="ER627" s="157"/>
      <c r="ES627" s="157"/>
      <c r="ET627" s="157"/>
      <c r="EU627" s="157"/>
      <c r="EV627" s="157"/>
      <c r="EW627" s="157"/>
      <c r="EX627" s="157"/>
      <c r="EY627" s="157"/>
      <c r="EZ627" s="157"/>
      <c r="FA627" s="157"/>
      <c r="FB627" s="157"/>
      <c r="FC627" s="157"/>
      <c r="FD627" s="157"/>
      <c r="FE627" s="157"/>
      <c r="FF627" s="157"/>
      <c r="FG627" s="157"/>
      <c r="FH627" s="157"/>
      <c r="FI627" s="157"/>
      <c r="FJ627" s="157"/>
      <c r="FK627" s="157"/>
    </row>
    <row r="628" spans="1:167" ht="15.75" customHeight="1">
      <c r="A628" s="157"/>
      <c r="B628" s="157"/>
      <c r="C628" s="157"/>
      <c r="D628" s="157"/>
      <c r="E628" s="157"/>
      <c r="F628" s="157"/>
      <c r="G628" s="157"/>
      <c r="H628" s="157"/>
      <c r="I628" s="157"/>
      <c r="J628" s="157"/>
      <c r="K628" s="157"/>
      <c r="L628" s="158"/>
      <c r="M628" s="158"/>
      <c r="N628" s="158"/>
      <c r="O628" s="158"/>
      <c r="P628" s="157"/>
      <c r="Q628" s="157"/>
      <c r="R628" s="157"/>
      <c r="S628" s="157"/>
      <c r="T628" s="157"/>
      <c r="U628" s="157"/>
      <c r="V628" s="157"/>
      <c r="W628" s="157"/>
      <c r="X628" s="157"/>
      <c r="Y628" s="157"/>
      <c r="Z628" s="157"/>
      <c r="AA628" s="157"/>
      <c r="AB628" s="157"/>
      <c r="AC628" s="157"/>
      <c r="AD628" s="157"/>
      <c r="AE628" s="157"/>
      <c r="AF628" s="157"/>
      <c r="AG628" s="157"/>
      <c r="AH628" s="157"/>
      <c r="AI628" s="157"/>
      <c r="AJ628" s="157"/>
      <c r="AK628" s="157"/>
      <c r="AL628" s="157"/>
      <c r="AM628" s="157"/>
      <c r="AN628" s="157"/>
      <c r="AO628" s="157"/>
      <c r="AP628" s="157"/>
      <c r="AQ628" s="157"/>
      <c r="AR628" s="157"/>
      <c r="AS628" s="157"/>
      <c r="AT628" s="157"/>
      <c r="AU628" s="157"/>
      <c r="AV628" s="157"/>
      <c r="AW628" s="157"/>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c r="CE628" s="157"/>
      <c r="CF628" s="157"/>
      <c r="CG628" s="157"/>
      <c r="CH628" s="157"/>
      <c r="CI628" s="157"/>
      <c r="CJ628" s="157"/>
      <c r="CK628" s="157"/>
      <c r="CL628" s="157"/>
      <c r="CM628" s="157"/>
      <c r="CN628" s="157"/>
      <c r="CO628" s="157"/>
      <c r="CP628" s="157"/>
      <c r="CQ628" s="157"/>
      <c r="CR628" s="157"/>
      <c r="CS628" s="157"/>
      <c r="CT628" s="157"/>
      <c r="CU628" s="157"/>
      <c r="CV628" s="157"/>
      <c r="CW628" s="157"/>
      <c r="CX628" s="157"/>
      <c r="CY628" s="157"/>
      <c r="CZ628" s="157"/>
      <c r="DA628" s="157"/>
      <c r="DB628" s="157"/>
      <c r="DC628" s="157"/>
      <c r="DD628" s="157"/>
      <c r="DE628" s="157"/>
      <c r="DF628" s="157"/>
      <c r="DG628" s="157"/>
      <c r="DH628" s="157"/>
      <c r="DI628" s="157"/>
      <c r="DJ628" s="157"/>
      <c r="DK628" s="157"/>
      <c r="DL628" s="157"/>
      <c r="DM628" s="157"/>
      <c r="DN628" s="157"/>
      <c r="DO628" s="157"/>
      <c r="DP628" s="157"/>
      <c r="DQ628" s="157"/>
      <c r="DR628" s="157"/>
      <c r="DS628" s="157"/>
      <c r="DT628" s="157"/>
      <c r="DU628" s="157"/>
      <c r="DV628" s="157"/>
      <c r="DW628" s="157"/>
      <c r="DX628" s="157"/>
      <c r="DY628" s="157"/>
      <c r="DZ628" s="157"/>
      <c r="EA628" s="157"/>
      <c r="EB628" s="157"/>
      <c r="EC628" s="157"/>
      <c r="ED628" s="157"/>
      <c r="EE628" s="157"/>
      <c r="EF628" s="157"/>
      <c r="EG628" s="157"/>
      <c r="EH628" s="157"/>
      <c r="EI628" s="157"/>
      <c r="EJ628" s="157"/>
      <c r="EK628" s="157"/>
      <c r="EL628" s="157"/>
      <c r="EM628" s="157"/>
      <c r="EN628" s="157"/>
      <c r="EO628" s="157"/>
      <c r="EP628" s="157"/>
      <c r="EQ628" s="157"/>
      <c r="ER628" s="157"/>
      <c r="ES628" s="157"/>
      <c r="ET628" s="157"/>
      <c r="EU628" s="157"/>
      <c r="EV628" s="157"/>
      <c r="EW628" s="157"/>
      <c r="EX628" s="157"/>
      <c r="EY628" s="157"/>
      <c r="EZ628" s="157"/>
      <c r="FA628" s="157"/>
      <c r="FB628" s="157"/>
      <c r="FC628" s="157"/>
      <c r="FD628" s="157"/>
      <c r="FE628" s="157"/>
      <c r="FF628" s="157"/>
      <c r="FG628" s="157"/>
      <c r="FH628" s="157"/>
      <c r="FI628" s="157"/>
      <c r="FJ628" s="157"/>
      <c r="FK628" s="157"/>
    </row>
    <row r="629" spans="1:167" ht="15.75" customHeight="1">
      <c r="A629" s="157"/>
      <c r="B629" s="157"/>
      <c r="C629" s="157"/>
      <c r="D629" s="157"/>
      <c r="E629" s="157"/>
      <c r="F629" s="157"/>
      <c r="G629" s="157"/>
      <c r="H629" s="157"/>
      <c r="I629" s="157"/>
      <c r="J629" s="157"/>
      <c r="K629" s="157"/>
      <c r="L629" s="158"/>
      <c r="M629" s="158"/>
      <c r="N629" s="158"/>
      <c r="O629" s="158"/>
      <c r="P629" s="157"/>
      <c r="Q629" s="157"/>
      <c r="R629" s="157"/>
      <c r="S629" s="157"/>
      <c r="T629" s="157"/>
      <c r="U629" s="157"/>
      <c r="V629" s="157"/>
      <c r="W629" s="157"/>
      <c r="X629" s="157"/>
      <c r="Y629" s="157"/>
      <c r="Z629" s="157"/>
      <c r="AA629" s="157"/>
      <c r="AB629" s="157"/>
      <c r="AC629" s="157"/>
      <c r="AD629" s="157"/>
      <c r="AE629" s="157"/>
      <c r="AF629" s="157"/>
      <c r="AG629" s="157"/>
      <c r="AH629" s="157"/>
      <c r="AI629" s="157"/>
      <c r="AJ629" s="157"/>
      <c r="AK629" s="157"/>
      <c r="AL629" s="157"/>
      <c r="AM629" s="157"/>
      <c r="AN629" s="157"/>
      <c r="AO629" s="157"/>
      <c r="AP629" s="157"/>
      <c r="AQ629" s="157"/>
      <c r="AR629" s="157"/>
      <c r="AS629" s="157"/>
      <c r="AT629" s="157"/>
      <c r="AU629" s="157"/>
      <c r="AV629" s="157"/>
      <c r="AW629" s="157"/>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c r="CE629" s="157"/>
      <c r="CF629" s="157"/>
      <c r="CG629" s="157"/>
      <c r="CH629" s="157"/>
      <c r="CI629" s="157"/>
      <c r="CJ629" s="157"/>
      <c r="CK629" s="157"/>
      <c r="CL629" s="157"/>
      <c r="CM629" s="157"/>
      <c r="CN629" s="157"/>
      <c r="CO629" s="157"/>
      <c r="CP629" s="157"/>
      <c r="CQ629" s="157"/>
      <c r="CR629" s="157"/>
      <c r="CS629" s="157"/>
      <c r="CT629" s="157"/>
      <c r="CU629" s="157"/>
      <c r="CV629" s="157"/>
      <c r="CW629" s="157"/>
      <c r="CX629" s="157"/>
      <c r="CY629" s="157"/>
      <c r="CZ629" s="157"/>
      <c r="DA629" s="157"/>
      <c r="DB629" s="157"/>
      <c r="DC629" s="157"/>
      <c r="DD629" s="157"/>
      <c r="DE629" s="157"/>
      <c r="DF629" s="157"/>
      <c r="DG629" s="157"/>
      <c r="DH629" s="157"/>
      <c r="DI629" s="157"/>
      <c r="DJ629" s="157"/>
      <c r="DK629" s="157"/>
      <c r="DL629" s="157"/>
      <c r="DM629" s="157"/>
      <c r="DN629" s="157"/>
      <c r="DO629" s="157"/>
      <c r="DP629" s="157"/>
      <c r="DQ629" s="157"/>
      <c r="DR629" s="157"/>
      <c r="DS629" s="157"/>
      <c r="DT629" s="157"/>
      <c r="DU629" s="157"/>
      <c r="DV629" s="157"/>
      <c r="DW629" s="157"/>
      <c r="DX629" s="157"/>
      <c r="DY629" s="157"/>
      <c r="DZ629" s="157"/>
      <c r="EA629" s="157"/>
      <c r="EB629" s="157"/>
      <c r="EC629" s="157"/>
      <c r="ED629" s="157"/>
      <c r="EE629" s="157"/>
      <c r="EF629" s="157"/>
      <c r="EG629" s="157"/>
      <c r="EH629" s="157"/>
      <c r="EI629" s="157"/>
      <c r="EJ629" s="157"/>
      <c r="EK629" s="157"/>
      <c r="EL629" s="157"/>
      <c r="EM629" s="157"/>
      <c r="EN629" s="157"/>
      <c r="EO629" s="157"/>
      <c r="EP629" s="157"/>
      <c r="EQ629" s="157"/>
      <c r="ER629" s="157"/>
      <c r="ES629" s="157"/>
      <c r="ET629" s="157"/>
      <c r="EU629" s="157"/>
      <c r="EV629" s="157"/>
      <c r="EW629" s="157"/>
      <c r="EX629" s="157"/>
      <c r="EY629" s="157"/>
      <c r="EZ629" s="157"/>
      <c r="FA629" s="157"/>
      <c r="FB629" s="157"/>
      <c r="FC629" s="157"/>
      <c r="FD629" s="157"/>
      <c r="FE629" s="157"/>
      <c r="FF629" s="157"/>
      <c r="FG629" s="157"/>
      <c r="FH629" s="157"/>
      <c r="FI629" s="157"/>
      <c r="FJ629" s="157"/>
      <c r="FK629" s="157"/>
    </row>
    <row r="630" spans="1:167" ht="15.75" customHeight="1">
      <c r="A630" s="157"/>
      <c r="B630" s="157"/>
      <c r="C630" s="157"/>
      <c r="D630" s="157"/>
      <c r="E630" s="157"/>
      <c r="F630" s="157"/>
      <c r="G630" s="157"/>
      <c r="H630" s="157"/>
      <c r="I630" s="157"/>
      <c r="J630" s="157"/>
      <c r="K630" s="157"/>
      <c r="L630" s="158"/>
      <c r="M630" s="158"/>
      <c r="N630" s="158"/>
      <c r="O630" s="158"/>
      <c r="P630" s="157"/>
      <c r="Q630" s="157"/>
      <c r="R630" s="157"/>
      <c r="S630" s="157"/>
      <c r="T630" s="157"/>
      <c r="U630" s="157"/>
      <c r="V630" s="157"/>
      <c r="W630" s="157"/>
      <c r="X630" s="157"/>
      <c r="Y630" s="157"/>
      <c r="Z630" s="157"/>
      <c r="AA630" s="157"/>
      <c r="AB630" s="157"/>
      <c r="AC630" s="157"/>
      <c r="AD630" s="157"/>
      <c r="AE630" s="157"/>
      <c r="AF630" s="157"/>
      <c r="AG630" s="157"/>
      <c r="AH630" s="157"/>
      <c r="AI630" s="157"/>
      <c r="AJ630" s="157"/>
      <c r="AK630" s="157"/>
      <c r="AL630" s="157"/>
      <c r="AM630" s="157"/>
      <c r="AN630" s="157"/>
      <c r="AO630" s="157"/>
      <c r="AP630" s="157"/>
      <c r="AQ630" s="157"/>
      <c r="AR630" s="157"/>
      <c r="AS630" s="157"/>
      <c r="AT630" s="157"/>
      <c r="AU630" s="157"/>
      <c r="AV630" s="157"/>
      <c r="AW630" s="157"/>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c r="CE630" s="157"/>
      <c r="CF630" s="157"/>
      <c r="CG630" s="157"/>
      <c r="CH630" s="157"/>
      <c r="CI630" s="157"/>
      <c r="CJ630" s="157"/>
      <c r="CK630" s="157"/>
      <c r="CL630" s="157"/>
      <c r="CM630" s="157"/>
      <c r="CN630" s="157"/>
      <c r="CO630" s="157"/>
      <c r="CP630" s="157"/>
      <c r="CQ630" s="157"/>
      <c r="CR630" s="157"/>
      <c r="CS630" s="157"/>
      <c r="CT630" s="157"/>
      <c r="CU630" s="157"/>
      <c r="CV630" s="157"/>
      <c r="CW630" s="157"/>
      <c r="CX630" s="157"/>
      <c r="CY630" s="157"/>
      <c r="CZ630" s="157"/>
      <c r="DA630" s="157"/>
      <c r="DB630" s="157"/>
      <c r="DC630" s="157"/>
      <c r="DD630" s="157"/>
      <c r="DE630" s="157"/>
      <c r="DF630" s="157"/>
      <c r="DG630" s="157"/>
      <c r="DH630" s="157"/>
      <c r="DI630" s="157"/>
      <c r="DJ630" s="157"/>
      <c r="DK630" s="157"/>
      <c r="DL630" s="157"/>
      <c r="DM630" s="157"/>
      <c r="DN630" s="157"/>
      <c r="DO630" s="157"/>
      <c r="DP630" s="157"/>
      <c r="DQ630" s="157"/>
      <c r="DR630" s="157"/>
      <c r="DS630" s="157"/>
      <c r="DT630" s="157"/>
      <c r="DU630" s="157"/>
      <c r="DV630" s="157"/>
      <c r="DW630" s="157"/>
      <c r="DX630" s="157"/>
      <c r="DY630" s="157"/>
      <c r="DZ630" s="157"/>
      <c r="EA630" s="157"/>
      <c r="EB630" s="157"/>
      <c r="EC630" s="157"/>
      <c r="ED630" s="157"/>
      <c r="EE630" s="157"/>
      <c r="EF630" s="157"/>
      <c r="EG630" s="157"/>
      <c r="EH630" s="157"/>
      <c r="EI630" s="157"/>
      <c r="EJ630" s="157"/>
      <c r="EK630" s="157"/>
      <c r="EL630" s="157"/>
      <c r="EM630" s="157"/>
      <c r="EN630" s="157"/>
      <c r="EO630" s="157"/>
      <c r="EP630" s="157"/>
      <c r="EQ630" s="157"/>
      <c r="ER630" s="157"/>
      <c r="ES630" s="157"/>
      <c r="ET630" s="157"/>
      <c r="EU630" s="157"/>
      <c r="EV630" s="157"/>
      <c r="EW630" s="157"/>
      <c r="EX630" s="157"/>
      <c r="EY630" s="157"/>
      <c r="EZ630" s="157"/>
      <c r="FA630" s="157"/>
      <c r="FB630" s="157"/>
      <c r="FC630" s="157"/>
      <c r="FD630" s="157"/>
      <c r="FE630" s="157"/>
      <c r="FF630" s="157"/>
      <c r="FG630" s="157"/>
      <c r="FH630" s="157"/>
      <c r="FI630" s="157"/>
      <c r="FJ630" s="157"/>
      <c r="FK630" s="157"/>
    </row>
    <row r="631" spans="1:167" ht="15.75" customHeight="1">
      <c r="A631" s="157"/>
      <c r="B631" s="157"/>
      <c r="C631" s="157"/>
      <c r="D631" s="157"/>
      <c r="E631" s="157"/>
      <c r="F631" s="157"/>
      <c r="G631" s="157"/>
      <c r="H631" s="157"/>
      <c r="I631" s="157"/>
      <c r="J631" s="157"/>
      <c r="K631" s="157"/>
      <c r="L631" s="158"/>
      <c r="M631" s="158"/>
      <c r="N631" s="158"/>
      <c r="O631" s="158"/>
      <c r="P631" s="157"/>
      <c r="Q631" s="157"/>
      <c r="R631" s="157"/>
      <c r="S631" s="157"/>
      <c r="T631" s="157"/>
      <c r="U631" s="157"/>
      <c r="V631" s="157"/>
      <c r="W631" s="157"/>
      <c r="X631" s="157"/>
      <c r="Y631" s="157"/>
      <c r="Z631" s="157"/>
      <c r="AA631" s="157"/>
      <c r="AB631" s="157"/>
      <c r="AC631" s="157"/>
      <c r="AD631" s="157"/>
      <c r="AE631" s="157"/>
      <c r="AF631" s="157"/>
      <c r="AG631" s="157"/>
      <c r="AH631" s="157"/>
      <c r="AI631" s="157"/>
      <c r="AJ631" s="157"/>
      <c r="AK631" s="157"/>
      <c r="AL631" s="157"/>
      <c r="AM631" s="157"/>
      <c r="AN631" s="157"/>
      <c r="AO631" s="157"/>
      <c r="AP631" s="157"/>
      <c r="AQ631" s="157"/>
      <c r="AR631" s="157"/>
      <c r="AS631" s="157"/>
      <c r="AT631" s="157"/>
      <c r="AU631" s="157"/>
      <c r="AV631" s="157"/>
      <c r="AW631" s="157"/>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c r="CE631" s="157"/>
      <c r="CF631" s="157"/>
      <c r="CG631" s="157"/>
      <c r="CH631" s="157"/>
      <c r="CI631" s="157"/>
      <c r="CJ631" s="157"/>
      <c r="CK631" s="157"/>
      <c r="CL631" s="157"/>
      <c r="CM631" s="157"/>
      <c r="CN631" s="157"/>
      <c r="CO631" s="157"/>
      <c r="CP631" s="157"/>
      <c r="CQ631" s="157"/>
      <c r="CR631" s="157"/>
      <c r="CS631" s="157"/>
      <c r="CT631" s="157"/>
      <c r="CU631" s="157"/>
      <c r="CV631" s="157"/>
      <c r="CW631" s="157"/>
      <c r="CX631" s="157"/>
      <c r="CY631" s="157"/>
      <c r="CZ631" s="157"/>
      <c r="DA631" s="157"/>
      <c r="DB631" s="157"/>
      <c r="DC631" s="157"/>
      <c r="DD631" s="157"/>
      <c r="DE631" s="157"/>
      <c r="DF631" s="157"/>
      <c r="DG631" s="157"/>
      <c r="DH631" s="157"/>
      <c r="DI631" s="157"/>
      <c r="DJ631" s="157"/>
      <c r="DK631" s="157"/>
      <c r="DL631" s="157"/>
      <c r="DM631" s="157"/>
      <c r="DN631" s="157"/>
      <c r="DO631" s="157"/>
      <c r="DP631" s="157"/>
      <c r="DQ631" s="157"/>
      <c r="DR631" s="157"/>
      <c r="DS631" s="157"/>
      <c r="DT631" s="157"/>
      <c r="DU631" s="157"/>
      <c r="DV631" s="157"/>
      <c r="DW631" s="157"/>
      <c r="DX631" s="157"/>
      <c r="DY631" s="157"/>
      <c r="DZ631" s="157"/>
      <c r="EA631" s="157"/>
      <c r="EB631" s="157"/>
      <c r="EC631" s="157"/>
      <c r="ED631" s="157"/>
      <c r="EE631" s="157"/>
      <c r="EF631" s="157"/>
      <c r="EG631" s="157"/>
      <c r="EH631" s="157"/>
      <c r="EI631" s="157"/>
      <c r="EJ631" s="157"/>
      <c r="EK631" s="157"/>
      <c r="EL631" s="157"/>
      <c r="EM631" s="157"/>
      <c r="EN631" s="157"/>
      <c r="EO631" s="157"/>
      <c r="EP631" s="157"/>
      <c r="EQ631" s="157"/>
      <c r="ER631" s="157"/>
      <c r="ES631" s="157"/>
      <c r="ET631" s="157"/>
      <c r="EU631" s="157"/>
      <c r="EV631" s="157"/>
      <c r="EW631" s="157"/>
      <c r="EX631" s="157"/>
      <c r="EY631" s="157"/>
      <c r="EZ631" s="157"/>
      <c r="FA631" s="157"/>
      <c r="FB631" s="157"/>
      <c r="FC631" s="157"/>
      <c r="FD631" s="157"/>
      <c r="FE631" s="157"/>
      <c r="FF631" s="157"/>
      <c r="FG631" s="157"/>
      <c r="FH631" s="157"/>
      <c r="FI631" s="157"/>
      <c r="FJ631" s="157"/>
      <c r="FK631" s="157"/>
    </row>
    <row r="632" spans="1:167" ht="15.75" customHeight="1">
      <c r="A632" s="157"/>
      <c r="B632" s="157"/>
      <c r="C632" s="157"/>
      <c r="D632" s="157"/>
      <c r="E632" s="157"/>
      <c r="F632" s="157"/>
      <c r="G632" s="157"/>
      <c r="H632" s="157"/>
      <c r="I632" s="157"/>
      <c r="J632" s="157"/>
      <c r="K632" s="157"/>
      <c r="L632" s="158"/>
      <c r="M632" s="158"/>
      <c r="N632" s="158"/>
      <c r="O632" s="158"/>
      <c r="P632" s="157"/>
      <c r="Q632" s="157"/>
      <c r="R632" s="157"/>
      <c r="S632" s="157"/>
      <c r="T632" s="157"/>
      <c r="U632" s="157"/>
      <c r="V632" s="157"/>
      <c r="W632" s="157"/>
      <c r="X632" s="157"/>
      <c r="Y632" s="157"/>
      <c r="Z632" s="157"/>
      <c r="AA632" s="157"/>
      <c r="AB632" s="157"/>
      <c r="AC632" s="157"/>
      <c r="AD632" s="157"/>
      <c r="AE632" s="157"/>
      <c r="AF632" s="157"/>
      <c r="AG632" s="157"/>
      <c r="AH632" s="157"/>
      <c r="AI632" s="157"/>
      <c r="AJ632" s="157"/>
      <c r="AK632" s="157"/>
      <c r="AL632" s="157"/>
      <c r="AM632" s="157"/>
      <c r="AN632" s="157"/>
      <c r="AO632" s="157"/>
      <c r="AP632" s="157"/>
      <c r="AQ632" s="157"/>
      <c r="AR632" s="157"/>
      <c r="AS632" s="157"/>
      <c r="AT632" s="157"/>
      <c r="AU632" s="157"/>
      <c r="AV632" s="157"/>
      <c r="AW632" s="157"/>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c r="CE632" s="157"/>
      <c r="CF632" s="157"/>
      <c r="CG632" s="157"/>
      <c r="CH632" s="157"/>
      <c r="CI632" s="157"/>
      <c r="CJ632" s="157"/>
      <c r="CK632" s="157"/>
      <c r="CL632" s="157"/>
      <c r="CM632" s="157"/>
      <c r="CN632" s="157"/>
      <c r="CO632" s="157"/>
      <c r="CP632" s="157"/>
      <c r="CQ632" s="157"/>
      <c r="CR632" s="157"/>
      <c r="CS632" s="157"/>
      <c r="CT632" s="157"/>
      <c r="CU632" s="157"/>
      <c r="CV632" s="157"/>
      <c r="CW632" s="157"/>
      <c r="CX632" s="157"/>
      <c r="CY632" s="157"/>
      <c r="CZ632" s="157"/>
      <c r="DA632" s="157"/>
      <c r="DB632" s="157"/>
      <c r="DC632" s="157"/>
      <c r="DD632" s="157"/>
      <c r="DE632" s="157"/>
      <c r="DF632" s="157"/>
      <c r="DG632" s="157"/>
      <c r="DH632" s="157"/>
      <c r="DI632" s="157"/>
      <c r="DJ632" s="157"/>
      <c r="DK632" s="157"/>
      <c r="DL632" s="157"/>
      <c r="DM632" s="157"/>
      <c r="DN632" s="157"/>
      <c r="DO632" s="157"/>
      <c r="DP632" s="157"/>
      <c r="DQ632" s="157"/>
      <c r="DR632" s="157"/>
      <c r="DS632" s="157"/>
      <c r="DT632" s="157"/>
      <c r="DU632" s="157"/>
      <c r="DV632" s="157"/>
      <c r="DW632" s="157"/>
      <c r="DX632" s="157"/>
      <c r="DY632" s="157"/>
      <c r="DZ632" s="157"/>
      <c r="EA632" s="157"/>
      <c r="EB632" s="157"/>
      <c r="EC632" s="157"/>
      <c r="ED632" s="157"/>
      <c r="EE632" s="157"/>
      <c r="EF632" s="157"/>
      <c r="EG632" s="157"/>
      <c r="EH632" s="157"/>
      <c r="EI632" s="157"/>
      <c r="EJ632" s="157"/>
      <c r="EK632" s="157"/>
      <c r="EL632" s="157"/>
      <c r="EM632" s="157"/>
      <c r="EN632" s="157"/>
      <c r="EO632" s="157"/>
      <c r="EP632" s="157"/>
      <c r="EQ632" s="157"/>
      <c r="ER632" s="157"/>
      <c r="ES632" s="157"/>
      <c r="ET632" s="157"/>
      <c r="EU632" s="157"/>
      <c r="EV632" s="157"/>
      <c r="EW632" s="157"/>
      <c r="EX632" s="157"/>
      <c r="EY632" s="157"/>
      <c r="EZ632" s="157"/>
      <c r="FA632" s="157"/>
      <c r="FB632" s="157"/>
      <c r="FC632" s="157"/>
      <c r="FD632" s="157"/>
      <c r="FE632" s="157"/>
      <c r="FF632" s="157"/>
      <c r="FG632" s="157"/>
      <c r="FH632" s="157"/>
      <c r="FI632" s="157"/>
      <c r="FJ632" s="157"/>
      <c r="FK632" s="157"/>
    </row>
    <row r="633" spans="1:167" ht="15.75" customHeight="1">
      <c r="A633" s="157"/>
      <c r="B633" s="157"/>
      <c r="C633" s="157"/>
      <c r="D633" s="157"/>
      <c r="E633" s="157"/>
      <c r="F633" s="157"/>
      <c r="G633" s="157"/>
      <c r="H633" s="157"/>
      <c r="I633" s="157"/>
      <c r="J633" s="157"/>
      <c r="K633" s="157"/>
      <c r="L633" s="158"/>
      <c r="M633" s="158"/>
      <c r="N633" s="158"/>
      <c r="O633" s="158"/>
      <c r="P633" s="157"/>
      <c r="Q633" s="157"/>
      <c r="R633" s="157"/>
      <c r="S633" s="157"/>
      <c r="T633" s="157"/>
      <c r="U633" s="157"/>
      <c r="V633" s="157"/>
      <c r="W633" s="157"/>
      <c r="X633" s="157"/>
      <c r="Y633" s="157"/>
      <c r="Z633" s="157"/>
      <c r="AA633" s="157"/>
      <c r="AB633" s="157"/>
      <c r="AC633" s="157"/>
      <c r="AD633" s="157"/>
      <c r="AE633" s="157"/>
      <c r="AF633" s="157"/>
      <c r="AG633" s="157"/>
      <c r="AH633" s="157"/>
      <c r="AI633" s="157"/>
      <c r="AJ633" s="157"/>
      <c r="AK633" s="157"/>
      <c r="AL633" s="157"/>
      <c r="AM633" s="157"/>
      <c r="AN633" s="157"/>
      <c r="AO633" s="157"/>
      <c r="AP633" s="157"/>
      <c r="AQ633" s="157"/>
      <c r="AR633" s="157"/>
      <c r="AS633" s="157"/>
      <c r="AT633" s="157"/>
      <c r="AU633" s="157"/>
      <c r="AV633" s="157"/>
      <c r="AW633" s="157"/>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c r="CE633" s="157"/>
      <c r="CF633" s="157"/>
      <c r="CG633" s="157"/>
      <c r="CH633" s="157"/>
      <c r="CI633" s="157"/>
      <c r="CJ633" s="157"/>
      <c r="CK633" s="157"/>
      <c r="CL633" s="157"/>
      <c r="CM633" s="157"/>
      <c r="CN633" s="157"/>
      <c r="CO633" s="157"/>
      <c r="CP633" s="157"/>
      <c r="CQ633" s="157"/>
      <c r="CR633" s="157"/>
      <c r="CS633" s="157"/>
      <c r="CT633" s="157"/>
      <c r="CU633" s="157"/>
      <c r="CV633" s="157"/>
      <c r="CW633" s="157"/>
      <c r="CX633" s="157"/>
      <c r="CY633" s="157"/>
      <c r="CZ633" s="157"/>
      <c r="DA633" s="157"/>
      <c r="DB633" s="157"/>
      <c r="DC633" s="157"/>
      <c r="DD633" s="157"/>
      <c r="DE633" s="157"/>
      <c r="DF633" s="157"/>
      <c r="DG633" s="157"/>
      <c r="DH633" s="157"/>
      <c r="DI633" s="157"/>
      <c r="DJ633" s="157"/>
      <c r="DK633" s="157"/>
      <c r="DL633" s="157"/>
      <c r="DM633" s="157"/>
      <c r="DN633" s="157"/>
      <c r="DO633" s="157"/>
      <c r="DP633" s="157"/>
      <c r="DQ633" s="157"/>
      <c r="DR633" s="157"/>
      <c r="DS633" s="157"/>
      <c r="DT633" s="157"/>
      <c r="DU633" s="157"/>
      <c r="DV633" s="157"/>
      <c r="DW633" s="157"/>
      <c r="DX633" s="157"/>
      <c r="DY633" s="157"/>
      <c r="DZ633" s="157"/>
      <c r="EA633" s="157"/>
      <c r="EB633" s="157"/>
      <c r="EC633" s="157"/>
      <c r="ED633" s="157"/>
      <c r="EE633" s="157"/>
      <c r="EF633" s="157"/>
      <c r="EG633" s="157"/>
      <c r="EH633" s="157"/>
      <c r="EI633" s="157"/>
      <c r="EJ633" s="157"/>
      <c r="EK633" s="157"/>
      <c r="EL633" s="157"/>
      <c r="EM633" s="157"/>
      <c r="EN633" s="157"/>
      <c r="EO633" s="157"/>
      <c r="EP633" s="157"/>
      <c r="EQ633" s="157"/>
      <c r="ER633" s="157"/>
      <c r="ES633" s="157"/>
      <c r="ET633" s="157"/>
      <c r="EU633" s="157"/>
      <c r="EV633" s="157"/>
      <c r="EW633" s="157"/>
      <c r="EX633" s="157"/>
      <c r="EY633" s="157"/>
      <c r="EZ633" s="157"/>
      <c r="FA633" s="157"/>
      <c r="FB633" s="157"/>
      <c r="FC633" s="157"/>
      <c r="FD633" s="157"/>
      <c r="FE633" s="157"/>
      <c r="FF633" s="157"/>
      <c r="FG633" s="157"/>
      <c r="FH633" s="157"/>
      <c r="FI633" s="157"/>
      <c r="FJ633" s="157"/>
      <c r="FK633" s="157"/>
    </row>
    <row r="634" spans="1:167" ht="15.75" customHeight="1">
      <c r="A634" s="157"/>
      <c r="B634" s="157"/>
      <c r="C634" s="157"/>
      <c r="D634" s="157"/>
      <c r="E634" s="157"/>
      <c r="F634" s="157"/>
      <c r="G634" s="157"/>
      <c r="H634" s="157"/>
      <c r="I634" s="157"/>
      <c r="J634" s="157"/>
      <c r="K634" s="157"/>
      <c r="L634" s="158"/>
      <c r="M634" s="158"/>
      <c r="N634" s="158"/>
      <c r="O634" s="158"/>
      <c r="P634" s="157"/>
      <c r="Q634" s="157"/>
      <c r="R634" s="157"/>
      <c r="S634" s="157"/>
      <c r="T634" s="157"/>
      <c r="U634" s="157"/>
      <c r="V634" s="157"/>
      <c r="W634" s="157"/>
      <c r="X634" s="157"/>
      <c r="Y634" s="157"/>
      <c r="Z634" s="157"/>
      <c r="AA634" s="157"/>
      <c r="AB634" s="157"/>
      <c r="AC634" s="157"/>
      <c r="AD634" s="157"/>
      <c r="AE634" s="157"/>
      <c r="AF634" s="157"/>
      <c r="AG634" s="157"/>
      <c r="AH634" s="157"/>
      <c r="AI634" s="157"/>
      <c r="AJ634" s="157"/>
      <c r="AK634" s="157"/>
      <c r="AL634" s="157"/>
      <c r="AM634" s="157"/>
      <c r="AN634" s="157"/>
      <c r="AO634" s="157"/>
      <c r="AP634" s="157"/>
      <c r="AQ634" s="157"/>
      <c r="AR634" s="157"/>
      <c r="AS634" s="157"/>
      <c r="AT634" s="157"/>
      <c r="AU634" s="157"/>
      <c r="AV634" s="157"/>
      <c r="AW634" s="157"/>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c r="CE634" s="157"/>
      <c r="CF634" s="157"/>
      <c r="CG634" s="157"/>
      <c r="CH634" s="157"/>
      <c r="CI634" s="157"/>
      <c r="CJ634" s="157"/>
      <c r="CK634" s="157"/>
      <c r="CL634" s="157"/>
      <c r="CM634" s="157"/>
      <c r="CN634" s="157"/>
      <c r="CO634" s="157"/>
      <c r="CP634" s="157"/>
      <c r="CQ634" s="157"/>
      <c r="CR634" s="157"/>
      <c r="CS634" s="157"/>
      <c r="CT634" s="157"/>
      <c r="CU634" s="157"/>
      <c r="CV634" s="157"/>
      <c r="CW634" s="157"/>
      <c r="CX634" s="157"/>
      <c r="CY634" s="157"/>
      <c r="CZ634" s="157"/>
      <c r="DA634" s="157"/>
      <c r="DB634" s="157"/>
      <c r="DC634" s="157"/>
      <c r="DD634" s="157"/>
      <c r="DE634" s="157"/>
      <c r="DF634" s="157"/>
      <c r="DG634" s="157"/>
      <c r="DH634" s="157"/>
      <c r="DI634" s="157"/>
      <c r="DJ634" s="157"/>
      <c r="DK634" s="157"/>
      <c r="DL634" s="157"/>
      <c r="DM634" s="157"/>
      <c r="DN634" s="157"/>
      <c r="DO634" s="157"/>
      <c r="DP634" s="157"/>
      <c r="DQ634" s="157"/>
      <c r="DR634" s="157"/>
      <c r="DS634" s="157"/>
      <c r="DT634" s="157"/>
      <c r="DU634" s="157"/>
      <c r="DV634" s="157"/>
      <c r="DW634" s="157"/>
      <c r="DX634" s="157"/>
      <c r="DY634" s="157"/>
      <c r="DZ634" s="157"/>
      <c r="EA634" s="157"/>
      <c r="EB634" s="157"/>
      <c r="EC634" s="157"/>
      <c r="ED634" s="157"/>
      <c r="EE634" s="157"/>
      <c r="EF634" s="157"/>
      <c r="EG634" s="157"/>
      <c r="EH634" s="157"/>
      <c r="EI634" s="157"/>
      <c r="EJ634" s="157"/>
      <c r="EK634" s="157"/>
      <c r="EL634" s="157"/>
      <c r="EM634" s="157"/>
      <c r="EN634" s="157"/>
      <c r="EO634" s="157"/>
      <c r="EP634" s="157"/>
      <c r="EQ634" s="157"/>
      <c r="ER634" s="157"/>
      <c r="ES634" s="157"/>
      <c r="ET634" s="157"/>
      <c r="EU634" s="157"/>
      <c r="EV634" s="157"/>
      <c r="EW634" s="157"/>
      <c r="EX634" s="157"/>
      <c r="EY634" s="157"/>
      <c r="EZ634" s="157"/>
      <c r="FA634" s="157"/>
      <c r="FB634" s="157"/>
      <c r="FC634" s="157"/>
      <c r="FD634" s="157"/>
      <c r="FE634" s="157"/>
      <c r="FF634" s="157"/>
      <c r="FG634" s="157"/>
      <c r="FH634" s="157"/>
      <c r="FI634" s="157"/>
      <c r="FJ634" s="157"/>
      <c r="FK634" s="157"/>
    </row>
    <row r="635" spans="1:167" ht="15.75" customHeight="1">
      <c r="A635" s="157"/>
      <c r="B635" s="157"/>
      <c r="C635" s="157"/>
      <c r="D635" s="157"/>
      <c r="E635" s="157"/>
      <c r="F635" s="157"/>
      <c r="G635" s="157"/>
      <c r="H635" s="157"/>
      <c r="I635" s="157"/>
      <c r="J635" s="157"/>
      <c r="K635" s="157"/>
      <c r="L635" s="158"/>
      <c r="M635" s="158"/>
      <c r="N635" s="158"/>
      <c r="O635" s="158"/>
      <c r="P635" s="157"/>
      <c r="Q635" s="157"/>
      <c r="R635" s="157"/>
      <c r="S635" s="157"/>
      <c r="T635" s="157"/>
      <c r="U635" s="157"/>
      <c r="V635" s="157"/>
      <c r="W635" s="157"/>
      <c r="X635" s="157"/>
      <c r="Y635" s="157"/>
      <c r="Z635" s="157"/>
      <c r="AA635" s="157"/>
      <c r="AB635" s="157"/>
      <c r="AC635" s="157"/>
      <c r="AD635" s="157"/>
      <c r="AE635" s="157"/>
      <c r="AF635" s="157"/>
      <c r="AG635" s="157"/>
      <c r="AH635" s="157"/>
      <c r="AI635" s="157"/>
      <c r="AJ635" s="157"/>
      <c r="AK635" s="157"/>
      <c r="AL635" s="157"/>
      <c r="AM635" s="157"/>
      <c r="AN635" s="157"/>
      <c r="AO635" s="157"/>
      <c r="AP635" s="157"/>
      <c r="AQ635" s="157"/>
      <c r="AR635" s="157"/>
      <c r="AS635" s="157"/>
      <c r="AT635" s="157"/>
      <c r="AU635" s="157"/>
      <c r="AV635" s="157"/>
      <c r="AW635" s="157"/>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c r="CE635" s="157"/>
      <c r="CF635" s="157"/>
      <c r="CG635" s="157"/>
      <c r="CH635" s="157"/>
      <c r="CI635" s="157"/>
      <c r="CJ635" s="157"/>
      <c r="CK635" s="157"/>
      <c r="CL635" s="157"/>
      <c r="CM635" s="157"/>
      <c r="CN635" s="157"/>
      <c r="CO635" s="157"/>
      <c r="CP635" s="157"/>
      <c r="CQ635" s="157"/>
      <c r="CR635" s="157"/>
      <c r="CS635" s="157"/>
      <c r="CT635" s="157"/>
      <c r="CU635" s="157"/>
      <c r="CV635" s="157"/>
      <c r="CW635" s="157"/>
      <c r="CX635" s="157"/>
      <c r="CY635" s="157"/>
      <c r="CZ635" s="157"/>
      <c r="DA635" s="157"/>
      <c r="DB635" s="157"/>
      <c r="DC635" s="157"/>
      <c r="DD635" s="157"/>
      <c r="DE635" s="157"/>
      <c r="DF635" s="157"/>
      <c r="DG635" s="157"/>
      <c r="DH635" s="157"/>
      <c r="DI635" s="157"/>
      <c r="DJ635" s="157"/>
      <c r="DK635" s="157"/>
      <c r="DL635" s="157"/>
      <c r="DM635" s="157"/>
      <c r="DN635" s="157"/>
      <c r="DO635" s="157"/>
      <c r="DP635" s="157"/>
      <c r="DQ635" s="157"/>
      <c r="DR635" s="157"/>
      <c r="DS635" s="157"/>
      <c r="DT635" s="157"/>
      <c r="DU635" s="157"/>
      <c r="DV635" s="157"/>
      <c r="DW635" s="157"/>
      <c r="DX635" s="157"/>
      <c r="DY635" s="157"/>
      <c r="DZ635" s="157"/>
      <c r="EA635" s="157"/>
      <c r="EB635" s="157"/>
      <c r="EC635" s="157"/>
      <c r="ED635" s="157"/>
      <c r="EE635" s="157"/>
      <c r="EF635" s="157"/>
      <c r="EG635" s="157"/>
      <c r="EH635" s="157"/>
      <c r="EI635" s="157"/>
      <c r="EJ635" s="157"/>
      <c r="EK635" s="157"/>
      <c r="EL635" s="157"/>
      <c r="EM635" s="157"/>
      <c r="EN635" s="157"/>
      <c r="EO635" s="157"/>
      <c r="EP635" s="157"/>
      <c r="EQ635" s="157"/>
      <c r="ER635" s="157"/>
      <c r="ES635" s="157"/>
      <c r="ET635" s="157"/>
      <c r="EU635" s="157"/>
      <c r="EV635" s="157"/>
      <c r="EW635" s="157"/>
      <c r="EX635" s="157"/>
      <c r="EY635" s="157"/>
      <c r="EZ635" s="157"/>
      <c r="FA635" s="157"/>
      <c r="FB635" s="157"/>
      <c r="FC635" s="157"/>
      <c r="FD635" s="157"/>
      <c r="FE635" s="157"/>
      <c r="FF635" s="157"/>
      <c r="FG635" s="157"/>
      <c r="FH635" s="157"/>
      <c r="FI635" s="157"/>
      <c r="FJ635" s="157"/>
      <c r="FK635" s="157"/>
    </row>
    <row r="636" spans="1:167" ht="15.75" customHeight="1">
      <c r="A636" s="157"/>
      <c r="B636" s="157"/>
      <c r="C636" s="157"/>
      <c r="D636" s="157"/>
      <c r="E636" s="157"/>
      <c r="F636" s="157"/>
      <c r="G636" s="157"/>
      <c r="H636" s="157"/>
      <c r="I636" s="157"/>
      <c r="J636" s="157"/>
      <c r="K636" s="157"/>
      <c r="L636" s="158"/>
      <c r="M636" s="158"/>
      <c r="N636" s="158"/>
      <c r="O636" s="158"/>
      <c r="P636" s="157"/>
      <c r="Q636" s="157"/>
      <c r="R636" s="157"/>
      <c r="S636" s="157"/>
      <c r="T636" s="157"/>
      <c r="U636" s="157"/>
      <c r="V636" s="157"/>
      <c r="W636" s="157"/>
      <c r="X636" s="157"/>
      <c r="Y636" s="157"/>
      <c r="Z636" s="157"/>
      <c r="AA636" s="157"/>
      <c r="AB636" s="157"/>
      <c r="AC636" s="157"/>
      <c r="AD636" s="157"/>
      <c r="AE636" s="157"/>
      <c r="AF636" s="157"/>
      <c r="AG636" s="157"/>
      <c r="AH636" s="157"/>
      <c r="AI636" s="157"/>
      <c r="AJ636" s="157"/>
      <c r="AK636" s="157"/>
      <c r="AL636" s="157"/>
      <c r="AM636" s="157"/>
      <c r="AN636" s="157"/>
      <c r="AO636" s="157"/>
      <c r="AP636" s="157"/>
      <c r="AQ636" s="157"/>
      <c r="AR636" s="157"/>
      <c r="AS636" s="157"/>
      <c r="AT636" s="157"/>
      <c r="AU636" s="157"/>
      <c r="AV636" s="157"/>
      <c r="AW636" s="157"/>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c r="CE636" s="157"/>
      <c r="CF636" s="157"/>
      <c r="CG636" s="157"/>
      <c r="CH636" s="157"/>
      <c r="CI636" s="157"/>
      <c r="CJ636" s="157"/>
      <c r="CK636" s="157"/>
      <c r="CL636" s="157"/>
      <c r="CM636" s="157"/>
      <c r="CN636" s="157"/>
      <c r="CO636" s="157"/>
      <c r="CP636" s="157"/>
      <c r="CQ636" s="157"/>
      <c r="CR636" s="157"/>
      <c r="CS636" s="157"/>
      <c r="CT636" s="157"/>
      <c r="CU636" s="157"/>
      <c r="CV636" s="157"/>
      <c r="CW636" s="157"/>
      <c r="CX636" s="157"/>
      <c r="CY636" s="157"/>
      <c r="CZ636" s="157"/>
      <c r="DA636" s="157"/>
      <c r="DB636" s="157"/>
      <c r="DC636" s="157"/>
      <c r="DD636" s="157"/>
      <c r="DE636" s="157"/>
      <c r="DF636" s="157"/>
      <c r="DG636" s="157"/>
      <c r="DH636" s="157"/>
      <c r="DI636" s="157"/>
      <c r="DJ636" s="157"/>
      <c r="DK636" s="157"/>
      <c r="DL636" s="157"/>
      <c r="DM636" s="157"/>
      <c r="DN636" s="157"/>
      <c r="DO636" s="157"/>
      <c r="DP636" s="157"/>
      <c r="DQ636" s="157"/>
      <c r="DR636" s="157"/>
      <c r="DS636" s="157"/>
      <c r="DT636" s="157"/>
      <c r="DU636" s="157"/>
      <c r="DV636" s="157"/>
      <c r="DW636" s="157"/>
      <c r="DX636" s="157"/>
      <c r="DY636" s="157"/>
      <c r="DZ636" s="157"/>
      <c r="EA636" s="157"/>
      <c r="EB636" s="157"/>
      <c r="EC636" s="157"/>
      <c r="ED636" s="157"/>
      <c r="EE636" s="157"/>
      <c r="EF636" s="157"/>
      <c r="EG636" s="157"/>
      <c r="EH636" s="157"/>
      <c r="EI636" s="157"/>
      <c r="EJ636" s="157"/>
      <c r="EK636" s="157"/>
      <c r="EL636" s="157"/>
      <c r="EM636" s="157"/>
      <c r="EN636" s="157"/>
      <c r="EO636" s="157"/>
      <c r="EP636" s="157"/>
      <c r="EQ636" s="157"/>
      <c r="ER636" s="157"/>
      <c r="ES636" s="157"/>
      <c r="ET636" s="157"/>
      <c r="EU636" s="157"/>
      <c r="EV636" s="157"/>
      <c r="EW636" s="157"/>
      <c r="EX636" s="157"/>
      <c r="EY636" s="157"/>
      <c r="EZ636" s="157"/>
      <c r="FA636" s="157"/>
      <c r="FB636" s="157"/>
      <c r="FC636" s="157"/>
      <c r="FD636" s="157"/>
      <c r="FE636" s="157"/>
      <c r="FF636" s="157"/>
      <c r="FG636" s="157"/>
      <c r="FH636" s="157"/>
      <c r="FI636" s="157"/>
      <c r="FJ636" s="157"/>
      <c r="FK636" s="157"/>
    </row>
    <row r="637" spans="1:167" ht="15.75" customHeight="1">
      <c r="A637" s="157"/>
      <c r="B637" s="157"/>
      <c r="C637" s="157"/>
      <c r="D637" s="157"/>
      <c r="E637" s="157"/>
      <c r="F637" s="157"/>
      <c r="G637" s="157"/>
      <c r="H637" s="157"/>
      <c r="I637" s="157"/>
      <c r="J637" s="157"/>
      <c r="K637" s="157"/>
      <c r="L637" s="158"/>
      <c r="M637" s="158"/>
      <c r="N637" s="158"/>
      <c r="O637" s="158"/>
      <c r="P637" s="157"/>
      <c r="Q637" s="157"/>
      <c r="R637" s="157"/>
      <c r="S637" s="157"/>
      <c r="T637" s="157"/>
      <c r="U637" s="157"/>
      <c r="V637" s="157"/>
      <c r="W637" s="157"/>
      <c r="X637" s="157"/>
      <c r="Y637" s="157"/>
      <c r="Z637" s="157"/>
      <c r="AA637" s="157"/>
      <c r="AB637" s="157"/>
      <c r="AC637" s="157"/>
      <c r="AD637" s="157"/>
      <c r="AE637" s="157"/>
      <c r="AF637" s="157"/>
      <c r="AG637" s="157"/>
      <c r="AH637" s="157"/>
      <c r="AI637" s="157"/>
      <c r="AJ637" s="157"/>
      <c r="AK637" s="157"/>
      <c r="AL637" s="157"/>
      <c r="AM637" s="157"/>
      <c r="AN637" s="157"/>
      <c r="AO637" s="157"/>
      <c r="AP637" s="157"/>
      <c r="AQ637" s="157"/>
      <c r="AR637" s="157"/>
      <c r="AS637" s="157"/>
      <c r="AT637" s="157"/>
      <c r="AU637" s="157"/>
      <c r="AV637" s="157"/>
      <c r="AW637" s="157"/>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c r="CE637" s="157"/>
      <c r="CF637" s="157"/>
      <c r="CG637" s="157"/>
      <c r="CH637" s="157"/>
      <c r="CI637" s="157"/>
      <c r="CJ637" s="157"/>
      <c r="CK637" s="157"/>
      <c r="CL637" s="157"/>
      <c r="CM637" s="157"/>
      <c r="CN637" s="157"/>
      <c r="CO637" s="157"/>
      <c r="CP637" s="157"/>
      <c r="CQ637" s="157"/>
      <c r="CR637" s="157"/>
      <c r="CS637" s="157"/>
      <c r="CT637" s="157"/>
      <c r="CU637" s="157"/>
      <c r="CV637" s="157"/>
      <c r="CW637" s="157"/>
      <c r="CX637" s="157"/>
      <c r="CY637" s="157"/>
      <c r="CZ637" s="157"/>
      <c r="DA637" s="157"/>
      <c r="DB637" s="157"/>
      <c r="DC637" s="157"/>
      <c r="DD637" s="157"/>
      <c r="DE637" s="157"/>
      <c r="DF637" s="157"/>
      <c r="DG637" s="157"/>
      <c r="DH637" s="157"/>
      <c r="DI637" s="157"/>
      <c r="DJ637" s="157"/>
      <c r="DK637" s="157"/>
      <c r="DL637" s="157"/>
      <c r="DM637" s="157"/>
      <c r="DN637" s="157"/>
      <c r="DO637" s="157"/>
      <c r="DP637" s="157"/>
      <c r="DQ637" s="157"/>
      <c r="DR637" s="157"/>
      <c r="DS637" s="157"/>
      <c r="DT637" s="157"/>
      <c r="DU637" s="157"/>
      <c r="DV637" s="157"/>
      <c r="DW637" s="157"/>
      <c r="DX637" s="157"/>
      <c r="DY637" s="157"/>
      <c r="DZ637" s="157"/>
      <c r="EA637" s="157"/>
      <c r="EB637" s="157"/>
      <c r="EC637" s="157"/>
      <c r="ED637" s="157"/>
      <c r="EE637" s="157"/>
      <c r="EF637" s="157"/>
      <c r="EG637" s="157"/>
      <c r="EH637" s="157"/>
      <c r="EI637" s="157"/>
      <c r="EJ637" s="157"/>
      <c r="EK637" s="157"/>
      <c r="EL637" s="157"/>
      <c r="EM637" s="157"/>
      <c r="EN637" s="157"/>
      <c r="EO637" s="157"/>
      <c r="EP637" s="157"/>
      <c r="EQ637" s="157"/>
      <c r="ER637" s="157"/>
      <c r="ES637" s="157"/>
      <c r="ET637" s="157"/>
      <c r="EU637" s="157"/>
      <c r="EV637" s="157"/>
      <c r="EW637" s="157"/>
      <c r="EX637" s="157"/>
      <c r="EY637" s="157"/>
      <c r="EZ637" s="157"/>
      <c r="FA637" s="157"/>
      <c r="FB637" s="157"/>
      <c r="FC637" s="157"/>
      <c r="FD637" s="157"/>
      <c r="FE637" s="157"/>
      <c r="FF637" s="157"/>
      <c r="FG637" s="157"/>
      <c r="FH637" s="157"/>
      <c r="FI637" s="157"/>
      <c r="FJ637" s="157"/>
      <c r="FK637" s="157"/>
    </row>
    <row r="638" spans="1:167" ht="15.75" customHeight="1">
      <c r="A638" s="157"/>
      <c r="B638" s="157"/>
      <c r="C638" s="157"/>
      <c r="D638" s="157"/>
      <c r="E638" s="157"/>
      <c r="F638" s="157"/>
      <c r="G638" s="157"/>
      <c r="H638" s="157"/>
      <c r="I638" s="157"/>
      <c r="J638" s="157"/>
      <c r="K638" s="157"/>
      <c r="L638" s="158"/>
      <c r="M638" s="158"/>
      <c r="N638" s="158"/>
      <c r="O638" s="158"/>
      <c r="P638" s="157"/>
      <c r="Q638" s="157"/>
      <c r="R638" s="157"/>
      <c r="S638" s="157"/>
      <c r="T638" s="157"/>
      <c r="U638" s="157"/>
      <c r="V638" s="157"/>
      <c r="W638" s="157"/>
      <c r="X638" s="157"/>
      <c r="Y638" s="157"/>
      <c r="Z638" s="157"/>
      <c r="AA638" s="157"/>
      <c r="AB638" s="157"/>
      <c r="AC638" s="157"/>
      <c r="AD638" s="157"/>
      <c r="AE638" s="157"/>
      <c r="AF638" s="157"/>
      <c r="AG638" s="157"/>
      <c r="AH638" s="157"/>
      <c r="AI638" s="157"/>
      <c r="AJ638" s="157"/>
      <c r="AK638" s="157"/>
      <c r="AL638" s="157"/>
      <c r="AM638" s="157"/>
      <c r="AN638" s="157"/>
      <c r="AO638" s="157"/>
      <c r="AP638" s="157"/>
      <c r="AQ638" s="157"/>
      <c r="AR638" s="157"/>
      <c r="AS638" s="157"/>
      <c r="AT638" s="157"/>
      <c r="AU638" s="157"/>
      <c r="AV638" s="157"/>
      <c r="AW638" s="157"/>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c r="CE638" s="157"/>
      <c r="CF638" s="157"/>
      <c r="CG638" s="157"/>
      <c r="CH638" s="157"/>
      <c r="CI638" s="157"/>
      <c r="CJ638" s="157"/>
      <c r="CK638" s="157"/>
      <c r="CL638" s="157"/>
      <c r="CM638" s="157"/>
      <c r="CN638" s="157"/>
      <c r="CO638" s="157"/>
      <c r="CP638" s="157"/>
      <c r="CQ638" s="157"/>
      <c r="CR638" s="157"/>
      <c r="CS638" s="157"/>
      <c r="CT638" s="157"/>
      <c r="CU638" s="157"/>
      <c r="CV638" s="157"/>
      <c r="CW638" s="157"/>
      <c r="CX638" s="157"/>
      <c r="CY638" s="157"/>
      <c r="CZ638" s="157"/>
      <c r="DA638" s="157"/>
      <c r="DB638" s="157"/>
      <c r="DC638" s="157"/>
      <c r="DD638" s="157"/>
      <c r="DE638" s="157"/>
      <c r="DF638" s="157"/>
      <c r="DG638" s="157"/>
      <c r="DH638" s="157"/>
      <c r="DI638" s="157"/>
      <c r="DJ638" s="157"/>
      <c r="DK638" s="157"/>
      <c r="DL638" s="157"/>
      <c r="DM638" s="157"/>
      <c r="DN638" s="157"/>
      <c r="DO638" s="157"/>
      <c r="DP638" s="157"/>
      <c r="DQ638" s="157"/>
      <c r="DR638" s="157"/>
      <c r="DS638" s="157"/>
      <c r="DT638" s="157"/>
      <c r="DU638" s="157"/>
      <c r="DV638" s="157"/>
      <c r="DW638" s="157"/>
      <c r="DX638" s="157"/>
      <c r="DY638" s="157"/>
      <c r="DZ638" s="157"/>
      <c r="EA638" s="157"/>
      <c r="EB638" s="157"/>
      <c r="EC638" s="157"/>
      <c r="ED638" s="157"/>
      <c r="EE638" s="157"/>
      <c r="EF638" s="157"/>
      <c r="EG638" s="157"/>
      <c r="EH638" s="157"/>
      <c r="EI638" s="157"/>
      <c r="EJ638" s="157"/>
      <c r="EK638" s="157"/>
      <c r="EL638" s="157"/>
      <c r="EM638" s="157"/>
      <c r="EN638" s="157"/>
      <c r="EO638" s="157"/>
      <c r="EP638" s="157"/>
      <c r="EQ638" s="157"/>
      <c r="ER638" s="157"/>
      <c r="ES638" s="157"/>
      <c r="ET638" s="157"/>
      <c r="EU638" s="157"/>
      <c r="EV638" s="157"/>
      <c r="EW638" s="157"/>
      <c r="EX638" s="157"/>
      <c r="EY638" s="157"/>
      <c r="EZ638" s="157"/>
      <c r="FA638" s="157"/>
      <c r="FB638" s="157"/>
      <c r="FC638" s="157"/>
      <c r="FD638" s="157"/>
      <c r="FE638" s="157"/>
      <c r="FF638" s="157"/>
      <c r="FG638" s="157"/>
      <c r="FH638" s="157"/>
      <c r="FI638" s="157"/>
      <c r="FJ638" s="157"/>
      <c r="FK638" s="157"/>
    </row>
    <row r="639" spans="1:167" ht="15.75" customHeight="1">
      <c r="A639" s="157"/>
      <c r="B639" s="157"/>
      <c r="C639" s="157"/>
      <c r="D639" s="157"/>
      <c r="E639" s="157"/>
      <c r="F639" s="157"/>
      <c r="G639" s="157"/>
      <c r="H639" s="157"/>
      <c r="I639" s="157"/>
      <c r="J639" s="157"/>
      <c r="K639" s="157"/>
      <c r="L639" s="158"/>
      <c r="M639" s="158"/>
      <c r="N639" s="158"/>
      <c r="O639" s="158"/>
      <c r="P639" s="157"/>
      <c r="Q639" s="157"/>
      <c r="R639" s="157"/>
      <c r="S639" s="157"/>
      <c r="T639" s="157"/>
      <c r="U639" s="157"/>
      <c r="V639" s="157"/>
      <c r="W639" s="157"/>
      <c r="X639" s="157"/>
      <c r="Y639" s="157"/>
      <c r="Z639" s="157"/>
      <c r="AA639" s="157"/>
      <c r="AB639" s="157"/>
      <c r="AC639" s="157"/>
      <c r="AD639" s="157"/>
      <c r="AE639" s="157"/>
      <c r="AF639" s="157"/>
      <c r="AG639" s="157"/>
      <c r="AH639" s="157"/>
      <c r="AI639" s="157"/>
      <c r="AJ639" s="157"/>
      <c r="AK639" s="157"/>
      <c r="AL639" s="157"/>
      <c r="AM639" s="157"/>
      <c r="AN639" s="157"/>
      <c r="AO639" s="157"/>
      <c r="AP639" s="157"/>
      <c r="AQ639" s="157"/>
      <c r="AR639" s="157"/>
      <c r="AS639" s="157"/>
      <c r="AT639" s="157"/>
      <c r="AU639" s="157"/>
      <c r="AV639" s="157"/>
      <c r="AW639" s="157"/>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c r="CE639" s="157"/>
      <c r="CF639" s="157"/>
      <c r="CG639" s="157"/>
      <c r="CH639" s="157"/>
      <c r="CI639" s="157"/>
      <c r="CJ639" s="157"/>
      <c r="CK639" s="157"/>
      <c r="CL639" s="157"/>
      <c r="CM639" s="157"/>
      <c r="CN639" s="157"/>
      <c r="CO639" s="157"/>
      <c r="CP639" s="157"/>
      <c r="CQ639" s="157"/>
      <c r="CR639" s="157"/>
      <c r="CS639" s="157"/>
      <c r="CT639" s="157"/>
      <c r="CU639" s="157"/>
      <c r="CV639" s="157"/>
      <c r="CW639" s="157"/>
      <c r="CX639" s="157"/>
      <c r="CY639" s="157"/>
      <c r="CZ639" s="157"/>
      <c r="DA639" s="157"/>
      <c r="DB639" s="157"/>
      <c r="DC639" s="157"/>
      <c r="DD639" s="157"/>
      <c r="DE639" s="157"/>
      <c r="DF639" s="157"/>
      <c r="DG639" s="157"/>
      <c r="DH639" s="157"/>
      <c r="DI639" s="157"/>
      <c r="DJ639" s="157"/>
      <c r="DK639" s="157"/>
      <c r="DL639" s="157"/>
      <c r="DM639" s="157"/>
      <c r="DN639" s="157"/>
      <c r="DO639" s="157"/>
      <c r="DP639" s="157"/>
      <c r="DQ639" s="157"/>
      <c r="DR639" s="157"/>
      <c r="DS639" s="157"/>
      <c r="DT639" s="157"/>
      <c r="DU639" s="157"/>
      <c r="DV639" s="157"/>
      <c r="DW639" s="157"/>
      <c r="DX639" s="157"/>
      <c r="DY639" s="157"/>
      <c r="DZ639" s="157"/>
      <c r="EA639" s="157"/>
      <c r="EB639" s="157"/>
      <c r="EC639" s="157"/>
      <c r="ED639" s="157"/>
      <c r="EE639" s="157"/>
      <c r="EF639" s="157"/>
      <c r="EG639" s="157"/>
      <c r="EH639" s="157"/>
      <c r="EI639" s="157"/>
      <c r="EJ639" s="157"/>
      <c r="EK639" s="157"/>
      <c r="EL639" s="157"/>
      <c r="EM639" s="157"/>
      <c r="EN639" s="157"/>
      <c r="EO639" s="157"/>
      <c r="EP639" s="157"/>
      <c r="EQ639" s="157"/>
      <c r="ER639" s="157"/>
      <c r="ES639" s="157"/>
      <c r="ET639" s="157"/>
      <c r="EU639" s="157"/>
      <c r="EV639" s="157"/>
      <c r="EW639" s="157"/>
      <c r="EX639" s="157"/>
      <c r="EY639" s="157"/>
      <c r="EZ639" s="157"/>
      <c r="FA639" s="157"/>
      <c r="FB639" s="157"/>
      <c r="FC639" s="157"/>
      <c r="FD639" s="157"/>
      <c r="FE639" s="157"/>
      <c r="FF639" s="157"/>
      <c r="FG639" s="157"/>
      <c r="FH639" s="157"/>
      <c r="FI639" s="157"/>
      <c r="FJ639" s="157"/>
      <c r="FK639" s="157"/>
    </row>
    <row r="640" spans="1:167" ht="15.75" customHeight="1">
      <c r="A640" s="157"/>
      <c r="B640" s="157"/>
      <c r="C640" s="157"/>
      <c r="D640" s="157"/>
      <c r="E640" s="157"/>
      <c r="F640" s="157"/>
      <c r="G640" s="157"/>
      <c r="H640" s="157"/>
      <c r="I640" s="157"/>
      <c r="J640" s="157"/>
      <c r="K640" s="157"/>
      <c r="L640" s="158"/>
      <c r="M640" s="158"/>
      <c r="N640" s="158"/>
      <c r="O640" s="158"/>
      <c r="P640" s="157"/>
      <c r="Q640" s="157"/>
      <c r="R640" s="157"/>
      <c r="S640" s="157"/>
      <c r="T640" s="157"/>
      <c r="U640" s="157"/>
      <c r="V640" s="157"/>
      <c r="W640" s="157"/>
      <c r="X640" s="157"/>
      <c r="Y640" s="157"/>
      <c r="Z640" s="157"/>
      <c r="AA640" s="157"/>
      <c r="AB640" s="157"/>
      <c r="AC640" s="157"/>
      <c r="AD640" s="157"/>
      <c r="AE640" s="157"/>
      <c r="AF640" s="157"/>
      <c r="AG640" s="157"/>
      <c r="AH640" s="157"/>
      <c r="AI640" s="157"/>
      <c r="AJ640" s="157"/>
      <c r="AK640" s="157"/>
      <c r="AL640" s="157"/>
      <c r="AM640" s="157"/>
      <c r="AN640" s="157"/>
      <c r="AO640" s="157"/>
      <c r="AP640" s="157"/>
      <c r="AQ640" s="157"/>
      <c r="AR640" s="157"/>
      <c r="AS640" s="157"/>
      <c r="AT640" s="157"/>
      <c r="AU640" s="157"/>
      <c r="AV640" s="157"/>
      <c r="AW640" s="157"/>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c r="CE640" s="157"/>
      <c r="CF640" s="157"/>
      <c r="CG640" s="157"/>
      <c r="CH640" s="157"/>
      <c r="CI640" s="157"/>
      <c r="CJ640" s="157"/>
      <c r="CK640" s="157"/>
      <c r="CL640" s="157"/>
      <c r="CM640" s="157"/>
      <c r="CN640" s="157"/>
      <c r="CO640" s="157"/>
      <c r="CP640" s="157"/>
      <c r="CQ640" s="157"/>
      <c r="CR640" s="157"/>
      <c r="CS640" s="157"/>
      <c r="CT640" s="157"/>
      <c r="CU640" s="157"/>
      <c r="CV640" s="157"/>
      <c r="CW640" s="157"/>
      <c r="CX640" s="157"/>
      <c r="CY640" s="157"/>
      <c r="CZ640" s="157"/>
      <c r="DA640" s="157"/>
      <c r="DB640" s="157"/>
      <c r="DC640" s="157"/>
      <c r="DD640" s="157"/>
      <c r="DE640" s="157"/>
      <c r="DF640" s="157"/>
      <c r="DG640" s="157"/>
      <c r="DH640" s="157"/>
      <c r="DI640" s="157"/>
      <c r="DJ640" s="157"/>
      <c r="DK640" s="157"/>
      <c r="DL640" s="157"/>
      <c r="DM640" s="157"/>
      <c r="DN640" s="157"/>
      <c r="DO640" s="157"/>
      <c r="DP640" s="157"/>
      <c r="DQ640" s="157"/>
      <c r="DR640" s="157"/>
      <c r="DS640" s="157"/>
      <c r="DT640" s="157"/>
      <c r="DU640" s="157"/>
      <c r="DV640" s="157"/>
      <c r="DW640" s="157"/>
      <c r="DX640" s="157"/>
      <c r="DY640" s="157"/>
      <c r="DZ640" s="157"/>
      <c r="EA640" s="157"/>
      <c r="EB640" s="157"/>
      <c r="EC640" s="157"/>
      <c r="ED640" s="157"/>
      <c r="EE640" s="157"/>
      <c r="EF640" s="157"/>
      <c r="EG640" s="157"/>
      <c r="EH640" s="157"/>
      <c r="EI640" s="157"/>
      <c r="EJ640" s="157"/>
      <c r="EK640" s="157"/>
      <c r="EL640" s="157"/>
      <c r="EM640" s="157"/>
      <c r="EN640" s="157"/>
      <c r="EO640" s="157"/>
      <c r="EP640" s="157"/>
      <c r="EQ640" s="157"/>
      <c r="ER640" s="157"/>
      <c r="ES640" s="157"/>
      <c r="ET640" s="157"/>
      <c r="EU640" s="157"/>
      <c r="EV640" s="157"/>
      <c r="EW640" s="157"/>
      <c r="EX640" s="157"/>
      <c r="EY640" s="157"/>
      <c r="EZ640" s="157"/>
      <c r="FA640" s="157"/>
      <c r="FB640" s="157"/>
      <c r="FC640" s="157"/>
      <c r="FD640" s="157"/>
      <c r="FE640" s="157"/>
      <c r="FF640" s="157"/>
      <c r="FG640" s="157"/>
      <c r="FH640" s="157"/>
      <c r="FI640" s="157"/>
      <c r="FJ640" s="157"/>
      <c r="FK640" s="157"/>
    </row>
    <row r="641" spans="1:167" ht="15.75" customHeight="1">
      <c r="A641" s="157"/>
      <c r="B641" s="157"/>
      <c r="C641" s="157"/>
      <c r="D641" s="157"/>
      <c r="E641" s="157"/>
      <c r="F641" s="157"/>
      <c r="G641" s="157"/>
      <c r="H641" s="157"/>
      <c r="I641" s="157"/>
      <c r="J641" s="157"/>
      <c r="K641" s="157"/>
      <c r="L641" s="158"/>
      <c r="M641" s="158"/>
      <c r="N641" s="158"/>
      <c r="O641" s="158"/>
      <c r="P641" s="157"/>
      <c r="Q641" s="157"/>
      <c r="R641" s="157"/>
      <c r="S641" s="157"/>
      <c r="T641" s="157"/>
      <c r="U641" s="157"/>
      <c r="V641" s="157"/>
      <c r="W641" s="157"/>
      <c r="X641" s="157"/>
      <c r="Y641" s="157"/>
      <c r="Z641" s="157"/>
      <c r="AA641" s="157"/>
      <c r="AB641" s="157"/>
      <c r="AC641" s="157"/>
      <c r="AD641" s="157"/>
      <c r="AE641" s="157"/>
      <c r="AF641" s="157"/>
      <c r="AG641" s="157"/>
      <c r="AH641" s="157"/>
      <c r="AI641" s="157"/>
      <c r="AJ641" s="157"/>
      <c r="AK641" s="157"/>
      <c r="AL641" s="157"/>
      <c r="AM641" s="157"/>
      <c r="AN641" s="157"/>
      <c r="AO641" s="157"/>
      <c r="AP641" s="157"/>
      <c r="AQ641" s="157"/>
      <c r="AR641" s="157"/>
      <c r="AS641" s="157"/>
      <c r="AT641" s="157"/>
      <c r="AU641" s="157"/>
      <c r="AV641" s="157"/>
      <c r="AW641" s="157"/>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c r="CE641" s="157"/>
      <c r="CF641" s="157"/>
      <c r="CG641" s="157"/>
      <c r="CH641" s="157"/>
      <c r="CI641" s="157"/>
      <c r="CJ641" s="157"/>
      <c r="CK641" s="157"/>
      <c r="CL641" s="157"/>
      <c r="CM641" s="157"/>
      <c r="CN641" s="157"/>
      <c r="CO641" s="157"/>
      <c r="CP641" s="157"/>
      <c r="CQ641" s="157"/>
      <c r="CR641" s="157"/>
      <c r="CS641" s="157"/>
      <c r="CT641" s="157"/>
      <c r="CU641" s="157"/>
      <c r="CV641" s="157"/>
      <c r="CW641" s="157"/>
      <c r="CX641" s="157"/>
      <c r="CY641" s="157"/>
      <c r="CZ641" s="157"/>
      <c r="DA641" s="157"/>
      <c r="DB641" s="157"/>
      <c r="DC641" s="157"/>
      <c r="DD641" s="157"/>
      <c r="DE641" s="157"/>
      <c r="DF641" s="157"/>
      <c r="DG641" s="157"/>
      <c r="DH641" s="157"/>
      <c r="DI641" s="157"/>
      <c r="DJ641" s="157"/>
      <c r="DK641" s="157"/>
      <c r="DL641" s="157"/>
      <c r="DM641" s="157"/>
      <c r="DN641" s="157"/>
      <c r="DO641" s="157"/>
      <c r="DP641" s="157"/>
      <c r="DQ641" s="157"/>
      <c r="DR641" s="157"/>
      <c r="DS641" s="157"/>
      <c r="DT641" s="157"/>
      <c r="DU641" s="157"/>
      <c r="DV641" s="157"/>
      <c r="DW641" s="157"/>
      <c r="DX641" s="157"/>
      <c r="DY641" s="157"/>
      <c r="DZ641" s="157"/>
      <c r="EA641" s="157"/>
      <c r="EB641" s="157"/>
      <c r="EC641" s="157"/>
      <c r="ED641" s="157"/>
      <c r="EE641" s="157"/>
      <c r="EF641" s="157"/>
      <c r="EG641" s="157"/>
      <c r="EH641" s="157"/>
      <c r="EI641" s="157"/>
      <c r="EJ641" s="157"/>
      <c r="EK641" s="157"/>
      <c r="EL641" s="157"/>
      <c r="EM641" s="157"/>
      <c r="EN641" s="157"/>
      <c r="EO641" s="157"/>
      <c r="EP641" s="157"/>
      <c r="EQ641" s="157"/>
      <c r="ER641" s="157"/>
      <c r="ES641" s="157"/>
      <c r="ET641" s="157"/>
      <c r="EU641" s="157"/>
      <c r="EV641" s="157"/>
      <c r="EW641" s="157"/>
      <c r="EX641" s="157"/>
      <c r="EY641" s="157"/>
      <c r="EZ641" s="157"/>
      <c r="FA641" s="157"/>
      <c r="FB641" s="157"/>
      <c r="FC641" s="157"/>
      <c r="FD641" s="157"/>
      <c r="FE641" s="157"/>
      <c r="FF641" s="157"/>
      <c r="FG641" s="157"/>
      <c r="FH641" s="157"/>
      <c r="FI641" s="157"/>
      <c r="FJ641" s="157"/>
      <c r="FK641" s="157"/>
    </row>
    <row r="642" spans="1:167" ht="15.75" customHeight="1">
      <c r="A642" s="157"/>
      <c r="B642" s="157"/>
      <c r="C642" s="157"/>
      <c r="D642" s="157"/>
      <c r="E642" s="157"/>
      <c r="F642" s="157"/>
      <c r="G642" s="157"/>
      <c r="H642" s="157"/>
      <c r="I642" s="157"/>
      <c r="J642" s="157"/>
      <c r="K642" s="157"/>
      <c r="L642" s="158"/>
      <c r="M642" s="158"/>
      <c r="N642" s="158"/>
      <c r="O642" s="158"/>
      <c r="P642" s="157"/>
      <c r="Q642" s="157"/>
      <c r="R642" s="157"/>
      <c r="S642" s="157"/>
      <c r="T642" s="157"/>
      <c r="U642" s="157"/>
      <c r="V642" s="157"/>
      <c r="W642" s="157"/>
      <c r="X642" s="157"/>
      <c r="Y642" s="157"/>
      <c r="Z642" s="157"/>
      <c r="AA642" s="157"/>
      <c r="AB642" s="157"/>
      <c r="AC642" s="157"/>
      <c r="AD642" s="157"/>
      <c r="AE642" s="157"/>
      <c r="AF642" s="157"/>
      <c r="AG642" s="157"/>
      <c r="AH642" s="157"/>
      <c r="AI642" s="157"/>
      <c r="AJ642" s="157"/>
      <c r="AK642" s="157"/>
      <c r="AL642" s="157"/>
      <c r="AM642" s="157"/>
      <c r="AN642" s="157"/>
      <c r="AO642" s="157"/>
      <c r="AP642" s="157"/>
      <c r="AQ642" s="157"/>
      <c r="AR642" s="157"/>
      <c r="AS642" s="157"/>
      <c r="AT642" s="157"/>
      <c r="AU642" s="157"/>
      <c r="AV642" s="157"/>
      <c r="AW642" s="157"/>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c r="CE642" s="157"/>
      <c r="CF642" s="157"/>
      <c r="CG642" s="157"/>
      <c r="CH642" s="157"/>
      <c r="CI642" s="157"/>
      <c r="CJ642" s="157"/>
      <c r="CK642" s="157"/>
      <c r="CL642" s="157"/>
      <c r="CM642" s="157"/>
      <c r="CN642" s="157"/>
      <c r="CO642" s="157"/>
      <c r="CP642" s="157"/>
      <c r="CQ642" s="157"/>
      <c r="CR642" s="157"/>
      <c r="CS642" s="157"/>
      <c r="CT642" s="157"/>
      <c r="CU642" s="157"/>
      <c r="CV642" s="157"/>
      <c r="CW642" s="157"/>
      <c r="CX642" s="157"/>
      <c r="CY642" s="157"/>
      <c r="CZ642" s="157"/>
      <c r="DA642" s="157"/>
      <c r="DB642" s="157"/>
      <c r="DC642" s="157"/>
      <c r="DD642" s="157"/>
      <c r="DE642" s="157"/>
      <c r="DF642" s="157"/>
      <c r="DG642" s="157"/>
      <c r="DH642" s="157"/>
      <c r="DI642" s="157"/>
      <c r="DJ642" s="157"/>
      <c r="DK642" s="157"/>
      <c r="DL642" s="157"/>
      <c r="DM642" s="157"/>
      <c r="DN642" s="157"/>
      <c r="DO642" s="157"/>
      <c r="DP642" s="157"/>
      <c r="DQ642" s="157"/>
      <c r="DR642" s="157"/>
      <c r="DS642" s="157"/>
      <c r="DT642" s="157"/>
      <c r="DU642" s="157"/>
      <c r="DV642" s="157"/>
      <c r="DW642" s="157"/>
      <c r="DX642" s="157"/>
      <c r="DY642" s="157"/>
      <c r="DZ642" s="157"/>
      <c r="EA642" s="157"/>
      <c r="EB642" s="157"/>
      <c r="EC642" s="157"/>
      <c r="ED642" s="157"/>
      <c r="EE642" s="157"/>
      <c r="EF642" s="157"/>
      <c r="EG642" s="157"/>
      <c r="EH642" s="157"/>
      <c r="EI642" s="157"/>
      <c r="EJ642" s="157"/>
      <c r="EK642" s="157"/>
      <c r="EL642" s="157"/>
      <c r="EM642" s="157"/>
      <c r="EN642" s="157"/>
      <c r="EO642" s="157"/>
      <c r="EP642" s="157"/>
      <c r="EQ642" s="157"/>
      <c r="ER642" s="157"/>
      <c r="ES642" s="157"/>
      <c r="ET642" s="157"/>
      <c r="EU642" s="157"/>
      <c r="EV642" s="157"/>
      <c r="EW642" s="157"/>
      <c r="EX642" s="157"/>
      <c r="EY642" s="157"/>
      <c r="EZ642" s="157"/>
      <c r="FA642" s="157"/>
      <c r="FB642" s="157"/>
      <c r="FC642" s="157"/>
      <c r="FD642" s="157"/>
      <c r="FE642" s="157"/>
      <c r="FF642" s="157"/>
      <c r="FG642" s="157"/>
      <c r="FH642" s="157"/>
      <c r="FI642" s="157"/>
      <c r="FJ642" s="157"/>
      <c r="FK642" s="157"/>
    </row>
    <row r="643" spans="1:167" ht="15.75" customHeight="1">
      <c r="A643" s="157"/>
      <c r="B643" s="157"/>
      <c r="C643" s="157"/>
      <c r="D643" s="157"/>
      <c r="E643" s="157"/>
      <c r="F643" s="157"/>
      <c r="G643" s="157"/>
      <c r="H643" s="157"/>
      <c r="I643" s="157"/>
      <c r="J643" s="157"/>
      <c r="K643" s="157"/>
      <c r="L643" s="158"/>
      <c r="M643" s="158"/>
      <c r="N643" s="158"/>
      <c r="O643" s="158"/>
      <c r="P643" s="157"/>
      <c r="Q643" s="157"/>
      <c r="R643" s="157"/>
      <c r="S643" s="157"/>
      <c r="T643" s="157"/>
      <c r="U643" s="157"/>
      <c r="V643" s="157"/>
      <c r="W643" s="157"/>
      <c r="X643" s="157"/>
      <c r="Y643" s="157"/>
      <c r="Z643" s="157"/>
      <c r="AA643" s="157"/>
      <c r="AB643" s="157"/>
      <c r="AC643" s="157"/>
      <c r="AD643" s="157"/>
      <c r="AE643" s="157"/>
      <c r="AF643" s="157"/>
      <c r="AG643" s="157"/>
      <c r="AH643" s="157"/>
      <c r="AI643" s="157"/>
      <c r="AJ643" s="157"/>
      <c r="AK643" s="157"/>
      <c r="AL643" s="157"/>
      <c r="AM643" s="157"/>
      <c r="AN643" s="157"/>
      <c r="AO643" s="157"/>
      <c r="AP643" s="157"/>
      <c r="AQ643" s="157"/>
      <c r="AR643" s="157"/>
      <c r="AS643" s="157"/>
      <c r="AT643" s="157"/>
      <c r="AU643" s="157"/>
      <c r="AV643" s="157"/>
      <c r="AW643" s="157"/>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c r="CE643" s="157"/>
      <c r="CF643" s="157"/>
      <c r="CG643" s="157"/>
      <c r="CH643" s="157"/>
      <c r="CI643" s="157"/>
      <c r="CJ643" s="157"/>
      <c r="CK643" s="157"/>
      <c r="CL643" s="157"/>
      <c r="CM643" s="157"/>
      <c r="CN643" s="157"/>
      <c r="CO643" s="157"/>
      <c r="CP643" s="157"/>
      <c r="CQ643" s="157"/>
      <c r="CR643" s="157"/>
      <c r="CS643" s="157"/>
      <c r="CT643" s="157"/>
      <c r="CU643" s="157"/>
      <c r="CV643" s="157"/>
      <c r="CW643" s="157"/>
      <c r="CX643" s="157"/>
      <c r="CY643" s="157"/>
      <c r="CZ643" s="157"/>
      <c r="DA643" s="157"/>
      <c r="DB643" s="157"/>
      <c r="DC643" s="157"/>
      <c r="DD643" s="157"/>
      <c r="DE643" s="157"/>
      <c r="DF643" s="157"/>
      <c r="DG643" s="157"/>
      <c r="DH643" s="157"/>
      <c r="DI643" s="157"/>
      <c r="DJ643" s="157"/>
      <c r="DK643" s="157"/>
      <c r="DL643" s="157"/>
      <c r="DM643" s="157"/>
      <c r="DN643" s="157"/>
      <c r="DO643" s="157"/>
      <c r="DP643" s="157"/>
      <c r="DQ643" s="157"/>
      <c r="DR643" s="157"/>
      <c r="DS643" s="157"/>
      <c r="DT643" s="157"/>
      <c r="DU643" s="157"/>
      <c r="DV643" s="157"/>
      <c r="DW643" s="157"/>
      <c r="DX643" s="157"/>
      <c r="DY643" s="157"/>
      <c r="DZ643" s="157"/>
      <c r="EA643" s="157"/>
      <c r="EB643" s="157"/>
      <c r="EC643" s="157"/>
      <c r="ED643" s="157"/>
      <c r="EE643" s="157"/>
      <c r="EF643" s="157"/>
      <c r="EG643" s="157"/>
      <c r="EH643" s="157"/>
      <c r="EI643" s="157"/>
      <c r="EJ643" s="157"/>
      <c r="EK643" s="157"/>
      <c r="EL643" s="157"/>
      <c r="EM643" s="157"/>
      <c r="EN643" s="157"/>
      <c r="EO643" s="157"/>
      <c r="EP643" s="157"/>
      <c r="EQ643" s="157"/>
      <c r="ER643" s="157"/>
      <c r="ES643" s="157"/>
      <c r="ET643" s="157"/>
      <c r="EU643" s="157"/>
      <c r="EV643" s="157"/>
      <c r="EW643" s="157"/>
      <c r="EX643" s="157"/>
      <c r="EY643" s="157"/>
      <c r="EZ643" s="157"/>
      <c r="FA643" s="157"/>
      <c r="FB643" s="157"/>
      <c r="FC643" s="157"/>
      <c r="FD643" s="157"/>
      <c r="FE643" s="157"/>
      <c r="FF643" s="157"/>
      <c r="FG643" s="157"/>
      <c r="FH643" s="157"/>
      <c r="FI643" s="157"/>
      <c r="FJ643" s="157"/>
      <c r="FK643" s="157"/>
    </row>
    <row r="644" spans="1:167" ht="15.75" customHeight="1">
      <c r="A644" s="157"/>
      <c r="B644" s="157"/>
      <c r="C644" s="157"/>
      <c r="D644" s="157"/>
      <c r="E644" s="157"/>
      <c r="F644" s="157"/>
      <c r="G644" s="157"/>
      <c r="H644" s="157"/>
      <c r="I644" s="157"/>
      <c r="J644" s="157"/>
      <c r="K644" s="157"/>
      <c r="L644" s="158"/>
      <c r="M644" s="158"/>
      <c r="N644" s="158"/>
      <c r="O644" s="158"/>
      <c r="P644" s="157"/>
      <c r="Q644" s="157"/>
      <c r="R644" s="157"/>
      <c r="S644" s="157"/>
      <c r="T644" s="157"/>
      <c r="U644" s="157"/>
      <c r="V644" s="157"/>
      <c r="W644" s="157"/>
      <c r="X644" s="157"/>
      <c r="Y644" s="157"/>
      <c r="Z644" s="157"/>
      <c r="AA644" s="157"/>
      <c r="AB644" s="157"/>
      <c r="AC644" s="157"/>
      <c r="AD644" s="157"/>
      <c r="AE644" s="157"/>
      <c r="AF644" s="157"/>
      <c r="AG644" s="157"/>
      <c r="AH644" s="157"/>
      <c r="AI644" s="157"/>
      <c r="AJ644" s="157"/>
      <c r="AK644" s="157"/>
      <c r="AL644" s="157"/>
      <c r="AM644" s="157"/>
      <c r="AN644" s="157"/>
      <c r="AO644" s="157"/>
      <c r="AP644" s="157"/>
      <c r="AQ644" s="157"/>
      <c r="AR644" s="157"/>
      <c r="AS644" s="157"/>
      <c r="AT644" s="157"/>
      <c r="AU644" s="157"/>
      <c r="AV644" s="157"/>
      <c r="AW644" s="157"/>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c r="CE644" s="157"/>
      <c r="CF644" s="157"/>
      <c r="CG644" s="157"/>
      <c r="CH644" s="157"/>
      <c r="CI644" s="157"/>
      <c r="CJ644" s="157"/>
      <c r="CK644" s="157"/>
      <c r="CL644" s="157"/>
      <c r="CM644" s="157"/>
      <c r="CN644" s="157"/>
      <c r="CO644" s="157"/>
      <c r="CP644" s="157"/>
      <c r="CQ644" s="157"/>
      <c r="CR644" s="157"/>
      <c r="CS644" s="157"/>
      <c r="CT644" s="157"/>
      <c r="CU644" s="157"/>
      <c r="CV644" s="157"/>
      <c r="CW644" s="157"/>
      <c r="CX644" s="157"/>
      <c r="CY644" s="157"/>
      <c r="CZ644" s="157"/>
      <c r="DA644" s="157"/>
      <c r="DB644" s="157"/>
      <c r="DC644" s="157"/>
      <c r="DD644" s="157"/>
      <c r="DE644" s="157"/>
      <c r="DF644" s="157"/>
      <c r="DG644" s="157"/>
      <c r="DH644" s="157"/>
      <c r="DI644" s="157"/>
      <c r="DJ644" s="157"/>
      <c r="DK644" s="157"/>
      <c r="DL644" s="157"/>
      <c r="DM644" s="157"/>
      <c r="DN644" s="157"/>
      <c r="DO644" s="157"/>
      <c r="DP644" s="157"/>
      <c r="DQ644" s="157"/>
      <c r="DR644" s="157"/>
      <c r="DS644" s="157"/>
      <c r="DT644" s="157"/>
      <c r="DU644" s="157"/>
      <c r="DV644" s="157"/>
      <c r="DW644" s="157"/>
      <c r="DX644" s="157"/>
      <c r="DY644" s="157"/>
      <c r="DZ644" s="157"/>
      <c r="EA644" s="157"/>
      <c r="EB644" s="157"/>
      <c r="EC644" s="157"/>
      <c r="ED644" s="157"/>
      <c r="EE644" s="157"/>
      <c r="EF644" s="157"/>
      <c r="EG644" s="157"/>
      <c r="EH644" s="157"/>
      <c r="EI644" s="157"/>
      <c r="EJ644" s="157"/>
      <c r="EK644" s="157"/>
      <c r="EL644" s="157"/>
      <c r="EM644" s="157"/>
      <c r="EN644" s="157"/>
      <c r="EO644" s="157"/>
      <c r="EP644" s="157"/>
      <c r="EQ644" s="157"/>
      <c r="ER644" s="157"/>
      <c r="ES644" s="157"/>
      <c r="ET644" s="157"/>
      <c r="EU644" s="157"/>
      <c r="EV644" s="157"/>
      <c r="EW644" s="157"/>
      <c r="EX644" s="157"/>
      <c r="EY644" s="157"/>
      <c r="EZ644" s="157"/>
      <c r="FA644" s="157"/>
      <c r="FB644" s="157"/>
      <c r="FC644" s="157"/>
      <c r="FD644" s="157"/>
      <c r="FE644" s="157"/>
      <c r="FF644" s="157"/>
      <c r="FG644" s="157"/>
      <c r="FH644" s="157"/>
      <c r="FI644" s="157"/>
      <c r="FJ644" s="157"/>
      <c r="FK644" s="157"/>
    </row>
    <row r="645" spans="1:167" ht="15.75" customHeight="1">
      <c r="A645" s="157"/>
      <c r="B645" s="157"/>
      <c r="C645" s="157"/>
      <c r="D645" s="157"/>
      <c r="E645" s="157"/>
      <c r="F645" s="157"/>
      <c r="G645" s="157"/>
      <c r="H645" s="157"/>
      <c r="I645" s="157"/>
      <c r="J645" s="157"/>
      <c r="K645" s="157"/>
      <c r="L645" s="158"/>
      <c r="M645" s="158"/>
      <c r="N645" s="158"/>
      <c r="O645" s="158"/>
      <c r="P645" s="157"/>
      <c r="Q645" s="157"/>
      <c r="R645" s="157"/>
      <c r="S645" s="157"/>
      <c r="T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c r="CE645" s="157"/>
      <c r="CF645" s="157"/>
      <c r="CG645" s="157"/>
      <c r="CH645" s="157"/>
      <c r="CI645" s="157"/>
      <c r="CJ645" s="157"/>
      <c r="CK645" s="157"/>
      <c r="CL645" s="157"/>
      <c r="CM645" s="157"/>
      <c r="CN645" s="157"/>
      <c r="CO645" s="157"/>
      <c r="CP645" s="157"/>
      <c r="CQ645" s="157"/>
      <c r="CR645" s="157"/>
      <c r="CS645" s="157"/>
      <c r="CT645" s="157"/>
      <c r="CU645" s="157"/>
      <c r="CV645" s="157"/>
      <c r="CW645" s="157"/>
      <c r="CX645" s="157"/>
      <c r="CY645" s="157"/>
      <c r="CZ645" s="157"/>
      <c r="DA645" s="157"/>
      <c r="DB645" s="157"/>
      <c r="DC645" s="157"/>
      <c r="DD645" s="157"/>
      <c r="DE645" s="157"/>
      <c r="DF645" s="157"/>
      <c r="DG645" s="157"/>
      <c r="DH645" s="157"/>
      <c r="DI645" s="157"/>
      <c r="DJ645" s="157"/>
      <c r="DK645" s="157"/>
      <c r="DL645" s="157"/>
      <c r="DM645" s="157"/>
      <c r="DN645" s="157"/>
      <c r="DO645" s="157"/>
      <c r="DP645" s="157"/>
      <c r="DQ645" s="157"/>
      <c r="DR645" s="157"/>
      <c r="DS645" s="157"/>
      <c r="DT645" s="157"/>
      <c r="DU645" s="157"/>
      <c r="DV645" s="157"/>
      <c r="DW645" s="157"/>
      <c r="DX645" s="157"/>
      <c r="DY645" s="157"/>
      <c r="DZ645" s="157"/>
      <c r="EA645" s="157"/>
      <c r="EB645" s="157"/>
      <c r="EC645" s="157"/>
      <c r="ED645" s="157"/>
      <c r="EE645" s="157"/>
      <c r="EF645" s="157"/>
      <c r="EG645" s="157"/>
      <c r="EH645" s="157"/>
      <c r="EI645" s="157"/>
      <c r="EJ645" s="157"/>
      <c r="EK645" s="157"/>
      <c r="EL645" s="157"/>
      <c r="EM645" s="157"/>
      <c r="EN645" s="157"/>
      <c r="EO645" s="157"/>
      <c r="EP645" s="157"/>
      <c r="EQ645" s="157"/>
      <c r="ER645" s="157"/>
      <c r="ES645" s="157"/>
      <c r="ET645" s="157"/>
      <c r="EU645" s="157"/>
      <c r="EV645" s="157"/>
      <c r="EW645" s="157"/>
      <c r="EX645" s="157"/>
      <c r="EY645" s="157"/>
      <c r="EZ645" s="157"/>
      <c r="FA645" s="157"/>
      <c r="FB645" s="157"/>
      <c r="FC645" s="157"/>
      <c r="FD645" s="157"/>
      <c r="FE645" s="157"/>
      <c r="FF645" s="157"/>
      <c r="FG645" s="157"/>
      <c r="FH645" s="157"/>
      <c r="FI645" s="157"/>
      <c r="FJ645" s="157"/>
      <c r="FK645" s="157"/>
    </row>
    <row r="646" spans="1:167" ht="15.75" customHeight="1">
      <c r="A646" s="157"/>
      <c r="B646" s="157"/>
      <c r="C646" s="157"/>
      <c r="D646" s="157"/>
      <c r="E646" s="157"/>
      <c r="F646" s="157"/>
      <c r="G646" s="157"/>
      <c r="H646" s="157"/>
      <c r="I646" s="157"/>
      <c r="J646" s="157"/>
      <c r="K646" s="157"/>
      <c r="L646" s="158"/>
      <c r="M646" s="158"/>
      <c r="N646" s="158"/>
      <c r="O646" s="158"/>
      <c r="P646" s="157"/>
      <c r="Q646" s="157"/>
      <c r="R646" s="157"/>
      <c r="S646" s="157"/>
      <c r="T646" s="157"/>
      <c r="U646" s="157"/>
      <c r="V646" s="157"/>
      <c r="W646" s="157"/>
      <c r="X646" s="157"/>
      <c r="Y646" s="157"/>
      <c r="Z646" s="157"/>
      <c r="AA646" s="157"/>
      <c r="AB646" s="157"/>
      <c r="AC646" s="157"/>
      <c r="AD646" s="157"/>
      <c r="AE646" s="157"/>
      <c r="AF646" s="157"/>
      <c r="AG646" s="157"/>
      <c r="AH646" s="157"/>
      <c r="AI646" s="157"/>
      <c r="AJ646" s="157"/>
      <c r="AK646" s="157"/>
      <c r="AL646" s="157"/>
      <c r="AM646" s="157"/>
      <c r="AN646" s="157"/>
      <c r="AO646" s="157"/>
      <c r="AP646" s="157"/>
      <c r="AQ646" s="157"/>
      <c r="AR646" s="157"/>
      <c r="AS646" s="157"/>
      <c r="AT646" s="157"/>
      <c r="AU646" s="157"/>
      <c r="AV646" s="157"/>
      <c r="AW646" s="157"/>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c r="CE646" s="157"/>
      <c r="CF646" s="157"/>
      <c r="CG646" s="157"/>
      <c r="CH646" s="157"/>
      <c r="CI646" s="157"/>
      <c r="CJ646" s="157"/>
      <c r="CK646" s="157"/>
      <c r="CL646" s="157"/>
      <c r="CM646" s="157"/>
      <c r="CN646" s="157"/>
      <c r="CO646" s="157"/>
      <c r="CP646" s="157"/>
      <c r="CQ646" s="157"/>
      <c r="CR646" s="157"/>
      <c r="CS646" s="157"/>
      <c r="CT646" s="157"/>
      <c r="CU646" s="157"/>
      <c r="CV646" s="157"/>
      <c r="CW646" s="157"/>
      <c r="CX646" s="157"/>
      <c r="CY646" s="157"/>
      <c r="CZ646" s="157"/>
      <c r="DA646" s="157"/>
      <c r="DB646" s="157"/>
      <c r="DC646" s="157"/>
      <c r="DD646" s="157"/>
      <c r="DE646" s="157"/>
      <c r="DF646" s="157"/>
      <c r="DG646" s="157"/>
      <c r="DH646" s="157"/>
      <c r="DI646" s="157"/>
      <c r="DJ646" s="157"/>
      <c r="DK646" s="157"/>
      <c r="DL646" s="157"/>
      <c r="DM646" s="157"/>
      <c r="DN646" s="157"/>
      <c r="DO646" s="157"/>
      <c r="DP646" s="157"/>
      <c r="DQ646" s="157"/>
      <c r="DR646" s="157"/>
      <c r="DS646" s="157"/>
      <c r="DT646" s="157"/>
      <c r="DU646" s="157"/>
      <c r="DV646" s="157"/>
      <c r="DW646" s="157"/>
      <c r="DX646" s="157"/>
      <c r="DY646" s="157"/>
      <c r="DZ646" s="157"/>
      <c r="EA646" s="157"/>
      <c r="EB646" s="157"/>
      <c r="EC646" s="157"/>
      <c r="ED646" s="157"/>
      <c r="EE646" s="157"/>
      <c r="EF646" s="157"/>
      <c r="EG646" s="157"/>
      <c r="EH646" s="157"/>
      <c r="EI646" s="157"/>
      <c r="EJ646" s="157"/>
      <c r="EK646" s="157"/>
      <c r="EL646" s="157"/>
      <c r="EM646" s="157"/>
      <c r="EN646" s="157"/>
      <c r="EO646" s="157"/>
      <c r="EP646" s="157"/>
      <c r="EQ646" s="157"/>
      <c r="ER646" s="157"/>
      <c r="ES646" s="157"/>
      <c r="ET646" s="157"/>
      <c r="EU646" s="157"/>
      <c r="EV646" s="157"/>
      <c r="EW646" s="157"/>
      <c r="EX646" s="157"/>
      <c r="EY646" s="157"/>
      <c r="EZ646" s="157"/>
      <c r="FA646" s="157"/>
      <c r="FB646" s="157"/>
      <c r="FC646" s="157"/>
      <c r="FD646" s="157"/>
      <c r="FE646" s="157"/>
      <c r="FF646" s="157"/>
      <c r="FG646" s="157"/>
      <c r="FH646" s="157"/>
      <c r="FI646" s="157"/>
      <c r="FJ646" s="157"/>
      <c r="FK646" s="157"/>
    </row>
    <row r="647" spans="1:167" ht="15.75" customHeight="1">
      <c r="A647" s="157"/>
      <c r="B647" s="157"/>
      <c r="C647" s="157"/>
      <c r="D647" s="157"/>
      <c r="E647" s="157"/>
      <c r="F647" s="157"/>
      <c r="G647" s="157"/>
      <c r="H647" s="157"/>
      <c r="I647" s="157"/>
      <c r="J647" s="157"/>
      <c r="K647" s="157"/>
      <c r="L647" s="158"/>
      <c r="M647" s="158"/>
      <c r="N647" s="158"/>
      <c r="O647" s="158"/>
      <c r="P647" s="157"/>
      <c r="Q647" s="157"/>
      <c r="R647" s="157"/>
      <c r="S647" s="157"/>
      <c r="T647" s="157"/>
      <c r="U647" s="157"/>
      <c r="V647" s="157"/>
      <c r="W647" s="157"/>
      <c r="X647" s="157"/>
      <c r="Y647" s="157"/>
      <c r="Z647" s="157"/>
      <c r="AA647" s="157"/>
      <c r="AB647" s="157"/>
      <c r="AC647" s="157"/>
      <c r="AD647" s="157"/>
      <c r="AE647" s="157"/>
      <c r="AF647" s="157"/>
      <c r="AG647" s="157"/>
      <c r="AH647" s="157"/>
      <c r="AI647" s="157"/>
      <c r="AJ647" s="157"/>
      <c r="AK647" s="157"/>
      <c r="AL647" s="157"/>
      <c r="AM647" s="157"/>
      <c r="AN647" s="157"/>
      <c r="AO647" s="157"/>
      <c r="AP647" s="157"/>
      <c r="AQ647" s="157"/>
      <c r="AR647" s="157"/>
      <c r="AS647" s="157"/>
      <c r="AT647" s="157"/>
      <c r="AU647" s="157"/>
      <c r="AV647" s="157"/>
      <c r="AW647" s="157"/>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c r="CE647" s="157"/>
      <c r="CF647" s="157"/>
      <c r="CG647" s="157"/>
      <c r="CH647" s="157"/>
      <c r="CI647" s="157"/>
      <c r="CJ647" s="157"/>
      <c r="CK647" s="157"/>
      <c r="CL647" s="157"/>
      <c r="CM647" s="157"/>
      <c r="CN647" s="157"/>
      <c r="CO647" s="157"/>
      <c r="CP647" s="157"/>
      <c r="CQ647" s="157"/>
      <c r="CR647" s="157"/>
      <c r="CS647" s="157"/>
      <c r="CT647" s="157"/>
      <c r="CU647" s="157"/>
      <c r="CV647" s="157"/>
      <c r="CW647" s="157"/>
      <c r="CX647" s="157"/>
      <c r="CY647" s="157"/>
      <c r="CZ647" s="157"/>
      <c r="DA647" s="157"/>
      <c r="DB647" s="157"/>
      <c r="DC647" s="157"/>
      <c r="DD647" s="157"/>
      <c r="DE647" s="157"/>
      <c r="DF647" s="157"/>
      <c r="DG647" s="157"/>
      <c r="DH647" s="157"/>
      <c r="DI647" s="157"/>
      <c r="DJ647" s="157"/>
      <c r="DK647" s="157"/>
      <c r="DL647" s="157"/>
      <c r="DM647" s="157"/>
      <c r="DN647" s="157"/>
      <c r="DO647" s="157"/>
      <c r="DP647" s="157"/>
      <c r="DQ647" s="157"/>
      <c r="DR647" s="157"/>
      <c r="DS647" s="157"/>
      <c r="DT647" s="157"/>
      <c r="DU647" s="157"/>
      <c r="DV647" s="157"/>
      <c r="DW647" s="157"/>
      <c r="DX647" s="157"/>
      <c r="DY647" s="157"/>
      <c r="DZ647" s="157"/>
      <c r="EA647" s="157"/>
      <c r="EB647" s="157"/>
      <c r="EC647" s="157"/>
      <c r="ED647" s="157"/>
      <c r="EE647" s="157"/>
      <c r="EF647" s="157"/>
      <c r="EG647" s="157"/>
      <c r="EH647" s="157"/>
      <c r="EI647" s="157"/>
      <c r="EJ647" s="157"/>
      <c r="EK647" s="157"/>
      <c r="EL647" s="157"/>
      <c r="EM647" s="157"/>
      <c r="EN647" s="157"/>
      <c r="EO647" s="157"/>
      <c r="EP647" s="157"/>
      <c r="EQ647" s="157"/>
      <c r="ER647" s="157"/>
      <c r="ES647" s="157"/>
      <c r="ET647" s="157"/>
      <c r="EU647" s="157"/>
      <c r="EV647" s="157"/>
      <c r="EW647" s="157"/>
      <c r="EX647" s="157"/>
      <c r="EY647" s="157"/>
      <c r="EZ647" s="157"/>
      <c r="FA647" s="157"/>
      <c r="FB647" s="157"/>
      <c r="FC647" s="157"/>
      <c r="FD647" s="157"/>
      <c r="FE647" s="157"/>
      <c r="FF647" s="157"/>
      <c r="FG647" s="157"/>
      <c r="FH647" s="157"/>
      <c r="FI647" s="157"/>
      <c r="FJ647" s="157"/>
      <c r="FK647" s="157"/>
    </row>
    <row r="648" spans="1:167" ht="15.75" customHeight="1">
      <c r="A648" s="157"/>
      <c r="B648" s="157"/>
      <c r="C648" s="157"/>
      <c r="D648" s="157"/>
      <c r="E648" s="157"/>
      <c r="F648" s="157"/>
      <c r="G648" s="157"/>
      <c r="H648" s="157"/>
      <c r="I648" s="157"/>
      <c r="J648" s="157"/>
      <c r="K648" s="157"/>
      <c r="L648" s="158"/>
      <c r="M648" s="158"/>
      <c r="N648" s="158"/>
      <c r="O648" s="158"/>
      <c r="P648" s="157"/>
      <c r="Q648" s="157"/>
      <c r="R648" s="157"/>
      <c r="S648" s="157"/>
      <c r="T648" s="157"/>
      <c r="U648" s="157"/>
      <c r="V648" s="157"/>
      <c r="W648" s="157"/>
      <c r="X648" s="157"/>
      <c r="Y648" s="157"/>
      <c r="Z648" s="157"/>
      <c r="AA648" s="157"/>
      <c r="AB648" s="157"/>
      <c r="AC648" s="157"/>
      <c r="AD648" s="157"/>
      <c r="AE648" s="157"/>
      <c r="AF648" s="157"/>
      <c r="AG648" s="157"/>
      <c r="AH648" s="157"/>
      <c r="AI648" s="157"/>
      <c r="AJ648" s="157"/>
      <c r="AK648" s="157"/>
      <c r="AL648" s="157"/>
      <c r="AM648" s="157"/>
      <c r="AN648" s="157"/>
      <c r="AO648" s="157"/>
      <c r="AP648" s="157"/>
      <c r="AQ648" s="157"/>
      <c r="AR648" s="157"/>
      <c r="AS648" s="157"/>
      <c r="AT648" s="157"/>
      <c r="AU648" s="157"/>
      <c r="AV648" s="157"/>
      <c r="AW648" s="157"/>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c r="CE648" s="157"/>
      <c r="CF648" s="157"/>
      <c r="CG648" s="157"/>
      <c r="CH648" s="157"/>
      <c r="CI648" s="157"/>
      <c r="CJ648" s="157"/>
      <c r="CK648" s="157"/>
      <c r="CL648" s="157"/>
      <c r="CM648" s="157"/>
      <c r="CN648" s="157"/>
      <c r="CO648" s="157"/>
      <c r="CP648" s="157"/>
      <c r="CQ648" s="157"/>
      <c r="CR648" s="157"/>
      <c r="CS648" s="157"/>
      <c r="CT648" s="157"/>
      <c r="CU648" s="157"/>
      <c r="CV648" s="157"/>
      <c r="CW648" s="157"/>
      <c r="CX648" s="157"/>
      <c r="CY648" s="157"/>
      <c r="CZ648" s="157"/>
      <c r="DA648" s="157"/>
      <c r="DB648" s="157"/>
      <c r="DC648" s="157"/>
      <c r="DD648" s="157"/>
      <c r="DE648" s="157"/>
      <c r="DF648" s="157"/>
      <c r="DG648" s="157"/>
      <c r="DH648" s="157"/>
      <c r="DI648" s="157"/>
      <c r="DJ648" s="157"/>
      <c r="DK648" s="157"/>
      <c r="DL648" s="157"/>
      <c r="DM648" s="157"/>
      <c r="DN648" s="157"/>
      <c r="DO648" s="157"/>
      <c r="DP648" s="157"/>
      <c r="DQ648" s="157"/>
      <c r="DR648" s="157"/>
      <c r="DS648" s="157"/>
      <c r="DT648" s="157"/>
      <c r="DU648" s="157"/>
      <c r="DV648" s="157"/>
      <c r="DW648" s="157"/>
      <c r="DX648" s="157"/>
      <c r="DY648" s="157"/>
      <c r="DZ648" s="157"/>
      <c r="EA648" s="157"/>
      <c r="EB648" s="157"/>
      <c r="EC648" s="157"/>
      <c r="ED648" s="157"/>
      <c r="EE648" s="157"/>
      <c r="EF648" s="157"/>
      <c r="EG648" s="157"/>
      <c r="EH648" s="157"/>
      <c r="EI648" s="157"/>
      <c r="EJ648" s="157"/>
      <c r="EK648" s="157"/>
      <c r="EL648" s="157"/>
      <c r="EM648" s="157"/>
      <c r="EN648" s="157"/>
      <c r="EO648" s="157"/>
      <c r="EP648" s="157"/>
      <c r="EQ648" s="157"/>
      <c r="ER648" s="157"/>
      <c r="ES648" s="157"/>
      <c r="ET648" s="157"/>
      <c r="EU648" s="157"/>
      <c r="EV648" s="157"/>
      <c r="EW648" s="157"/>
      <c r="EX648" s="157"/>
      <c r="EY648" s="157"/>
      <c r="EZ648" s="157"/>
      <c r="FA648" s="157"/>
      <c r="FB648" s="157"/>
      <c r="FC648" s="157"/>
      <c r="FD648" s="157"/>
      <c r="FE648" s="157"/>
      <c r="FF648" s="157"/>
      <c r="FG648" s="157"/>
      <c r="FH648" s="157"/>
      <c r="FI648" s="157"/>
      <c r="FJ648" s="157"/>
      <c r="FK648" s="157"/>
    </row>
    <row r="649" spans="1:167" ht="15.75" customHeight="1">
      <c r="A649" s="157"/>
      <c r="B649" s="157"/>
      <c r="C649" s="157"/>
      <c r="D649" s="157"/>
      <c r="E649" s="157"/>
      <c r="F649" s="157"/>
      <c r="G649" s="157"/>
      <c r="H649" s="157"/>
      <c r="I649" s="157"/>
      <c r="J649" s="157"/>
      <c r="K649" s="157"/>
      <c r="L649" s="158"/>
      <c r="M649" s="158"/>
      <c r="N649" s="158"/>
      <c r="O649" s="158"/>
      <c r="P649" s="157"/>
      <c r="Q649" s="157"/>
      <c r="R649" s="157"/>
      <c r="S649" s="157"/>
      <c r="T649" s="157"/>
      <c r="U649" s="157"/>
      <c r="V649" s="157"/>
      <c r="W649" s="157"/>
      <c r="X649" s="157"/>
      <c r="Y649" s="157"/>
      <c r="Z649" s="157"/>
      <c r="AA649" s="157"/>
      <c r="AB649" s="157"/>
      <c r="AC649" s="157"/>
      <c r="AD649" s="157"/>
      <c r="AE649" s="157"/>
      <c r="AF649" s="157"/>
      <c r="AG649" s="157"/>
      <c r="AH649" s="157"/>
      <c r="AI649" s="157"/>
      <c r="AJ649" s="157"/>
      <c r="AK649" s="157"/>
      <c r="AL649" s="157"/>
      <c r="AM649" s="157"/>
      <c r="AN649" s="157"/>
      <c r="AO649" s="157"/>
      <c r="AP649" s="157"/>
      <c r="AQ649" s="157"/>
      <c r="AR649" s="157"/>
      <c r="AS649" s="157"/>
      <c r="AT649" s="157"/>
      <c r="AU649" s="157"/>
      <c r="AV649" s="157"/>
      <c r="AW649" s="157"/>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c r="CE649" s="157"/>
      <c r="CF649" s="157"/>
      <c r="CG649" s="157"/>
      <c r="CH649" s="157"/>
      <c r="CI649" s="157"/>
      <c r="CJ649" s="157"/>
      <c r="CK649" s="157"/>
      <c r="CL649" s="157"/>
      <c r="CM649" s="157"/>
      <c r="CN649" s="157"/>
      <c r="CO649" s="157"/>
      <c r="CP649" s="157"/>
      <c r="CQ649" s="157"/>
      <c r="CR649" s="157"/>
      <c r="CS649" s="157"/>
      <c r="CT649" s="157"/>
      <c r="CU649" s="157"/>
      <c r="CV649" s="157"/>
      <c r="CW649" s="157"/>
      <c r="CX649" s="157"/>
      <c r="CY649" s="157"/>
      <c r="CZ649" s="157"/>
      <c r="DA649" s="157"/>
      <c r="DB649" s="157"/>
      <c r="DC649" s="157"/>
      <c r="DD649" s="157"/>
      <c r="DE649" s="157"/>
      <c r="DF649" s="157"/>
      <c r="DG649" s="157"/>
      <c r="DH649" s="157"/>
      <c r="DI649" s="157"/>
      <c r="DJ649" s="157"/>
      <c r="DK649" s="157"/>
      <c r="DL649" s="157"/>
      <c r="DM649" s="157"/>
      <c r="DN649" s="157"/>
      <c r="DO649" s="157"/>
      <c r="DP649" s="157"/>
      <c r="DQ649" s="157"/>
      <c r="DR649" s="157"/>
      <c r="DS649" s="157"/>
      <c r="DT649" s="157"/>
      <c r="DU649" s="157"/>
      <c r="DV649" s="157"/>
      <c r="DW649" s="157"/>
      <c r="DX649" s="157"/>
      <c r="DY649" s="157"/>
      <c r="DZ649" s="157"/>
      <c r="EA649" s="157"/>
      <c r="EB649" s="157"/>
      <c r="EC649" s="157"/>
      <c r="ED649" s="157"/>
      <c r="EE649" s="157"/>
      <c r="EF649" s="157"/>
      <c r="EG649" s="157"/>
      <c r="EH649" s="157"/>
      <c r="EI649" s="157"/>
      <c r="EJ649" s="157"/>
      <c r="EK649" s="157"/>
      <c r="EL649" s="157"/>
      <c r="EM649" s="157"/>
      <c r="EN649" s="157"/>
      <c r="EO649" s="157"/>
      <c r="EP649" s="157"/>
      <c r="EQ649" s="157"/>
      <c r="ER649" s="157"/>
      <c r="ES649" s="157"/>
      <c r="ET649" s="157"/>
      <c r="EU649" s="157"/>
      <c r="EV649" s="157"/>
      <c r="EW649" s="157"/>
      <c r="EX649" s="157"/>
      <c r="EY649" s="157"/>
      <c r="EZ649" s="157"/>
      <c r="FA649" s="157"/>
      <c r="FB649" s="157"/>
      <c r="FC649" s="157"/>
      <c r="FD649" s="157"/>
      <c r="FE649" s="157"/>
      <c r="FF649" s="157"/>
      <c r="FG649" s="157"/>
      <c r="FH649" s="157"/>
      <c r="FI649" s="157"/>
      <c r="FJ649" s="157"/>
      <c r="FK649" s="157"/>
    </row>
    <row r="650" spans="1:167" ht="15.75" customHeight="1">
      <c r="A650" s="157"/>
      <c r="B650" s="157"/>
      <c r="C650" s="157"/>
      <c r="D650" s="157"/>
      <c r="E650" s="157"/>
      <c r="F650" s="157"/>
      <c r="G650" s="157"/>
      <c r="H650" s="157"/>
      <c r="I650" s="157"/>
      <c r="J650" s="157"/>
      <c r="K650" s="157"/>
      <c r="L650" s="158"/>
      <c r="M650" s="158"/>
      <c r="N650" s="158"/>
      <c r="O650" s="158"/>
      <c r="P650" s="157"/>
      <c r="Q650" s="157"/>
      <c r="R650" s="157"/>
      <c r="S650" s="157"/>
      <c r="T650" s="157"/>
      <c r="U650" s="157"/>
      <c r="V650" s="157"/>
      <c r="W650" s="157"/>
      <c r="X650" s="157"/>
      <c r="Y650" s="157"/>
      <c r="Z650" s="157"/>
      <c r="AA650" s="157"/>
      <c r="AB650" s="157"/>
      <c r="AC650" s="157"/>
      <c r="AD650" s="157"/>
      <c r="AE650" s="157"/>
      <c r="AF650" s="157"/>
      <c r="AG650" s="157"/>
      <c r="AH650" s="157"/>
      <c r="AI650" s="157"/>
      <c r="AJ650" s="157"/>
      <c r="AK650" s="157"/>
      <c r="AL650" s="157"/>
      <c r="AM650" s="157"/>
      <c r="AN650" s="157"/>
      <c r="AO650" s="157"/>
      <c r="AP650" s="157"/>
      <c r="AQ650" s="157"/>
      <c r="AR650" s="157"/>
      <c r="AS650" s="157"/>
      <c r="AT650" s="157"/>
      <c r="AU650" s="157"/>
      <c r="AV650" s="157"/>
      <c r="AW650" s="157"/>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c r="CE650" s="157"/>
      <c r="CF650" s="157"/>
      <c r="CG650" s="157"/>
      <c r="CH650" s="157"/>
      <c r="CI650" s="157"/>
      <c r="CJ650" s="157"/>
      <c r="CK650" s="157"/>
      <c r="CL650" s="157"/>
      <c r="CM650" s="157"/>
      <c r="CN650" s="157"/>
      <c r="CO650" s="157"/>
      <c r="CP650" s="157"/>
      <c r="CQ650" s="157"/>
      <c r="CR650" s="157"/>
      <c r="CS650" s="157"/>
      <c r="CT650" s="157"/>
      <c r="CU650" s="157"/>
      <c r="CV650" s="157"/>
      <c r="CW650" s="157"/>
      <c r="CX650" s="157"/>
      <c r="CY650" s="157"/>
      <c r="CZ650" s="157"/>
      <c r="DA650" s="157"/>
      <c r="DB650" s="157"/>
      <c r="DC650" s="157"/>
      <c r="DD650" s="157"/>
      <c r="DE650" s="157"/>
      <c r="DF650" s="157"/>
      <c r="DG650" s="157"/>
      <c r="DH650" s="157"/>
      <c r="DI650" s="157"/>
      <c r="DJ650" s="157"/>
      <c r="DK650" s="157"/>
      <c r="DL650" s="157"/>
      <c r="DM650" s="157"/>
      <c r="DN650" s="157"/>
      <c r="DO650" s="157"/>
      <c r="DP650" s="157"/>
      <c r="DQ650" s="157"/>
      <c r="DR650" s="157"/>
      <c r="DS650" s="157"/>
      <c r="DT650" s="157"/>
      <c r="DU650" s="157"/>
      <c r="DV650" s="157"/>
      <c r="DW650" s="157"/>
      <c r="DX650" s="157"/>
      <c r="DY650" s="157"/>
      <c r="DZ650" s="157"/>
      <c r="EA650" s="157"/>
      <c r="EB650" s="157"/>
      <c r="EC650" s="157"/>
      <c r="ED650" s="157"/>
      <c r="EE650" s="157"/>
      <c r="EF650" s="157"/>
      <c r="EG650" s="157"/>
      <c r="EH650" s="157"/>
      <c r="EI650" s="157"/>
      <c r="EJ650" s="157"/>
      <c r="EK650" s="157"/>
      <c r="EL650" s="157"/>
      <c r="EM650" s="157"/>
      <c r="EN650" s="157"/>
      <c r="EO650" s="157"/>
      <c r="EP650" s="157"/>
      <c r="EQ650" s="157"/>
      <c r="ER650" s="157"/>
      <c r="ES650" s="157"/>
      <c r="ET650" s="157"/>
      <c r="EU650" s="157"/>
      <c r="EV650" s="157"/>
      <c r="EW650" s="157"/>
      <c r="EX650" s="157"/>
      <c r="EY650" s="157"/>
      <c r="EZ650" s="157"/>
      <c r="FA650" s="157"/>
      <c r="FB650" s="157"/>
      <c r="FC650" s="157"/>
      <c r="FD650" s="157"/>
      <c r="FE650" s="157"/>
      <c r="FF650" s="157"/>
      <c r="FG650" s="157"/>
      <c r="FH650" s="157"/>
      <c r="FI650" s="157"/>
      <c r="FJ650" s="157"/>
      <c r="FK650" s="157"/>
    </row>
    <row r="651" spans="1:167" ht="15.75" customHeight="1">
      <c r="A651" s="157"/>
      <c r="B651" s="157"/>
      <c r="C651" s="157"/>
      <c r="D651" s="157"/>
      <c r="E651" s="157"/>
      <c r="F651" s="157"/>
      <c r="G651" s="157"/>
      <c r="H651" s="157"/>
      <c r="I651" s="157"/>
      <c r="J651" s="157"/>
      <c r="K651" s="157"/>
      <c r="L651" s="158"/>
      <c r="M651" s="158"/>
      <c r="N651" s="158"/>
      <c r="O651" s="158"/>
      <c r="P651" s="157"/>
      <c r="Q651" s="157"/>
      <c r="R651" s="157"/>
      <c r="S651" s="157"/>
      <c r="T651" s="157"/>
      <c r="U651" s="157"/>
      <c r="V651" s="157"/>
      <c r="W651" s="157"/>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7"/>
      <c r="AU651" s="157"/>
      <c r="AV651" s="157"/>
      <c r="AW651" s="157"/>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c r="CE651" s="157"/>
      <c r="CF651" s="157"/>
      <c r="CG651" s="157"/>
      <c r="CH651" s="157"/>
      <c r="CI651" s="157"/>
      <c r="CJ651" s="157"/>
      <c r="CK651" s="157"/>
      <c r="CL651" s="157"/>
      <c r="CM651" s="157"/>
      <c r="CN651" s="157"/>
      <c r="CO651" s="157"/>
      <c r="CP651" s="157"/>
      <c r="CQ651" s="157"/>
      <c r="CR651" s="157"/>
      <c r="CS651" s="157"/>
      <c r="CT651" s="157"/>
      <c r="CU651" s="157"/>
      <c r="CV651" s="157"/>
      <c r="CW651" s="157"/>
      <c r="CX651" s="157"/>
      <c r="CY651" s="157"/>
      <c r="CZ651" s="157"/>
      <c r="DA651" s="157"/>
      <c r="DB651" s="157"/>
      <c r="DC651" s="157"/>
      <c r="DD651" s="157"/>
      <c r="DE651" s="157"/>
      <c r="DF651" s="157"/>
      <c r="DG651" s="157"/>
      <c r="DH651" s="157"/>
      <c r="DI651" s="157"/>
      <c r="DJ651" s="157"/>
      <c r="DK651" s="157"/>
      <c r="DL651" s="157"/>
      <c r="DM651" s="157"/>
      <c r="DN651" s="157"/>
      <c r="DO651" s="157"/>
      <c r="DP651" s="157"/>
      <c r="DQ651" s="157"/>
      <c r="DR651" s="157"/>
      <c r="DS651" s="157"/>
      <c r="DT651" s="157"/>
      <c r="DU651" s="157"/>
      <c r="DV651" s="157"/>
      <c r="DW651" s="157"/>
      <c r="DX651" s="157"/>
      <c r="DY651" s="157"/>
      <c r="DZ651" s="157"/>
      <c r="EA651" s="157"/>
      <c r="EB651" s="157"/>
      <c r="EC651" s="157"/>
      <c r="ED651" s="157"/>
      <c r="EE651" s="157"/>
      <c r="EF651" s="157"/>
      <c r="EG651" s="157"/>
      <c r="EH651" s="157"/>
      <c r="EI651" s="157"/>
      <c r="EJ651" s="157"/>
      <c r="EK651" s="157"/>
      <c r="EL651" s="157"/>
      <c r="EM651" s="157"/>
      <c r="EN651" s="157"/>
      <c r="EO651" s="157"/>
      <c r="EP651" s="157"/>
      <c r="EQ651" s="157"/>
      <c r="ER651" s="157"/>
      <c r="ES651" s="157"/>
      <c r="ET651" s="157"/>
      <c r="EU651" s="157"/>
      <c r="EV651" s="157"/>
      <c r="EW651" s="157"/>
      <c r="EX651" s="157"/>
      <c r="EY651" s="157"/>
      <c r="EZ651" s="157"/>
      <c r="FA651" s="157"/>
      <c r="FB651" s="157"/>
      <c r="FC651" s="157"/>
      <c r="FD651" s="157"/>
      <c r="FE651" s="157"/>
      <c r="FF651" s="157"/>
      <c r="FG651" s="157"/>
      <c r="FH651" s="157"/>
      <c r="FI651" s="157"/>
      <c r="FJ651" s="157"/>
      <c r="FK651" s="157"/>
    </row>
    <row r="652" spans="1:167" ht="15.75" customHeight="1">
      <c r="A652" s="157"/>
      <c r="B652" s="157"/>
      <c r="C652" s="157"/>
      <c r="D652" s="157"/>
      <c r="E652" s="157"/>
      <c r="F652" s="157"/>
      <c r="G652" s="157"/>
      <c r="H652" s="157"/>
      <c r="I652" s="157"/>
      <c r="J652" s="157"/>
      <c r="K652" s="157"/>
      <c r="L652" s="158"/>
      <c r="M652" s="158"/>
      <c r="N652" s="158"/>
      <c r="O652" s="158"/>
      <c r="P652" s="157"/>
      <c r="Q652" s="157"/>
      <c r="R652" s="157"/>
      <c r="S652" s="157"/>
      <c r="T652" s="157"/>
      <c r="U652" s="157"/>
      <c r="V652" s="157"/>
      <c r="W652" s="157"/>
      <c r="X652" s="157"/>
      <c r="Y652" s="157"/>
      <c r="Z652" s="157"/>
      <c r="AA652" s="157"/>
      <c r="AB652" s="157"/>
      <c r="AC652" s="157"/>
      <c r="AD652" s="157"/>
      <c r="AE652" s="157"/>
      <c r="AF652" s="157"/>
      <c r="AG652" s="157"/>
      <c r="AH652" s="157"/>
      <c r="AI652" s="157"/>
      <c r="AJ652" s="157"/>
      <c r="AK652" s="157"/>
      <c r="AL652" s="157"/>
      <c r="AM652" s="157"/>
      <c r="AN652" s="157"/>
      <c r="AO652" s="157"/>
      <c r="AP652" s="157"/>
      <c r="AQ652" s="157"/>
      <c r="AR652" s="157"/>
      <c r="AS652" s="157"/>
      <c r="AT652" s="157"/>
      <c r="AU652" s="157"/>
      <c r="AV652" s="157"/>
      <c r="AW652" s="157"/>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c r="CE652" s="157"/>
      <c r="CF652" s="157"/>
      <c r="CG652" s="157"/>
      <c r="CH652" s="157"/>
      <c r="CI652" s="157"/>
      <c r="CJ652" s="157"/>
      <c r="CK652" s="157"/>
      <c r="CL652" s="157"/>
      <c r="CM652" s="157"/>
      <c r="CN652" s="157"/>
      <c r="CO652" s="157"/>
      <c r="CP652" s="157"/>
      <c r="CQ652" s="157"/>
      <c r="CR652" s="157"/>
      <c r="CS652" s="157"/>
      <c r="CT652" s="157"/>
      <c r="CU652" s="157"/>
      <c r="CV652" s="157"/>
      <c r="CW652" s="157"/>
      <c r="CX652" s="157"/>
      <c r="CY652" s="157"/>
      <c r="CZ652" s="157"/>
      <c r="DA652" s="157"/>
      <c r="DB652" s="157"/>
      <c r="DC652" s="157"/>
      <c r="DD652" s="157"/>
      <c r="DE652" s="157"/>
      <c r="DF652" s="157"/>
      <c r="DG652" s="157"/>
      <c r="DH652" s="157"/>
      <c r="DI652" s="157"/>
      <c r="DJ652" s="157"/>
      <c r="DK652" s="157"/>
      <c r="DL652" s="157"/>
      <c r="DM652" s="157"/>
      <c r="DN652" s="157"/>
      <c r="DO652" s="157"/>
      <c r="DP652" s="157"/>
      <c r="DQ652" s="157"/>
      <c r="DR652" s="157"/>
      <c r="DS652" s="157"/>
      <c r="DT652" s="157"/>
      <c r="DU652" s="157"/>
      <c r="DV652" s="157"/>
      <c r="DW652" s="157"/>
      <c r="DX652" s="157"/>
      <c r="DY652" s="157"/>
      <c r="DZ652" s="157"/>
      <c r="EA652" s="157"/>
      <c r="EB652" s="157"/>
      <c r="EC652" s="157"/>
      <c r="ED652" s="157"/>
      <c r="EE652" s="157"/>
      <c r="EF652" s="157"/>
      <c r="EG652" s="157"/>
      <c r="EH652" s="157"/>
      <c r="EI652" s="157"/>
      <c r="EJ652" s="157"/>
      <c r="EK652" s="157"/>
      <c r="EL652" s="157"/>
      <c r="EM652" s="157"/>
      <c r="EN652" s="157"/>
      <c r="EO652" s="157"/>
      <c r="EP652" s="157"/>
      <c r="EQ652" s="157"/>
      <c r="ER652" s="157"/>
      <c r="ES652" s="157"/>
      <c r="ET652" s="157"/>
      <c r="EU652" s="157"/>
      <c r="EV652" s="157"/>
      <c r="EW652" s="157"/>
      <c r="EX652" s="157"/>
      <c r="EY652" s="157"/>
      <c r="EZ652" s="157"/>
      <c r="FA652" s="157"/>
      <c r="FB652" s="157"/>
      <c r="FC652" s="157"/>
      <c r="FD652" s="157"/>
      <c r="FE652" s="157"/>
      <c r="FF652" s="157"/>
      <c r="FG652" s="157"/>
      <c r="FH652" s="157"/>
      <c r="FI652" s="157"/>
      <c r="FJ652" s="157"/>
      <c r="FK652" s="157"/>
    </row>
    <row r="653" spans="1:167" ht="15.75" customHeight="1">
      <c r="A653" s="157"/>
      <c r="B653" s="157"/>
      <c r="C653" s="157"/>
      <c r="D653" s="157"/>
      <c r="E653" s="157"/>
      <c r="F653" s="157"/>
      <c r="G653" s="157"/>
      <c r="H653" s="157"/>
      <c r="I653" s="157"/>
      <c r="J653" s="157"/>
      <c r="K653" s="157"/>
      <c r="L653" s="158"/>
      <c r="M653" s="158"/>
      <c r="N653" s="158"/>
      <c r="O653" s="158"/>
      <c r="P653" s="157"/>
      <c r="Q653" s="157"/>
      <c r="R653" s="157"/>
      <c r="S653" s="157"/>
      <c r="T653" s="157"/>
      <c r="U653" s="157"/>
      <c r="V653" s="157"/>
      <c r="W653" s="157"/>
      <c r="X653" s="157"/>
      <c r="Y653" s="157"/>
      <c r="Z653" s="157"/>
      <c r="AA653" s="157"/>
      <c r="AB653" s="157"/>
      <c r="AC653" s="157"/>
      <c r="AD653" s="157"/>
      <c r="AE653" s="157"/>
      <c r="AF653" s="157"/>
      <c r="AG653" s="157"/>
      <c r="AH653" s="157"/>
      <c r="AI653" s="157"/>
      <c r="AJ653" s="157"/>
      <c r="AK653" s="157"/>
      <c r="AL653" s="157"/>
      <c r="AM653" s="157"/>
      <c r="AN653" s="157"/>
      <c r="AO653" s="157"/>
      <c r="AP653" s="157"/>
      <c r="AQ653" s="157"/>
      <c r="AR653" s="157"/>
      <c r="AS653" s="157"/>
      <c r="AT653" s="157"/>
      <c r="AU653" s="157"/>
      <c r="AV653" s="157"/>
      <c r="AW653" s="157"/>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c r="CE653" s="157"/>
      <c r="CF653" s="157"/>
      <c r="CG653" s="157"/>
      <c r="CH653" s="157"/>
      <c r="CI653" s="157"/>
      <c r="CJ653" s="157"/>
      <c r="CK653" s="157"/>
      <c r="CL653" s="157"/>
      <c r="CM653" s="157"/>
      <c r="CN653" s="157"/>
      <c r="CO653" s="157"/>
      <c r="CP653" s="157"/>
      <c r="CQ653" s="157"/>
      <c r="CR653" s="157"/>
      <c r="CS653" s="157"/>
      <c r="CT653" s="157"/>
      <c r="CU653" s="157"/>
      <c r="CV653" s="157"/>
      <c r="CW653" s="157"/>
      <c r="CX653" s="157"/>
      <c r="CY653" s="157"/>
      <c r="CZ653" s="157"/>
      <c r="DA653" s="157"/>
      <c r="DB653" s="157"/>
      <c r="DC653" s="157"/>
      <c r="DD653" s="157"/>
      <c r="DE653" s="157"/>
      <c r="DF653" s="157"/>
      <c r="DG653" s="157"/>
      <c r="DH653" s="157"/>
      <c r="DI653" s="157"/>
      <c r="DJ653" s="157"/>
      <c r="DK653" s="157"/>
      <c r="DL653" s="157"/>
      <c r="DM653" s="157"/>
      <c r="DN653" s="157"/>
      <c r="DO653" s="157"/>
      <c r="DP653" s="157"/>
      <c r="DQ653" s="157"/>
      <c r="DR653" s="157"/>
      <c r="DS653" s="157"/>
      <c r="DT653" s="157"/>
      <c r="DU653" s="157"/>
      <c r="DV653" s="157"/>
      <c r="DW653" s="157"/>
      <c r="DX653" s="157"/>
      <c r="DY653" s="157"/>
      <c r="DZ653" s="157"/>
      <c r="EA653" s="157"/>
      <c r="EB653" s="157"/>
      <c r="EC653" s="157"/>
      <c r="ED653" s="157"/>
      <c r="EE653" s="157"/>
      <c r="EF653" s="157"/>
      <c r="EG653" s="157"/>
      <c r="EH653" s="157"/>
      <c r="EI653" s="157"/>
      <c r="EJ653" s="157"/>
      <c r="EK653" s="157"/>
      <c r="EL653" s="157"/>
      <c r="EM653" s="157"/>
      <c r="EN653" s="157"/>
      <c r="EO653" s="157"/>
      <c r="EP653" s="157"/>
      <c r="EQ653" s="157"/>
      <c r="ER653" s="157"/>
      <c r="ES653" s="157"/>
      <c r="ET653" s="157"/>
      <c r="EU653" s="157"/>
      <c r="EV653" s="157"/>
      <c r="EW653" s="157"/>
      <c r="EX653" s="157"/>
      <c r="EY653" s="157"/>
      <c r="EZ653" s="157"/>
      <c r="FA653" s="157"/>
      <c r="FB653" s="157"/>
      <c r="FC653" s="157"/>
      <c r="FD653" s="157"/>
      <c r="FE653" s="157"/>
      <c r="FF653" s="157"/>
      <c r="FG653" s="157"/>
      <c r="FH653" s="157"/>
      <c r="FI653" s="157"/>
      <c r="FJ653" s="157"/>
      <c r="FK653" s="157"/>
    </row>
    <row r="654" spans="1:167" ht="15.75" customHeight="1">
      <c r="A654" s="157"/>
      <c r="B654" s="157"/>
      <c r="C654" s="157"/>
      <c r="D654" s="157"/>
      <c r="E654" s="157"/>
      <c r="F654" s="157"/>
      <c r="G654" s="157"/>
      <c r="H654" s="157"/>
      <c r="I654" s="157"/>
      <c r="J654" s="157"/>
      <c r="K654" s="157"/>
      <c r="L654" s="158"/>
      <c r="M654" s="158"/>
      <c r="N654" s="158"/>
      <c r="O654" s="158"/>
      <c r="P654" s="157"/>
      <c r="Q654" s="157"/>
      <c r="R654" s="157"/>
      <c r="S654" s="157"/>
      <c r="T654" s="157"/>
      <c r="U654" s="157"/>
      <c r="V654" s="157"/>
      <c r="W654" s="157"/>
      <c r="X654" s="157"/>
      <c r="Y654" s="157"/>
      <c r="Z654" s="157"/>
      <c r="AA654" s="157"/>
      <c r="AB654" s="157"/>
      <c r="AC654" s="157"/>
      <c r="AD654" s="157"/>
      <c r="AE654" s="157"/>
      <c r="AF654" s="157"/>
      <c r="AG654" s="157"/>
      <c r="AH654" s="157"/>
      <c r="AI654" s="157"/>
      <c r="AJ654" s="157"/>
      <c r="AK654" s="157"/>
      <c r="AL654" s="157"/>
      <c r="AM654" s="157"/>
      <c r="AN654" s="157"/>
      <c r="AO654" s="157"/>
      <c r="AP654" s="157"/>
      <c r="AQ654" s="157"/>
      <c r="AR654" s="157"/>
      <c r="AS654" s="157"/>
      <c r="AT654" s="157"/>
      <c r="AU654" s="157"/>
      <c r="AV654" s="157"/>
      <c r="AW654" s="157"/>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c r="CE654" s="157"/>
      <c r="CF654" s="157"/>
      <c r="CG654" s="157"/>
      <c r="CH654" s="157"/>
      <c r="CI654" s="157"/>
      <c r="CJ654" s="157"/>
      <c r="CK654" s="157"/>
      <c r="CL654" s="157"/>
      <c r="CM654" s="157"/>
      <c r="CN654" s="157"/>
      <c r="CO654" s="157"/>
      <c r="CP654" s="157"/>
      <c r="CQ654" s="157"/>
      <c r="CR654" s="157"/>
      <c r="CS654" s="157"/>
      <c r="CT654" s="157"/>
      <c r="CU654" s="157"/>
      <c r="CV654" s="157"/>
      <c r="CW654" s="157"/>
      <c r="CX654" s="157"/>
      <c r="CY654" s="157"/>
      <c r="CZ654" s="157"/>
      <c r="DA654" s="157"/>
      <c r="DB654" s="157"/>
      <c r="DC654" s="157"/>
      <c r="DD654" s="157"/>
      <c r="DE654" s="157"/>
      <c r="DF654" s="157"/>
      <c r="DG654" s="157"/>
      <c r="DH654" s="157"/>
      <c r="DI654" s="157"/>
      <c r="DJ654" s="157"/>
      <c r="DK654" s="157"/>
      <c r="DL654" s="157"/>
      <c r="DM654" s="157"/>
      <c r="DN654" s="157"/>
      <c r="DO654" s="157"/>
      <c r="DP654" s="157"/>
      <c r="DQ654" s="157"/>
      <c r="DR654" s="157"/>
      <c r="DS654" s="157"/>
      <c r="DT654" s="157"/>
      <c r="DU654" s="157"/>
      <c r="DV654" s="157"/>
      <c r="DW654" s="157"/>
      <c r="DX654" s="157"/>
      <c r="DY654" s="157"/>
      <c r="DZ654" s="157"/>
      <c r="EA654" s="157"/>
      <c r="EB654" s="157"/>
      <c r="EC654" s="157"/>
      <c r="ED654" s="157"/>
      <c r="EE654" s="157"/>
      <c r="EF654" s="157"/>
      <c r="EG654" s="157"/>
      <c r="EH654" s="157"/>
      <c r="EI654" s="157"/>
      <c r="EJ654" s="157"/>
      <c r="EK654" s="157"/>
      <c r="EL654" s="157"/>
      <c r="EM654" s="157"/>
      <c r="EN654" s="157"/>
      <c r="EO654" s="157"/>
      <c r="EP654" s="157"/>
      <c r="EQ654" s="157"/>
      <c r="ER654" s="157"/>
      <c r="ES654" s="157"/>
      <c r="ET654" s="157"/>
      <c r="EU654" s="157"/>
      <c r="EV654" s="157"/>
      <c r="EW654" s="157"/>
      <c r="EX654" s="157"/>
      <c r="EY654" s="157"/>
      <c r="EZ654" s="157"/>
      <c r="FA654" s="157"/>
      <c r="FB654" s="157"/>
      <c r="FC654" s="157"/>
      <c r="FD654" s="157"/>
      <c r="FE654" s="157"/>
      <c r="FF654" s="157"/>
      <c r="FG654" s="157"/>
      <c r="FH654" s="157"/>
      <c r="FI654" s="157"/>
      <c r="FJ654" s="157"/>
      <c r="FK654" s="157"/>
    </row>
    <row r="655" spans="1:167" ht="15.75" customHeight="1">
      <c r="A655" s="157"/>
      <c r="B655" s="157"/>
      <c r="C655" s="157"/>
      <c r="D655" s="157"/>
      <c r="E655" s="157"/>
      <c r="F655" s="157"/>
      <c r="G655" s="157"/>
      <c r="H655" s="157"/>
      <c r="I655" s="157"/>
      <c r="J655" s="157"/>
      <c r="K655" s="157"/>
      <c r="L655" s="158"/>
      <c r="M655" s="158"/>
      <c r="N655" s="158"/>
      <c r="O655" s="158"/>
      <c r="P655" s="157"/>
      <c r="Q655" s="157"/>
      <c r="R655" s="157"/>
      <c r="S655" s="157"/>
      <c r="T655" s="157"/>
      <c r="U655" s="157"/>
      <c r="V655" s="157"/>
      <c r="W655" s="157"/>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7"/>
      <c r="AU655" s="157"/>
      <c r="AV655" s="157"/>
      <c r="AW655" s="157"/>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c r="CE655" s="157"/>
      <c r="CF655" s="157"/>
      <c r="CG655" s="157"/>
      <c r="CH655" s="157"/>
      <c r="CI655" s="157"/>
      <c r="CJ655" s="157"/>
      <c r="CK655" s="157"/>
      <c r="CL655" s="157"/>
      <c r="CM655" s="157"/>
      <c r="CN655" s="157"/>
      <c r="CO655" s="157"/>
      <c r="CP655" s="157"/>
      <c r="CQ655" s="157"/>
      <c r="CR655" s="157"/>
      <c r="CS655" s="157"/>
      <c r="CT655" s="157"/>
      <c r="CU655" s="157"/>
      <c r="CV655" s="157"/>
      <c r="CW655" s="157"/>
      <c r="CX655" s="157"/>
      <c r="CY655" s="157"/>
      <c r="CZ655" s="157"/>
      <c r="DA655" s="157"/>
      <c r="DB655" s="157"/>
      <c r="DC655" s="157"/>
      <c r="DD655" s="157"/>
      <c r="DE655" s="157"/>
      <c r="DF655" s="157"/>
      <c r="DG655" s="157"/>
      <c r="DH655" s="157"/>
      <c r="DI655" s="157"/>
      <c r="DJ655" s="157"/>
      <c r="DK655" s="157"/>
      <c r="DL655" s="157"/>
      <c r="DM655" s="157"/>
      <c r="DN655" s="157"/>
      <c r="DO655" s="157"/>
      <c r="DP655" s="157"/>
      <c r="DQ655" s="157"/>
      <c r="DR655" s="157"/>
      <c r="DS655" s="157"/>
      <c r="DT655" s="157"/>
      <c r="DU655" s="157"/>
      <c r="DV655" s="157"/>
      <c r="DW655" s="157"/>
      <c r="DX655" s="157"/>
      <c r="DY655" s="157"/>
      <c r="DZ655" s="157"/>
      <c r="EA655" s="157"/>
      <c r="EB655" s="157"/>
      <c r="EC655" s="157"/>
      <c r="ED655" s="157"/>
      <c r="EE655" s="157"/>
      <c r="EF655" s="157"/>
      <c r="EG655" s="157"/>
      <c r="EH655" s="157"/>
      <c r="EI655" s="157"/>
      <c r="EJ655" s="157"/>
      <c r="EK655" s="157"/>
      <c r="EL655" s="157"/>
      <c r="EM655" s="157"/>
      <c r="EN655" s="157"/>
      <c r="EO655" s="157"/>
      <c r="EP655" s="157"/>
      <c r="EQ655" s="157"/>
      <c r="ER655" s="157"/>
      <c r="ES655" s="157"/>
      <c r="ET655" s="157"/>
      <c r="EU655" s="157"/>
      <c r="EV655" s="157"/>
      <c r="EW655" s="157"/>
      <c r="EX655" s="157"/>
      <c r="EY655" s="157"/>
      <c r="EZ655" s="157"/>
      <c r="FA655" s="157"/>
      <c r="FB655" s="157"/>
      <c r="FC655" s="157"/>
      <c r="FD655" s="157"/>
      <c r="FE655" s="157"/>
      <c r="FF655" s="157"/>
      <c r="FG655" s="157"/>
      <c r="FH655" s="157"/>
      <c r="FI655" s="157"/>
      <c r="FJ655" s="157"/>
      <c r="FK655" s="157"/>
    </row>
    <row r="656" spans="1:167" ht="15.75" customHeight="1">
      <c r="A656" s="157"/>
      <c r="B656" s="157"/>
      <c r="C656" s="157"/>
      <c r="D656" s="157"/>
      <c r="E656" s="157"/>
      <c r="F656" s="157"/>
      <c r="G656" s="157"/>
      <c r="H656" s="157"/>
      <c r="I656" s="157"/>
      <c r="J656" s="157"/>
      <c r="K656" s="157"/>
      <c r="L656" s="158"/>
      <c r="M656" s="158"/>
      <c r="N656" s="158"/>
      <c r="O656" s="158"/>
      <c r="P656" s="157"/>
      <c r="Q656" s="157"/>
      <c r="R656" s="157"/>
      <c r="S656" s="157"/>
      <c r="T656" s="157"/>
      <c r="U656" s="157"/>
      <c r="V656" s="157"/>
      <c r="W656" s="157"/>
      <c r="X656" s="157"/>
      <c r="Y656" s="157"/>
      <c r="Z656" s="157"/>
      <c r="AA656" s="157"/>
      <c r="AB656" s="157"/>
      <c r="AC656" s="157"/>
      <c r="AD656" s="157"/>
      <c r="AE656" s="157"/>
      <c r="AF656" s="157"/>
      <c r="AG656" s="157"/>
      <c r="AH656" s="157"/>
      <c r="AI656" s="157"/>
      <c r="AJ656" s="157"/>
      <c r="AK656" s="157"/>
      <c r="AL656" s="157"/>
      <c r="AM656" s="157"/>
      <c r="AN656" s="157"/>
      <c r="AO656" s="157"/>
      <c r="AP656" s="157"/>
      <c r="AQ656" s="157"/>
      <c r="AR656" s="157"/>
      <c r="AS656" s="157"/>
      <c r="AT656" s="157"/>
      <c r="AU656" s="157"/>
      <c r="AV656" s="157"/>
      <c r="AW656" s="157"/>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c r="CE656" s="157"/>
      <c r="CF656" s="157"/>
      <c r="CG656" s="157"/>
      <c r="CH656" s="157"/>
      <c r="CI656" s="157"/>
      <c r="CJ656" s="157"/>
      <c r="CK656" s="157"/>
      <c r="CL656" s="157"/>
      <c r="CM656" s="157"/>
      <c r="CN656" s="157"/>
      <c r="CO656" s="157"/>
      <c r="CP656" s="157"/>
      <c r="CQ656" s="157"/>
      <c r="CR656" s="157"/>
      <c r="CS656" s="157"/>
      <c r="CT656" s="157"/>
      <c r="CU656" s="157"/>
      <c r="CV656" s="157"/>
      <c r="CW656" s="157"/>
      <c r="CX656" s="157"/>
      <c r="CY656" s="157"/>
      <c r="CZ656" s="157"/>
      <c r="DA656" s="157"/>
      <c r="DB656" s="157"/>
      <c r="DC656" s="157"/>
      <c r="DD656" s="157"/>
      <c r="DE656" s="157"/>
      <c r="DF656" s="157"/>
      <c r="DG656" s="157"/>
      <c r="DH656" s="157"/>
      <c r="DI656" s="157"/>
      <c r="DJ656" s="157"/>
      <c r="DK656" s="157"/>
      <c r="DL656" s="157"/>
      <c r="DM656" s="157"/>
      <c r="DN656" s="157"/>
      <c r="DO656" s="157"/>
      <c r="DP656" s="157"/>
      <c r="DQ656" s="157"/>
      <c r="DR656" s="157"/>
      <c r="DS656" s="157"/>
      <c r="DT656" s="157"/>
      <c r="DU656" s="157"/>
      <c r="DV656" s="157"/>
      <c r="DW656" s="157"/>
      <c r="DX656" s="157"/>
      <c r="DY656" s="157"/>
      <c r="DZ656" s="157"/>
      <c r="EA656" s="157"/>
      <c r="EB656" s="157"/>
      <c r="EC656" s="157"/>
      <c r="ED656" s="157"/>
      <c r="EE656" s="157"/>
      <c r="EF656" s="157"/>
      <c r="EG656" s="157"/>
      <c r="EH656" s="157"/>
      <c r="EI656" s="157"/>
      <c r="EJ656" s="157"/>
      <c r="EK656" s="157"/>
      <c r="EL656" s="157"/>
      <c r="EM656" s="157"/>
      <c r="EN656" s="157"/>
      <c r="EO656" s="157"/>
      <c r="EP656" s="157"/>
      <c r="EQ656" s="157"/>
      <c r="ER656" s="157"/>
      <c r="ES656" s="157"/>
      <c r="ET656" s="157"/>
      <c r="EU656" s="157"/>
      <c r="EV656" s="157"/>
      <c r="EW656" s="157"/>
      <c r="EX656" s="157"/>
      <c r="EY656" s="157"/>
      <c r="EZ656" s="157"/>
      <c r="FA656" s="157"/>
      <c r="FB656" s="157"/>
      <c r="FC656" s="157"/>
      <c r="FD656" s="157"/>
      <c r="FE656" s="157"/>
      <c r="FF656" s="157"/>
      <c r="FG656" s="157"/>
      <c r="FH656" s="157"/>
      <c r="FI656" s="157"/>
      <c r="FJ656" s="157"/>
      <c r="FK656" s="157"/>
    </row>
    <row r="657" spans="1:167" ht="15.75" customHeight="1">
      <c r="A657" s="157"/>
      <c r="B657" s="157"/>
      <c r="C657" s="157"/>
      <c r="D657" s="157"/>
      <c r="E657" s="157"/>
      <c r="F657" s="157"/>
      <c r="G657" s="157"/>
      <c r="H657" s="157"/>
      <c r="I657" s="157"/>
      <c r="J657" s="157"/>
      <c r="K657" s="157"/>
      <c r="L657" s="158"/>
      <c r="M657" s="158"/>
      <c r="N657" s="158"/>
      <c r="O657" s="158"/>
      <c r="P657" s="157"/>
      <c r="Q657" s="157"/>
      <c r="R657" s="157"/>
      <c r="S657" s="157"/>
      <c r="T657" s="157"/>
      <c r="U657" s="157"/>
      <c r="V657" s="157"/>
      <c r="W657" s="157"/>
      <c r="X657" s="157"/>
      <c r="Y657" s="157"/>
      <c r="Z657" s="157"/>
      <c r="AA657" s="157"/>
      <c r="AB657" s="157"/>
      <c r="AC657" s="157"/>
      <c r="AD657" s="157"/>
      <c r="AE657" s="157"/>
      <c r="AF657" s="157"/>
      <c r="AG657" s="157"/>
      <c r="AH657" s="157"/>
      <c r="AI657" s="157"/>
      <c r="AJ657" s="157"/>
      <c r="AK657" s="157"/>
      <c r="AL657" s="157"/>
      <c r="AM657" s="157"/>
      <c r="AN657" s="157"/>
      <c r="AO657" s="157"/>
      <c r="AP657" s="157"/>
      <c r="AQ657" s="157"/>
      <c r="AR657" s="157"/>
      <c r="AS657" s="157"/>
      <c r="AT657" s="157"/>
      <c r="AU657" s="157"/>
      <c r="AV657" s="157"/>
      <c r="AW657" s="157"/>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c r="CE657" s="157"/>
      <c r="CF657" s="157"/>
      <c r="CG657" s="157"/>
      <c r="CH657" s="157"/>
      <c r="CI657" s="157"/>
      <c r="CJ657" s="157"/>
      <c r="CK657" s="157"/>
      <c r="CL657" s="157"/>
      <c r="CM657" s="157"/>
      <c r="CN657" s="157"/>
      <c r="CO657" s="157"/>
      <c r="CP657" s="157"/>
      <c r="CQ657" s="157"/>
      <c r="CR657" s="157"/>
      <c r="CS657" s="157"/>
      <c r="CT657" s="157"/>
      <c r="CU657" s="157"/>
      <c r="CV657" s="157"/>
      <c r="CW657" s="157"/>
      <c r="CX657" s="157"/>
      <c r="CY657" s="157"/>
      <c r="CZ657" s="157"/>
      <c r="DA657" s="157"/>
      <c r="DB657" s="157"/>
      <c r="DC657" s="157"/>
      <c r="DD657" s="157"/>
      <c r="DE657" s="157"/>
      <c r="DF657" s="157"/>
      <c r="DG657" s="157"/>
      <c r="DH657" s="157"/>
      <c r="DI657" s="157"/>
      <c r="DJ657" s="157"/>
      <c r="DK657" s="157"/>
      <c r="DL657" s="157"/>
      <c r="DM657" s="157"/>
      <c r="DN657" s="157"/>
      <c r="DO657" s="157"/>
      <c r="DP657" s="157"/>
      <c r="DQ657" s="157"/>
      <c r="DR657" s="157"/>
      <c r="DS657" s="157"/>
      <c r="DT657" s="157"/>
      <c r="DU657" s="157"/>
      <c r="DV657" s="157"/>
      <c r="DW657" s="157"/>
      <c r="DX657" s="157"/>
      <c r="DY657" s="157"/>
      <c r="DZ657" s="157"/>
      <c r="EA657" s="157"/>
      <c r="EB657" s="157"/>
      <c r="EC657" s="157"/>
      <c r="ED657" s="157"/>
      <c r="EE657" s="157"/>
      <c r="EF657" s="157"/>
      <c r="EG657" s="157"/>
      <c r="EH657" s="157"/>
      <c r="EI657" s="157"/>
      <c r="EJ657" s="157"/>
      <c r="EK657" s="157"/>
      <c r="EL657" s="157"/>
      <c r="EM657" s="157"/>
      <c r="EN657" s="157"/>
      <c r="EO657" s="157"/>
      <c r="EP657" s="157"/>
      <c r="EQ657" s="157"/>
      <c r="ER657" s="157"/>
      <c r="ES657" s="157"/>
      <c r="ET657" s="157"/>
      <c r="EU657" s="157"/>
      <c r="EV657" s="157"/>
      <c r="EW657" s="157"/>
      <c r="EX657" s="157"/>
      <c r="EY657" s="157"/>
      <c r="EZ657" s="157"/>
      <c r="FA657" s="157"/>
      <c r="FB657" s="157"/>
      <c r="FC657" s="157"/>
      <c r="FD657" s="157"/>
      <c r="FE657" s="157"/>
      <c r="FF657" s="157"/>
      <c r="FG657" s="157"/>
      <c r="FH657" s="157"/>
      <c r="FI657" s="157"/>
      <c r="FJ657" s="157"/>
      <c r="FK657" s="157"/>
    </row>
    <row r="658" spans="1:167" ht="15.75" customHeight="1">
      <c r="A658" s="157"/>
      <c r="B658" s="157"/>
      <c r="C658" s="157"/>
      <c r="D658" s="157"/>
      <c r="E658" s="157"/>
      <c r="F658" s="157"/>
      <c r="G658" s="157"/>
      <c r="H658" s="157"/>
      <c r="I658" s="157"/>
      <c r="J658" s="157"/>
      <c r="K658" s="157"/>
      <c r="L658" s="158"/>
      <c r="M658" s="158"/>
      <c r="N658" s="158"/>
      <c r="O658" s="158"/>
      <c r="P658" s="157"/>
      <c r="Q658" s="157"/>
      <c r="R658" s="157"/>
      <c r="S658" s="157"/>
      <c r="T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7"/>
      <c r="AS658" s="157"/>
      <c r="AT658" s="157"/>
      <c r="AU658" s="157"/>
      <c r="AV658" s="157"/>
      <c r="AW658" s="157"/>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c r="CE658" s="157"/>
      <c r="CF658" s="157"/>
      <c r="CG658" s="157"/>
      <c r="CH658" s="157"/>
      <c r="CI658" s="157"/>
      <c r="CJ658" s="157"/>
      <c r="CK658" s="157"/>
      <c r="CL658" s="157"/>
      <c r="CM658" s="157"/>
      <c r="CN658" s="157"/>
      <c r="CO658" s="157"/>
      <c r="CP658" s="157"/>
      <c r="CQ658" s="157"/>
      <c r="CR658" s="157"/>
      <c r="CS658" s="157"/>
      <c r="CT658" s="157"/>
      <c r="CU658" s="157"/>
      <c r="CV658" s="157"/>
      <c r="CW658" s="157"/>
      <c r="CX658" s="157"/>
      <c r="CY658" s="157"/>
      <c r="CZ658" s="157"/>
      <c r="DA658" s="157"/>
      <c r="DB658" s="157"/>
      <c r="DC658" s="157"/>
      <c r="DD658" s="157"/>
      <c r="DE658" s="157"/>
      <c r="DF658" s="157"/>
      <c r="DG658" s="157"/>
      <c r="DH658" s="157"/>
      <c r="DI658" s="157"/>
      <c r="DJ658" s="157"/>
      <c r="DK658" s="157"/>
      <c r="DL658" s="157"/>
      <c r="DM658" s="157"/>
      <c r="DN658" s="157"/>
      <c r="DO658" s="157"/>
      <c r="DP658" s="157"/>
      <c r="DQ658" s="157"/>
      <c r="DR658" s="157"/>
      <c r="DS658" s="157"/>
      <c r="DT658" s="157"/>
      <c r="DU658" s="157"/>
      <c r="DV658" s="157"/>
      <c r="DW658" s="157"/>
      <c r="DX658" s="157"/>
      <c r="DY658" s="157"/>
      <c r="DZ658" s="157"/>
      <c r="EA658" s="157"/>
      <c r="EB658" s="157"/>
      <c r="EC658" s="157"/>
      <c r="ED658" s="157"/>
      <c r="EE658" s="157"/>
      <c r="EF658" s="157"/>
      <c r="EG658" s="157"/>
      <c r="EH658" s="157"/>
      <c r="EI658" s="157"/>
      <c r="EJ658" s="157"/>
      <c r="EK658" s="157"/>
      <c r="EL658" s="157"/>
      <c r="EM658" s="157"/>
      <c r="EN658" s="157"/>
      <c r="EO658" s="157"/>
      <c r="EP658" s="157"/>
      <c r="EQ658" s="157"/>
      <c r="ER658" s="157"/>
      <c r="ES658" s="157"/>
      <c r="ET658" s="157"/>
      <c r="EU658" s="157"/>
      <c r="EV658" s="157"/>
      <c r="EW658" s="157"/>
      <c r="EX658" s="157"/>
      <c r="EY658" s="157"/>
      <c r="EZ658" s="157"/>
      <c r="FA658" s="157"/>
      <c r="FB658" s="157"/>
      <c r="FC658" s="157"/>
      <c r="FD658" s="157"/>
      <c r="FE658" s="157"/>
      <c r="FF658" s="157"/>
      <c r="FG658" s="157"/>
      <c r="FH658" s="157"/>
      <c r="FI658" s="157"/>
      <c r="FJ658" s="157"/>
      <c r="FK658" s="157"/>
    </row>
    <row r="659" spans="1:167" ht="15.75" customHeight="1">
      <c r="A659" s="157"/>
      <c r="B659" s="157"/>
      <c r="C659" s="157"/>
      <c r="D659" s="157"/>
      <c r="E659" s="157"/>
      <c r="F659" s="157"/>
      <c r="G659" s="157"/>
      <c r="H659" s="157"/>
      <c r="I659" s="157"/>
      <c r="J659" s="157"/>
      <c r="K659" s="157"/>
      <c r="L659" s="158"/>
      <c r="M659" s="158"/>
      <c r="N659" s="158"/>
      <c r="O659" s="158"/>
      <c r="P659" s="157"/>
      <c r="Q659" s="157"/>
      <c r="R659" s="157"/>
      <c r="S659" s="157"/>
      <c r="T659" s="157"/>
      <c r="U659" s="157"/>
      <c r="V659" s="157"/>
      <c r="W659" s="157"/>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7"/>
      <c r="AU659" s="157"/>
      <c r="AV659" s="157"/>
      <c r="AW659" s="157"/>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c r="CE659" s="157"/>
      <c r="CF659" s="157"/>
      <c r="CG659" s="157"/>
      <c r="CH659" s="157"/>
      <c r="CI659" s="157"/>
      <c r="CJ659" s="157"/>
      <c r="CK659" s="157"/>
      <c r="CL659" s="157"/>
      <c r="CM659" s="157"/>
      <c r="CN659" s="157"/>
      <c r="CO659" s="157"/>
      <c r="CP659" s="157"/>
      <c r="CQ659" s="157"/>
      <c r="CR659" s="157"/>
      <c r="CS659" s="157"/>
      <c r="CT659" s="157"/>
      <c r="CU659" s="157"/>
      <c r="CV659" s="157"/>
      <c r="CW659" s="157"/>
      <c r="CX659" s="157"/>
      <c r="CY659" s="157"/>
      <c r="CZ659" s="157"/>
      <c r="DA659" s="157"/>
      <c r="DB659" s="157"/>
      <c r="DC659" s="157"/>
      <c r="DD659" s="157"/>
      <c r="DE659" s="157"/>
      <c r="DF659" s="157"/>
      <c r="DG659" s="157"/>
      <c r="DH659" s="157"/>
      <c r="DI659" s="157"/>
      <c r="DJ659" s="157"/>
      <c r="DK659" s="157"/>
      <c r="DL659" s="157"/>
      <c r="DM659" s="157"/>
      <c r="DN659" s="157"/>
      <c r="DO659" s="157"/>
      <c r="DP659" s="157"/>
      <c r="DQ659" s="157"/>
      <c r="DR659" s="157"/>
      <c r="DS659" s="157"/>
      <c r="DT659" s="157"/>
      <c r="DU659" s="157"/>
      <c r="DV659" s="157"/>
      <c r="DW659" s="157"/>
      <c r="DX659" s="157"/>
      <c r="DY659" s="157"/>
      <c r="DZ659" s="157"/>
      <c r="EA659" s="157"/>
      <c r="EB659" s="157"/>
      <c r="EC659" s="157"/>
      <c r="ED659" s="157"/>
      <c r="EE659" s="157"/>
      <c r="EF659" s="157"/>
      <c r="EG659" s="157"/>
      <c r="EH659" s="157"/>
      <c r="EI659" s="157"/>
      <c r="EJ659" s="157"/>
      <c r="EK659" s="157"/>
      <c r="EL659" s="157"/>
      <c r="EM659" s="157"/>
      <c r="EN659" s="157"/>
      <c r="EO659" s="157"/>
      <c r="EP659" s="157"/>
      <c r="EQ659" s="157"/>
      <c r="ER659" s="157"/>
      <c r="ES659" s="157"/>
      <c r="ET659" s="157"/>
      <c r="EU659" s="157"/>
      <c r="EV659" s="157"/>
      <c r="EW659" s="157"/>
      <c r="EX659" s="157"/>
      <c r="EY659" s="157"/>
      <c r="EZ659" s="157"/>
      <c r="FA659" s="157"/>
      <c r="FB659" s="157"/>
      <c r="FC659" s="157"/>
      <c r="FD659" s="157"/>
      <c r="FE659" s="157"/>
      <c r="FF659" s="157"/>
      <c r="FG659" s="157"/>
      <c r="FH659" s="157"/>
      <c r="FI659" s="157"/>
      <c r="FJ659" s="157"/>
      <c r="FK659" s="157"/>
    </row>
    <row r="660" spans="1:167" ht="15.75" customHeight="1">
      <c r="A660" s="157"/>
      <c r="B660" s="157"/>
      <c r="C660" s="157"/>
      <c r="D660" s="157"/>
      <c r="E660" s="157"/>
      <c r="F660" s="157"/>
      <c r="G660" s="157"/>
      <c r="H660" s="157"/>
      <c r="I660" s="157"/>
      <c r="J660" s="157"/>
      <c r="K660" s="157"/>
      <c r="L660" s="158"/>
      <c r="M660" s="158"/>
      <c r="N660" s="158"/>
      <c r="O660" s="158"/>
      <c r="P660" s="157"/>
      <c r="Q660" s="157"/>
      <c r="R660" s="157"/>
      <c r="S660" s="157"/>
      <c r="T660" s="157"/>
      <c r="U660" s="157"/>
      <c r="V660" s="157"/>
      <c r="W660" s="157"/>
      <c r="X660" s="157"/>
      <c r="Y660" s="157"/>
      <c r="Z660" s="157"/>
      <c r="AA660" s="157"/>
      <c r="AB660" s="157"/>
      <c r="AC660" s="157"/>
      <c r="AD660" s="157"/>
      <c r="AE660" s="157"/>
      <c r="AF660" s="157"/>
      <c r="AG660" s="157"/>
      <c r="AH660" s="157"/>
      <c r="AI660" s="157"/>
      <c r="AJ660" s="157"/>
      <c r="AK660" s="157"/>
      <c r="AL660" s="157"/>
      <c r="AM660" s="157"/>
      <c r="AN660" s="157"/>
      <c r="AO660" s="157"/>
      <c r="AP660" s="157"/>
      <c r="AQ660" s="157"/>
      <c r="AR660" s="157"/>
      <c r="AS660" s="157"/>
      <c r="AT660" s="157"/>
      <c r="AU660" s="157"/>
      <c r="AV660" s="157"/>
      <c r="AW660" s="157"/>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c r="CE660" s="157"/>
      <c r="CF660" s="157"/>
      <c r="CG660" s="157"/>
      <c r="CH660" s="157"/>
      <c r="CI660" s="157"/>
      <c r="CJ660" s="157"/>
      <c r="CK660" s="157"/>
      <c r="CL660" s="157"/>
      <c r="CM660" s="157"/>
      <c r="CN660" s="157"/>
      <c r="CO660" s="157"/>
      <c r="CP660" s="157"/>
      <c r="CQ660" s="157"/>
      <c r="CR660" s="157"/>
      <c r="CS660" s="157"/>
      <c r="CT660" s="157"/>
      <c r="CU660" s="157"/>
      <c r="CV660" s="157"/>
      <c r="CW660" s="157"/>
      <c r="CX660" s="157"/>
      <c r="CY660" s="157"/>
      <c r="CZ660" s="157"/>
      <c r="DA660" s="157"/>
      <c r="DB660" s="157"/>
      <c r="DC660" s="157"/>
      <c r="DD660" s="157"/>
      <c r="DE660" s="157"/>
      <c r="DF660" s="157"/>
      <c r="DG660" s="157"/>
      <c r="DH660" s="157"/>
      <c r="DI660" s="157"/>
      <c r="DJ660" s="157"/>
      <c r="DK660" s="157"/>
      <c r="DL660" s="157"/>
      <c r="DM660" s="157"/>
      <c r="DN660" s="157"/>
      <c r="DO660" s="157"/>
      <c r="DP660" s="157"/>
      <c r="DQ660" s="157"/>
      <c r="DR660" s="157"/>
      <c r="DS660" s="157"/>
      <c r="DT660" s="157"/>
      <c r="DU660" s="157"/>
      <c r="DV660" s="157"/>
      <c r="DW660" s="157"/>
      <c r="DX660" s="157"/>
      <c r="DY660" s="157"/>
      <c r="DZ660" s="157"/>
      <c r="EA660" s="157"/>
      <c r="EB660" s="157"/>
      <c r="EC660" s="157"/>
      <c r="ED660" s="157"/>
      <c r="EE660" s="157"/>
      <c r="EF660" s="157"/>
      <c r="EG660" s="157"/>
      <c r="EH660" s="157"/>
      <c r="EI660" s="157"/>
      <c r="EJ660" s="157"/>
      <c r="EK660" s="157"/>
      <c r="EL660" s="157"/>
      <c r="EM660" s="157"/>
      <c r="EN660" s="157"/>
      <c r="EO660" s="157"/>
      <c r="EP660" s="157"/>
      <c r="EQ660" s="157"/>
      <c r="ER660" s="157"/>
      <c r="ES660" s="157"/>
      <c r="ET660" s="157"/>
      <c r="EU660" s="157"/>
      <c r="EV660" s="157"/>
      <c r="EW660" s="157"/>
      <c r="EX660" s="157"/>
      <c r="EY660" s="157"/>
      <c r="EZ660" s="157"/>
      <c r="FA660" s="157"/>
      <c r="FB660" s="157"/>
      <c r="FC660" s="157"/>
      <c r="FD660" s="157"/>
      <c r="FE660" s="157"/>
      <c r="FF660" s="157"/>
      <c r="FG660" s="157"/>
      <c r="FH660" s="157"/>
      <c r="FI660" s="157"/>
      <c r="FJ660" s="157"/>
      <c r="FK660" s="157"/>
    </row>
    <row r="661" spans="1:167" ht="15.75" customHeight="1">
      <c r="A661" s="157"/>
      <c r="B661" s="157"/>
      <c r="C661" s="157"/>
      <c r="D661" s="157"/>
      <c r="E661" s="157"/>
      <c r="F661" s="157"/>
      <c r="G661" s="157"/>
      <c r="H661" s="157"/>
      <c r="I661" s="157"/>
      <c r="J661" s="157"/>
      <c r="K661" s="157"/>
      <c r="L661" s="158"/>
      <c r="M661" s="158"/>
      <c r="N661" s="158"/>
      <c r="O661" s="158"/>
      <c r="P661" s="157"/>
      <c r="Q661" s="157"/>
      <c r="R661" s="157"/>
      <c r="S661" s="157"/>
      <c r="T661" s="157"/>
      <c r="U661" s="157"/>
      <c r="V661" s="157"/>
      <c r="W661" s="157"/>
      <c r="X661" s="157"/>
      <c r="Y661" s="157"/>
      <c r="Z661" s="157"/>
      <c r="AA661" s="157"/>
      <c r="AB661" s="157"/>
      <c r="AC661" s="157"/>
      <c r="AD661" s="157"/>
      <c r="AE661" s="157"/>
      <c r="AF661" s="157"/>
      <c r="AG661" s="157"/>
      <c r="AH661" s="157"/>
      <c r="AI661" s="157"/>
      <c r="AJ661" s="157"/>
      <c r="AK661" s="157"/>
      <c r="AL661" s="157"/>
      <c r="AM661" s="157"/>
      <c r="AN661" s="157"/>
      <c r="AO661" s="157"/>
      <c r="AP661" s="157"/>
      <c r="AQ661" s="157"/>
      <c r="AR661" s="157"/>
      <c r="AS661" s="157"/>
      <c r="AT661" s="157"/>
      <c r="AU661" s="157"/>
      <c r="AV661" s="157"/>
      <c r="AW661" s="157"/>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c r="CE661" s="157"/>
      <c r="CF661" s="157"/>
      <c r="CG661" s="157"/>
      <c r="CH661" s="157"/>
      <c r="CI661" s="157"/>
      <c r="CJ661" s="157"/>
      <c r="CK661" s="157"/>
      <c r="CL661" s="157"/>
      <c r="CM661" s="157"/>
      <c r="CN661" s="157"/>
      <c r="CO661" s="157"/>
      <c r="CP661" s="157"/>
      <c r="CQ661" s="157"/>
      <c r="CR661" s="157"/>
      <c r="CS661" s="157"/>
      <c r="CT661" s="157"/>
      <c r="CU661" s="157"/>
      <c r="CV661" s="157"/>
      <c r="CW661" s="157"/>
      <c r="CX661" s="157"/>
      <c r="CY661" s="157"/>
      <c r="CZ661" s="157"/>
      <c r="DA661" s="157"/>
      <c r="DB661" s="157"/>
      <c r="DC661" s="157"/>
      <c r="DD661" s="157"/>
      <c r="DE661" s="157"/>
      <c r="DF661" s="157"/>
      <c r="DG661" s="157"/>
      <c r="DH661" s="157"/>
      <c r="DI661" s="157"/>
      <c r="DJ661" s="157"/>
      <c r="DK661" s="157"/>
      <c r="DL661" s="157"/>
      <c r="DM661" s="157"/>
      <c r="DN661" s="157"/>
      <c r="DO661" s="157"/>
      <c r="DP661" s="157"/>
      <c r="DQ661" s="157"/>
      <c r="DR661" s="157"/>
      <c r="DS661" s="157"/>
      <c r="DT661" s="157"/>
      <c r="DU661" s="157"/>
      <c r="DV661" s="157"/>
      <c r="DW661" s="157"/>
      <c r="DX661" s="157"/>
      <c r="DY661" s="157"/>
      <c r="DZ661" s="157"/>
      <c r="EA661" s="157"/>
      <c r="EB661" s="157"/>
      <c r="EC661" s="157"/>
      <c r="ED661" s="157"/>
      <c r="EE661" s="157"/>
      <c r="EF661" s="157"/>
      <c r="EG661" s="157"/>
      <c r="EH661" s="157"/>
      <c r="EI661" s="157"/>
      <c r="EJ661" s="157"/>
      <c r="EK661" s="157"/>
      <c r="EL661" s="157"/>
      <c r="EM661" s="157"/>
      <c r="EN661" s="157"/>
      <c r="EO661" s="157"/>
      <c r="EP661" s="157"/>
      <c r="EQ661" s="157"/>
      <c r="ER661" s="157"/>
      <c r="ES661" s="157"/>
      <c r="ET661" s="157"/>
      <c r="EU661" s="157"/>
      <c r="EV661" s="157"/>
      <c r="EW661" s="157"/>
      <c r="EX661" s="157"/>
      <c r="EY661" s="157"/>
      <c r="EZ661" s="157"/>
      <c r="FA661" s="157"/>
      <c r="FB661" s="157"/>
      <c r="FC661" s="157"/>
      <c r="FD661" s="157"/>
      <c r="FE661" s="157"/>
      <c r="FF661" s="157"/>
      <c r="FG661" s="157"/>
      <c r="FH661" s="157"/>
      <c r="FI661" s="157"/>
      <c r="FJ661" s="157"/>
      <c r="FK661" s="157"/>
    </row>
    <row r="662" spans="1:167" ht="15.75" customHeight="1">
      <c r="A662" s="157"/>
      <c r="B662" s="157"/>
      <c r="C662" s="157"/>
      <c r="D662" s="157"/>
      <c r="E662" s="157"/>
      <c r="F662" s="157"/>
      <c r="G662" s="157"/>
      <c r="H662" s="157"/>
      <c r="I662" s="157"/>
      <c r="J662" s="157"/>
      <c r="K662" s="157"/>
      <c r="L662" s="158"/>
      <c r="M662" s="158"/>
      <c r="N662" s="158"/>
      <c r="O662" s="158"/>
      <c r="P662" s="157"/>
      <c r="Q662" s="157"/>
      <c r="R662" s="157"/>
      <c r="S662" s="157"/>
      <c r="T662" s="157"/>
      <c r="U662" s="157"/>
      <c r="V662" s="157"/>
      <c r="W662" s="157"/>
      <c r="X662" s="157"/>
      <c r="Y662" s="157"/>
      <c r="Z662" s="157"/>
      <c r="AA662" s="157"/>
      <c r="AB662" s="157"/>
      <c r="AC662" s="157"/>
      <c r="AD662" s="157"/>
      <c r="AE662" s="157"/>
      <c r="AF662" s="157"/>
      <c r="AG662" s="157"/>
      <c r="AH662" s="157"/>
      <c r="AI662" s="157"/>
      <c r="AJ662" s="157"/>
      <c r="AK662" s="157"/>
      <c r="AL662" s="157"/>
      <c r="AM662" s="157"/>
      <c r="AN662" s="157"/>
      <c r="AO662" s="157"/>
      <c r="AP662" s="157"/>
      <c r="AQ662" s="157"/>
      <c r="AR662" s="157"/>
      <c r="AS662" s="157"/>
      <c r="AT662" s="157"/>
      <c r="AU662" s="157"/>
      <c r="AV662" s="157"/>
      <c r="AW662" s="157"/>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c r="CE662" s="157"/>
      <c r="CF662" s="157"/>
      <c r="CG662" s="157"/>
      <c r="CH662" s="157"/>
      <c r="CI662" s="157"/>
      <c r="CJ662" s="157"/>
      <c r="CK662" s="157"/>
      <c r="CL662" s="157"/>
      <c r="CM662" s="157"/>
      <c r="CN662" s="157"/>
      <c r="CO662" s="157"/>
      <c r="CP662" s="157"/>
      <c r="CQ662" s="157"/>
      <c r="CR662" s="157"/>
      <c r="CS662" s="157"/>
      <c r="CT662" s="157"/>
      <c r="CU662" s="157"/>
      <c r="CV662" s="157"/>
      <c r="CW662" s="157"/>
      <c r="CX662" s="157"/>
      <c r="CY662" s="157"/>
      <c r="CZ662" s="157"/>
      <c r="DA662" s="157"/>
      <c r="DB662" s="157"/>
      <c r="DC662" s="157"/>
      <c r="DD662" s="157"/>
      <c r="DE662" s="157"/>
      <c r="DF662" s="157"/>
      <c r="DG662" s="157"/>
      <c r="DH662" s="157"/>
      <c r="DI662" s="157"/>
      <c r="DJ662" s="157"/>
      <c r="DK662" s="157"/>
      <c r="DL662" s="157"/>
      <c r="DM662" s="157"/>
      <c r="DN662" s="157"/>
      <c r="DO662" s="157"/>
      <c r="DP662" s="157"/>
      <c r="DQ662" s="157"/>
      <c r="DR662" s="157"/>
      <c r="DS662" s="157"/>
      <c r="DT662" s="157"/>
      <c r="DU662" s="157"/>
      <c r="DV662" s="157"/>
      <c r="DW662" s="157"/>
      <c r="DX662" s="157"/>
      <c r="DY662" s="157"/>
      <c r="DZ662" s="157"/>
      <c r="EA662" s="157"/>
      <c r="EB662" s="157"/>
      <c r="EC662" s="157"/>
      <c r="ED662" s="157"/>
      <c r="EE662" s="157"/>
      <c r="EF662" s="157"/>
      <c r="EG662" s="157"/>
      <c r="EH662" s="157"/>
      <c r="EI662" s="157"/>
      <c r="EJ662" s="157"/>
      <c r="EK662" s="157"/>
      <c r="EL662" s="157"/>
      <c r="EM662" s="157"/>
      <c r="EN662" s="157"/>
      <c r="EO662" s="157"/>
      <c r="EP662" s="157"/>
      <c r="EQ662" s="157"/>
      <c r="ER662" s="157"/>
      <c r="ES662" s="157"/>
      <c r="ET662" s="157"/>
      <c r="EU662" s="157"/>
      <c r="EV662" s="157"/>
      <c r="EW662" s="157"/>
      <c r="EX662" s="157"/>
      <c r="EY662" s="157"/>
      <c r="EZ662" s="157"/>
      <c r="FA662" s="157"/>
      <c r="FB662" s="157"/>
      <c r="FC662" s="157"/>
      <c r="FD662" s="157"/>
      <c r="FE662" s="157"/>
      <c r="FF662" s="157"/>
      <c r="FG662" s="157"/>
      <c r="FH662" s="157"/>
      <c r="FI662" s="157"/>
      <c r="FJ662" s="157"/>
      <c r="FK662" s="157"/>
    </row>
    <row r="663" spans="1:167" ht="15.75" customHeight="1">
      <c r="A663" s="157"/>
      <c r="B663" s="157"/>
      <c r="C663" s="157"/>
      <c r="D663" s="157"/>
      <c r="E663" s="157"/>
      <c r="F663" s="157"/>
      <c r="G663" s="157"/>
      <c r="H663" s="157"/>
      <c r="I663" s="157"/>
      <c r="J663" s="157"/>
      <c r="K663" s="157"/>
      <c r="L663" s="158"/>
      <c r="M663" s="158"/>
      <c r="N663" s="158"/>
      <c r="O663" s="158"/>
      <c r="P663" s="157"/>
      <c r="Q663" s="157"/>
      <c r="R663" s="157"/>
      <c r="S663" s="157"/>
      <c r="T663" s="157"/>
      <c r="U663" s="157"/>
      <c r="V663" s="157"/>
      <c r="W663" s="157"/>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7"/>
      <c r="AU663" s="157"/>
      <c r="AV663" s="157"/>
      <c r="AW663" s="157"/>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c r="CE663" s="157"/>
      <c r="CF663" s="157"/>
      <c r="CG663" s="157"/>
      <c r="CH663" s="157"/>
      <c r="CI663" s="157"/>
      <c r="CJ663" s="157"/>
      <c r="CK663" s="157"/>
      <c r="CL663" s="157"/>
      <c r="CM663" s="157"/>
      <c r="CN663" s="157"/>
      <c r="CO663" s="157"/>
      <c r="CP663" s="157"/>
      <c r="CQ663" s="157"/>
      <c r="CR663" s="157"/>
      <c r="CS663" s="157"/>
      <c r="CT663" s="157"/>
      <c r="CU663" s="157"/>
      <c r="CV663" s="157"/>
      <c r="CW663" s="157"/>
      <c r="CX663" s="157"/>
      <c r="CY663" s="157"/>
      <c r="CZ663" s="157"/>
      <c r="DA663" s="157"/>
      <c r="DB663" s="157"/>
      <c r="DC663" s="157"/>
      <c r="DD663" s="157"/>
      <c r="DE663" s="157"/>
      <c r="DF663" s="157"/>
      <c r="DG663" s="157"/>
      <c r="DH663" s="157"/>
      <c r="DI663" s="157"/>
      <c r="DJ663" s="157"/>
      <c r="DK663" s="157"/>
      <c r="DL663" s="157"/>
      <c r="DM663" s="157"/>
      <c r="DN663" s="157"/>
      <c r="DO663" s="157"/>
      <c r="DP663" s="157"/>
      <c r="DQ663" s="157"/>
      <c r="DR663" s="157"/>
      <c r="DS663" s="157"/>
      <c r="DT663" s="157"/>
      <c r="DU663" s="157"/>
      <c r="DV663" s="157"/>
      <c r="DW663" s="157"/>
      <c r="DX663" s="157"/>
      <c r="DY663" s="157"/>
      <c r="DZ663" s="157"/>
      <c r="EA663" s="157"/>
      <c r="EB663" s="157"/>
      <c r="EC663" s="157"/>
      <c r="ED663" s="157"/>
      <c r="EE663" s="157"/>
      <c r="EF663" s="157"/>
      <c r="EG663" s="157"/>
      <c r="EH663" s="157"/>
      <c r="EI663" s="157"/>
      <c r="EJ663" s="157"/>
      <c r="EK663" s="157"/>
      <c r="EL663" s="157"/>
      <c r="EM663" s="157"/>
      <c r="EN663" s="157"/>
      <c r="EO663" s="157"/>
      <c r="EP663" s="157"/>
      <c r="EQ663" s="157"/>
      <c r="ER663" s="157"/>
      <c r="ES663" s="157"/>
      <c r="ET663" s="157"/>
      <c r="EU663" s="157"/>
      <c r="EV663" s="157"/>
      <c r="EW663" s="157"/>
      <c r="EX663" s="157"/>
      <c r="EY663" s="157"/>
      <c r="EZ663" s="157"/>
      <c r="FA663" s="157"/>
      <c r="FB663" s="157"/>
      <c r="FC663" s="157"/>
      <c r="FD663" s="157"/>
      <c r="FE663" s="157"/>
      <c r="FF663" s="157"/>
      <c r="FG663" s="157"/>
      <c r="FH663" s="157"/>
      <c r="FI663" s="157"/>
      <c r="FJ663" s="157"/>
      <c r="FK663" s="157"/>
    </row>
    <row r="664" spans="1:167" ht="15.75" customHeight="1">
      <c r="A664" s="157"/>
      <c r="B664" s="157"/>
      <c r="C664" s="157"/>
      <c r="D664" s="157"/>
      <c r="E664" s="157"/>
      <c r="F664" s="157"/>
      <c r="G664" s="157"/>
      <c r="H664" s="157"/>
      <c r="I664" s="157"/>
      <c r="J664" s="157"/>
      <c r="K664" s="157"/>
      <c r="L664" s="158"/>
      <c r="M664" s="158"/>
      <c r="N664" s="158"/>
      <c r="O664" s="158"/>
      <c r="P664" s="157"/>
      <c r="Q664" s="157"/>
      <c r="R664" s="157"/>
      <c r="S664" s="157"/>
      <c r="T664" s="157"/>
      <c r="U664" s="157"/>
      <c r="V664" s="157"/>
      <c r="W664" s="157"/>
      <c r="X664" s="157"/>
      <c r="Y664" s="157"/>
      <c r="Z664" s="157"/>
      <c r="AA664" s="157"/>
      <c r="AB664" s="157"/>
      <c r="AC664" s="157"/>
      <c r="AD664" s="157"/>
      <c r="AE664" s="157"/>
      <c r="AF664" s="157"/>
      <c r="AG664" s="157"/>
      <c r="AH664" s="157"/>
      <c r="AI664" s="157"/>
      <c r="AJ664" s="157"/>
      <c r="AK664" s="157"/>
      <c r="AL664" s="157"/>
      <c r="AM664" s="157"/>
      <c r="AN664" s="157"/>
      <c r="AO664" s="157"/>
      <c r="AP664" s="157"/>
      <c r="AQ664" s="157"/>
      <c r="AR664" s="157"/>
      <c r="AS664" s="157"/>
      <c r="AT664" s="157"/>
      <c r="AU664" s="157"/>
      <c r="AV664" s="157"/>
      <c r="AW664" s="157"/>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c r="CE664" s="157"/>
      <c r="CF664" s="157"/>
      <c r="CG664" s="157"/>
      <c r="CH664" s="157"/>
      <c r="CI664" s="157"/>
      <c r="CJ664" s="157"/>
      <c r="CK664" s="157"/>
      <c r="CL664" s="157"/>
      <c r="CM664" s="157"/>
      <c r="CN664" s="157"/>
      <c r="CO664" s="157"/>
      <c r="CP664" s="157"/>
      <c r="CQ664" s="157"/>
      <c r="CR664" s="157"/>
      <c r="CS664" s="157"/>
      <c r="CT664" s="157"/>
      <c r="CU664" s="157"/>
      <c r="CV664" s="157"/>
      <c r="CW664" s="157"/>
      <c r="CX664" s="157"/>
      <c r="CY664" s="157"/>
      <c r="CZ664" s="157"/>
      <c r="DA664" s="157"/>
      <c r="DB664" s="157"/>
      <c r="DC664" s="157"/>
      <c r="DD664" s="157"/>
      <c r="DE664" s="157"/>
      <c r="DF664" s="157"/>
      <c r="DG664" s="157"/>
      <c r="DH664" s="157"/>
      <c r="DI664" s="157"/>
      <c r="DJ664" s="157"/>
      <c r="DK664" s="157"/>
      <c r="DL664" s="157"/>
      <c r="DM664" s="157"/>
      <c r="DN664" s="157"/>
      <c r="DO664" s="157"/>
      <c r="DP664" s="157"/>
      <c r="DQ664" s="157"/>
      <c r="DR664" s="157"/>
      <c r="DS664" s="157"/>
      <c r="DT664" s="157"/>
      <c r="DU664" s="157"/>
      <c r="DV664" s="157"/>
      <c r="DW664" s="157"/>
      <c r="DX664" s="157"/>
      <c r="DY664" s="157"/>
      <c r="DZ664" s="157"/>
      <c r="EA664" s="157"/>
      <c r="EB664" s="157"/>
      <c r="EC664" s="157"/>
      <c r="ED664" s="157"/>
      <c r="EE664" s="157"/>
      <c r="EF664" s="157"/>
      <c r="EG664" s="157"/>
      <c r="EH664" s="157"/>
      <c r="EI664" s="157"/>
      <c r="EJ664" s="157"/>
      <c r="EK664" s="157"/>
      <c r="EL664" s="157"/>
      <c r="EM664" s="157"/>
      <c r="EN664" s="157"/>
      <c r="EO664" s="157"/>
      <c r="EP664" s="157"/>
      <c r="EQ664" s="157"/>
      <c r="ER664" s="157"/>
      <c r="ES664" s="157"/>
      <c r="ET664" s="157"/>
      <c r="EU664" s="157"/>
      <c r="EV664" s="157"/>
      <c r="EW664" s="157"/>
      <c r="EX664" s="157"/>
      <c r="EY664" s="157"/>
      <c r="EZ664" s="157"/>
      <c r="FA664" s="157"/>
      <c r="FB664" s="157"/>
      <c r="FC664" s="157"/>
      <c r="FD664" s="157"/>
      <c r="FE664" s="157"/>
      <c r="FF664" s="157"/>
      <c r="FG664" s="157"/>
      <c r="FH664" s="157"/>
      <c r="FI664" s="157"/>
      <c r="FJ664" s="157"/>
      <c r="FK664" s="157"/>
    </row>
    <row r="665" spans="1:167" ht="15.75" customHeight="1">
      <c r="A665" s="157"/>
      <c r="B665" s="157"/>
      <c r="C665" s="157"/>
      <c r="D665" s="157"/>
      <c r="E665" s="157"/>
      <c r="F665" s="157"/>
      <c r="G665" s="157"/>
      <c r="H665" s="157"/>
      <c r="I665" s="157"/>
      <c r="J665" s="157"/>
      <c r="K665" s="157"/>
      <c r="L665" s="158"/>
      <c r="M665" s="158"/>
      <c r="N665" s="158"/>
      <c r="O665" s="158"/>
      <c r="P665" s="157"/>
      <c r="Q665" s="157"/>
      <c r="R665" s="157"/>
      <c r="S665" s="157"/>
      <c r="T665" s="157"/>
      <c r="U665" s="157"/>
      <c r="V665" s="157"/>
      <c r="W665" s="157"/>
      <c r="X665" s="157"/>
      <c r="Y665" s="157"/>
      <c r="Z665" s="157"/>
      <c r="AA665" s="157"/>
      <c r="AB665" s="157"/>
      <c r="AC665" s="157"/>
      <c r="AD665" s="157"/>
      <c r="AE665" s="157"/>
      <c r="AF665" s="157"/>
      <c r="AG665" s="157"/>
      <c r="AH665" s="157"/>
      <c r="AI665" s="157"/>
      <c r="AJ665" s="157"/>
      <c r="AK665" s="157"/>
      <c r="AL665" s="157"/>
      <c r="AM665" s="157"/>
      <c r="AN665" s="157"/>
      <c r="AO665" s="157"/>
      <c r="AP665" s="157"/>
      <c r="AQ665" s="157"/>
      <c r="AR665" s="157"/>
      <c r="AS665" s="157"/>
      <c r="AT665" s="157"/>
      <c r="AU665" s="157"/>
      <c r="AV665" s="157"/>
      <c r="AW665" s="157"/>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c r="CE665" s="157"/>
      <c r="CF665" s="157"/>
      <c r="CG665" s="157"/>
      <c r="CH665" s="157"/>
      <c r="CI665" s="157"/>
      <c r="CJ665" s="157"/>
      <c r="CK665" s="157"/>
      <c r="CL665" s="157"/>
      <c r="CM665" s="157"/>
      <c r="CN665" s="157"/>
      <c r="CO665" s="157"/>
      <c r="CP665" s="157"/>
      <c r="CQ665" s="157"/>
      <c r="CR665" s="157"/>
      <c r="CS665" s="157"/>
      <c r="CT665" s="157"/>
      <c r="CU665" s="157"/>
      <c r="CV665" s="157"/>
      <c r="CW665" s="157"/>
      <c r="CX665" s="157"/>
      <c r="CY665" s="157"/>
      <c r="CZ665" s="157"/>
      <c r="DA665" s="157"/>
      <c r="DB665" s="157"/>
      <c r="DC665" s="157"/>
      <c r="DD665" s="157"/>
      <c r="DE665" s="157"/>
      <c r="DF665" s="157"/>
      <c r="DG665" s="157"/>
      <c r="DH665" s="157"/>
      <c r="DI665" s="157"/>
      <c r="DJ665" s="157"/>
      <c r="DK665" s="157"/>
      <c r="DL665" s="157"/>
      <c r="DM665" s="157"/>
      <c r="DN665" s="157"/>
      <c r="DO665" s="157"/>
      <c r="DP665" s="157"/>
      <c r="DQ665" s="157"/>
      <c r="DR665" s="157"/>
      <c r="DS665" s="157"/>
      <c r="DT665" s="157"/>
      <c r="DU665" s="157"/>
      <c r="DV665" s="157"/>
      <c r="DW665" s="157"/>
      <c r="DX665" s="157"/>
      <c r="DY665" s="157"/>
      <c r="DZ665" s="157"/>
      <c r="EA665" s="157"/>
      <c r="EB665" s="157"/>
      <c r="EC665" s="157"/>
      <c r="ED665" s="157"/>
      <c r="EE665" s="157"/>
      <c r="EF665" s="157"/>
      <c r="EG665" s="157"/>
      <c r="EH665" s="157"/>
      <c r="EI665" s="157"/>
      <c r="EJ665" s="157"/>
      <c r="EK665" s="157"/>
      <c r="EL665" s="157"/>
      <c r="EM665" s="157"/>
      <c r="EN665" s="157"/>
      <c r="EO665" s="157"/>
      <c r="EP665" s="157"/>
      <c r="EQ665" s="157"/>
      <c r="ER665" s="157"/>
      <c r="ES665" s="157"/>
      <c r="ET665" s="157"/>
      <c r="EU665" s="157"/>
      <c r="EV665" s="157"/>
      <c r="EW665" s="157"/>
      <c r="EX665" s="157"/>
      <c r="EY665" s="157"/>
      <c r="EZ665" s="157"/>
      <c r="FA665" s="157"/>
      <c r="FB665" s="157"/>
      <c r="FC665" s="157"/>
      <c r="FD665" s="157"/>
      <c r="FE665" s="157"/>
      <c r="FF665" s="157"/>
      <c r="FG665" s="157"/>
      <c r="FH665" s="157"/>
      <c r="FI665" s="157"/>
      <c r="FJ665" s="157"/>
      <c r="FK665" s="157"/>
    </row>
    <row r="666" spans="1:167" ht="15.75" customHeight="1">
      <c r="A666" s="157"/>
      <c r="B666" s="157"/>
      <c r="C666" s="157"/>
      <c r="D666" s="157"/>
      <c r="E666" s="157"/>
      <c r="F666" s="157"/>
      <c r="G666" s="157"/>
      <c r="H666" s="157"/>
      <c r="I666" s="157"/>
      <c r="J666" s="157"/>
      <c r="K666" s="157"/>
      <c r="L666" s="158"/>
      <c r="M666" s="158"/>
      <c r="N666" s="158"/>
      <c r="O666" s="158"/>
      <c r="P666" s="157"/>
      <c r="Q666" s="157"/>
      <c r="R666" s="157"/>
      <c r="S666" s="157"/>
      <c r="T666" s="157"/>
      <c r="U666" s="157"/>
      <c r="V666" s="157"/>
      <c r="W666" s="157"/>
      <c r="X666" s="157"/>
      <c r="Y666" s="157"/>
      <c r="Z666" s="157"/>
      <c r="AA666" s="157"/>
      <c r="AB666" s="157"/>
      <c r="AC666" s="157"/>
      <c r="AD666" s="157"/>
      <c r="AE666" s="157"/>
      <c r="AF666" s="157"/>
      <c r="AG666" s="157"/>
      <c r="AH666" s="157"/>
      <c r="AI666" s="157"/>
      <c r="AJ666" s="157"/>
      <c r="AK666" s="157"/>
      <c r="AL666" s="157"/>
      <c r="AM666" s="157"/>
      <c r="AN666" s="157"/>
      <c r="AO666" s="157"/>
      <c r="AP666" s="157"/>
      <c r="AQ666" s="157"/>
      <c r="AR666" s="157"/>
      <c r="AS666" s="157"/>
      <c r="AT666" s="157"/>
      <c r="AU666" s="157"/>
      <c r="AV666" s="157"/>
      <c r="AW666" s="157"/>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c r="CE666" s="157"/>
      <c r="CF666" s="157"/>
      <c r="CG666" s="157"/>
      <c r="CH666" s="157"/>
      <c r="CI666" s="157"/>
      <c r="CJ666" s="157"/>
      <c r="CK666" s="157"/>
      <c r="CL666" s="157"/>
      <c r="CM666" s="157"/>
      <c r="CN666" s="157"/>
      <c r="CO666" s="157"/>
      <c r="CP666" s="157"/>
      <c r="CQ666" s="157"/>
      <c r="CR666" s="157"/>
      <c r="CS666" s="157"/>
      <c r="CT666" s="157"/>
      <c r="CU666" s="157"/>
      <c r="CV666" s="157"/>
      <c r="CW666" s="157"/>
      <c r="CX666" s="157"/>
      <c r="CY666" s="157"/>
      <c r="CZ666" s="157"/>
      <c r="DA666" s="157"/>
      <c r="DB666" s="157"/>
      <c r="DC666" s="157"/>
      <c r="DD666" s="157"/>
      <c r="DE666" s="157"/>
      <c r="DF666" s="157"/>
      <c r="DG666" s="157"/>
      <c r="DH666" s="157"/>
      <c r="DI666" s="157"/>
      <c r="DJ666" s="157"/>
      <c r="DK666" s="157"/>
      <c r="DL666" s="157"/>
      <c r="DM666" s="157"/>
      <c r="DN666" s="157"/>
      <c r="DO666" s="157"/>
      <c r="DP666" s="157"/>
      <c r="DQ666" s="157"/>
      <c r="DR666" s="157"/>
      <c r="DS666" s="157"/>
      <c r="DT666" s="157"/>
      <c r="DU666" s="157"/>
      <c r="DV666" s="157"/>
      <c r="DW666" s="157"/>
      <c r="DX666" s="157"/>
      <c r="DY666" s="157"/>
      <c r="DZ666" s="157"/>
      <c r="EA666" s="157"/>
      <c r="EB666" s="157"/>
      <c r="EC666" s="157"/>
      <c r="ED666" s="157"/>
      <c r="EE666" s="157"/>
      <c r="EF666" s="157"/>
      <c r="EG666" s="157"/>
      <c r="EH666" s="157"/>
      <c r="EI666" s="157"/>
      <c r="EJ666" s="157"/>
      <c r="EK666" s="157"/>
      <c r="EL666" s="157"/>
      <c r="EM666" s="157"/>
      <c r="EN666" s="157"/>
      <c r="EO666" s="157"/>
      <c r="EP666" s="157"/>
      <c r="EQ666" s="157"/>
      <c r="ER666" s="157"/>
      <c r="ES666" s="157"/>
      <c r="ET666" s="157"/>
      <c r="EU666" s="157"/>
      <c r="EV666" s="157"/>
      <c r="EW666" s="157"/>
      <c r="EX666" s="157"/>
      <c r="EY666" s="157"/>
      <c r="EZ666" s="157"/>
      <c r="FA666" s="157"/>
      <c r="FB666" s="157"/>
      <c r="FC666" s="157"/>
      <c r="FD666" s="157"/>
      <c r="FE666" s="157"/>
      <c r="FF666" s="157"/>
      <c r="FG666" s="157"/>
      <c r="FH666" s="157"/>
      <c r="FI666" s="157"/>
      <c r="FJ666" s="157"/>
      <c r="FK666" s="157"/>
    </row>
    <row r="667" spans="1:167" ht="15.75" customHeight="1">
      <c r="A667" s="157"/>
      <c r="B667" s="157"/>
      <c r="C667" s="157"/>
      <c r="D667" s="157"/>
      <c r="E667" s="157"/>
      <c r="F667" s="157"/>
      <c r="G667" s="157"/>
      <c r="H667" s="157"/>
      <c r="I667" s="157"/>
      <c r="J667" s="157"/>
      <c r="K667" s="157"/>
      <c r="L667" s="158"/>
      <c r="M667" s="158"/>
      <c r="N667" s="158"/>
      <c r="O667" s="158"/>
      <c r="P667" s="157"/>
      <c r="Q667" s="157"/>
      <c r="R667" s="157"/>
      <c r="S667" s="157"/>
      <c r="T667" s="157"/>
      <c r="U667" s="157"/>
      <c r="V667" s="157"/>
      <c r="W667" s="157"/>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7"/>
      <c r="AU667" s="157"/>
      <c r="AV667" s="157"/>
      <c r="AW667" s="157"/>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c r="CE667" s="157"/>
      <c r="CF667" s="157"/>
      <c r="CG667" s="157"/>
      <c r="CH667" s="157"/>
      <c r="CI667" s="157"/>
      <c r="CJ667" s="157"/>
      <c r="CK667" s="157"/>
      <c r="CL667" s="157"/>
      <c r="CM667" s="157"/>
      <c r="CN667" s="157"/>
      <c r="CO667" s="157"/>
      <c r="CP667" s="157"/>
      <c r="CQ667" s="157"/>
      <c r="CR667" s="157"/>
      <c r="CS667" s="157"/>
      <c r="CT667" s="157"/>
      <c r="CU667" s="157"/>
      <c r="CV667" s="157"/>
      <c r="CW667" s="157"/>
      <c r="CX667" s="157"/>
      <c r="CY667" s="157"/>
      <c r="CZ667" s="157"/>
      <c r="DA667" s="157"/>
      <c r="DB667" s="157"/>
      <c r="DC667" s="157"/>
      <c r="DD667" s="157"/>
      <c r="DE667" s="157"/>
      <c r="DF667" s="157"/>
      <c r="DG667" s="157"/>
      <c r="DH667" s="157"/>
      <c r="DI667" s="157"/>
      <c r="DJ667" s="157"/>
      <c r="DK667" s="157"/>
      <c r="DL667" s="157"/>
      <c r="DM667" s="157"/>
      <c r="DN667" s="157"/>
      <c r="DO667" s="157"/>
      <c r="DP667" s="157"/>
      <c r="DQ667" s="157"/>
      <c r="DR667" s="157"/>
      <c r="DS667" s="157"/>
      <c r="DT667" s="157"/>
      <c r="DU667" s="157"/>
      <c r="DV667" s="157"/>
      <c r="DW667" s="157"/>
      <c r="DX667" s="157"/>
      <c r="DY667" s="157"/>
      <c r="DZ667" s="157"/>
      <c r="EA667" s="157"/>
      <c r="EB667" s="157"/>
      <c r="EC667" s="157"/>
      <c r="ED667" s="157"/>
      <c r="EE667" s="157"/>
      <c r="EF667" s="157"/>
      <c r="EG667" s="157"/>
      <c r="EH667" s="157"/>
      <c r="EI667" s="157"/>
      <c r="EJ667" s="157"/>
      <c r="EK667" s="157"/>
      <c r="EL667" s="157"/>
      <c r="EM667" s="157"/>
      <c r="EN667" s="157"/>
      <c r="EO667" s="157"/>
      <c r="EP667" s="157"/>
      <c r="EQ667" s="157"/>
      <c r="ER667" s="157"/>
      <c r="ES667" s="157"/>
      <c r="ET667" s="157"/>
      <c r="EU667" s="157"/>
      <c r="EV667" s="157"/>
      <c r="EW667" s="157"/>
      <c r="EX667" s="157"/>
      <c r="EY667" s="157"/>
      <c r="EZ667" s="157"/>
      <c r="FA667" s="157"/>
      <c r="FB667" s="157"/>
      <c r="FC667" s="157"/>
      <c r="FD667" s="157"/>
      <c r="FE667" s="157"/>
      <c r="FF667" s="157"/>
      <c r="FG667" s="157"/>
      <c r="FH667" s="157"/>
      <c r="FI667" s="157"/>
      <c r="FJ667" s="157"/>
      <c r="FK667" s="157"/>
    </row>
    <row r="668" spans="1:167" ht="15.75" customHeight="1">
      <c r="A668" s="157"/>
      <c r="B668" s="157"/>
      <c r="C668" s="157"/>
      <c r="D668" s="157"/>
      <c r="E668" s="157"/>
      <c r="F668" s="157"/>
      <c r="G668" s="157"/>
      <c r="H668" s="157"/>
      <c r="I668" s="157"/>
      <c r="J668" s="157"/>
      <c r="K668" s="157"/>
      <c r="L668" s="158"/>
      <c r="M668" s="158"/>
      <c r="N668" s="158"/>
      <c r="O668" s="158"/>
      <c r="P668" s="157"/>
      <c r="Q668" s="157"/>
      <c r="R668" s="157"/>
      <c r="S668" s="157"/>
      <c r="T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c r="CE668" s="157"/>
      <c r="CF668" s="157"/>
      <c r="CG668" s="157"/>
      <c r="CH668" s="157"/>
      <c r="CI668" s="157"/>
      <c r="CJ668" s="157"/>
      <c r="CK668" s="157"/>
      <c r="CL668" s="157"/>
      <c r="CM668" s="157"/>
      <c r="CN668" s="157"/>
      <c r="CO668" s="157"/>
      <c r="CP668" s="157"/>
      <c r="CQ668" s="157"/>
      <c r="CR668" s="157"/>
      <c r="CS668" s="157"/>
      <c r="CT668" s="157"/>
      <c r="CU668" s="157"/>
      <c r="CV668" s="157"/>
      <c r="CW668" s="157"/>
      <c r="CX668" s="157"/>
      <c r="CY668" s="157"/>
      <c r="CZ668" s="157"/>
      <c r="DA668" s="157"/>
      <c r="DB668" s="157"/>
      <c r="DC668" s="157"/>
      <c r="DD668" s="157"/>
      <c r="DE668" s="157"/>
      <c r="DF668" s="157"/>
      <c r="DG668" s="157"/>
      <c r="DH668" s="157"/>
      <c r="DI668" s="157"/>
      <c r="DJ668" s="157"/>
      <c r="DK668" s="157"/>
      <c r="DL668" s="157"/>
      <c r="DM668" s="157"/>
      <c r="DN668" s="157"/>
      <c r="DO668" s="157"/>
      <c r="DP668" s="157"/>
      <c r="DQ668" s="157"/>
      <c r="DR668" s="157"/>
      <c r="DS668" s="157"/>
      <c r="DT668" s="157"/>
      <c r="DU668" s="157"/>
      <c r="DV668" s="157"/>
      <c r="DW668" s="157"/>
      <c r="DX668" s="157"/>
      <c r="DY668" s="157"/>
      <c r="DZ668" s="157"/>
      <c r="EA668" s="157"/>
      <c r="EB668" s="157"/>
      <c r="EC668" s="157"/>
      <c r="ED668" s="157"/>
      <c r="EE668" s="157"/>
      <c r="EF668" s="157"/>
      <c r="EG668" s="157"/>
      <c r="EH668" s="157"/>
      <c r="EI668" s="157"/>
      <c r="EJ668" s="157"/>
      <c r="EK668" s="157"/>
      <c r="EL668" s="157"/>
      <c r="EM668" s="157"/>
      <c r="EN668" s="157"/>
      <c r="EO668" s="157"/>
      <c r="EP668" s="157"/>
      <c r="EQ668" s="157"/>
      <c r="ER668" s="157"/>
      <c r="ES668" s="157"/>
      <c r="ET668" s="157"/>
      <c r="EU668" s="157"/>
      <c r="EV668" s="157"/>
      <c r="EW668" s="157"/>
      <c r="EX668" s="157"/>
      <c r="EY668" s="157"/>
      <c r="EZ668" s="157"/>
      <c r="FA668" s="157"/>
      <c r="FB668" s="157"/>
      <c r="FC668" s="157"/>
      <c r="FD668" s="157"/>
      <c r="FE668" s="157"/>
      <c r="FF668" s="157"/>
      <c r="FG668" s="157"/>
      <c r="FH668" s="157"/>
      <c r="FI668" s="157"/>
      <c r="FJ668" s="157"/>
      <c r="FK668" s="157"/>
    </row>
    <row r="669" spans="1:167" ht="15.75" customHeight="1">
      <c r="A669" s="157"/>
      <c r="B669" s="157"/>
      <c r="C669" s="157"/>
      <c r="D669" s="157"/>
      <c r="E669" s="157"/>
      <c r="F669" s="157"/>
      <c r="G669" s="157"/>
      <c r="H669" s="157"/>
      <c r="I669" s="157"/>
      <c r="J669" s="157"/>
      <c r="K669" s="157"/>
      <c r="L669" s="158"/>
      <c r="M669" s="158"/>
      <c r="N669" s="158"/>
      <c r="O669" s="158"/>
      <c r="P669" s="157"/>
      <c r="Q669" s="157"/>
      <c r="R669" s="157"/>
      <c r="S669" s="157"/>
      <c r="T669" s="157"/>
      <c r="U669" s="157"/>
      <c r="V669" s="157"/>
      <c r="W669" s="157"/>
      <c r="X669" s="157"/>
      <c r="Y669" s="157"/>
      <c r="Z669" s="157"/>
      <c r="AA669" s="157"/>
      <c r="AB669" s="157"/>
      <c r="AC669" s="157"/>
      <c r="AD669" s="157"/>
      <c r="AE669" s="157"/>
      <c r="AF669" s="157"/>
      <c r="AG669" s="157"/>
      <c r="AH669" s="157"/>
      <c r="AI669" s="157"/>
      <c r="AJ669" s="157"/>
      <c r="AK669" s="157"/>
      <c r="AL669" s="157"/>
      <c r="AM669" s="157"/>
      <c r="AN669" s="157"/>
      <c r="AO669" s="157"/>
      <c r="AP669" s="157"/>
      <c r="AQ669" s="157"/>
      <c r="AR669" s="157"/>
      <c r="AS669" s="157"/>
      <c r="AT669" s="157"/>
      <c r="AU669" s="157"/>
      <c r="AV669" s="157"/>
      <c r="AW669" s="157"/>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c r="CE669" s="157"/>
      <c r="CF669" s="157"/>
      <c r="CG669" s="157"/>
      <c r="CH669" s="157"/>
      <c r="CI669" s="157"/>
      <c r="CJ669" s="157"/>
      <c r="CK669" s="157"/>
      <c r="CL669" s="157"/>
      <c r="CM669" s="157"/>
      <c r="CN669" s="157"/>
      <c r="CO669" s="157"/>
      <c r="CP669" s="157"/>
      <c r="CQ669" s="157"/>
      <c r="CR669" s="157"/>
      <c r="CS669" s="157"/>
      <c r="CT669" s="157"/>
      <c r="CU669" s="157"/>
      <c r="CV669" s="157"/>
      <c r="CW669" s="157"/>
      <c r="CX669" s="157"/>
      <c r="CY669" s="157"/>
      <c r="CZ669" s="157"/>
      <c r="DA669" s="157"/>
      <c r="DB669" s="157"/>
      <c r="DC669" s="157"/>
      <c r="DD669" s="157"/>
      <c r="DE669" s="157"/>
      <c r="DF669" s="157"/>
      <c r="DG669" s="157"/>
      <c r="DH669" s="157"/>
      <c r="DI669" s="157"/>
      <c r="DJ669" s="157"/>
      <c r="DK669" s="157"/>
      <c r="DL669" s="157"/>
      <c r="DM669" s="157"/>
      <c r="DN669" s="157"/>
      <c r="DO669" s="157"/>
      <c r="DP669" s="157"/>
      <c r="DQ669" s="157"/>
      <c r="DR669" s="157"/>
      <c r="DS669" s="157"/>
      <c r="DT669" s="157"/>
      <c r="DU669" s="157"/>
      <c r="DV669" s="157"/>
      <c r="DW669" s="157"/>
      <c r="DX669" s="157"/>
      <c r="DY669" s="157"/>
      <c r="DZ669" s="157"/>
      <c r="EA669" s="157"/>
      <c r="EB669" s="157"/>
      <c r="EC669" s="157"/>
      <c r="ED669" s="157"/>
      <c r="EE669" s="157"/>
      <c r="EF669" s="157"/>
      <c r="EG669" s="157"/>
      <c r="EH669" s="157"/>
      <c r="EI669" s="157"/>
      <c r="EJ669" s="157"/>
      <c r="EK669" s="157"/>
      <c r="EL669" s="157"/>
      <c r="EM669" s="157"/>
      <c r="EN669" s="157"/>
      <c r="EO669" s="157"/>
      <c r="EP669" s="157"/>
      <c r="EQ669" s="157"/>
      <c r="ER669" s="157"/>
      <c r="ES669" s="157"/>
      <c r="ET669" s="157"/>
      <c r="EU669" s="157"/>
      <c r="EV669" s="157"/>
      <c r="EW669" s="157"/>
      <c r="EX669" s="157"/>
      <c r="EY669" s="157"/>
      <c r="EZ669" s="157"/>
      <c r="FA669" s="157"/>
      <c r="FB669" s="157"/>
      <c r="FC669" s="157"/>
      <c r="FD669" s="157"/>
      <c r="FE669" s="157"/>
      <c r="FF669" s="157"/>
      <c r="FG669" s="157"/>
      <c r="FH669" s="157"/>
      <c r="FI669" s="157"/>
      <c r="FJ669" s="157"/>
      <c r="FK669" s="157"/>
    </row>
    <row r="670" spans="1:167" ht="15.75" customHeight="1">
      <c r="A670" s="157"/>
      <c r="B670" s="157"/>
      <c r="C670" s="157"/>
      <c r="D670" s="157"/>
      <c r="E670" s="157"/>
      <c r="F670" s="157"/>
      <c r="G670" s="157"/>
      <c r="H670" s="157"/>
      <c r="I670" s="157"/>
      <c r="J670" s="157"/>
      <c r="K670" s="157"/>
      <c r="L670" s="158"/>
      <c r="M670" s="158"/>
      <c r="N670" s="158"/>
      <c r="O670" s="158"/>
      <c r="P670" s="157"/>
      <c r="Q670" s="157"/>
      <c r="R670" s="157"/>
      <c r="S670" s="157"/>
      <c r="T670" s="157"/>
      <c r="U670" s="157"/>
      <c r="V670" s="157"/>
      <c r="W670" s="157"/>
      <c r="X670" s="157"/>
      <c r="Y670" s="157"/>
      <c r="Z670" s="157"/>
      <c r="AA670" s="157"/>
      <c r="AB670" s="157"/>
      <c r="AC670" s="157"/>
      <c r="AD670" s="157"/>
      <c r="AE670" s="157"/>
      <c r="AF670" s="157"/>
      <c r="AG670" s="157"/>
      <c r="AH670" s="157"/>
      <c r="AI670" s="157"/>
      <c r="AJ670" s="157"/>
      <c r="AK670" s="157"/>
      <c r="AL670" s="157"/>
      <c r="AM670" s="157"/>
      <c r="AN670" s="157"/>
      <c r="AO670" s="157"/>
      <c r="AP670" s="157"/>
      <c r="AQ670" s="157"/>
      <c r="AR670" s="157"/>
      <c r="AS670" s="157"/>
      <c r="AT670" s="157"/>
      <c r="AU670" s="157"/>
      <c r="AV670" s="157"/>
      <c r="AW670" s="157"/>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c r="CE670" s="157"/>
      <c r="CF670" s="157"/>
      <c r="CG670" s="157"/>
      <c r="CH670" s="157"/>
      <c r="CI670" s="157"/>
      <c r="CJ670" s="157"/>
      <c r="CK670" s="157"/>
      <c r="CL670" s="157"/>
      <c r="CM670" s="157"/>
      <c r="CN670" s="157"/>
      <c r="CO670" s="157"/>
      <c r="CP670" s="157"/>
      <c r="CQ670" s="157"/>
      <c r="CR670" s="157"/>
      <c r="CS670" s="157"/>
      <c r="CT670" s="157"/>
      <c r="CU670" s="157"/>
      <c r="CV670" s="157"/>
      <c r="CW670" s="157"/>
      <c r="CX670" s="157"/>
      <c r="CY670" s="157"/>
      <c r="CZ670" s="157"/>
      <c r="DA670" s="157"/>
      <c r="DB670" s="157"/>
      <c r="DC670" s="157"/>
      <c r="DD670" s="157"/>
      <c r="DE670" s="157"/>
      <c r="DF670" s="157"/>
      <c r="DG670" s="157"/>
      <c r="DH670" s="157"/>
      <c r="DI670" s="157"/>
      <c r="DJ670" s="157"/>
      <c r="DK670" s="157"/>
      <c r="DL670" s="157"/>
      <c r="DM670" s="157"/>
      <c r="DN670" s="157"/>
      <c r="DO670" s="157"/>
      <c r="DP670" s="157"/>
      <c r="DQ670" s="157"/>
      <c r="DR670" s="157"/>
      <c r="DS670" s="157"/>
      <c r="DT670" s="157"/>
      <c r="DU670" s="157"/>
      <c r="DV670" s="157"/>
      <c r="DW670" s="157"/>
      <c r="DX670" s="157"/>
      <c r="DY670" s="157"/>
      <c r="DZ670" s="157"/>
      <c r="EA670" s="157"/>
      <c r="EB670" s="157"/>
      <c r="EC670" s="157"/>
      <c r="ED670" s="157"/>
      <c r="EE670" s="157"/>
      <c r="EF670" s="157"/>
      <c r="EG670" s="157"/>
      <c r="EH670" s="157"/>
      <c r="EI670" s="157"/>
      <c r="EJ670" s="157"/>
      <c r="EK670" s="157"/>
      <c r="EL670" s="157"/>
      <c r="EM670" s="157"/>
      <c r="EN670" s="157"/>
      <c r="EO670" s="157"/>
      <c r="EP670" s="157"/>
      <c r="EQ670" s="157"/>
      <c r="ER670" s="157"/>
      <c r="ES670" s="157"/>
      <c r="ET670" s="157"/>
      <c r="EU670" s="157"/>
      <c r="EV670" s="157"/>
      <c r="EW670" s="157"/>
      <c r="EX670" s="157"/>
      <c r="EY670" s="157"/>
      <c r="EZ670" s="157"/>
      <c r="FA670" s="157"/>
      <c r="FB670" s="157"/>
      <c r="FC670" s="157"/>
      <c r="FD670" s="157"/>
      <c r="FE670" s="157"/>
      <c r="FF670" s="157"/>
      <c r="FG670" s="157"/>
      <c r="FH670" s="157"/>
      <c r="FI670" s="157"/>
      <c r="FJ670" s="157"/>
      <c r="FK670" s="157"/>
    </row>
    <row r="671" spans="1:167" ht="15.75" customHeight="1">
      <c r="A671" s="157"/>
      <c r="B671" s="157"/>
      <c r="C671" s="157"/>
      <c r="D671" s="157"/>
      <c r="E671" s="157"/>
      <c r="F671" s="157"/>
      <c r="G671" s="157"/>
      <c r="H671" s="157"/>
      <c r="I671" s="157"/>
      <c r="J671" s="157"/>
      <c r="K671" s="157"/>
      <c r="L671" s="158"/>
      <c r="M671" s="158"/>
      <c r="N671" s="158"/>
      <c r="O671" s="158"/>
      <c r="P671" s="157"/>
      <c r="Q671" s="157"/>
      <c r="R671" s="157"/>
      <c r="S671" s="157"/>
      <c r="T671" s="157"/>
      <c r="U671" s="157"/>
      <c r="V671" s="157"/>
      <c r="W671" s="157"/>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7"/>
      <c r="AU671" s="157"/>
      <c r="AV671" s="157"/>
      <c r="AW671" s="157"/>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c r="CE671" s="157"/>
      <c r="CF671" s="157"/>
      <c r="CG671" s="157"/>
      <c r="CH671" s="157"/>
      <c r="CI671" s="157"/>
      <c r="CJ671" s="157"/>
      <c r="CK671" s="157"/>
      <c r="CL671" s="157"/>
      <c r="CM671" s="157"/>
      <c r="CN671" s="157"/>
      <c r="CO671" s="157"/>
      <c r="CP671" s="157"/>
      <c r="CQ671" s="157"/>
      <c r="CR671" s="157"/>
      <c r="CS671" s="157"/>
      <c r="CT671" s="157"/>
      <c r="CU671" s="157"/>
      <c r="CV671" s="157"/>
      <c r="CW671" s="157"/>
      <c r="CX671" s="157"/>
      <c r="CY671" s="157"/>
      <c r="CZ671" s="157"/>
      <c r="DA671" s="157"/>
      <c r="DB671" s="157"/>
      <c r="DC671" s="157"/>
      <c r="DD671" s="157"/>
      <c r="DE671" s="157"/>
      <c r="DF671" s="157"/>
      <c r="DG671" s="157"/>
      <c r="DH671" s="157"/>
      <c r="DI671" s="157"/>
      <c r="DJ671" s="157"/>
      <c r="DK671" s="157"/>
      <c r="DL671" s="157"/>
      <c r="DM671" s="157"/>
      <c r="DN671" s="157"/>
      <c r="DO671" s="157"/>
      <c r="DP671" s="157"/>
      <c r="DQ671" s="157"/>
      <c r="DR671" s="157"/>
      <c r="DS671" s="157"/>
      <c r="DT671" s="157"/>
      <c r="DU671" s="157"/>
      <c r="DV671" s="157"/>
      <c r="DW671" s="157"/>
      <c r="DX671" s="157"/>
      <c r="DY671" s="157"/>
      <c r="DZ671" s="157"/>
      <c r="EA671" s="157"/>
      <c r="EB671" s="157"/>
      <c r="EC671" s="157"/>
      <c r="ED671" s="157"/>
      <c r="EE671" s="157"/>
      <c r="EF671" s="157"/>
      <c r="EG671" s="157"/>
      <c r="EH671" s="157"/>
      <c r="EI671" s="157"/>
      <c r="EJ671" s="157"/>
      <c r="EK671" s="157"/>
      <c r="EL671" s="157"/>
      <c r="EM671" s="157"/>
      <c r="EN671" s="157"/>
      <c r="EO671" s="157"/>
      <c r="EP671" s="157"/>
      <c r="EQ671" s="157"/>
      <c r="ER671" s="157"/>
      <c r="ES671" s="157"/>
      <c r="ET671" s="157"/>
      <c r="EU671" s="157"/>
      <c r="EV671" s="157"/>
      <c r="EW671" s="157"/>
      <c r="EX671" s="157"/>
      <c r="EY671" s="157"/>
      <c r="EZ671" s="157"/>
      <c r="FA671" s="157"/>
      <c r="FB671" s="157"/>
      <c r="FC671" s="157"/>
      <c r="FD671" s="157"/>
      <c r="FE671" s="157"/>
      <c r="FF671" s="157"/>
      <c r="FG671" s="157"/>
      <c r="FH671" s="157"/>
      <c r="FI671" s="157"/>
      <c r="FJ671" s="157"/>
      <c r="FK671" s="157"/>
    </row>
    <row r="672" spans="1:167" ht="15.75" customHeight="1">
      <c r="A672" s="157"/>
      <c r="B672" s="157"/>
      <c r="C672" s="157"/>
      <c r="D672" s="157"/>
      <c r="E672" s="157"/>
      <c r="F672" s="157"/>
      <c r="G672" s="157"/>
      <c r="H672" s="157"/>
      <c r="I672" s="157"/>
      <c r="J672" s="157"/>
      <c r="K672" s="157"/>
      <c r="L672" s="158"/>
      <c r="M672" s="158"/>
      <c r="N672" s="158"/>
      <c r="O672" s="158"/>
      <c r="P672" s="157"/>
      <c r="Q672" s="157"/>
      <c r="R672" s="157"/>
      <c r="S672" s="157"/>
      <c r="T672" s="157"/>
      <c r="U672" s="157"/>
      <c r="V672" s="157"/>
      <c r="W672" s="157"/>
      <c r="X672" s="157"/>
      <c r="Y672" s="157"/>
      <c r="Z672" s="157"/>
      <c r="AA672" s="157"/>
      <c r="AB672" s="157"/>
      <c r="AC672" s="157"/>
      <c r="AD672" s="157"/>
      <c r="AE672" s="157"/>
      <c r="AF672" s="157"/>
      <c r="AG672" s="157"/>
      <c r="AH672" s="157"/>
      <c r="AI672" s="157"/>
      <c r="AJ672" s="157"/>
      <c r="AK672" s="157"/>
      <c r="AL672" s="157"/>
      <c r="AM672" s="157"/>
      <c r="AN672" s="157"/>
      <c r="AO672" s="157"/>
      <c r="AP672" s="157"/>
      <c r="AQ672" s="157"/>
      <c r="AR672" s="157"/>
      <c r="AS672" s="157"/>
      <c r="AT672" s="157"/>
      <c r="AU672" s="157"/>
      <c r="AV672" s="157"/>
      <c r="AW672" s="157"/>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c r="CE672" s="157"/>
      <c r="CF672" s="157"/>
      <c r="CG672" s="157"/>
      <c r="CH672" s="157"/>
      <c r="CI672" s="157"/>
      <c r="CJ672" s="157"/>
      <c r="CK672" s="157"/>
      <c r="CL672" s="157"/>
      <c r="CM672" s="157"/>
      <c r="CN672" s="157"/>
      <c r="CO672" s="157"/>
      <c r="CP672" s="157"/>
      <c r="CQ672" s="157"/>
      <c r="CR672" s="157"/>
      <c r="CS672" s="157"/>
      <c r="CT672" s="157"/>
      <c r="CU672" s="157"/>
      <c r="CV672" s="157"/>
      <c r="CW672" s="157"/>
      <c r="CX672" s="157"/>
      <c r="CY672" s="157"/>
      <c r="CZ672" s="157"/>
      <c r="DA672" s="157"/>
      <c r="DB672" s="157"/>
      <c r="DC672" s="157"/>
      <c r="DD672" s="157"/>
      <c r="DE672" s="157"/>
      <c r="DF672" s="157"/>
      <c r="DG672" s="157"/>
      <c r="DH672" s="157"/>
      <c r="DI672" s="157"/>
      <c r="DJ672" s="157"/>
      <c r="DK672" s="157"/>
      <c r="DL672" s="157"/>
      <c r="DM672" s="157"/>
      <c r="DN672" s="157"/>
      <c r="DO672" s="157"/>
      <c r="DP672" s="157"/>
      <c r="DQ672" s="157"/>
      <c r="DR672" s="157"/>
      <c r="DS672" s="157"/>
      <c r="DT672" s="157"/>
      <c r="DU672" s="157"/>
      <c r="DV672" s="157"/>
      <c r="DW672" s="157"/>
      <c r="DX672" s="157"/>
      <c r="DY672" s="157"/>
      <c r="DZ672" s="157"/>
      <c r="EA672" s="157"/>
      <c r="EB672" s="157"/>
      <c r="EC672" s="157"/>
      <c r="ED672" s="157"/>
      <c r="EE672" s="157"/>
      <c r="EF672" s="157"/>
      <c r="EG672" s="157"/>
      <c r="EH672" s="157"/>
      <c r="EI672" s="157"/>
      <c r="EJ672" s="157"/>
      <c r="EK672" s="157"/>
      <c r="EL672" s="157"/>
      <c r="EM672" s="157"/>
      <c r="EN672" s="157"/>
      <c r="EO672" s="157"/>
      <c r="EP672" s="157"/>
      <c r="EQ672" s="157"/>
      <c r="ER672" s="157"/>
      <c r="ES672" s="157"/>
      <c r="ET672" s="157"/>
      <c r="EU672" s="157"/>
      <c r="EV672" s="157"/>
      <c r="EW672" s="157"/>
      <c r="EX672" s="157"/>
      <c r="EY672" s="157"/>
      <c r="EZ672" s="157"/>
      <c r="FA672" s="157"/>
      <c r="FB672" s="157"/>
      <c r="FC672" s="157"/>
      <c r="FD672" s="157"/>
      <c r="FE672" s="157"/>
      <c r="FF672" s="157"/>
      <c r="FG672" s="157"/>
      <c r="FH672" s="157"/>
      <c r="FI672" s="157"/>
      <c r="FJ672" s="157"/>
      <c r="FK672" s="157"/>
    </row>
    <row r="673" spans="1:167" ht="15.75" customHeight="1">
      <c r="A673" s="157"/>
      <c r="B673" s="157"/>
      <c r="C673" s="157"/>
      <c r="D673" s="157"/>
      <c r="E673" s="157"/>
      <c r="F673" s="157"/>
      <c r="G673" s="157"/>
      <c r="H673" s="157"/>
      <c r="I673" s="157"/>
      <c r="J673" s="157"/>
      <c r="K673" s="157"/>
      <c r="L673" s="158"/>
      <c r="M673" s="158"/>
      <c r="N673" s="158"/>
      <c r="O673" s="158"/>
      <c r="P673" s="157"/>
      <c r="Q673" s="157"/>
      <c r="R673" s="157"/>
      <c r="S673" s="157"/>
      <c r="T673" s="157"/>
      <c r="U673" s="157"/>
      <c r="V673" s="157"/>
      <c r="W673" s="157"/>
      <c r="X673" s="157"/>
      <c r="Y673" s="157"/>
      <c r="Z673" s="157"/>
      <c r="AA673" s="157"/>
      <c r="AB673" s="157"/>
      <c r="AC673" s="157"/>
      <c r="AD673" s="157"/>
      <c r="AE673" s="157"/>
      <c r="AF673" s="157"/>
      <c r="AG673" s="157"/>
      <c r="AH673" s="157"/>
      <c r="AI673" s="157"/>
      <c r="AJ673" s="157"/>
      <c r="AK673" s="157"/>
      <c r="AL673" s="157"/>
      <c r="AM673" s="157"/>
      <c r="AN673" s="157"/>
      <c r="AO673" s="157"/>
      <c r="AP673" s="157"/>
      <c r="AQ673" s="157"/>
      <c r="AR673" s="157"/>
      <c r="AS673" s="157"/>
      <c r="AT673" s="157"/>
      <c r="AU673" s="157"/>
      <c r="AV673" s="157"/>
      <c r="AW673" s="157"/>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c r="CE673" s="157"/>
      <c r="CF673" s="157"/>
      <c r="CG673" s="157"/>
      <c r="CH673" s="157"/>
      <c r="CI673" s="157"/>
      <c r="CJ673" s="157"/>
      <c r="CK673" s="157"/>
      <c r="CL673" s="157"/>
      <c r="CM673" s="157"/>
      <c r="CN673" s="157"/>
      <c r="CO673" s="157"/>
      <c r="CP673" s="157"/>
      <c r="CQ673" s="157"/>
      <c r="CR673" s="157"/>
      <c r="CS673" s="157"/>
      <c r="CT673" s="157"/>
      <c r="CU673" s="157"/>
      <c r="CV673" s="157"/>
      <c r="CW673" s="157"/>
      <c r="CX673" s="157"/>
      <c r="CY673" s="157"/>
      <c r="CZ673" s="157"/>
      <c r="DA673" s="157"/>
      <c r="DB673" s="157"/>
      <c r="DC673" s="157"/>
      <c r="DD673" s="157"/>
      <c r="DE673" s="157"/>
      <c r="DF673" s="157"/>
      <c r="DG673" s="157"/>
      <c r="DH673" s="157"/>
      <c r="DI673" s="157"/>
      <c r="DJ673" s="157"/>
      <c r="DK673" s="157"/>
      <c r="DL673" s="157"/>
      <c r="DM673" s="157"/>
      <c r="DN673" s="157"/>
      <c r="DO673" s="157"/>
      <c r="DP673" s="157"/>
      <c r="DQ673" s="157"/>
      <c r="DR673" s="157"/>
      <c r="DS673" s="157"/>
      <c r="DT673" s="157"/>
      <c r="DU673" s="157"/>
      <c r="DV673" s="157"/>
      <c r="DW673" s="157"/>
      <c r="DX673" s="157"/>
      <c r="DY673" s="157"/>
      <c r="DZ673" s="157"/>
      <c r="EA673" s="157"/>
      <c r="EB673" s="157"/>
      <c r="EC673" s="157"/>
      <c r="ED673" s="157"/>
      <c r="EE673" s="157"/>
      <c r="EF673" s="157"/>
      <c r="EG673" s="157"/>
      <c r="EH673" s="157"/>
      <c r="EI673" s="157"/>
      <c r="EJ673" s="157"/>
      <c r="EK673" s="157"/>
      <c r="EL673" s="157"/>
      <c r="EM673" s="157"/>
      <c r="EN673" s="157"/>
      <c r="EO673" s="157"/>
      <c r="EP673" s="157"/>
      <c r="EQ673" s="157"/>
      <c r="ER673" s="157"/>
      <c r="ES673" s="157"/>
      <c r="ET673" s="157"/>
      <c r="EU673" s="157"/>
      <c r="EV673" s="157"/>
      <c r="EW673" s="157"/>
      <c r="EX673" s="157"/>
      <c r="EY673" s="157"/>
      <c r="EZ673" s="157"/>
      <c r="FA673" s="157"/>
      <c r="FB673" s="157"/>
      <c r="FC673" s="157"/>
      <c r="FD673" s="157"/>
      <c r="FE673" s="157"/>
      <c r="FF673" s="157"/>
      <c r="FG673" s="157"/>
      <c r="FH673" s="157"/>
      <c r="FI673" s="157"/>
      <c r="FJ673" s="157"/>
      <c r="FK673" s="157"/>
    </row>
    <row r="674" spans="1:167" ht="15.75" customHeight="1">
      <c r="A674" s="157"/>
      <c r="B674" s="157"/>
      <c r="C674" s="157"/>
      <c r="D674" s="157"/>
      <c r="E674" s="157"/>
      <c r="F674" s="157"/>
      <c r="G674" s="157"/>
      <c r="H674" s="157"/>
      <c r="I674" s="157"/>
      <c r="J674" s="157"/>
      <c r="K674" s="157"/>
      <c r="L674" s="158"/>
      <c r="M674" s="158"/>
      <c r="N674" s="158"/>
      <c r="O674" s="158"/>
      <c r="P674" s="157"/>
      <c r="Q674" s="157"/>
      <c r="R674" s="157"/>
      <c r="S674" s="157"/>
      <c r="T674" s="157"/>
      <c r="U674" s="157"/>
      <c r="V674" s="157"/>
      <c r="W674" s="157"/>
      <c r="X674" s="157"/>
      <c r="Y674" s="157"/>
      <c r="Z674" s="157"/>
      <c r="AA674" s="157"/>
      <c r="AB674" s="157"/>
      <c r="AC674" s="157"/>
      <c r="AD674" s="157"/>
      <c r="AE674" s="157"/>
      <c r="AF674" s="157"/>
      <c r="AG674" s="157"/>
      <c r="AH674" s="157"/>
      <c r="AI674" s="157"/>
      <c r="AJ674" s="157"/>
      <c r="AK674" s="157"/>
      <c r="AL674" s="157"/>
      <c r="AM674" s="157"/>
      <c r="AN674" s="157"/>
      <c r="AO674" s="157"/>
      <c r="AP674" s="157"/>
      <c r="AQ674" s="157"/>
      <c r="AR674" s="157"/>
      <c r="AS674" s="157"/>
      <c r="AT674" s="157"/>
      <c r="AU674" s="157"/>
      <c r="AV674" s="157"/>
      <c r="AW674" s="157"/>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c r="CE674" s="157"/>
      <c r="CF674" s="157"/>
      <c r="CG674" s="157"/>
      <c r="CH674" s="157"/>
      <c r="CI674" s="157"/>
      <c r="CJ674" s="157"/>
      <c r="CK674" s="157"/>
      <c r="CL674" s="157"/>
      <c r="CM674" s="157"/>
      <c r="CN674" s="157"/>
      <c r="CO674" s="157"/>
      <c r="CP674" s="157"/>
      <c r="CQ674" s="157"/>
      <c r="CR674" s="157"/>
      <c r="CS674" s="157"/>
      <c r="CT674" s="157"/>
      <c r="CU674" s="157"/>
      <c r="CV674" s="157"/>
      <c r="CW674" s="157"/>
      <c r="CX674" s="157"/>
      <c r="CY674" s="157"/>
      <c r="CZ674" s="157"/>
      <c r="DA674" s="157"/>
      <c r="DB674" s="157"/>
      <c r="DC674" s="157"/>
      <c r="DD674" s="157"/>
      <c r="DE674" s="157"/>
      <c r="DF674" s="157"/>
      <c r="DG674" s="157"/>
      <c r="DH674" s="157"/>
      <c r="DI674" s="157"/>
      <c r="DJ674" s="157"/>
      <c r="DK674" s="157"/>
      <c r="DL674" s="157"/>
      <c r="DM674" s="157"/>
      <c r="DN674" s="157"/>
      <c r="DO674" s="157"/>
      <c r="DP674" s="157"/>
      <c r="DQ674" s="157"/>
      <c r="DR674" s="157"/>
      <c r="DS674" s="157"/>
      <c r="DT674" s="157"/>
      <c r="DU674" s="157"/>
      <c r="DV674" s="157"/>
      <c r="DW674" s="157"/>
      <c r="DX674" s="157"/>
      <c r="DY674" s="157"/>
      <c r="DZ674" s="157"/>
      <c r="EA674" s="157"/>
      <c r="EB674" s="157"/>
      <c r="EC674" s="157"/>
      <c r="ED674" s="157"/>
      <c r="EE674" s="157"/>
      <c r="EF674" s="157"/>
      <c r="EG674" s="157"/>
      <c r="EH674" s="157"/>
      <c r="EI674" s="157"/>
      <c r="EJ674" s="157"/>
      <c r="EK674" s="157"/>
      <c r="EL674" s="157"/>
      <c r="EM674" s="157"/>
      <c r="EN674" s="157"/>
      <c r="EO674" s="157"/>
      <c r="EP674" s="157"/>
      <c r="EQ674" s="157"/>
      <c r="ER674" s="157"/>
      <c r="ES674" s="157"/>
      <c r="ET674" s="157"/>
      <c r="EU674" s="157"/>
      <c r="EV674" s="157"/>
      <c r="EW674" s="157"/>
      <c r="EX674" s="157"/>
      <c r="EY674" s="157"/>
      <c r="EZ674" s="157"/>
      <c r="FA674" s="157"/>
      <c r="FB674" s="157"/>
      <c r="FC674" s="157"/>
      <c r="FD674" s="157"/>
      <c r="FE674" s="157"/>
      <c r="FF674" s="157"/>
      <c r="FG674" s="157"/>
      <c r="FH674" s="157"/>
      <c r="FI674" s="157"/>
      <c r="FJ674" s="157"/>
      <c r="FK674" s="157"/>
    </row>
    <row r="675" spans="1:167" ht="15.75" customHeight="1">
      <c r="A675" s="157"/>
      <c r="B675" s="157"/>
      <c r="C675" s="157"/>
      <c r="D675" s="157"/>
      <c r="E675" s="157"/>
      <c r="F675" s="157"/>
      <c r="G675" s="157"/>
      <c r="H675" s="157"/>
      <c r="I675" s="157"/>
      <c r="J675" s="157"/>
      <c r="K675" s="157"/>
      <c r="L675" s="158"/>
      <c r="M675" s="158"/>
      <c r="N675" s="158"/>
      <c r="O675" s="158"/>
      <c r="P675" s="157"/>
      <c r="Q675" s="157"/>
      <c r="R675" s="157"/>
      <c r="S675" s="157"/>
      <c r="T675" s="157"/>
      <c r="U675" s="157"/>
      <c r="V675" s="157"/>
      <c r="W675" s="157"/>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7"/>
      <c r="AU675" s="157"/>
      <c r="AV675" s="157"/>
      <c r="AW675" s="157"/>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c r="CE675" s="157"/>
      <c r="CF675" s="157"/>
      <c r="CG675" s="157"/>
      <c r="CH675" s="157"/>
      <c r="CI675" s="157"/>
      <c r="CJ675" s="157"/>
      <c r="CK675" s="157"/>
      <c r="CL675" s="157"/>
      <c r="CM675" s="157"/>
      <c r="CN675" s="157"/>
      <c r="CO675" s="157"/>
      <c r="CP675" s="157"/>
      <c r="CQ675" s="157"/>
      <c r="CR675" s="157"/>
      <c r="CS675" s="157"/>
      <c r="CT675" s="157"/>
      <c r="CU675" s="157"/>
      <c r="CV675" s="157"/>
      <c r="CW675" s="157"/>
      <c r="CX675" s="157"/>
      <c r="CY675" s="157"/>
      <c r="CZ675" s="157"/>
      <c r="DA675" s="157"/>
      <c r="DB675" s="157"/>
      <c r="DC675" s="157"/>
      <c r="DD675" s="157"/>
      <c r="DE675" s="157"/>
      <c r="DF675" s="157"/>
      <c r="DG675" s="157"/>
      <c r="DH675" s="157"/>
      <c r="DI675" s="157"/>
      <c r="DJ675" s="157"/>
      <c r="DK675" s="157"/>
      <c r="DL675" s="157"/>
      <c r="DM675" s="157"/>
      <c r="DN675" s="157"/>
      <c r="DO675" s="157"/>
      <c r="DP675" s="157"/>
      <c r="DQ675" s="157"/>
      <c r="DR675" s="157"/>
      <c r="DS675" s="157"/>
      <c r="DT675" s="157"/>
      <c r="DU675" s="157"/>
      <c r="DV675" s="157"/>
      <c r="DW675" s="157"/>
      <c r="DX675" s="157"/>
      <c r="DY675" s="157"/>
      <c r="DZ675" s="157"/>
      <c r="EA675" s="157"/>
      <c r="EB675" s="157"/>
      <c r="EC675" s="157"/>
      <c r="ED675" s="157"/>
      <c r="EE675" s="157"/>
      <c r="EF675" s="157"/>
      <c r="EG675" s="157"/>
      <c r="EH675" s="157"/>
      <c r="EI675" s="157"/>
      <c r="EJ675" s="157"/>
      <c r="EK675" s="157"/>
      <c r="EL675" s="157"/>
      <c r="EM675" s="157"/>
      <c r="EN675" s="157"/>
      <c r="EO675" s="157"/>
      <c r="EP675" s="157"/>
      <c r="EQ675" s="157"/>
      <c r="ER675" s="157"/>
      <c r="ES675" s="157"/>
      <c r="ET675" s="157"/>
      <c r="EU675" s="157"/>
      <c r="EV675" s="157"/>
      <c r="EW675" s="157"/>
      <c r="EX675" s="157"/>
      <c r="EY675" s="157"/>
      <c r="EZ675" s="157"/>
      <c r="FA675" s="157"/>
      <c r="FB675" s="157"/>
      <c r="FC675" s="157"/>
      <c r="FD675" s="157"/>
      <c r="FE675" s="157"/>
      <c r="FF675" s="157"/>
      <c r="FG675" s="157"/>
      <c r="FH675" s="157"/>
      <c r="FI675" s="157"/>
      <c r="FJ675" s="157"/>
      <c r="FK675" s="157"/>
    </row>
    <row r="676" spans="1:167" ht="15.75" customHeight="1">
      <c r="A676" s="157"/>
      <c r="B676" s="157"/>
      <c r="C676" s="157"/>
      <c r="D676" s="157"/>
      <c r="E676" s="157"/>
      <c r="F676" s="157"/>
      <c r="G676" s="157"/>
      <c r="H676" s="157"/>
      <c r="I676" s="157"/>
      <c r="J676" s="157"/>
      <c r="K676" s="157"/>
      <c r="L676" s="158"/>
      <c r="M676" s="158"/>
      <c r="N676" s="158"/>
      <c r="O676" s="158"/>
      <c r="P676" s="157"/>
      <c r="Q676" s="157"/>
      <c r="R676" s="157"/>
      <c r="S676" s="157"/>
      <c r="T676" s="157"/>
      <c r="U676" s="157"/>
      <c r="V676" s="157"/>
      <c r="W676" s="157"/>
      <c r="X676" s="157"/>
      <c r="Y676" s="157"/>
      <c r="Z676" s="157"/>
      <c r="AA676" s="157"/>
      <c r="AB676" s="157"/>
      <c r="AC676" s="157"/>
      <c r="AD676" s="157"/>
      <c r="AE676" s="157"/>
      <c r="AF676" s="157"/>
      <c r="AG676" s="157"/>
      <c r="AH676" s="157"/>
      <c r="AI676" s="157"/>
      <c r="AJ676" s="157"/>
      <c r="AK676" s="157"/>
      <c r="AL676" s="157"/>
      <c r="AM676" s="157"/>
      <c r="AN676" s="157"/>
      <c r="AO676" s="157"/>
      <c r="AP676" s="157"/>
      <c r="AQ676" s="157"/>
      <c r="AR676" s="157"/>
      <c r="AS676" s="157"/>
      <c r="AT676" s="157"/>
      <c r="AU676" s="157"/>
      <c r="AV676" s="157"/>
      <c r="AW676" s="157"/>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c r="CE676" s="157"/>
      <c r="CF676" s="157"/>
      <c r="CG676" s="157"/>
      <c r="CH676" s="157"/>
      <c r="CI676" s="157"/>
      <c r="CJ676" s="157"/>
      <c r="CK676" s="157"/>
      <c r="CL676" s="157"/>
      <c r="CM676" s="157"/>
      <c r="CN676" s="157"/>
      <c r="CO676" s="157"/>
      <c r="CP676" s="157"/>
      <c r="CQ676" s="157"/>
      <c r="CR676" s="157"/>
      <c r="CS676" s="157"/>
      <c r="CT676" s="157"/>
      <c r="CU676" s="157"/>
      <c r="CV676" s="157"/>
      <c r="CW676" s="157"/>
      <c r="CX676" s="157"/>
      <c r="CY676" s="157"/>
      <c r="CZ676" s="157"/>
      <c r="DA676" s="157"/>
      <c r="DB676" s="157"/>
      <c r="DC676" s="157"/>
      <c r="DD676" s="157"/>
      <c r="DE676" s="157"/>
      <c r="DF676" s="157"/>
      <c r="DG676" s="157"/>
      <c r="DH676" s="157"/>
      <c r="DI676" s="157"/>
      <c r="DJ676" s="157"/>
      <c r="DK676" s="157"/>
      <c r="DL676" s="157"/>
      <c r="DM676" s="157"/>
      <c r="DN676" s="157"/>
      <c r="DO676" s="157"/>
      <c r="DP676" s="157"/>
      <c r="DQ676" s="157"/>
      <c r="DR676" s="157"/>
      <c r="DS676" s="157"/>
      <c r="DT676" s="157"/>
      <c r="DU676" s="157"/>
      <c r="DV676" s="157"/>
      <c r="DW676" s="157"/>
      <c r="DX676" s="157"/>
      <c r="DY676" s="157"/>
      <c r="DZ676" s="157"/>
      <c r="EA676" s="157"/>
      <c r="EB676" s="157"/>
      <c r="EC676" s="157"/>
      <c r="ED676" s="157"/>
      <c r="EE676" s="157"/>
      <c r="EF676" s="157"/>
      <c r="EG676" s="157"/>
      <c r="EH676" s="157"/>
      <c r="EI676" s="157"/>
      <c r="EJ676" s="157"/>
      <c r="EK676" s="157"/>
      <c r="EL676" s="157"/>
      <c r="EM676" s="157"/>
      <c r="EN676" s="157"/>
      <c r="EO676" s="157"/>
      <c r="EP676" s="157"/>
      <c r="EQ676" s="157"/>
      <c r="ER676" s="157"/>
      <c r="ES676" s="157"/>
      <c r="ET676" s="157"/>
      <c r="EU676" s="157"/>
      <c r="EV676" s="157"/>
      <c r="EW676" s="157"/>
      <c r="EX676" s="157"/>
      <c r="EY676" s="157"/>
      <c r="EZ676" s="157"/>
      <c r="FA676" s="157"/>
      <c r="FB676" s="157"/>
      <c r="FC676" s="157"/>
      <c r="FD676" s="157"/>
      <c r="FE676" s="157"/>
      <c r="FF676" s="157"/>
      <c r="FG676" s="157"/>
      <c r="FH676" s="157"/>
      <c r="FI676" s="157"/>
      <c r="FJ676" s="157"/>
      <c r="FK676" s="157"/>
    </row>
    <row r="677" spans="1:167" ht="15.75" customHeight="1">
      <c r="A677" s="157"/>
      <c r="B677" s="157"/>
      <c r="C677" s="157"/>
      <c r="D677" s="157"/>
      <c r="E677" s="157"/>
      <c r="F677" s="157"/>
      <c r="G677" s="157"/>
      <c r="H677" s="157"/>
      <c r="I677" s="157"/>
      <c r="J677" s="157"/>
      <c r="K677" s="157"/>
      <c r="L677" s="158"/>
      <c r="M677" s="158"/>
      <c r="N677" s="158"/>
      <c r="O677" s="158"/>
      <c r="P677" s="157"/>
      <c r="Q677" s="157"/>
      <c r="R677" s="157"/>
      <c r="S677" s="157"/>
      <c r="T677" s="157"/>
      <c r="U677" s="157"/>
      <c r="V677" s="157"/>
      <c r="W677" s="157"/>
      <c r="X677" s="157"/>
      <c r="Y677" s="157"/>
      <c r="Z677" s="157"/>
      <c r="AA677" s="157"/>
      <c r="AB677" s="157"/>
      <c r="AC677" s="157"/>
      <c r="AD677" s="157"/>
      <c r="AE677" s="157"/>
      <c r="AF677" s="157"/>
      <c r="AG677" s="157"/>
      <c r="AH677" s="157"/>
      <c r="AI677" s="157"/>
      <c r="AJ677" s="157"/>
      <c r="AK677" s="157"/>
      <c r="AL677" s="157"/>
      <c r="AM677" s="157"/>
      <c r="AN677" s="157"/>
      <c r="AO677" s="157"/>
      <c r="AP677" s="157"/>
      <c r="AQ677" s="157"/>
      <c r="AR677" s="157"/>
      <c r="AS677" s="157"/>
      <c r="AT677" s="157"/>
      <c r="AU677" s="157"/>
      <c r="AV677" s="157"/>
      <c r="AW677" s="157"/>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c r="CE677" s="157"/>
      <c r="CF677" s="157"/>
      <c r="CG677" s="157"/>
      <c r="CH677" s="157"/>
      <c r="CI677" s="157"/>
      <c r="CJ677" s="157"/>
      <c r="CK677" s="157"/>
      <c r="CL677" s="157"/>
      <c r="CM677" s="157"/>
      <c r="CN677" s="157"/>
      <c r="CO677" s="157"/>
      <c r="CP677" s="157"/>
      <c r="CQ677" s="157"/>
      <c r="CR677" s="157"/>
      <c r="CS677" s="157"/>
      <c r="CT677" s="157"/>
      <c r="CU677" s="157"/>
      <c r="CV677" s="157"/>
      <c r="CW677" s="157"/>
      <c r="CX677" s="157"/>
      <c r="CY677" s="157"/>
      <c r="CZ677" s="157"/>
      <c r="DA677" s="157"/>
      <c r="DB677" s="157"/>
      <c r="DC677" s="157"/>
      <c r="DD677" s="157"/>
      <c r="DE677" s="157"/>
      <c r="DF677" s="157"/>
      <c r="DG677" s="157"/>
      <c r="DH677" s="157"/>
      <c r="DI677" s="157"/>
      <c r="DJ677" s="157"/>
      <c r="DK677" s="157"/>
      <c r="DL677" s="157"/>
      <c r="DM677" s="157"/>
      <c r="DN677" s="157"/>
      <c r="DO677" s="157"/>
      <c r="DP677" s="157"/>
      <c r="DQ677" s="157"/>
      <c r="DR677" s="157"/>
      <c r="DS677" s="157"/>
      <c r="DT677" s="157"/>
      <c r="DU677" s="157"/>
      <c r="DV677" s="157"/>
      <c r="DW677" s="157"/>
      <c r="DX677" s="157"/>
      <c r="DY677" s="157"/>
      <c r="DZ677" s="157"/>
      <c r="EA677" s="157"/>
      <c r="EB677" s="157"/>
      <c r="EC677" s="157"/>
      <c r="ED677" s="157"/>
      <c r="EE677" s="157"/>
      <c r="EF677" s="157"/>
      <c r="EG677" s="157"/>
      <c r="EH677" s="157"/>
      <c r="EI677" s="157"/>
      <c r="EJ677" s="157"/>
      <c r="EK677" s="157"/>
      <c r="EL677" s="157"/>
      <c r="EM677" s="157"/>
      <c r="EN677" s="157"/>
      <c r="EO677" s="157"/>
      <c r="EP677" s="157"/>
      <c r="EQ677" s="157"/>
      <c r="ER677" s="157"/>
      <c r="ES677" s="157"/>
      <c r="ET677" s="157"/>
      <c r="EU677" s="157"/>
      <c r="EV677" s="157"/>
      <c r="EW677" s="157"/>
      <c r="EX677" s="157"/>
      <c r="EY677" s="157"/>
      <c r="EZ677" s="157"/>
      <c r="FA677" s="157"/>
      <c r="FB677" s="157"/>
      <c r="FC677" s="157"/>
      <c r="FD677" s="157"/>
      <c r="FE677" s="157"/>
      <c r="FF677" s="157"/>
      <c r="FG677" s="157"/>
      <c r="FH677" s="157"/>
      <c r="FI677" s="157"/>
      <c r="FJ677" s="157"/>
      <c r="FK677" s="157"/>
    </row>
    <row r="678" spans="1:167" ht="15.75" customHeight="1">
      <c r="A678" s="157"/>
      <c r="B678" s="157"/>
      <c r="C678" s="157"/>
      <c r="D678" s="157"/>
      <c r="E678" s="157"/>
      <c r="F678" s="157"/>
      <c r="G678" s="157"/>
      <c r="H678" s="157"/>
      <c r="I678" s="157"/>
      <c r="J678" s="157"/>
      <c r="K678" s="157"/>
      <c r="L678" s="158"/>
      <c r="M678" s="158"/>
      <c r="N678" s="158"/>
      <c r="O678" s="158"/>
      <c r="P678" s="157"/>
      <c r="Q678" s="157"/>
      <c r="R678" s="157"/>
      <c r="S678" s="157"/>
      <c r="T678" s="157"/>
      <c r="U678" s="157"/>
      <c r="V678" s="157"/>
      <c r="W678" s="157"/>
      <c r="X678" s="157"/>
      <c r="Y678" s="157"/>
      <c r="Z678" s="157"/>
      <c r="AA678" s="157"/>
      <c r="AB678" s="157"/>
      <c r="AC678" s="157"/>
      <c r="AD678" s="157"/>
      <c r="AE678" s="157"/>
      <c r="AF678" s="157"/>
      <c r="AG678" s="157"/>
      <c r="AH678" s="157"/>
      <c r="AI678" s="157"/>
      <c r="AJ678" s="157"/>
      <c r="AK678" s="157"/>
      <c r="AL678" s="157"/>
      <c r="AM678" s="157"/>
      <c r="AN678" s="157"/>
      <c r="AO678" s="157"/>
      <c r="AP678" s="157"/>
      <c r="AQ678" s="157"/>
      <c r="AR678" s="157"/>
      <c r="AS678" s="157"/>
      <c r="AT678" s="157"/>
      <c r="AU678" s="157"/>
      <c r="AV678" s="157"/>
      <c r="AW678" s="157"/>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c r="CE678" s="157"/>
      <c r="CF678" s="157"/>
      <c r="CG678" s="157"/>
      <c r="CH678" s="157"/>
      <c r="CI678" s="157"/>
      <c r="CJ678" s="157"/>
      <c r="CK678" s="157"/>
      <c r="CL678" s="157"/>
      <c r="CM678" s="157"/>
      <c r="CN678" s="157"/>
      <c r="CO678" s="157"/>
      <c r="CP678" s="157"/>
      <c r="CQ678" s="157"/>
      <c r="CR678" s="157"/>
      <c r="CS678" s="157"/>
      <c r="CT678" s="157"/>
      <c r="CU678" s="157"/>
      <c r="CV678" s="157"/>
      <c r="CW678" s="157"/>
      <c r="CX678" s="157"/>
      <c r="CY678" s="157"/>
      <c r="CZ678" s="157"/>
      <c r="DA678" s="157"/>
      <c r="DB678" s="157"/>
      <c r="DC678" s="157"/>
      <c r="DD678" s="157"/>
      <c r="DE678" s="157"/>
      <c r="DF678" s="157"/>
      <c r="DG678" s="157"/>
      <c r="DH678" s="157"/>
      <c r="DI678" s="157"/>
      <c r="DJ678" s="157"/>
      <c r="DK678" s="157"/>
      <c r="DL678" s="157"/>
      <c r="DM678" s="157"/>
      <c r="DN678" s="157"/>
      <c r="DO678" s="157"/>
      <c r="DP678" s="157"/>
      <c r="DQ678" s="157"/>
      <c r="DR678" s="157"/>
      <c r="DS678" s="157"/>
      <c r="DT678" s="157"/>
      <c r="DU678" s="157"/>
      <c r="DV678" s="157"/>
      <c r="DW678" s="157"/>
      <c r="DX678" s="157"/>
      <c r="DY678" s="157"/>
      <c r="DZ678" s="157"/>
      <c r="EA678" s="157"/>
      <c r="EB678" s="157"/>
      <c r="EC678" s="157"/>
      <c r="ED678" s="157"/>
      <c r="EE678" s="157"/>
      <c r="EF678" s="157"/>
      <c r="EG678" s="157"/>
      <c r="EH678" s="157"/>
      <c r="EI678" s="157"/>
      <c r="EJ678" s="157"/>
      <c r="EK678" s="157"/>
      <c r="EL678" s="157"/>
      <c r="EM678" s="157"/>
      <c r="EN678" s="157"/>
      <c r="EO678" s="157"/>
      <c r="EP678" s="157"/>
      <c r="EQ678" s="157"/>
      <c r="ER678" s="157"/>
      <c r="ES678" s="157"/>
      <c r="ET678" s="157"/>
      <c r="EU678" s="157"/>
      <c r="EV678" s="157"/>
      <c r="EW678" s="157"/>
      <c r="EX678" s="157"/>
      <c r="EY678" s="157"/>
      <c r="EZ678" s="157"/>
      <c r="FA678" s="157"/>
      <c r="FB678" s="157"/>
      <c r="FC678" s="157"/>
      <c r="FD678" s="157"/>
      <c r="FE678" s="157"/>
      <c r="FF678" s="157"/>
      <c r="FG678" s="157"/>
      <c r="FH678" s="157"/>
      <c r="FI678" s="157"/>
      <c r="FJ678" s="157"/>
      <c r="FK678" s="157"/>
    </row>
    <row r="679" spans="1:167" ht="15.75" customHeight="1">
      <c r="A679" s="157"/>
      <c r="B679" s="157"/>
      <c r="C679" s="157"/>
      <c r="D679" s="157"/>
      <c r="E679" s="157"/>
      <c r="F679" s="157"/>
      <c r="G679" s="157"/>
      <c r="H679" s="157"/>
      <c r="I679" s="157"/>
      <c r="J679" s="157"/>
      <c r="K679" s="157"/>
      <c r="L679" s="158"/>
      <c r="M679" s="158"/>
      <c r="N679" s="158"/>
      <c r="O679" s="158"/>
      <c r="P679" s="157"/>
      <c r="Q679" s="157"/>
      <c r="R679" s="157"/>
      <c r="S679" s="157"/>
      <c r="T679" s="157"/>
      <c r="U679" s="157"/>
      <c r="V679" s="157"/>
      <c r="W679" s="157"/>
      <c r="X679" s="157"/>
      <c r="Y679" s="157"/>
      <c r="Z679" s="157"/>
      <c r="AA679" s="157"/>
      <c r="AB679" s="157"/>
      <c r="AC679" s="157"/>
      <c r="AD679" s="157"/>
      <c r="AE679" s="157"/>
      <c r="AF679" s="157"/>
      <c r="AG679" s="157"/>
      <c r="AH679" s="157"/>
      <c r="AI679" s="157"/>
      <c r="AJ679" s="157"/>
      <c r="AK679" s="157"/>
      <c r="AL679" s="157"/>
      <c r="AM679" s="157"/>
      <c r="AN679" s="157"/>
      <c r="AO679" s="157"/>
      <c r="AP679" s="157"/>
      <c r="AQ679" s="157"/>
      <c r="AR679" s="157"/>
      <c r="AS679" s="157"/>
      <c r="AT679" s="157"/>
      <c r="AU679" s="157"/>
      <c r="AV679" s="157"/>
      <c r="AW679" s="157"/>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c r="CE679" s="157"/>
      <c r="CF679" s="157"/>
      <c r="CG679" s="157"/>
      <c r="CH679" s="157"/>
      <c r="CI679" s="157"/>
      <c r="CJ679" s="157"/>
      <c r="CK679" s="157"/>
      <c r="CL679" s="157"/>
      <c r="CM679" s="157"/>
      <c r="CN679" s="157"/>
      <c r="CO679" s="157"/>
      <c r="CP679" s="157"/>
      <c r="CQ679" s="157"/>
      <c r="CR679" s="157"/>
      <c r="CS679" s="157"/>
      <c r="CT679" s="157"/>
      <c r="CU679" s="157"/>
      <c r="CV679" s="157"/>
      <c r="CW679" s="157"/>
      <c r="CX679" s="157"/>
      <c r="CY679" s="157"/>
      <c r="CZ679" s="157"/>
      <c r="DA679" s="157"/>
      <c r="DB679" s="157"/>
      <c r="DC679" s="157"/>
      <c r="DD679" s="157"/>
      <c r="DE679" s="157"/>
      <c r="DF679" s="157"/>
      <c r="DG679" s="157"/>
      <c r="DH679" s="157"/>
      <c r="DI679" s="157"/>
      <c r="DJ679" s="157"/>
      <c r="DK679" s="157"/>
      <c r="DL679" s="157"/>
      <c r="DM679" s="157"/>
      <c r="DN679" s="157"/>
      <c r="DO679" s="157"/>
      <c r="DP679" s="157"/>
      <c r="DQ679" s="157"/>
      <c r="DR679" s="157"/>
      <c r="DS679" s="157"/>
      <c r="DT679" s="157"/>
      <c r="DU679" s="157"/>
      <c r="DV679" s="157"/>
      <c r="DW679" s="157"/>
      <c r="DX679" s="157"/>
      <c r="DY679" s="157"/>
      <c r="DZ679" s="157"/>
      <c r="EA679" s="157"/>
      <c r="EB679" s="157"/>
      <c r="EC679" s="157"/>
      <c r="ED679" s="157"/>
      <c r="EE679" s="157"/>
      <c r="EF679" s="157"/>
      <c r="EG679" s="157"/>
      <c r="EH679" s="157"/>
      <c r="EI679" s="157"/>
      <c r="EJ679" s="157"/>
      <c r="EK679" s="157"/>
      <c r="EL679" s="157"/>
      <c r="EM679" s="157"/>
      <c r="EN679" s="157"/>
      <c r="EO679" s="157"/>
      <c r="EP679" s="157"/>
      <c r="EQ679" s="157"/>
      <c r="ER679" s="157"/>
      <c r="ES679" s="157"/>
      <c r="ET679" s="157"/>
      <c r="EU679" s="157"/>
      <c r="EV679" s="157"/>
      <c r="EW679" s="157"/>
      <c r="EX679" s="157"/>
      <c r="EY679" s="157"/>
      <c r="EZ679" s="157"/>
      <c r="FA679" s="157"/>
      <c r="FB679" s="157"/>
      <c r="FC679" s="157"/>
      <c r="FD679" s="157"/>
      <c r="FE679" s="157"/>
      <c r="FF679" s="157"/>
      <c r="FG679" s="157"/>
      <c r="FH679" s="157"/>
      <c r="FI679" s="157"/>
      <c r="FJ679" s="157"/>
      <c r="FK679" s="157"/>
    </row>
    <row r="680" spans="1:167" ht="15.75" customHeight="1">
      <c r="A680" s="157"/>
      <c r="B680" s="157"/>
      <c r="C680" s="157"/>
      <c r="D680" s="157"/>
      <c r="E680" s="157"/>
      <c r="F680" s="157"/>
      <c r="G680" s="157"/>
      <c r="H680" s="157"/>
      <c r="I680" s="157"/>
      <c r="J680" s="157"/>
      <c r="K680" s="157"/>
      <c r="L680" s="158"/>
      <c r="M680" s="158"/>
      <c r="N680" s="158"/>
      <c r="O680" s="158"/>
      <c r="P680" s="157"/>
      <c r="Q680" s="157"/>
      <c r="R680" s="157"/>
      <c r="S680" s="157"/>
      <c r="T680" s="157"/>
      <c r="U680" s="157"/>
      <c r="V680" s="157"/>
      <c r="W680" s="157"/>
      <c r="X680" s="157"/>
      <c r="Y680" s="157"/>
      <c r="Z680" s="157"/>
      <c r="AA680" s="157"/>
      <c r="AB680" s="157"/>
      <c r="AC680" s="157"/>
      <c r="AD680" s="157"/>
      <c r="AE680" s="157"/>
      <c r="AF680" s="157"/>
      <c r="AG680" s="157"/>
      <c r="AH680" s="157"/>
      <c r="AI680" s="157"/>
      <c r="AJ680" s="157"/>
      <c r="AK680" s="157"/>
      <c r="AL680" s="157"/>
      <c r="AM680" s="157"/>
      <c r="AN680" s="157"/>
      <c r="AO680" s="157"/>
      <c r="AP680" s="157"/>
      <c r="AQ680" s="157"/>
      <c r="AR680" s="157"/>
      <c r="AS680" s="157"/>
      <c r="AT680" s="157"/>
      <c r="AU680" s="157"/>
      <c r="AV680" s="157"/>
      <c r="AW680" s="157"/>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c r="CE680" s="157"/>
      <c r="CF680" s="157"/>
      <c r="CG680" s="157"/>
      <c r="CH680" s="157"/>
      <c r="CI680" s="157"/>
      <c r="CJ680" s="157"/>
      <c r="CK680" s="157"/>
      <c r="CL680" s="157"/>
      <c r="CM680" s="157"/>
      <c r="CN680" s="157"/>
      <c r="CO680" s="157"/>
      <c r="CP680" s="157"/>
      <c r="CQ680" s="157"/>
      <c r="CR680" s="157"/>
      <c r="CS680" s="157"/>
      <c r="CT680" s="157"/>
      <c r="CU680" s="157"/>
      <c r="CV680" s="157"/>
      <c r="CW680" s="157"/>
      <c r="CX680" s="157"/>
      <c r="CY680" s="157"/>
      <c r="CZ680" s="157"/>
      <c r="DA680" s="157"/>
      <c r="DB680" s="157"/>
      <c r="DC680" s="157"/>
      <c r="DD680" s="157"/>
      <c r="DE680" s="157"/>
      <c r="DF680" s="157"/>
      <c r="DG680" s="157"/>
      <c r="DH680" s="157"/>
      <c r="DI680" s="157"/>
      <c r="DJ680" s="157"/>
      <c r="DK680" s="157"/>
      <c r="DL680" s="157"/>
      <c r="DM680" s="157"/>
      <c r="DN680" s="157"/>
      <c r="DO680" s="157"/>
      <c r="DP680" s="157"/>
      <c r="DQ680" s="157"/>
      <c r="DR680" s="157"/>
      <c r="DS680" s="157"/>
      <c r="DT680" s="157"/>
      <c r="DU680" s="157"/>
      <c r="DV680" s="157"/>
      <c r="DW680" s="157"/>
      <c r="DX680" s="157"/>
      <c r="DY680" s="157"/>
      <c r="DZ680" s="157"/>
      <c r="EA680" s="157"/>
      <c r="EB680" s="157"/>
      <c r="EC680" s="157"/>
      <c r="ED680" s="157"/>
      <c r="EE680" s="157"/>
      <c r="EF680" s="157"/>
      <c r="EG680" s="157"/>
      <c r="EH680" s="157"/>
      <c r="EI680" s="157"/>
      <c r="EJ680" s="157"/>
      <c r="EK680" s="157"/>
      <c r="EL680" s="157"/>
      <c r="EM680" s="157"/>
      <c r="EN680" s="157"/>
      <c r="EO680" s="157"/>
      <c r="EP680" s="157"/>
      <c r="EQ680" s="157"/>
      <c r="ER680" s="157"/>
      <c r="ES680" s="157"/>
      <c r="ET680" s="157"/>
      <c r="EU680" s="157"/>
      <c r="EV680" s="157"/>
      <c r="EW680" s="157"/>
      <c r="EX680" s="157"/>
      <c r="EY680" s="157"/>
      <c r="EZ680" s="157"/>
      <c r="FA680" s="157"/>
      <c r="FB680" s="157"/>
      <c r="FC680" s="157"/>
      <c r="FD680" s="157"/>
      <c r="FE680" s="157"/>
      <c r="FF680" s="157"/>
      <c r="FG680" s="157"/>
      <c r="FH680" s="157"/>
      <c r="FI680" s="157"/>
      <c r="FJ680" s="157"/>
      <c r="FK680" s="157"/>
    </row>
    <row r="681" spans="1:167" ht="15.75" customHeight="1">
      <c r="A681" s="157"/>
      <c r="B681" s="157"/>
      <c r="C681" s="157"/>
      <c r="D681" s="157"/>
      <c r="E681" s="157"/>
      <c r="F681" s="157"/>
      <c r="G681" s="157"/>
      <c r="H681" s="157"/>
      <c r="I681" s="157"/>
      <c r="J681" s="157"/>
      <c r="K681" s="157"/>
      <c r="L681" s="158"/>
      <c r="M681" s="158"/>
      <c r="N681" s="158"/>
      <c r="O681" s="158"/>
      <c r="P681" s="157"/>
      <c r="Q681" s="157"/>
      <c r="R681" s="157"/>
      <c r="S681" s="157"/>
      <c r="T681" s="157"/>
      <c r="U681" s="157"/>
      <c r="V681" s="157"/>
      <c r="W681" s="157"/>
      <c r="X681" s="157"/>
      <c r="Y681" s="157"/>
      <c r="Z681" s="157"/>
      <c r="AA681" s="157"/>
      <c r="AB681" s="157"/>
      <c r="AC681" s="157"/>
      <c r="AD681" s="157"/>
      <c r="AE681" s="157"/>
      <c r="AF681" s="157"/>
      <c r="AG681" s="157"/>
      <c r="AH681" s="157"/>
      <c r="AI681" s="157"/>
      <c r="AJ681" s="157"/>
      <c r="AK681" s="157"/>
      <c r="AL681" s="157"/>
      <c r="AM681" s="157"/>
      <c r="AN681" s="157"/>
      <c r="AO681" s="157"/>
      <c r="AP681" s="157"/>
      <c r="AQ681" s="157"/>
      <c r="AR681" s="157"/>
      <c r="AS681" s="157"/>
      <c r="AT681" s="157"/>
      <c r="AU681" s="157"/>
      <c r="AV681" s="157"/>
      <c r="AW681" s="157"/>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c r="CE681" s="157"/>
      <c r="CF681" s="157"/>
      <c r="CG681" s="157"/>
      <c r="CH681" s="157"/>
      <c r="CI681" s="157"/>
      <c r="CJ681" s="157"/>
      <c r="CK681" s="157"/>
      <c r="CL681" s="157"/>
      <c r="CM681" s="157"/>
      <c r="CN681" s="157"/>
      <c r="CO681" s="157"/>
      <c r="CP681" s="157"/>
      <c r="CQ681" s="157"/>
      <c r="CR681" s="157"/>
      <c r="CS681" s="157"/>
      <c r="CT681" s="157"/>
      <c r="CU681" s="157"/>
      <c r="CV681" s="157"/>
      <c r="CW681" s="157"/>
      <c r="CX681" s="157"/>
      <c r="CY681" s="157"/>
      <c r="CZ681" s="157"/>
      <c r="DA681" s="157"/>
      <c r="DB681" s="157"/>
      <c r="DC681" s="157"/>
      <c r="DD681" s="157"/>
      <c r="DE681" s="157"/>
      <c r="DF681" s="157"/>
      <c r="DG681" s="157"/>
      <c r="DH681" s="157"/>
      <c r="DI681" s="157"/>
      <c r="DJ681" s="157"/>
      <c r="DK681" s="157"/>
      <c r="DL681" s="157"/>
      <c r="DM681" s="157"/>
      <c r="DN681" s="157"/>
      <c r="DO681" s="157"/>
      <c r="DP681" s="157"/>
      <c r="DQ681" s="157"/>
      <c r="DR681" s="157"/>
      <c r="DS681" s="157"/>
      <c r="DT681" s="157"/>
      <c r="DU681" s="157"/>
      <c r="DV681" s="157"/>
      <c r="DW681" s="157"/>
      <c r="DX681" s="157"/>
      <c r="DY681" s="157"/>
      <c r="DZ681" s="157"/>
      <c r="EA681" s="157"/>
      <c r="EB681" s="157"/>
      <c r="EC681" s="157"/>
      <c r="ED681" s="157"/>
      <c r="EE681" s="157"/>
      <c r="EF681" s="157"/>
      <c r="EG681" s="157"/>
      <c r="EH681" s="157"/>
      <c r="EI681" s="157"/>
      <c r="EJ681" s="157"/>
      <c r="EK681" s="157"/>
      <c r="EL681" s="157"/>
      <c r="EM681" s="157"/>
      <c r="EN681" s="157"/>
      <c r="EO681" s="157"/>
      <c r="EP681" s="157"/>
      <c r="EQ681" s="157"/>
      <c r="ER681" s="157"/>
      <c r="ES681" s="157"/>
      <c r="ET681" s="157"/>
      <c r="EU681" s="157"/>
      <c r="EV681" s="157"/>
      <c r="EW681" s="157"/>
      <c r="EX681" s="157"/>
      <c r="EY681" s="157"/>
      <c r="EZ681" s="157"/>
      <c r="FA681" s="157"/>
      <c r="FB681" s="157"/>
      <c r="FC681" s="157"/>
      <c r="FD681" s="157"/>
      <c r="FE681" s="157"/>
      <c r="FF681" s="157"/>
      <c r="FG681" s="157"/>
      <c r="FH681" s="157"/>
      <c r="FI681" s="157"/>
      <c r="FJ681" s="157"/>
      <c r="FK681" s="157"/>
    </row>
    <row r="682" spans="1:167" ht="15.75" customHeight="1">
      <c r="A682" s="157"/>
      <c r="B682" s="157"/>
      <c r="C682" s="157"/>
      <c r="D682" s="157"/>
      <c r="E682" s="157"/>
      <c r="F682" s="157"/>
      <c r="G682" s="157"/>
      <c r="H682" s="157"/>
      <c r="I682" s="157"/>
      <c r="J682" s="157"/>
      <c r="K682" s="157"/>
      <c r="L682" s="158"/>
      <c r="M682" s="158"/>
      <c r="N682" s="158"/>
      <c r="O682" s="158"/>
      <c r="P682" s="157"/>
      <c r="Q682" s="157"/>
      <c r="R682" s="157"/>
      <c r="S682" s="157"/>
      <c r="T682" s="157"/>
      <c r="U682" s="157"/>
      <c r="V682" s="157"/>
      <c r="W682" s="157"/>
      <c r="X682" s="157"/>
      <c r="Y682" s="157"/>
      <c r="Z682" s="157"/>
      <c r="AA682" s="157"/>
      <c r="AB682" s="157"/>
      <c r="AC682" s="157"/>
      <c r="AD682" s="157"/>
      <c r="AE682" s="157"/>
      <c r="AF682" s="157"/>
      <c r="AG682" s="157"/>
      <c r="AH682" s="157"/>
      <c r="AI682" s="157"/>
      <c r="AJ682" s="157"/>
      <c r="AK682" s="157"/>
      <c r="AL682" s="157"/>
      <c r="AM682" s="157"/>
      <c r="AN682" s="157"/>
      <c r="AO682" s="157"/>
      <c r="AP682" s="157"/>
      <c r="AQ682" s="157"/>
      <c r="AR682" s="157"/>
      <c r="AS682" s="157"/>
      <c r="AT682" s="157"/>
      <c r="AU682" s="157"/>
      <c r="AV682" s="157"/>
      <c r="AW682" s="157"/>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c r="CE682" s="157"/>
      <c r="CF682" s="157"/>
      <c r="CG682" s="157"/>
      <c r="CH682" s="157"/>
      <c r="CI682" s="157"/>
      <c r="CJ682" s="157"/>
      <c r="CK682" s="157"/>
      <c r="CL682" s="157"/>
      <c r="CM682" s="157"/>
      <c r="CN682" s="157"/>
      <c r="CO682" s="157"/>
      <c r="CP682" s="157"/>
      <c r="CQ682" s="157"/>
      <c r="CR682" s="157"/>
      <c r="CS682" s="157"/>
      <c r="CT682" s="157"/>
      <c r="CU682" s="157"/>
      <c r="CV682" s="157"/>
      <c r="CW682" s="157"/>
      <c r="CX682" s="157"/>
      <c r="CY682" s="157"/>
      <c r="CZ682" s="157"/>
      <c r="DA682" s="157"/>
      <c r="DB682" s="157"/>
      <c r="DC682" s="157"/>
      <c r="DD682" s="157"/>
      <c r="DE682" s="157"/>
      <c r="DF682" s="157"/>
      <c r="DG682" s="157"/>
      <c r="DH682" s="157"/>
      <c r="DI682" s="157"/>
      <c r="DJ682" s="157"/>
      <c r="DK682" s="157"/>
      <c r="DL682" s="157"/>
      <c r="DM682" s="157"/>
      <c r="DN682" s="157"/>
      <c r="DO682" s="157"/>
      <c r="DP682" s="157"/>
      <c r="DQ682" s="157"/>
      <c r="DR682" s="157"/>
      <c r="DS682" s="157"/>
      <c r="DT682" s="157"/>
      <c r="DU682" s="157"/>
      <c r="DV682" s="157"/>
      <c r="DW682" s="157"/>
      <c r="DX682" s="157"/>
      <c r="DY682" s="157"/>
      <c r="DZ682" s="157"/>
      <c r="EA682" s="157"/>
      <c r="EB682" s="157"/>
      <c r="EC682" s="157"/>
      <c r="ED682" s="157"/>
      <c r="EE682" s="157"/>
      <c r="EF682" s="157"/>
      <c r="EG682" s="157"/>
      <c r="EH682" s="157"/>
      <c r="EI682" s="157"/>
      <c r="EJ682" s="157"/>
      <c r="EK682" s="157"/>
      <c r="EL682" s="157"/>
      <c r="EM682" s="157"/>
      <c r="EN682" s="157"/>
      <c r="EO682" s="157"/>
      <c r="EP682" s="157"/>
      <c r="EQ682" s="157"/>
      <c r="ER682" s="157"/>
      <c r="ES682" s="157"/>
      <c r="ET682" s="157"/>
      <c r="EU682" s="157"/>
      <c r="EV682" s="157"/>
      <c r="EW682" s="157"/>
      <c r="EX682" s="157"/>
      <c r="EY682" s="157"/>
      <c r="EZ682" s="157"/>
      <c r="FA682" s="157"/>
      <c r="FB682" s="157"/>
      <c r="FC682" s="157"/>
      <c r="FD682" s="157"/>
      <c r="FE682" s="157"/>
      <c r="FF682" s="157"/>
      <c r="FG682" s="157"/>
      <c r="FH682" s="157"/>
      <c r="FI682" s="157"/>
      <c r="FJ682" s="157"/>
      <c r="FK682" s="157"/>
    </row>
    <row r="683" spans="1:167" ht="15.75" customHeight="1">
      <c r="A683" s="157"/>
      <c r="B683" s="157"/>
      <c r="C683" s="157"/>
      <c r="D683" s="157"/>
      <c r="E683" s="157"/>
      <c r="F683" s="157"/>
      <c r="G683" s="157"/>
      <c r="H683" s="157"/>
      <c r="I683" s="157"/>
      <c r="J683" s="157"/>
      <c r="K683" s="157"/>
      <c r="L683" s="158"/>
      <c r="M683" s="158"/>
      <c r="N683" s="158"/>
      <c r="O683" s="158"/>
      <c r="P683" s="157"/>
      <c r="Q683" s="157"/>
      <c r="R683" s="157"/>
      <c r="S683" s="157"/>
      <c r="T683" s="157"/>
      <c r="U683" s="157"/>
      <c r="V683" s="157"/>
      <c r="W683" s="157"/>
      <c r="X683" s="157"/>
      <c r="Y683" s="157"/>
      <c r="Z683" s="157"/>
      <c r="AA683" s="157"/>
      <c r="AB683" s="157"/>
      <c r="AC683" s="157"/>
      <c r="AD683" s="157"/>
      <c r="AE683" s="157"/>
      <c r="AF683" s="157"/>
      <c r="AG683" s="157"/>
      <c r="AH683" s="157"/>
      <c r="AI683" s="157"/>
      <c r="AJ683" s="157"/>
      <c r="AK683" s="157"/>
      <c r="AL683" s="157"/>
      <c r="AM683" s="157"/>
      <c r="AN683" s="157"/>
      <c r="AO683" s="157"/>
      <c r="AP683" s="157"/>
      <c r="AQ683" s="157"/>
      <c r="AR683" s="157"/>
      <c r="AS683" s="157"/>
      <c r="AT683" s="157"/>
      <c r="AU683" s="157"/>
      <c r="AV683" s="157"/>
      <c r="AW683" s="157"/>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c r="CE683" s="157"/>
      <c r="CF683" s="157"/>
      <c r="CG683" s="157"/>
      <c r="CH683" s="157"/>
      <c r="CI683" s="157"/>
      <c r="CJ683" s="157"/>
      <c r="CK683" s="157"/>
      <c r="CL683" s="157"/>
      <c r="CM683" s="157"/>
      <c r="CN683" s="157"/>
      <c r="CO683" s="157"/>
      <c r="CP683" s="157"/>
      <c r="CQ683" s="157"/>
      <c r="CR683" s="157"/>
      <c r="CS683" s="157"/>
      <c r="CT683" s="157"/>
      <c r="CU683" s="157"/>
      <c r="CV683" s="157"/>
      <c r="CW683" s="157"/>
      <c r="CX683" s="157"/>
      <c r="CY683" s="157"/>
      <c r="CZ683" s="157"/>
      <c r="DA683" s="157"/>
      <c r="DB683" s="157"/>
      <c r="DC683" s="157"/>
      <c r="DD683" s="157"/>
      <c r="DE683" s="157"/>
      <c r="DF683" s="157"/>
      <c r="DG683" s="157"/>
      <c r="DH683" s="157"/>
      <c r="DI683" s="157"/>
      <c r="DJ683" s="157"/>
      <c r="DK683" s="157"/>
      <c r="DL683" s="157"/>
      <c r="DM683" s="157"/>
      <c r="DN683" s="157"/>
      <c r="DO683" s="157"/>
      <c r="DP683" s="157"/>
      <c r="DQ683" s="157"/>
      <c r="DR683" s="157"/>
      <c r="DS683" s="157"/>
      <c r="DT683" s="157"/>
      <c r="DU683" s="157"/>
      <c r="DV683" s="157"/>
      <c r="DW683" s="157"/>
      <c r="DX683" s="157"/>
      <c r="DY683" s="157"/>
      <c r="DZ683" s="157"/>
      <c r="EA683" s="157"/>
      <c r="EB683" s="157"/>
      <c r="EC683" s="157"/>
      <c r="ED683" s="157"/>
      <c r="EE683" s="157"/>
      <c r="EF683" s="157"/>
      <c r="EG683" s="157"/>
      <c r="EH683" s="157"/>
      <c r="EI683" s="157"/>
      <c r="EJ683" s="157"/>
      <c r="EK683" s="157"/>
      <c r="EL683" s="157"/>
      <c r="EM683" s="157"/>
      <c r="EN683" s="157"/>
      <c r="EO683" s="157"/>
      <c r="EP683" s="157"/>
      <c r="EQ683" s="157"/>
      <c r="ER683" s="157"/>
      <c r="ES683" s="157"/>
      <c r="ET683" s="157"/>
      <c r="EU683" s="157"/>
      <c r="EV683" s="157"/>
      <c r="EW683" s="157"/>
      <c r="EX683" s="157"/>
      <c r="EY683" s="157"/>
      <c r="EZ683" s="157"/>
      <c r="FA683" s="157"/>
      <c r="FB683" s="157"/>
      <c r="FC683" s="157"/>
      <c r="FD683" s="157"/>
      <c r="FE683" s="157"/>
      <c r="FF683" s="157"/>
      <c r="FG683" s="157"/>
      <c r="FH683" s="157"/>
      <c r="FI683" s="157"/>
      <c r="FJ683" s="157"/>
      <c r="FK683" s="157"/>
    </row>
    <row r="684" spans="1:167" ht="15.75" customHeight="1">
      <c r="A684" s="157"/>
      <c r="B684" s="157"/>
      <c r="C684" s="157"/>
      <c r="D684" s="157"/>
      <c r="E684" s="157"/>
      <c r="F684" s="157"/>
      <c r="G684" s="157"/>
      <c r="H684" s="157"/>
      <c r="I684" s="157"/>
      <c r="J684" s="157"/>
      <c r="K684" s="157"/>
      <c r="L684" s="158"/>
      <c r="M684" s="158"/>
      <c r="N684" s="158"/>
      <c r="O684" s="158"/>
      <c r="P684" s="157"/>
      <c r="Q684" s="157"/>
      <c r="R684" s="157"/>
      <c r="S684" s="157"/>
      <c r="T684" s="157"/>
      <c r="U684" s="157"/>
      <c r="V684" s="157"/>
      <c r="W684" s="157"/>
      <c r="X684" s="157"/>
      <c r="Y684" s="157"/>
      <c r="Z684" s="157"/>
      <c r="AA684" s="157"/>
      <c r="AB684" s="157"/>
      <c r="AC684" s="157"/>
      <c r="AD684" s="157"/>
      <c r="AE684" s="157"/>
      <c r="AF684" s="157"/>
      <c r="AG684" s="157"/>
      <c r="AH684" s="157"/>
      <c r="AI684" s="157"/>
      <c r="AJ684" s="157"/>
      <c r="AK684" s="157"/>
      <c r="AL684" s="157"/>
      <c r="AM684" s="157"/>
      <c r="AN684" s="157"/>
      <c r="AO684" s="157"/>
      <c r="AP684" s="157"/>
      <c r="AQ684" s="157"/>
      <c r="AR684" s="157"/>
      <c r="AS684" s="157"/>
      <c r="AT684" s="157"/>
      <c r="AU684" s="157"/>
      <c r="AV684" s="157"/>
      <c r="AW684" s="157"/>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c r="CE684" s="157"/>
      <c r="CF684" s="157"/>
      <c r="CG684" s="157"/>
      <c r="CH684" s="157"/>
      <c r="CI684" s="157"/>
      <c r="CJ684" s="157"/>
      <c r="CK684" s="157"/>
      <c r="CL684" s="157"/>
      <c r="CM684" s="157"/>
      <c r="CN684" s="157"/>
      <c r="CO684" s="157"/>
      <c r="CP684" s="157"/>
      <c r="CQ684" s="157"/>
      <c r="CR684" s="157"/>
      <c r="CS684" s="157"/>
      <c r="CT684" s="157"/>
      <c r="CU684" s="157"/>
      <c r="CV684" s="157"/>
      <c r="CW684" s="157"/>
      <c r="CX684" s="157"/>
      <c r="CY684" s="157"/>
      <c r="CZ684" s="157"/>
      <c r="DA684" s="157"/>
      <c r="DB684" s="157"/>
      <c r="DC684" s="157"/>
      <c r="DD684" s="157"/>
      <c r="DE684" s="157"/>
      <c r="DF684" s="157"/>
      <c r="DG684" s="157"/>
      <c r="DH684" s="157"/>
      <c r="DI684" s="157"/>
      <c r="DJ684" s="157"/>
      <c r="DK684" s="157"/>
      <c r="DL684" s="157"/>
      <c r="DM684" s="157"/>
      <c r="DN684" s="157"/>
      <c r="DO684" s="157"/>
      <c r="DP684" s="157"/>
      <c r="DQ684" s="157"/>
      <c r="DR684" s="157"/>
      <c r="DS684" s="157"/>
      <c r="DT684" s="157"/>
      <c r="DU684" s="157"/>
      <c r="DV684" s="157"/>
      <c r="DW684" s="157"/>
      <c r="DX684" s="157"/>
      <c r="DY684" s="157"/>
      <c r="DZ684" s="157"/>
      <c r="EA684" s="157"/>
      <c r="EB684" s="157"/>
      <c r="EC684" s="157"/>
      <c r="ED684" s="157"/>
      <c r="EE684" s="157"/>
      <c r="EF684" s="157"/>
      <c r="EG684" s="157"/>
      <c r="EH684" s="157"/>
      <c r="EI684" s="157"/>
      <c r="EJ684" s="157"/>
      <c r="EK684" s="157"/>
      <c r="EL684" s="157"/>
      <c r="EM684" s="157"/>
      <c r="EN684" s="157"/>
      <c r="EO684" s="157"/>
      <c r="EP684" s="157"/>
      <c r="EQ684" s="157"/>
      <c r="ER684" s="157"/>
      <c r="ES684" s="157"/>
      <c r="ET684" s="157"/>
      <c r="EU684" s="157"/>
      <c r="EV684" s="157"/>
      <c r="EW684" s="157"/>
      <c r="EX684" s="157"/>
      <c r="EY684" s="157"/>
      <c r="EZ684" s="157"/>
      <c r="FA684" s="157"/>
      <c r="FB684" s="157"/>
      <c r="FC684" s="157"/>
      <c r="FD684" s="157"/>
      <c r="FE684" s="157"/>
      <c r="FF684" s="157"/>
      <c r="FG684" s="157"/>
      <c r="FH684" s="157"/>
      <c r="FI684" s="157"/>
      <c r="FJ684" s="157"/>
      <c r="FK684" s="157"/>
    </row>
    <row r="685" spans="1:167" ht="15.75" customHeight="1">
      <c r="A685" s="157"/>
      <c r="B685" s="157"/>
      <c r="C685" s="157"/>
      <c r="D685" s="157"/>
      <c r="E685" s="157"/>
      <c r="F685" s="157"/>
      <c r="G685" s="157"/>
      <c r="H685" s="157"/>
      <c r="I685" s="157"/>
      <c r="J685" s="157"/>
      <c r="K685" s="157"/>
      <c r="L685" s="158"/>
      <c r="M685" s="158"/>
      <c r="N685" s="158"/>
      <c r="O685" s="158"/>
      <c r="P685" s="157"/>
      <c r="Q685" s="157"/>
      <c r="R685" s="157"/>
      <c r="S685" s="157"/>
      <c r="T685" s="157"/>
      <c r="U685" s="157"/>
      <c r="V685" s="157"/>
      <c r="W685" s="157"/>
      <c r="X685" s="157"/>
      <c r="Y685" s="157"/>
      <c r="Z685" s="157"/>
      <c r="AA685" s="157"/>
      <c r="AB685" s="157"/>
      <c r="AC685" s="157"/>
      <c r="AD685" s="157"/>
      <c r="AE685" s="157"/>
      <c r="AF685" s="157"/>
      <c r="AG685" s="157"/>
      <c r="AH685" s="157"/>
      <c r="AI685" s="157"/>
      <c r="AJ685" s="157"/>
      <c r="AK685" s="157"/>
      <c r="AL685" s="157"/>
      <c r="AM685" s="157"/>
      <c r="AN685" s="157"/>
      <c r="AO685" s="157"/>
      <c r="AP685" s="157"/>
      <c r="AQ685" s="157"/>
      <c r="AR685" s="157"/>
      <c r="AS685" s="157"/>
      <c r="AT685" s="157"/>
      <c r="AU685" s="157"/>
      <c r="AV685" s="157"/>
      <c r="AW685" s="157"/>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c r="CE685" s="157"/>
      <c r="CF685" s="157"/>
      <c r="CG685" s="157"/>
      <c r="CH685" s="157"/>
      <c r="CI685" s="157"/>
      <c r="CJ685" s="157"/>
      <c r="CK685" s="157"/>
      <c r="CL685" s="157"/>
      <c r="CM685" s="157"/>
      <c r="CN685" s="157"/>
      <c r="CO685" s="157"/>
      <c r="CP685" s="157"/>
      <c r="CQ685" s="157"/>
      <c r="CR685" s="157"/>
      <c r="CS685" s="157"/>
      <c r="CT685" s="157"/>
      <c r="CU685" s="157"/>
      <c r="CV685" s="157"/>
      <c r="CW685" s="157"/>
      <c r="CX685" s="157"/>
      <c r="CY685" s="157"/>
      <c r="CZ685" s="157"/>
      <c r="DA685" s="157"/>
      <c r="DB685" s="157"/>
      <c r="DC685" s="157"/>
      <c r="DD685" s="157"/>
      <c r="DE685" s="157"/>
      <c r="DF685" s="157"/>
      <c r="DG685" s="157"/>
      <c r="DH685" s="157"/>
      <c r="DI685" s="157"/>
      <c r="DJ685" s="157"/>
      <c r="DK685" s="157"/>
      <c r="DL685" s="157"/>
      <c r="DM685" s="157"/>
      <c r="DN685" s="157"/>
      <c r="DO685" s="157"/>
      <c r="DP685" s="157"/>
      <c r="DQ685" s="157"/>
      <c r="DR685" s="157"/>
      <c r="DS685" s="157"/>
      <c r="DT685" s="157"/>
      <c r="DU685" s="157"/>
      <c r="DV685" s="157"/>
      <c r="DW685" s="157"/>
      <c r="DX685" s="157"/>
      <c r="DY685" s="157"/>
      <c r="DZ685" s="157"/>
      <c r="EA685" s="157"/>
      <c r="EB685" s="157"/>
      <c r="EC685" s="157"/>
      <c r="ED685" s="157"/>
      <c r="EE685" s="157"/>
      <c r="EF685" s="157"/>
      <c r="EG685" s="157"/>
      <c r="EH685" s="157"/>
      <c r="EI685" s="157"/>
      <c r="EJ685" s="157"/>
      <c r="EK685" s="157"/>
      <c r="EL685" s="157"/>
      <c r="EM685" s="157"/>
      <c r="EN685" s="157"/>
      <c r="EO685" s="157"/>
      <c r="EP685" s="157"/>
      <c r="EQ685" s="157"/>
      <c r="ER685" s="157"/>
      <c r="ES685" s="157"/>
      <c r="ET685" s="157"/>
      <c r="EU685" s="157"/>
      <c r="EV685" s="157"/>
      <c r="EW685" s="157"/>
      <c r="EX685" s="157"/>
      <c r="EY685" s="157"/>
      <c r="EZ685" s="157"/>
      <c r="FA685" s="157"/>
      <c r="FB685" s="157"/>
      <c r="FC685" s="157"/>
      <c r="FD685" s="157"/>
      <c r="FE685" s="157"/>
      <c r="FF685" s="157"/>
      <c r="FG685" s="157"/>
      <c r="FH685" s="157"/>
      <c r="FI685" s="157"/>
      <c r="FJ685" s="157"/>
      <c r="FK685" s="157"/>
    </row>
    <row r="686" spans="1:167" ht="15.75" customHeight="1">
      <c r="A686" s="157"/>
      <c r="B686" s="157"/>
      <c r="C686" s="157"/>
      <c r="D686" s="157"/>
      <c r="E686" s="157"/>
      <c r="F686" s="157"/>
      <c r="G686" s="157"/>
      <c r="H686" s="157"/>
      <c r="I686" s="157"/>
      <c r="J686" s="157"/>
      <c r="K686" s="157"/>
      <c r="L686" s="158"/>
      <c r="M686" s="158"/>
      <c r="N686" s="158"/>
      <c r="O686" s="158"/>
      <c r="P686" s="157"/>
      <c r="Q686" s="157"/>
      <c r="R686" s="157"/>
      <c r="S686" s="157"/>
      <c r="T686" s="157"/>
      <c r="U686" s="157"/>
      <c r="V686" s="157"/>
      <c r="W686" s="157"/>
      <c r="X686" s="157"/>
      <c r="Y686" s="157"/>
      <c r="Z686" s="157"/>
      <c r="AA686" s="157"/>
      <c r="AB686" s="157"/>
      <c r="AC686" s="157"/>
      <c r="AD686" s="157"/>
      <c r="AE686" s="157"/>
      <c r="AF686" s="157"/>
      <c r="AG686" s="157"/>
      <c r="AH686" s="157"/>
      <c r="AI686" s="157"/>
      <c r="AJ686" s="157"/>
      <c r="AK686" s="157"/>
      <c r="AL686" s="157"/>
      <c r="AM686" s="157"/>
      <c r="AN686" s="157"/>
      <c r="AO686" s="157"/>
      <c r="AP686" s="157"/>
      <c r="AQ686" s="157"/>
      <c r="AR686" s="157"/>
      <c r="AS686" s="157"/>
      <c r="AT686" s="157"/>
      <c r="AU686" s="157"/>
      <c r="AV686" s="157"/>
      <c r="AW686" s="157"/>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c r="CE686" s="157"/>
      <c r="CF686" s="157"/>
      <c r="CG686" s="157"/>
      <c r="CH686" s="157"/>
      <c r="CI686" s="157"/>
      <c r="CJ686" s="157"/>
      <c r="CK686" s="157"/>
      <c r="CL686" s="157"/>
      <c r="CM686" s="157"/>
      <c r="CN686" s="157"/>
      <c r="CO686" s="157"/>
      <c r="CP686" s="157"/>
      <c r="CQ686" s="157"/>
      <c r="CR686" s="157"/>
      <c r="CS686" s="157"/>
      <c r="CT686" s="157"/>
      <c r="CU686" s="157"/>
      <c r="CV686" s="157"/>
      <c r="CW686" s="157"/>
      <c r="CX686" s="157"/>
      <c r="CY686" s="157"/>
      <c r="CZ686" s="157"/>
      <c r="DA686" s="157"/>
      <c r="DB686" s="157"/>
      <c r="DC686" s="157"/>
      <c r="DD686" s="157"/>
      <c r="DE686" s="157"/>
      <c r="DF686" s="157"/>
      <c r="DG686" s="157"/>
      <c r="DH686" s="157"/>
      <c r="DI686" s="157"/>
      <c r="DJ686" s="157"/>
      <c r="DK686" s="157"/>
      <c r="DL686" s="157"/>
      <c r="DM686" s="157"/>
      <c r="DN686" s="157"/>
      <c r="DO686" s="157"/>
      <c r="DP686" s="157"/>
      <c r="DQ686" s="157"/>
      <c r="DR686" s="157"/>
      <c r="DS686" s="157"/>
      <c r="DT686" s="157"/>
      <c r="DU686" s="157"/>
      <c r="DV686" s="157"/>
      <c r="DW686" s="157"/>
      <c r="DX686" s="157"/>
      <c r="DY686" s="157"/>
      <c r="DZ686" s="157"/>
      <c r="EA686" s="157"/>
      <c r="EB686" s="157"/>
      <c r="EC686" s="157"/>
      <c r="ED686" s="157"/>
      <c r="EE686" s="157"/>
      <c r="EF686" s="157"/>
      <c r="EG686" s="157"/>
      <c r="EH686" s="157"/>
      <c r="EI686" s="157"/>
      <c r="EJ686" s="157"/>
      <c r="EK686" s="157"/>
      <c r="EL686" s="157"/>
      <c r="EM686" s="157"/>
      <c r="EN686" s="157"/>
      <c r="EO686" s="157"/>
      <c r="EP686" s="157"/>
      <c r="EQ686" s="157"/>
      <c r="ER686" s="157"/>
      <c r="ES686" s="157"/>
      <c r="ET686" s="157"/>
      <c r="EU686" s="157"/>
      <c r="EV686" s="157"/>
      <c r="EW686" s="157"/>
      <c r="EX686" s="157"/>
      <c r="EY686" s="157"/>
      <c r="EZ686" s="157"/>
      <c r="FA686" s="157"/>
      <c r="FB686" s="157"/>
      <c r="FC686" s="157"/>
      <c r="FD686" s="157"/>
      <c r="FE686" s="157"/>
      <c r="FF686" s="157"/>
      <c r="FG686" s="157"/>
      <c r="FH686" s="157"/>
      <c r="FI686" s="157"/>
      <c r="FJ686" s="157"/>
      <c r="FK686" s="157"/>
    </row>
    <row r="687" spans="1:167" ht="15.75" customHeight="1">
      <c r="A687" s="157"/>
      <c r="B687" s="157"/>
      <c r="C687" s="157"/>
      <c r="D687" s="157"/>
      <c r="E687" s="157"/>
      <c r="F687" s="157"/>
      <c r="G687" s="157"/>
      <c r="H687" s="157"/>
      <c r="I687" s="157"/>
      <c r="J687" s="157"/>
      <c r="K687" s="157"/>
      <c r="L687" s="158"/>
      <c r="M687" s="158"/>
      <c r="N687" s="158"/>
      <c r="O687" s="158"/>
      <c r="P687" s="157"/>
      <c r="Q687" s="157"/>
      <c r="R687" s="157"/>
      <c r="S687" s="157"/>
      <c r="T687" s="157"/>
      <c r="U687" s="157"/>
      <c r="V687" s="157"/>
      <c r="W687" s="157"/>
      <c r="X687" s="157"/>
      <c r="Y687" s="157"/>
      <c r="Z687" s="157"/>
      <c r="AA687" s="157"/>
      <c r="AB687" s="157"/>
      <c r="AC687" s="157"/>
      <c r="AD687" s="157"/>
      <c r="AE687" s="157"/>
      <c r="AF687" s="157"/>
      <c r="AG687" s="157"/>
      <c r="AH687" s="157"/>
      <c r="AI687" s="157"/>
      <c r="AJ687" s="157"/>
      <c r="AK687" s="157"/>
      <c r="AL687" s="157"/>
      <c r="AM687" s="157"/>
      <c r="AN687" s="157"/>
      <c r="AO687" s="157"/>
      <c r="AP687" s="157"/>
      <c r="AQ687" s="157"/>
      <c r="AR687" s="157"/>
      <c r="AS687" s="157"/>
      <c r="AT687" s="157"/>
      <c r="AU687" s="157"/>
      <c r="AV687" s="157"/>
      <c r="AW687" s="157"/>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c r="CE687" s="157"/>
      <c r="CF687" s="157"/>
      <c r="CG687" s="157"/>
      <c r="CH687" s="157"/>
      <c r="CI687" s="157"/>
      <c r="CJ687" s="157"/>
      <c r="CK687" s="157"/>
      <c r="CL687" s="157"/>
      <c r="CM687" s="157"/>
      <c r="CN687" s="157"/>
      <c r="CO687" s="157"/>
      <c r="CP687" s="157"/>
      <c r="CQ687" s="157"/>
      <c r="CR687" s="157"/>
      <c r="CS687" s="157"/>
      <c r="CT687" s="157"/>
      <c r="CU687" s="157"/>
      <c r="CV687" s="157"/>
      <c r="CW687" s="157"/>
      <c r="CX687" s="157"/>
      <c r="CY687" s="157"/>
      <c r="CZ687" s="157"/>
      <c r="DA687" s="157"/>
      <c r="DB687" s="157"/>
      <c r="DC687" s="157"/>
      <c r="DD687" s="157"/>
      <c r="DE687" s="157"/>
      <c r="DF687" s="157"/>
      <c r="DG687" s="157"/>
      <c r="DH687" s="157"/>
      <c r="DI687" s="157"/>
      <c r="DJ687" s="157"/>
      <c r="DK687" s="157"/>
      <c r="DL687" s="157"/>
      <c r="DM687" s="157"/>
      <c r="DN687" s="157"/>
      <c r="DO687" s="157"/>
      <c r="DP687" s="157"/>
      <c r="DQ687" s="157"/>
      <c r="DR687" s="157"/>
      <c r="DS687" s="157"/>
      <c r="DT687" s="157"/>
      <c r="DU687" s="157"/>
      <c r="DV687" s="157"/>
      <c r="DW687" s="157"/>
      <c r="DX687" s="157"/>
      <c r="DY687" s="157"/>
      <c r="DZ687" s="157"/>
      <c r="EA687" s="157"/>
      <c r="EB687" s="157"/>
      <c r="EC687" s="157"/>
      <c r="ED687" s="157"/>
      <c r="EE687" s="157"/>
      <c r="EF687" s="157"/>
      <c r="EG687" s="157"/>
      <c r="EH687" s="157"/>
      <c r="EI687" s="157"/>
      <c r="EJ687" s="157"/>
      <c r="EK687" s="157"/>
      <c r="EL687" s="157"/>
      <c r="EM687" s="157"/>
      <c r="EN687" s="157"/>
      <c r="EO687" s="157"/>
      <c r="EP687" s="157"/>
      <c r="EQ687" s="157"/>
      <c r="ER687" s="157"/>
      <c r="ES687" s="157"/>
      <c r="ET687" s="157"/>
      <c r="EU687" s="157"/>
      <c r="EV687" s="157"/>
      <c r="EW687" s="157"/>
      <c r="EX687" s="157"/>
      <c r="EY687" s="157"/>
      <c r="EZ687" s="157"/>
      <c r="FA687" s="157"/>
      <c r="FB687" s="157"/>
      <c r="FC687" s="157"/>
      <c r="FD687" s="157"/>
      <c r="FE687" s="157"/>
      <c r="FF687" s="157"/>
      <c r="FG687" s="157"/>
      <c r="FH687" s="157"/>
      <c r="FI687" s="157"/>
      <c r="FJ687" s="157"/>
      <c r="FK687" s="157"/>
    </row>
    <row r="688" spans="1:167" ht="15.75" customHeight="1">
      <c r="A688" s="157"/>
      <c r="B688" s="157"/>
      <c r="C688" s="157"/>
      <c r="D688" s="157"/>
      <c r="E688" s="157"/>
      <c r="F688" s="157"/>
      <c r="G688" s="157"/>
      <c r="H688" s="157"/>
      <c r="I688" s="157"/>
      <c r="J688" s="157"/>
      <c r="K688" s="157"/>
      <c r="L688" s="158"/>
      <c r="M688" s="158"/>
      <c r="N688" s="158"/>
      <c r="O688" s="158"/>
      <c r="P688" s="157"/>
      <c r="Q688" s="157"/>
      <c r="R688" s="157"/>
      <c r="S688" s="157"/>
      <c r="T688" s="157"/>
      <c r="U688" s="157"/>
      <c r="V688" s="157"/>
      <c r="W688" s="157"/>
      <c r="X688" s="157"/>
      <c r="Y688" s="157"/>
      <c r="Z688" s="157"/>
      <c r="AA688" s="157"/>
      <c r="AB688" s="157"/>
      <c r="AC688" s="157"/>
      <c r="AD688" s="157"/>
      <c r="AE688" s="157"/>
      <c r="AF688" s="157"/>
      <c r="AG688" s="157"/>
      <c r="AH688" s="157"/>
      <c r="AI688" s="157"/>
      <c r="AJ688" s="157"/>
      <c r="AK688" s="157"/>
      <c r="AL688" s="157"/>
      <c r="AM688" s="157"/>
      <c r="AN688" s="157"/>
      <c r="AO688" s="157"/>
      <c r="AP688" s="157"/>
      <c r="AQ688" s="157"/>
      <c r="AR688" s="157"/>
      <c r="AS688" s="157"/>
      <c r="AT688" s="157"/>
      <c r="AU688" s="157"/>
      <c r="AV688" s="157"/>
      <c r="AW688" s="157"/>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c r="CE688" s="157"/>
      <c r="CF688" s="157"/>
      <c r="CG688" s="157"/>
      <c r="CH688" s="157"/>
      <c r="CI688" s="157"/>
      <c r="CJ688" s="157"/>
      <c r="CK688" s="157"/>
      <c r="CL688" s="157"/>
      <c r="CM688" s="157"/>
      <c r="CN688" s="157"/>
      <c r="CO688" s="157"/>
      <c r="CP688" s="157"/>
      <c r="CQ688" s="157"/>
      <c r="CR688" s="157"/>
      <c r="CS688" s="157"/>
      <c r="CT688" s="157"/>
      <c r="CU688" s="157"/>
      <c r="CV688" s="157"/>
      <c r="CW688" s="157"/>
      <c r="CX688" s="157"/>
      <c r="CY688" s="157"/>
      <c r="CZ688" s="157"/>
      <c r="DA688" s="157"/>
      <c r="DB688" s="157"/>
      <c r="DC688" s="157"/>
      <c r="DD688" s="157"/>
      <c r="DE688" s="157"/>
      <c r="DF688" s="157"/>
      <c r="DG688" s="157"/>
      <c r="DH688" s="157"/>
      <c r="DI688" s="157"/>
      <c r="DJ688" s="157"/>
      <c r="DK688" s="157"/>
      <c r="DL688" s="157"/>
      <c r="DM688" s="157"/>
      <c r="DN688" s="157"/>
      <c r="DO688" s="157"/>
      <c r="DP688" s="157"/>
      <c r="DQ688" s="157"/>
      <c r="DR688" s="157"/>
      <c r="DS688" s="157"/>
      <c r="DT688" s="157"/>
      <c r="DU688" s="157"/>
      <c r="DV688" s="157"/>
      <c r="DW688" s="157"/>
      <c r="DX688" s="157"/>
      <c r="DY688" s="157"/>
      <c r="DZ688" s="157"/>
      <c r="EA688" s="157"/>
      <c r="EB688" s="157"/>
      <c r="EC688" s="157"/>
      <c r="ED688" s="157"/>
      <c r="EE688" s="157"/>
      <c r="EF688" s="157"/>
      <c r="EG688" s="157"/>
      <c r="EH688" s="157"/>
      <c r="EI688" s="157"/>
      <c r="EJ688" s="157"/>
      <c r="EK688" s="157"/>
      <c r="EL688" s="157"/>
      <c r="EM688" s="157"/>
      <c r="EN688" s="157"/>
      <c r="EO688" s="157"/>
      <c r="EP688" s="157"/>
      <c r="EQ688" s="157"/>
      <c r="ER688" s="157"/>
      <c r="ES688" s="157"/>
      <c r="ET688" s="157"/>
      <c r="EU688" s="157"/>
      <c r="EV688" s="157"/>
      <c r="EW688" s="157"/>
      <c r="EX688" s="157"/>
      <c r="EY688" s="157"/>
      <c r="EZ688" s="157"/>
      <c r="FA688" s="157"/>
      <c r="FB688" s="157"/>
      <c r="FC688" s="157"/>
      <c r="FD688" s="157"/>
      <c r="FE688" s="157"/>
      <c r="FF688" s="157"/>
      <c r="FG688" s="157"/>
      <c r="FH688" s="157"/>
      <c r="FI688" s="157"/>
      <c r="FJ688" s="157"/>
      <c r="FK688" s="157"/>
    </row>
    <row r="689" spans="1:167" ht="15.75" customHeight="1">
      <c r="A689" s="157"/>
      <c r="B689" s="157"/>
      <c r="C689" s="157"/>
      <c r="D689" s="157"/>
      <c r="E689" s="157"/>
      <c r="F689" s="157"/>
      <c r="G689" s="157"/>
      <c r="H689" s="157"/>
      <c r="I689" s="157"/>
      <c r="J689" s="157"/>
      <c r="K689" s="157"/>
      <c r="L689" s="158"/>
      <c r="M689" s="158"/>
      <c r="N689" s="158"/>
      <c r="O689" s="158"/>
      <c r="P689" s="157"/>
      <c r="Q689" s="157"/>
      <c r="R689" s="157"/>
      <c r="S689" s="157"/>
      <c r="T689" s="157"/>
      <c r="U689" s="157"/>
      <c r="V689" s="157"/>
      <c r="W689" s="157"/>
      <c r="X689" s="157"/>
      <c r="Y689" s="157"/>
      <c r="Z689" s="157"/>
      <c r="AA689" s="157"/>
      <c r="AB689" s="157"/>
      <c r="AC689" s="157"/>
      <c r="AD689" s="157"/>
      <c r="AE689" s="157"/>
      <c r="AF689" s="157"/>
      <c r="AG689" s="157"/>
      <c r="AH689" s="157"/>
      <c r="AI689" s="157"/>
      <c r="AJ689" s="157"/>
      <c r="AK689" s="157"/>
      <c r="AL689" s="157"/>
      <c r="AM689" s="157"/>
      <c r="AN689" s="157"/>
      <c r="AO689" s="157"/>
      <c r="AP689" s="157"/>
      <c r="AQ689" s="157"/>
      <c r="AR689" s="157"/>
      <c r="AS689" s="157"/>
      <c r="AT689" s="157"/>
      <c r="AU689" s="157"/>
      <c r="AV689" s="157"/>
      <c r="AW689" s="157"/>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c r="CE689" s="157"/>
      <c r="CF689" s="157"/>
      <c r="CG689" s="157"/>
      <c r="CH689" s="157"/>
      <c r="CI689" s="157"/>
      <c r="CJ689" s="157"/>
      <c r="CK689" s="157"/>
      <c r="CL689" s="157"/>
      <c r="CM689" s="157"/>
      <c r="CN689" s="157"/>
      <c r="CO689" s="157"/>
      <c r="CP689" s="157"/>
      <c r="CQ689" s="157"/>
      <c r="CR689" s="157"/>
      <c r="CS689" s="157"/>
      <c r="CT689" s="157"/>
      <c r="CU689" s="157"/>
      <c r="CV689" s="157"/>
      <c r="CW689" s="157"/>
      <c r="CX689" s="157"/>
      <c r="CY689" s="157"/>
      <c r="CZ689" s="157"/>
      <c r="DA689" s="157"/>
      <c r="DB689" s="157"/>
      <c r="DC689" s="157"/>
      <c r="DD689" s="157"/>
      <c r="DE689" s="157"/>
      <c r="DF689" s="157"/>
      <c r="DG689" s="157"/>
      <c r="DH689" s="157"/>
      <c r="DI689" s="157"/>
      <c r="DJ689" s="157"/>
      <c r="DK689" s="157"/>
      <c r="DL689" s="157"/>
      <c r="DM689" s="157"/>
      <c r="DN689" s="157"/>
      <c r="DO689" s="157"/>
      <c r="DP689" s="157"/>
      <c r="DQ689" s="157"/>
      <c r="DR689" s="157"/>
      <c r="DS689" s="157"/>
      <c r="DT689" s="157"/>
      <c r="DU689" s="157"/>
      <c r="DV689" s="157"/>
      <c r="DW689" s="157"/>
      <c r="DX689" s="157"/>
      <c r="DY689" s="157"/>
      <c r="DZ689" s="157"/>
      <c r="EA689" s="157"/>
      <c r="EB689" s="157"/>
      <c r="EC689" s="157"/>
      <c r="ED689" s="157"/>
      <c r="EE689" s="157"/>
      <c r="EF689" s="157"/>
      <c r="EG689" s="157"/>
      <c r="EH689" s="157"/>
      <c r="EI689" s="157"/>
      <c r="EJ689" s="157"/>
      <c r="EK689" s="157"/>
      <c r="EL689" s="157"/>
      <c r="EM689" s="157"/>
      <c r="EN689" s="157"/>
      <c r="EO689" s="157"/>
      <c r="EP689" s="157"/>
      <c r="EQ689" s="157"/>
      <c r="ER689" s="157"/>
      <c r="ES689" s="157"/>
      <c r="ET689" s="157"/>
      <c r="EU689" s="157"/>
      <c r="EV689" s="157"/>
      <c r="EW689" s="157"/>
      <c r="EX689" s="157"/>
      <c r="EY689" s="157"/>
      <c r="EZ689" s="157"/>
      <c r="FA689" s="157"/>
      <c r="FB689" s="157"/>
      <c r="FC689" s="157"/>
      <c r="FD689" s="157"/>
      <c r="FE689" s="157"/>
      <c r="FF689" s="157"/>
      <c r="FG689" s="157"/>
      <c r="FH689" s="157"/>
      <c r="FI689" s="157"/>
      <c r="FJ689" s="157"/>
      <c r="FK689" s="157"/>
    </row>
    <row r="690" spans="1:167" ht="15.75" customHeight="1">
      <c r="A690" s="157"/>
      <c r="B690" s="157"/>
      <c r="C690" s="157"/>
      <c r="D690" s="157"/>
      <c r="E690" s="157"/>
      <c r="F690" s="157"/>
      <c r="G690" s="157"/>
      <c r="H690" s="157"/>
      <c r="I690" s="157"/>
      <c r="J690" s="157"/>
      <c r="K690" s="157"/>
      <c r="L690" s="158"/>
      <c r="M690" s="158"/>
      <c r="N690" s="158"/>
      <c r="O690" s="158"/>
      <c r="P690" s="157"/>
      <c r="Q690" s="157"/>
      <c r="R690" s="157"/>
      <c r="S690" s="157"/>
      <c r="T690" s="157"/>
      <c r="U690" s="157"/>
      <c r="V690" s="157"/>
      <c r="W690" s="157"/>
      <c r="X690" s="157"/>
      <c r="Y690" s="157"/>
      <c r="Z690" s="157"/>
      <c r="AA690" s="157"/>
      <c r="AB690" s="157"/>
      <c r="AC690" s="157"/>
      <c r="AD690" s="157"/>
      <c r="AE690" s="157"/>
      <c r="AF690" s="157"/>
      <c r="AG690" s="157"/>
      <c r="AH690" s="157"/>
      <c r="AI690" s="157"/>
      <c r="AJ690" s="157"/>
      <c r="AK690" s="157"/>
      <c r="AL690" s="157"/>
      <c r="AM690" s="157"/>
      <c r="AN690" s="157"/>
      <c r="AO690" s="157"/>
      <c r="AP690" s="157"/>
      <c r="AQ690" s="157"/>
      <c r="AR690" s="157"/>
      <c r="AS690" s="157"/>
      <c r="AT690" s="157"/>
      <c r="AU690" s="157"/>
      <c r="AV690" s="157"/>
      <c r="AW690" s="157"/>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c r="CE690" s="157"/>
      <c r="CF690" s="157"/>
      <c r="CG690" s="157"/>
      <c r="CH690" s="157"/>
      <c r="CI690" s="157"/>
      <c r="CJ690" s="157"/>
      <c r="CK690" s="157"/>
      <c r="CL690" s="157"/>
      <c r="CM690" s="157"/>
      <c r="CN690" s="157"/>
      <c r="CO690" s="157"/>
      <c r="CP690" s="157"/>
      <c r="CQ690" s="157"/>
      <c r="CR690" s="157"/>
      <c r="CS690" s="157"/>
      <c r="CT690" s="157"/>
      <c r="CU690" s="157"/>
      <c r="CV690" s="157"/>
      <c r="CW690" s="157"/>
      <c r="CX690" s="157"/>
      <c r="CY690" s="157"/>
      <c r="CZ690" s="157"/>
      <c r="DA690" s="157"/>
      <c r="DB690" s="157"/>
      <c r="DC690" s="157"/>
      <c r="DD690" s="157"/>
      <c r="DE690" s="157"/>
      <c r="DF690" s="157"/>
      <c r="DG690" s="157"/>
      <c r="DH690" s="157"/>
      <c r="DI690" s="157"/>
      <c r="DJ690" s="157"/>
      <c r="DK690" s="157"/>
      <c r="DL690" s="157"/>
      <c r="DM690" s="157"/>
      <c r="DN690" s="157"/>
      <c r="DO690" s="157"/>
      <c r="DP690" s="157"/>
      <c r="DQ690" s="157"/>
      <c r="DR690" s="157"/>
      <c r="DS690" s="157"/>
      <c r="DT690" s="157"/>
      <c r="DU690" s="157"/>
      <c r="DV690" s="157"/>
      <c r="DW690" s="157"/>
      <c r="DX690" s="157"/>
      <c r="DY690" s="157"/>
      <c r="DZ690" s="157"/>
      <c r="EA690" s="157"/>
      <c r="EB690" s="157"/>
      <c r="EC690" s="157"/>
      <c r="ED690" s="157"/>
      <c r="EE690" s="157"/>
      <c r="EF690" s="157"/>
      <c r="EG690" s="157"/>
      <c r="EH690" s="157"/>
      <c r="EI690" s="157"/>
      <c r="EJ690" s="157"/>
      <c r="EK690" s="157"/>
      <c r="EL690" s="157"/>
      <c r="EM690" s="157"/>
      <c r="EN690" s="157"/>
      <c r="EO690" s="157"/>
      <c r="EP690" s="157"/>
      <c r="EQ690" s="157"/>
      <c r="ER690" s="157"/>
      <c r="ES690" s="157"/>
      <c r="ET690" s="157"/>
      <c r="EU690" s="157"/>
      <c r="EV690" s="157"/>
      <c r="EW690" s="157"/>
      <c r="EX690" s="157"/>
      <c r="EY690" s="157"/>
      <c r="EZ690" s="157"/>
      <c r="FA690" s="157"/>
      <c r="FB690" s="157"/>
      <c r="FC690" s="157"/>
      <c r="FD690" s="157"/>
      <c r="FE690" s="157"/>
      <c r="FF690" s="157"/>
      <c r="FG690" s="157"/>
      <c r="FH690" s="157"/>
      <c r="FI690" s="157"/>
      <c r="FJ690" s="157"/>
      <c r="FK690" s="157"/>
    </row>
    <row r="691" spans="1:167" ht="15.75" customHeight="1">
      <c r="A691" s="157"/>
      <c r="B691" s="157"/>
      <c r="C691" s="157"/>
      <c r="D691" s="157"/>
      <c r="E691" s="157"/>
      <c r="F691" s="157"/>
      <c r="G691" s="157"/>
      <c r="H691" s="157"/>
      <c r="I691" s="157"/>
      <c r="J691" s="157"/>
      <c r="K691" s="157"/>
      <c r="L691" s="158"/>
      <c r="M691" s="158"/>
      <c r="N691" s="158"/>
      <c r="O691" s="158"/>
      <c r="P691" s="157"/>
      <c r="Q691" s="157"/>
      <c r="R691" s="157"/>
      <c r="S691" s="157"/>
      <c r="T691" s="157"/>
      <c r="U691" s="157"/>
      <c r="V691" s="157"/>
      <c r="W691" s="157"/>
      <c r="X691" s="157"/>
      <c r="Y691" s="157"/>
      <c r="Z691" s="157"/>
      <c r="AA691" s="157"/>
      <c r="AB691" s="157"/>
      <c r="AC691" s="157"/>
      <c r="AD691" s="157"/>
      <c r="AE691" s="157"/>
      <c r="AF691" s="157"/>
      <c r="AG691" s="157"/>
      <c r="AH691" s="157"/>
      <c r="AI691" s="157"/>
      <c r="AJ691" s="157"/>
      <c r="AK691" s="157"/>
      <c r="AL691" s="157"/>
      <c r="AM691" s="157"/>
      <c r="AN691" s="157"/>
      <c r="AO691" s="157"/>
      <c r="AP691" s="157"/>
      <c r="AQ691" s="157"/>
      <c r="AR691" s="157"/>
      <c r="AS691" s="157"/>
      <c r="AT691" s="157"/>
      <c r="AU691" s="157"/>
      <c r="AV691" s="157"/>
      <c r="AW691" s="157"/>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c r="CE691" s="157"/>
      <c r="CF691" s="157"/>
      <c r="CG691" s="157"/>
      <c r="CH691" s="157"/>
      <c r="CI691" s="157"/>
      <c r="CJ691" s="157"/>
      <c r="CK691" s="157"/>
      <c r="CL691" s="157"/>
      <c r="CM691" s="157"/>
      <c r="CN691" s="157"/>
      <c r="CO691" s="157"/>
      <c r="CP691" s="157"/>
      <c r="CQ691" s="157"/>
      <c r="CR691" s="157"/>
      <c r="CS691" s="157"/>
      <c r="CT691" s="157"/>
      <c r="CU691" s="157"/>
      <c r="CV691" s="157"/>
      <c r="CW691" s="157"/>
      <c r="CX691" s="157"/>
      <c r="CY691" s="157"/>
      <c r="CZ691" s="157"/>
      <c r="DA691" s="157"/>
      <c r="DB691" s="157"/>
      <c r="DC691" s="157"/>
      <c r="DD691" s="157"/>
      <c r="DE691" s="157"/>
      <c r="DF691" s="157"/>
      <c r="DG691" s="157"/>
      <c r="DH691" s="157"/>
      <c r="DI691" s="157"/>
      <c r="DJ691" s="157"/>
      <c r="DK691" s="157"/>
      <c r="DL691" s="157"/>
      <c r="DM691" s="157"/>
      <c r="DN691" s="157"/>
      <c r="DO691" s="157"/>
      <c r="DP691" s="157"/>
      <c r="DQ691" s="157"/>
      <c r="DR691" s="157"/>
      <c r="DS691" s="157"/>
      <c r="DT691" s="157"/>
      <c r="DU691" s="157"/>
      <c r="DV691" s="157"/>
      <c r="DW691" s="157"/>
      <c r="DX691" s="157"/>
      <c r="DY691" s="157"/>
      <c r="DZ691" s="157"/>
      <c r="EA691" s="157"/>
      <c r="EB691" s="157"/>
      <c r="EC691" s="157"/>
      <c r="ED691" s="157"/>
      <c r="EE691" s="157"/>
      <c r="EF691" s="157"/>
      <c r="EG691" s="157"/>
      <c r="EH691" s="157"/>
      <c r="EI691" s="157"/>
      <c r="EJ691" s="157"/>
      <c r="EK691" s="157"/>
      <c r="EL691" s="157"/>
      <c r="EM691" s="157"/>
      <c r="EN691" s="157"/>
      <c r="EO691" s="157"/>
      <c r="EP691" s="157"/>
      <c r="EQ691" s="157"/>
      <c r="ER691" s="157"/>
      <c r="ES691" s="157"/>
      <c r="ET691" s="157"/>
      <c r="EU691" s="157"/>
      <c r="EV691" s="157"/>
      <c r="EW691" s="157"/>
      <c r="EX691" s="157"/>
      <c r="EY691" s="157"/>
      <c r="EZ691" s="157"/>
      <c r="FA691" s="157"/>
      <c r="FB691" s="157"/>
      <c r="FC691" s="157"/>
      <c r="FD691" s="157"/>
      <c r="FE691" s="157"/>
      <c r="FF691" s="157"/>
      <c r="FG691" s="157"/>
      <c r="FH691" s="157"/>
      <c r="FI691" s="157"/>
      <c r="FJ691" s="157"/>
      <c r="FK691" s="157"/>
    </row>
    <row r="692" spans="1:167" ht="15.75" customHeight="1">
      <c r="A692" s="157"/>
      <c r="B692" s="157"/>
      <c r="C692" s="157"/>
      <c r="D692" s="157"/>
      <c r="E692" s="157"/>
      <c r="F692" s="157"/>
      <c r="G692" s="157"/>
      <c r="H692" s="157"/>
      <c r="I692" s="157"/>
      <c r="J692" s="157"/>
      <c r="K692" s="157"/>
      <c r="L692" s="158"/>
      <c r="M692" s="158"/>
      <c r="N692" s="158"/>
      <c r="O692" s="158"/>
      <c r="P692" s="157"/>
      <c r="Q692" s="157"/>
      <c r="R692" s="157"/>
      <c r="S692" s="157"/>
      <c r="T692" s="157"/>
      <c r="U692" s="157"/>
      <c r="V692" s="157"/>
      <c r="W692" s="157"/>
      <c r="X692" s="157"/>
      <c r="Y692" s="157"/>
      <c r="Z692" s="157"/>
      <c r="AA692" s="157"/>
      <c r="AB692" s="157"/>
      <c r="AC692" s="157"/>
      <c r="AD692" s="157"/>
      <c r="AE692" s="157"/>
      <c r="AF692" s="157"/>
      <c r="AG692" s="157"/>
      <c r="AH692" s="157"/>
      <c r="AI692" s="157"/>
      <c r="AJ692" s="157"/>
      <c r="AK692" s="157"/>
      <c r="AL692" s="157"/>
      <c r="AM692" s="157"/>
      <c r="AN692" s="157"/>
      <c r="AO692" s="157"/>
      <c r="AP692" s="157"/>
      <c r="AQ692" s="157"/>
      <c r="AR692" s="157"/>
      <c r="AS692" s="157"/>
      <c r="AT692" s="157"/>
      <c r="AU692" s="157"/>
      <c r="AV692" s="157"/>
      <c r="AW692" s="157"/>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c r="CE692" s="157"/>
      <c r="CF692" s="157"/>
      <c r="CG692" s="157"/>
      <c r="CH692" s="157"/>
      <c r="CI692" s="157"/>
      <c r="CJ692" s="157"/>
      <c r="CK692" s="157"/>
      <c r="CL692" s="157"/>
      <c r="CM692" s="157"/>
      <c r="CN692" s="157"/>
      <c r="CO692" s="157"/>
      <c r="CP692" s="157"/>
      <c r="CQ692" s="157"/>
      <c r="CR692" s="157"/>
      <c r="CS692" s="157"/>
      <c r="CT692" s="157"/>
      <c r="CU692" s="157"/>
      <c r="CV692" s="157"/>
      <c r="CW692" s="157"/>
      <c r="CX692" s="157"/>
      <c r="CY692" s="157"/>
      <c r="CZ692" s="157"/>
      <c r="DA692" s="157"/>
      <c r="DB692" s="157"/>
      <c r="DC692" s="157"/>
      <c r="DD692" s="157"/>
      <c r="DE692" s="157"/>
      <c r="DF692" s="157"/>
      <c r="DG692" s="157"/>
      <c r="DH692" s="157"/>
      <c r="DI692" s="157"/>
      <c r="DJ692" s="157"/>
      <c r="DK692" s="157"/>
      <c r="DL692" s="157"/>
      <c r="DM692" s="157"/>
      <c r="DN692" s="157"/>
      <c r="DO692" s="157"/>
      <c r="DP692" s="157"/>
      <c r="DQ692" s="157"/>
      <c r="DR692" s="157"/>
      <c r="DS692" s="157"/>
      <c r="DT692" s="157"/>
      <c r="DU692" s="157"/>
      <c r="DV692" s="157"/>
      <c r="DW692" s="157"/>
      <c r="DX692" s="157"/>
      <c r="DY692" s="157"/>
      <c r="DZ692" s="157"/>
      <c r="EA692" s="157"/>
      <c r="EB692" s="157"/>
      <c r="EC692" s="157"/>
      <c r="ED692" s="157"/>
      <c r="EE692" s="157"/>
      <c r="EF692" s="157"/>
      <c r="EG692" s="157"/>
      <c r="EH692" s="157"/>
      <c r="EI692" s="157"/>
      <c r="EJ692" s="157"/>
      <c r="EK692" s="157"/>
      <c r="EL692" s="157"/>
      <c r="EM692" s="157"/>
      <c r="EN692" s="157"/>
      <c r="EO692" s="157"/>
      <c r="EP692" s="157"/>
      <c r="EQ692" s="157"/>
      <c r="ER692" s="157"/>
      <c r="ES692" s="157"/>
      <c r="ET692" s="157"/>
      <c r="EU692" s="157"/>
      <c r="EV692" s="157"/>
      <c r="EW692" s="157"/>
      <c r="EX692" s="157"/>
      <c r="EY692" s="157"/>
      <c r="EZ692" s="157"/>
      <c r="FA692" s="157"/>
      <c r="FB692" s="157"/>
      <c r="FC692" s="157"/>
      <c r="FD692" s="157"/>
      <c r="FE692" s="157"/>
      <c r="FF692" s="157"/>
      <c r="FG692" s="157"/>
      <c r="FH692" s="157"/>
      <c r="FI692" s="157"/>
      <c r="FJ692" s="157"/>
      <c r="FK692" s="157"/>
    </row>
    <row r="693" spans="1:167" ht="15.75" customHeight="1">
      <c r="A693" s="157"/>
      <c r="B693" s="157"/>
      <c r="C693" s="157"/>
      <c r="D693" s="157"/>
      <c r="E693" s="157"/>
      <c r="F693" s="157"/>
      <c r="G693" s="157"/>
      <c r="H693" s="157"/>
      <c r="I693" s="157"/>
      <c r="J693" s="157"/>
      <c r="K693" s="157"/>
      <c r="L693" s="158"/>
      <c r="M693" s="158"/>
      <c r="N693" s="158"/>
      <c r="O693" s="158"/>
      <c r="P693" s="157"/>
      <c r="Q693" s="157"/>
      <c r="R693" s="157"/>
      <c r="S693" s="157"/>
      <c r="T693" s="157"/>
      <c r="U693" s="157"/>
      <c r="V693" s="157"/>
      <c r="W693" s="157"/>
      <c r="X693" s="157"/>
      <c r="Y693" s="157"/>
      <c r="Z693" s="157"/>
      <c r="AA693" s="157"/>
      <c r="AB693" s="157"/>
      <c r="AC693" s="157"/>
      <c r="AD693" s="157"/>
      <c r="AE693" s="157"/>
      <c r="AF693" s="157"/>
      <c r="AG693" s="157"/>
      <c r="AH693" s="157"/>
      <c r="AI693" s="157"/>
      <c r="AJ693" s="157"/>
      <c r="AK693" s="157"/>
      <c r="AL693" s="157"/>
      <c r="AM693" s="157"/>
      <c r="AN693" s="157"/>
      <c r="AO693" s="157"/>
      <c r="AP693" s="157"/>
      <c r="AQ693" s="157"/>
      <c r="AR693" s="157"/>
      <c r="AS693" s="157"/>
      <c r="AT693" s="157"/>
      <c r="AU693" s="157"/>
      <c r="AV693" s="157"/>
      <c r="AW693" s="157"/>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c r="CE693" s="157"/>
      <c r="CF693" s="157"/>
      <c r="CG693" s="157"/>
      <c r="CH693" s="157"/>
      <c r="CI693" s="157"/>
      <c r="CJ693" s="157"/>
      <c r="CK693" s="157"/>
      <c r="CL693" s="157"/>
      <c r="CM693" s="157"/>
      <c r="CN693" s="157"/>
      <c r="CO693" s="157"/>
      <c r="CP693" s="157"/>
      <c r="CQ693" s="157"/>
      <c r="CR693" s="157"/>
      <c r="CS693" s="157"/>
      <c r="CT693" s="157"/>
      <c r="CU693" s="157"/>
      <c r="CV693" s="157"/>
      <c r="CW693" s="157"/>
      <c r="CX693" s="157"/>
      <c r="CY693" s="157"/>
      <c r="CZ693" s="157"/>
      <c r="DA693" s="157"/>
      <c r="DB693" s="157"/>
      <c r="DC693" s="157"/>
      <c r="DD693" s="157"/>
      <c r="DE693" s="157"/>
      <c r="DF693" s="157"/>
      <c r="DG693" s="157"/>
      <c r="DH693" s="157"/>
      <c r="DI693" s="157"/>
      <c r="DJ693" s="157"/>
      <c r="DK693" s="157"/>
      <c r="DL693" s="157"/>
      <c r="DM693" s="157"/>
      <c r="DN693" s="157"/>
      <c r="DO693" s="157"/>
      <c r="DP693" s="157"/>
      <c r="DQ693" s="157"/>
      <c r="DR693" s="157"/>
      <c r="DS693" s="157"/>
      <c r="DT693" s="157"/>
      <c r="DU693" s="157"/>
      <c r="DV693" s="157"/>
      <c r="DW693" s="157"/>
      <c r="DX693" s="157"/>
      <c r="DY693" s="157"/>
      <c r="DZ693" s="157"/>
      <c r="EA693" s="157"/>
      <c r="EB693" s="157"/>
      <c r="EC693" s="157"/>
      <c r="ED693" s="157"/>
      <c r="EE693" s="157"/>
      <c r="EF693" s="157"/>
      <c r="EG693" s="157"/>
      <c r="EH693" s="157"/>
      <c r="EI693" s="157"/>
      <c r="EJ693" s="157"/>
      <c r="EK693" s="157"/>
      <c r="EL693" s="157"/>
      <c r="EM693" s="157"/>
      <c r="EN693" s="157"/>
      <c r="EO693" s="157"/>
      <c r="EP693" s="157"/>
      <c r="EQ693" s="157"/>
      <c r="ER693" s="157"/>
      <c r="ES693" s="157"/>
      <c r="ET693" s="157"/>
      <c r="EU693" s="157"/>
      <c r="EV693" s="157"/>
      <c r="EW693" s="157"/>
      <c r="EX693" s="157"/>
      <c r="EY693" s="157"/>
      <c r="EZ693" s="157"/>
      <c r="FA693" s="157"/>
      <c r="FB693" s="157"/>
      <c r="FC693" s="157"/>
      <c r="FD693" s="157"/>
      <c r="FE693" s="157"/>
      <c r="FF693" s="157"/>
      <c r="FG693" s="157"/>
      <c r="FH693" s="157"/>
      <c r="FI693" s="157"/>
      <c r="FJ693" s="157"/>
      <c r="FK693" s="157"/>
    </row>
    <row r="694" spans="1:167" ht="15.75" customHeight="1">
      <c r="A694" s="157"/>
      <c r="B694" s="157"/>
      <c r="C694" s="157"/>
      <c r="D694" s="157"/>
      <c r="E694" s="157"/>
      <c r="F694" s="157"/>
      <c r="G694" s="157"/>
      <c r="H694" s="157"/>
      <c r="I694" s="157"/>
      <c r="J694" s="157"/>
      <c r="K694" s="157"/>
      <c r="L694" s="158"/>
      <c r="M694" s="158"/>
      <c r="N694" s="158"/>
      <c r="O694" s="158"/>
      <c r="P694" s="157"/>
      <c r="Q694" s="157"/>
      <c r="R694" s="157"/>
      <c r="S694" s="157"/>
      <c r="T694" s="157"/>
      <c r="U694" s="157"/>
      <c r="V694" s="157"/>
      <c r="W694" s="157"/>
      <c r="X694" s="157"/>
      <c r="Y694" s="157"/>
      <c r="Z694" s="157"/>
      <c r="AA694" s="157"/>
      <c r="AB694" s="157"/>
      <c r="AC694" s="157"/>
      <c r="AD694" s="157"/>
      <c r="AE694" s="157"/>
      <c r="AF694" s="157"/>
      <c r="AG694" s="157"/>
      <c r="AH694" s="157"/>
      <c r="AI694" s="157"/>
      <c r="AJ694" s="157"/>
      <c r="AK694" s="157"/>
      <c r="AL694" s="157"/>
      <c r="AM694" s="157"/>
      <c r="AN694" s="157"/>
      <c r="AO694" s="157"/>
      <c r="AP694" s="157"/>
      <c r="AQ694" s="157"/>
      <c r="AR694" s="157"/>
      <c r="AS694" s="157"/>
      <c r="AT694" s="157"/>
      <c r="AU694" s="157"/>
      <c r="AV694" s="157"/>
      <c r="AW694" s="157"/>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c r="CE694" s="157"/>
      <c r="CF694" s="157"/>
      <c r="CG694" s="157"/>
      <c r="CH694" s="157"/>
      <c r="CI694" s="157"/>
      <c r="CJ694" s="157"/>
      <c r="CK694" s="157"/>
      <c r="CL694" s="157"/>
      <c r="CM694" s="157"/>
      <c r="CN694" s="157"/>
      <c r="CO694" s="157"/>
      <c r="CP694" s="157"/>
      <c r="CQ694" s="157"/>
      <c r="CR694" s="157"/>
      <c r="CS694" s="157"/>
      <c r="CT694" s="157"/>
      <c r="CU694" s="157"/>
      <c r="CV694" s="157"/>
      <c r="CW694" s="157"/>
      <c r="CX694" s="157"/>
      <c r="CY694" s="157"/>
      <c r="CZ694" s="157"/>
      <c r="DA694" s="157"/>
      <c r="DB694" s="157"/>
      <c r="DC694" s="157"/>
      <c r="DD694" s="157"/>
      <c r="DE694" s="157"/>
      <c r="DF694" s="157"/>
      <c r="DG694" s="157"/>
      <c r="DH694" s="157"/>
      <c r="DI694" s="157"/>
      <c r="DJ694" s="157"/>
      <c r="DK694" s="157"/>
      <c r="DL694" s="157"/>
      <c r="DM694" s="157"/>
      <c r="DN694" s="157"/>
      <c r="DO694" s="157"/>
      <c r="DP694" s="157"/>
      <c r="DQ694" s="157"/>
      <c r="DR694" s="157"/>
      <c r="DS694" s="157"/>
      <c r="DT694" s="157"/>
      <c r="DU694" s="157"/>
      <c r="DV694" s="157"/>
      <c r="DW694" s="157"/>
      <c r="DX694" s="157"/>
      <c r="DY694" s="157"/>
      <c r="DZ694" s="157"/>
      <c r="EA694" s="157"/>
      <c r="EB694" s="157"/>
      <c r="EC694" s="157"/>
      <c r="ED694" s="157"/>
      <c r="EE694" s="157"/>
      <c r="EF694" s="157"/>
      <c r="EG694" s="157"/>
      <c r="EH694" s="157"/>
      <c r="EI694" s="157"/>
      <c r="EJ694" s="157"/>
      <c r="EK694" s="157"/>
      <c r="EL694" s="157"/>
      <c r="EM694" s="157"/>
      <c r="EN694" s="157"/>
      <c r="EO694" s="157"/>
      <c r="EP694" s="157"/>
      <c r="EQ694" s="157"/>
      <c r="ER694" s="157"/>
      <c r="ES694" s="157"/>
      <c r="ET694" s="157"/>
      <c r="EU694" s="157"/>
      <c r="EV694" s="157"/>
      <c r="EW694" s="157"/>
      <c r="EX694" s="157"/>
      <c r="EY694" s="157"/>
      <c r="EZ694" s="157"/>
      <c r="FA694" s="157"/>
      <c r="FB694" s="157"/>
      <c r="FC694" s="157"/>
      <c r="FD694" s="157"/>
      <c r="FE694" s="157"/>
      <c r="FF694" s="157"/>
      <c r="FG694" s="157"/>
      <c r="FH694" s="157"/>
      <c r="FI694" s="157"/>
      <c r="FJ694" s="157"/>
      <c r="FK694" s="157"/>
    </row>
    <row r="695" spans="1:167" ht="15.75" customHeight="1">
      <c r="A695" s="157"/>
      <c r="B695" s="157"/>
      <c r="C695" s="157"/>
      <c r="D695" s="157"/>
      <c r="E695" s="157"/>
      <c r="F695" s="157"/>
      <c r="G695" s="157"/>
      <c r="H695" s="157"/>
      <c r="I695" s="157"/>
      <c r="J695" s="157"/>
      <c r="K695" s="157"/>
      <c r="L695" s="158"/>
      <c r="M695" s="158"/>
      <c r="N695" s="158"/>
      <c r="O695" s="158"/>
      <c r="P695" s="157"/>
      <c r="Q695" s="157"/>
      <c r="R695" s="157"/>
      <c r="S695" s="157"/>
      <c r="T695" s="157"/>
      <c r="U695" s="157"/>
      <c r="V695" s="157"/>
      <c r="W695" s="157"/>
      <c r="X695" s="157"/>
      <c r="Y695" s="157"/>
      <c r="Z695" s="157"/>
      <c r="AA695" s="157"/>
      <c r="AB695" s="157"/>
      <c r="AC695" s="157"/>
      <c r="AD695" s="157"/>
      <c r="AE695" s="157"/>
      <c r="AF695" s="157"/>
      <c r="AG695" s="157"/>
      <c r="AH695" s="157"/>
      <c r="AI695" s="157"/>
      <c r="AJ695" s="157"/>
      <c r="AK695" s="157"/>
      <c r="AL695" s="157"/>
      <c r="AM695" s="157"/>
      <c r="AN695" s="157"/>
      <c r="AO695" s="157"/>
      <c r="AP695" s="157"/>
      <c r="AQ695" s="157"/>
      <c r="AR695" s="157"/>
      <c r="AS695" s="157"/>
      <c r="AT695" s="157"/>
      <c r="AU695" s="157"/>
      <c r="AV695" s="157"/>
      <c r="AW695" s="157"/>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c r="CE695" s="157"/>
      <c r="CF695" s="157"/>
      <c r="CG695" s="157"/>
      <c r="CH695" s="157"/>
      <c r="CI695" s="157"/>
      <c r="CJ695" s="157"/>
      <c r="CK695" s="157"/>
      <c r="CL695" s="157"/>
      <c r="CM695" s="157"/>
      <c r="CN695" s="157"/>
      <c r="CO695" s="157"/>
      <c r="CP695" s="157"/>
      <c r="CQ695" s="157"/>
      <c r="CR695" s="157"/>
      <c r="CS695" s="157"/>
      <c r="CT695" s="157"/>
      <c r="CU695" s="157"/>
      <c r="CV695" s="157"/>
      <c r="CW695" s="157"/>
      <c r="CX695" s="157"/>
      <c r="CY695" s="157"/>
      <c r="CZ695" s="157"/>
      <c r="DA695" s="157"/>
      <c r="DB695" s="157"/>
      <c r="DC695" s="157"/>
      <c r="DD695" s="157"/>
      <c r="DE695" s="157"/>
      <c r="DF695" s="157"/>
      <c r="DG695" s="157"/>
      <c r="DH695" s="157"/>
      <c r="DI695" s="157"/>
      <c r="DJ695" s="157"/>
      <c r="DK695" s="157"/>
      <c r="DL695" s="157"/>
      <c r="DM695" s="157"/>
      <c r="DN695" s="157"/>
      <c r="DO695" s="157"/>
      <c r="DP695" s="157"/>
      <c r="DQ695" s="157"/>
      <c r="DR695" s="157"/>
      <c r="DS695" s="157"/>
      <c r="DT695" s="157"/>
      <c r="DU695" s="157"/>
      <c r="DV695" s="157"/>
      <c r="DW695" s="157"/>
      <c r="DX695" s="157"/>
      <c r="DY695" s="157"/>
      <c r="DZ695" s="157"/>
      <c r="EA695" s="157"/>
      <c r="EB695" s="157"/>
      <c r="EC695" s="157"/>
      <c r="ED695" s="157"/>
      <c r="EE695" s="157"/>
      <c r="EF695" s="157"/>
      <c r="EG695" s="157"/>
      <c r="EH695" s="157"/>
      <c r="EI695" s="157"/>
      <c r="EJ695" s="157"/>
      <c r="EK695" s="157"/>
      <c r="EL695" s="157"/>
      <c r="EM695" s="157"/>
      <c r="EN695" s="157"/>
      <c r="EO695" s="157"/>
      <c r="EP695" s="157"/>
      <c r="EQ695" s="157"/>
      <c r="ER695" s="157"/>
      <c r="ES695" s="157"/>
      <c r="ET695" s="157"/>
      <c r="EU695" s="157"/>
      <c r="EV695" s="157"/>
      <c r="EW695" s="157"/>
      <c r="EX695" s="157"/>
      <c r="EY695" s="157"/>
      <c r="EZ695" s="157"/>
      <c r="FA695" s="157"/>
      <c r="FB695" s="157"/>
      <c r="FC695" s="157"/>
      <c r="FD695" s="157"/>
      <c r="FE695" s="157"/>
      <c r="FF695" s="157"/>
      <c r="FG695" s="157"/>
      <c r="FH695" s="157"/>
      <c r="FI695" s="157"/>
      <c r="FJ695" s="157"/>
      <c r="FK695" s="157"/>
    </row>
    <row r="696" spans="1:167" ht="15.75" customHeight="1">
      <c r="A696" s="157"/>
      <c r="B696" s="157"/>
      <c r="C696" s="157"/>
      <c r="D696" s="157"/>
      <c r="E696" s="157"/>
      <c r="F696" s="157"/>
      <c r="G696" s="157"/>
      <c r="H696" s="157"/>
      <c r="I696" s="157"/>
      <c r="J696" s="157"/>
      <c r="K696" s="157"/>
      <c r="L696" s="158"/>
      <c r="M696" s="158"/>
      <c r="N696" s="158"/>
      <c r="O696" s="158"/>
      <c r="P696" s="157"/>
      <c r="Q696" s="157"/>
      <c r="R696" s="157"/>
      <c r="S696" s="157"/>
      <c r="T696" s="157"/>
      <c r="U696" s="157"/>
      <c r="V696" s="157"/>
      <c r="W696" s="157"/>
      <c r="X696" s="157"/>
      <c r="Y696" s="157"/>
      <c r="Z696" s="157"/>
      <c r="AA696" s="157"/>
      <c r="AB696" s="157"/>
      <c r="AC696" s="157"/>
      <c r="AD696" s="157"/>
      <c r="AE696" s="157"/>
      <c r="AF696" s="157"/>
      <c r="AG696" s="157"/>
      <c r="AH696" s="157"/>
      <c r="AI696" s="157"/>
      <c r="AJ696" s="157"/>
      <c r="AK696" s="157"/>
      <c r="AL696" s="157"/>
      <c r="AM696" s="157"/>
      <c r="AN696" s="157"/>
      <c r="AO696" s="157"/>
      <c r="AP696" s="157"/>
      <c r="AQ696" s="157"/>
      <c r="AR696" s="157"/>
      <c r="AS696" s="157"/>
      <c r="AT696" s="157"/>
      <c r="AU696" s="157"/>
      <c r="AV696" s="157"/>
      <c r="AW696" s="157"/>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c r="CE696" s="157"/>
      <c r="CF696" s="157"/>
      <c r="CG696" s="157"/>
      <c r="CH696" s="157"/>
      <c r="CI696" s="157"/>
      <c r="CJ696" s="157"/>
      <c r="CK696" s="157"/>
      <c r="CL696" s="157"/>
      <c r="CM696" s="157"/>
      <c r="CN696" s="157"/>
      <c r="CO696" s="157"/>
      <c r="CP696" s="157"/>
      <c r="CQ696" s="157"/>
      <c r="CR696" s="157"/>
      <c r="CS696" s="157"/>
      <c r="CT696" s="157"/>
      <c r="CU696" s="157"/>
      <c r="CV696" s="157"/>
      <c r="CW696" s="157"/>
      <c r="CX696" s="157"/>
      <c r="CY696" s="157"/>
      <c r="CZ696" s="157"/>
      <c r="DA696" s="157"/>
      <c r="DB696" s="157"/>
      <c r="DC696" s="157"/>
      <c r="DD696" s="157"/>
      <c r="DE696" s="157"/>
      <c r="DF696" s="157"/>
      <c r="DG696" s="157"/>
      <c r="DH696" s="157"/>
      <c r="DI696" s="157"/>
      <c r="DJ696" s="157"/>
      <c r="DK696" s="157"/>
      <c r="DL696" s="157"/>
      <c r="DM696" s="157"/>
      <c r="DN696" s="157"/>
      <c r="DO696" s="157"/>
      <c r="DP696" s="157"/>
      <c r="DQ696" s="157"/>
      <c r="DR696" s="157"/>
      <c r="DS696" s="157"/>
      <c r="DT696" s="157"/>
      <c r="DU696" s="157"/>
      <c r="DV696" s="157"/>
      <c r="DW696" s="157"/>
      <c r="DX696" s="157"/>
      <c r="DY696" s="157"/>
      <c r="DZ696" s="157"/>
      <c r="EA696" s="157"/>
      <c r="EB696" s="157"/>
      <c r="EC696" s="157"/>
      <c r="ED696" s="157"/>
      <c r="EE696" s="157"/>
      <c r="EF696" s="157"/>
      <c r="EG696" s="157"/>
      <c r="EH696" s="157"/>
      <c r="EI696" s="157"/>
      <c r="EJ696" s="157"/>
      <c r="EK696" s="157"/>
      <c r="EL696" s="157"/>
      <c r="EM696" s="157"/>
      <c r="EN696" s="157"/>
      <c r="EO696" s="157"/>
      <c r="EP696" s="157"/>
      <c r="EQ696" s="157"/>
      <c r="ER696" s="157"/>
      <c r="ES696" s="157"/>
      <c r="ET696" s="157"/>
      <c r="EU696" s="157"/>
      <c r="EV696" s="157"/>
      <c r="EW696" s="157"/>
      <c r="EX696" s="157"/>
      <c r="EY696" s="157"/>
      <c r="EZ696" s="157"/>
      <c r="FA696" s="157"/>
      <c r="FB696" s="157"/>
      <c r="FC696" s="157"/>
      <c r="FD696" s="157"/>
      <c r="FE696" s="157"/>
      <c r="FF696" s="157"/>
      <c r="FG696" s="157"/>
      <c r="FH696" s="157"/>
      <c r="FI696" s="157"/>
      <c r="FJ696" s="157"/>
      <c r="FK696" s="157"/>
    </row>
    <row r="697" spans="1:167" ht="15.75" customHeight="1">
      <c r="A697" s="157"/>
      <c r="B697" s="157"/>
      <c r="C697" s="157"/>
      <c r="D697" s="157"/>
      <c r="E697" s="157"/>
      <c r="F697" s="157"/>
      <c r="G697" s="157"/>
      <c r="H697" s="157"/>
      <c r="I697" s="157"/>
      <c r="J697" s="157"/>
      <c r="K697" s="157"/>
      <c r="L697" s="158"/>
      <c r="M697" s="158"/>
      <c r="N697" s="158"/>
      <c r="O697" s="158"/>
      <c r="P697" s="157"/>
      <c r="Q697" s="157"/>
      <c r="R697" s="157"/>
      <c r="S697" s="157"/>
      <c r="T697" s="157"/>
      <c r="U697" s="157"/>
      <c r="V697" s="157"/>
      <c r="W697" s="157"/>
      <c r="X697" s="157"/>
      <c r="Y697" s="157"/>
      <c r="Z697" s="157"/>
      <c r="AA697" s="157"/>
      <c r="AB697" s="157"/>
      <c r="AC697" s="157"/>
      <c r="AD697" s="157"/>
      <c r="AE697" s="157"/>
      <c r="AF697" s="157"/>
      <c r="AG697" s="157"/>
      <c r="AH697" s="157"/>
      <c r="AI697" s="157"/>
      <c r="AJ697" s="157"/>
      <c r="AK697" s="157"/>
      <c r="AL697" s="157"/>
      <c r="AM697" s="157"/>
      <c r="AN697" s="157"/>
      <c r="AO697" s="157"/>
      <c r="AP697" s="157"/>
      <c r="AQ697" s="157"/>
      <c r="AR697" s="157"/>
      <c r="AS697" s="157"/>
      <c r="AT697" s="157"/>
      <c r="AU697" s="157"/>
      <c r="AV697" s="157"/>
      <c r="AW697" s="157"/>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c r="CE697" s="157"/>
      <c r="CF697" s="157"/>
      <c r="CG697" s="157"/>
      <c r="CH697" s="157"/>
      <c r="CI697" s="157"/>
      <c r="CJ697" s="157"/>
      <c r="CK697" s="157"/>
      <c r="CL697" s="157"/>
      <c r="CM697" s="157"/>
      <c r="CN697" s="157"/>
      <c r="CO697" s="157"/>
      <c r="CP697" s="157"/>
      <c r="CQ697" s="157"/>
      <c r="CR697" s="157"/>
      <c r="CS697" s="157"/>
      <c r="CT697" s="157"/>
      <c r="CU697" s="157"/>
      <c r="CV697" s="157"/>
      <c r="CW697" s="157"/>
      <c r="CX697" s="157"/>
      <c r="CY697" s="157"/>
      <c r="CZ697" s="157"/>
      <c r="DA697" s="157"/>
      <c r="DB697" s="157"/>
      <c r="DC697" s="157"/>
      <c r="DD697" s="157"/>
      <c r="DE697" s="157"/>
      <c r="DF697" s="157"/>
      <c r="DG697" s="157"/>
      <c r="DH697" s="157"/>
      <c r="DI697" s="157"/>
      <c r="DJ697" s="157"/>
      <c r="DK697" s="157"/>
      <c r="DL697" s="157"/>
      <c r="DM697" s="157"/>
      <c r="DN697" s="157"/>
      <c r="DO697" s="157"/>
      <c r="DP697" s="157"/>
      <c r="DQ697" s="157"/>
      <c r="DR697" s="157"/>
      <c r="DS697" s="157"/>
      <c r="DT697" s="157"/>
      <c r="DU697" s="157"/>
      <c r="DV697" s="157"/>
      <c r="DW697" s="157"/>
      <c r="DX697" s="157"/>
      <c r="DY697" s="157"/>
      <c r="DZ697" s="157"/>
      <c r="EA697" s="157"/>
      <c r="EB697" s="157"/>
      <c r="EC697" s="157"/>
      <c r="ED697" s="157"/>
      <c r="EE697" s="157"/>
      <c r="EF697" s="157"/>
      <c r="EG697" s="157"/>
      <c r="EH697" s="157"/>
      <c r="EI697" s="157"/>
      <c r="EJ697" s="157"/>
      <c r="EK697" s="157"/>
      <c r="EL697" s="157"/>
      <c r="EM697" s="157"/>
      <c r="EN697" s="157"/>
      <c r="EO697" s="157"/>
      <c r="EP697" s="157"/>
      <c r="EQ697" s="157"/>
      <c r="ER697" s="157"/>
      <c r="ES697" s="157"/>
      <c r="ET697" s="157"/>
      <c r="EU697" s="157"/>
      <c r="EV697" s="157"/>
      <c r="EW697" s="157"/>
      <c r="EX697" s="157"/>
      <c r="EY697" s="157"/>
      <c r="EZ697" s="157"/>
      <c r="FA697" s="157"/>
      <c r="FB697" s="157"/>
      <c r="FC697" s="157"/>
      <c r="FD697" s="157"/>
      <c r="FE697" s="157"/>
      <c r="FF697" s="157"/>
      <c r="FG697" s="157"/>
      <c r="FH697" s="157"/>
      <c r="FI697" s="157"/>
      <c r="FJ697" s="157"/>
      <c r="FK697" s="157"/>
    </row>
    <row r="698" spans="1:167" ht="15.75" customHeight="1">
      <c r="A698" s="157"/>
      <c r="B698" s="157"/>
      <c r="C698" s="157"/>
      <c r="D698" s="157"/>
      <c r="E698" s="157"/>
      <c r="F698" s="157"/>
      <c r="G698" s="157"/>
      <c r="H698" s="157"/>
      <c r="I698" s="157"/>
      <c r="J698" s="157"/>
      <c r="K698" s="157"/>
      <c r="L698" s="158"/>
      <c r="M698" s="158"/>
      <c r="N698" s="158"/>
      <c r="O698" s="158"/>
      <c r="P698" s="157"/>
      <c r="Q698" s="157"/>
      <c r="R698" s="157"/>
      <c r="S698" s="157"/>
      <c r="T698" s="157"/>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c r="CE698" s="157"/>
      <c r="CF698" s="157"/>
      <c r="CG698" s="157"/>
      <c r="CH698" s="157"/>
      <c r="CI698" s="157"/>
      <c r="CJ698" s="157"/>
      <c r="CK698" s="157"/>
      <c r="CL698" s="157"/>
      <c r="CM698" s="157"/>
      <c r="CN698" s="157"/>
      <c r="CO698" s="157"/>
      <c r="CP698" s="157"/>
      <c r="CQ698" s="157"/>
      <c r="CR698" s="157"/>
      <c r="CS698" s="157"/>
      <c r="CT698" s="157"/>
      <c r="CU698" s="157"/>
      <c r="CV698" s="157"/>
      <c r="CW698" s="157"/>
      <c r="CX698" s="157"/>
      <c r="CY698" s="157"/>
      <c r="CZ698" s="157"/>
      <c r="DA698" s="157"/>
      <c r="DB698" s="157"/>
      <c r="DC698" s="157"/>
      <c r="DD698" s="157"/>
      <c r="DE698" s="157"/>
      <c r="DF698" s="157"/>
      <c r="DG698" s="157"/>
      <c r="DH698" s="157"/>
      <c r="DI698" s="157"/>
      <c r="DJ698" s="157"/>
      <c r="DK698" s="157"/>
      <c r="DL698" s="157"/>
      <c r="DM698" s="157"/>
      <c r="DN698" s="157"/>
      <c r="DO698" s="157"/>
      <c r="DP698" s="157"/>
      <c r="DQ698" s="157"/>
      <c r="DR698" s="157"/>
      <c r="DS698" s="157"/>
      <c r="DT698" s="157"/>
      <c r="DU698" s="157"/>
      <c r="DV698" s="157"/>
      <c r="DW698" s="157"/>
      <c r="DX698" s="157"/>
      <c r="DY698" s="157"/>
      <c r="DZ698" s="157"/>
      <c r="EA698" s="157"/>
      <c r="EB698" s="157"/>
      <c r="EC698" s="157"/>
      <c r="ED698" s="157"/>
      <c r="EE698" s="157"/>
      <c r="EF698" s="157"/>
      <c r="EG698" s="157"/>
      <c r="EH698" s="157"/>
      <c r="EI698" s="157"/>
      <c r="EJ698" s="157"/>
      <c r="EK698" s="157"/>
      <c r="EL698" s="157"/>
      <c r="EM698" s="157"/>
      <c r="EN698" s="157"/>
      <c r="EO698" s="157"/>
      <c r="EP698" s="157"/>
      <c r="EQ698" s="157"/>
      <c r="ER698" s="157"/>
      <c r="ES698" s="157"/>
      <c r="ET698" s="157"/>
      <c r="EU698" s="157"/>
      <c r="EV698" s="157"/>
      <c r="EW698" s="157"/>
      <c r="EX698" s="157"/>
      <c r="EY698" s="157"/>
      <c r="EZ698" s="157"/>
      <c r="FA698" s="157"/>
      <c r="FB698" s="157"/>
      <c r="FC698" s="157"/>
      <c r="FD698" s="157"/>
      <c r="FE698" s="157"/>
      <c r="FF698" s="157"/>
      <c r="FG698" s="157"/>
      <c r="FH698" s="157"/>
      <c r="FI698" s="157"/>
      <c r="FJ698" s="157"/>
      <c r="FK698" s="157"/>
    </row>
    <row r="699" spans="1:167" ht="15.75" customHeight="1">
      <c r="A699" s="157"/>
      <c r="B699" s="157"/>
      <c r="C699" s="157"/>
      <c r="D699" s="157"/>
      <c r="E699" s="157"/>
      <c r="F699" s="157"/>
      <c r="G699" s="157"/>
      <c r="H699" s="157"/>
      <c r="I699" s="157"/>
      <c r="J699" s="157"/>
      <c r="K699" s="157"/>
      <c r="L699" s="158"/>
      <c r="M699" s="158"/>
      <c r="N699" s="158"/>
      <c r="O699" s="158"/>
      <c r="P699" s="157"/>
      <c r="Q699" s="157"/>
      <c r="R699" s="157"/>
      <c r="S699" s="157"/>
      <c r="T699" s="157"/>
      <c r="U699" s="157"/>
      <c r="V699" s="157"/>
      <c r="W699" s="157"/>
      <c r="X699" s="157"/>
      <c r="Y699" s="157"/>
      <c r="Z699" s="157"/>
      <c r="AA699" s="157"/>
      <c r="AB699" s="157"/>
      <c r="AC699" s="157"/>
      <c r="AD699" s="157"/>
      <c r="AE699" s="157"/>
      <c r="AF699" s="157"/>
      <c r="AG699" s="157"/>
      <c r="AH699" s="157"/>
      <c r="AI699" s="157"/>
      <c r="AJ699" s="157"/>
      <c r="AK699" s="157"/>
      <c r="AL699" s="157"/>
      <c r="AM699" s="157"/>
      <c r="AN699" s="157"/>
      <c r="AO699" s="157"/>
      <c r="AP699" s="157"/>
      <c r="AQ699" s="157"/>
      <c r="AR699" s="157"/>
      <c r="AS699" s="157"/>
      <c r="AT699" s="157"/>
      <c r="AU699" s="157"/>
      <c r="AV699" s="157"/>
      <c r="AW699" s="157"/>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c r="CE699" s="157"/>
      <c r="CF699" s="157"/>
      <c r="CG699" s="157"/>
      <c r="CH699" s="157"/>
      <c r="CI699" s="157"/>
      <c r="CJ699" s="157"/>
      <c r="CK699" s="157"/>
      <c r="CL699" s="157"/>
      <c r="CM699" s="157"/>
      <c r="CN699" s="157"/>
      <c r="CO699" s="157"/>
      <c r="CP699" s="157"/>
      <c r="CQ699" s="157"/>
      <c r="CR699" s="157"/>
      <c r="CS699" s="157"/>
      <c r="CT699" s="157"/>
      <c r="CU699" s="157"/>
      <c r="CV699" s="157"/>
      <c r="CW699" s="157"/>
      <c r="CX699" s="157"/>
      <c r="CY699" s="157"/>
      <c r="CZ699" s="157"/>
      <c r="DA699" s="157"/>
      <c r="DB699" s="157"/>
      <c r="DC699" s="157"/>
      <c r="DD699" s="157"/>
      <c r="DE699" s="157"/>
      <c r="DF699" s="157"/>
      <c r="DG699" s="157"/>
      <c r="DH699" s="157"/>
      <c r="DI699" s="157"/>
      <c r="DJ699" s="157"/>
      <c r="DK699" s="157"/>
      <c r="DL699" s="157"/>
      <c r="DM699" s="157"/>
      <c r="DN699" s="157"/>
      <c r="DO699" s="157"/>
      <c r="DP699" s="157"/>
      <c r="DQ699" s="157"/>
      <c r="DR699" s="157"/>
      <c r="DS699" s="157"/>
      <c r="DT699" s="157"/>
      <c r="DU699" s="157"/>
      <c r="DV699" s="157"/>
      <c r="DW699" s="157"/>
      <c r="DX699" s="157"/>
      <c r="DY699" s="157"/>
      <c r="DZ699" s="157"/>
      <c r="EA699" s="157"/>
      <c r="EB699" s="157"/>
      <c r="EC699" s="157"/>
      <c r="ED699" s="157"/>
      <c r="EE699" s="157"/>
      <c r="EF699" s="157"/>
      <c r="EG699" s="157"/>
      <c r="EH699" s="157"/>
      <c r="EI699" s="157"/>
      <c r="EJ699" s="157"/>
      <c r="EK699" s="157"/>
      <c r="EL699" s="157"/>
      <c r="EM699" s="157"/>
      <c r="EN699" s="157"/>
      <c r="EO699" s="157"/>
      <c r="EP699" s="157"/>
      <c r="EQ699" s="157"/>
      <c r="ER699" s="157"/>
      <c r="ES699" s="157"/>
      <c r="ET699" s="157"/>
      <c r="EU699" s="157"/>
      <c r="EV699" s="157"/>
      <c r="EW699" s="157"/>
      <c r="EX699" s="157"/>
      <c r="EY699" s="157"/>
      <c r="EZ699" s="157"/>
      <c r="FA699" s="157"/>
      <c r="FB699" s="157"/>
      <c r="FC699" s="157"/>
      <c r="FD699" s="157"/>
      <c r="FE699" s="157"/>
      <c r="FF699" s="157"/>
      <c r="FG699" s="157"/>
      <c r="FH699" s="157"/>
      <c r="FI699" s="157"/>
      <c r="FJ699" s="157"/>
      <c r="FK699" s="157"/>
    </row>
    <row r="700" spans="1:167" ht="15.75" customHeight="1">
      <c r="A700" s="157"/>
      <c r="B700" s="157"/>
      <c r="C700" s="157"/>
      <c r="D700" s="157"/>
      <c r="E700" s="157"/>
      <c r="F700" s="157"/>
      <c r="G700" s="157"/>
      <c r="H700" s="157"/>
      <c r="I700" s="157"/>
      <c r="J700" s="157"/>
      <c r="K700" s="157"/>
      <c r="L700" s="158"/>
      <c r="M700" s="158"/>
      <c r="N700" s="158"/>
      <c r="O700" s="158"/>
      <c r="P700" s="157"/>
      <c r="Q700" s="157"/>
      <c r="R700" s="157"/>
      <c r="S700" s="157"/>
      <c r="T700" s="157"/>
      <c r="U700" s="157"/>
      <c r="V700" s="157"/>
      <c r="W700" s="157"/>
      <c r="X700" s="157"/>
      <c r="Y700" s="157"/>
      <c r="Z700" s="157"/>
      <c r="AA700" s="157"/>
      <c r="AB700" s="157"/>
      <c r="AC700" s="157"/>
      <c r="AD700" s="157"/>
      <c r="AE700" s="157"/>
      <c r="AF700" s="157"/>
      <c r="AG700" s="157"/>
      <c r="AH700" s="157"/>
      <c r="AI700" s="157"/>
      <c r="AJ700" s="157"/>
      <c r="AK700" s="157"/>
      <c r="AL700" s="157"/>
      <c r="AM700" s="157"/>
      <c r="AN700" s="157"/>
      <c r="AO700" s="157"/>
      <c r="AP700" s="157"/>
      <c r="AQ700" s="157"/>
      <c r="AR700" s="157"/>
      <c r="AS700" s="157"/>
      <c r="AT700" s="157"/>
      <c r="AU700" s="157"/>
      <c r="AV700" s="157"/>
      <c r="AW700" s="157"/>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c r="CE700" s="157"/>
      <c r="CF700" s="157"/>
      <c r="CG700" s="157"/>
      <c r="CH700" s="157"/>
      <c r="CI700" s="157"/>
      <c r="CJ700" s="157"/>
      <c r="CK700" s="157"/>
      <c r="CL700" s="157"/>
      <c r="CM700" s="157"/>
      <c r="CN700" s="157"/>
      <c r="CO700" s="157"/>
      <c r="CP700" s="157"/>
      <c r="CQ700" s="157"/>
      <c r="CR700" s="157"/>
      <c r="CS700" s="157"/>
      <c r="CT700" s="157"/>
      <c r="CU700" s="157"/>
      <c r="CV700" s="157"/>
      <c r="CW700" s="157"/>
      <c r="CX700" s="157"/>
      <c r="CY700" s="157"/>
      <c r="CZ700" s="157"/>
      <c r="DA700" s="157"/>
      <c r="DB700" s="157"/>
      <c r="DC700" s="157"/>
      <c r="DD700" s="157"/>
      <c r="DE700" s="157"/>
      <c r="DF700" s="157"/>
      <c r="DG700" s="157"/>
      <c r="DH700" s="157"/>
      <c r="DI700" s="157"/>
      <c r="DJ700" s="157"/>
      <c r="DK700" s="157"/>
      <c r="DL700" s="157"/>
      <c r="DM700" s="157"/>
      <c r="DN700" s="157"/>
      <c r="DO700" s="157"/>
      <c r="DP700" s="157"/>
      <c r="DQ700" s="157"/>
      <c r="DR700" s="157"/>
      <c r="DS700" s="157"/>
      <c r="DT700" s="157"/>
      <c r="DU700" s="157"/>
      <c r="DV700" s="157"/>
      <c r="DW700" s="157"/>
      <c r="DX700" s="157"/>
      <c r="DY700" s="157"/>
      <c r="DZ700" s="157"/>
      <c r="EA700" s="157"/>
      <c r="EB700" s="157"/>
      <c r="EC700" s="157"/>
      <c r="ED700" s="157"/>
      <c r="EE700" s="157"/>
      <c r="EF700" s="157"/>
      <c r="EG700" s="157"/>
      <c r="EH700" s="157"/>
      <c r="EI700" s="157"/>
      <c r="EJ700" s="157"/>
      <c r="EK700" s="157"/>
      <c r="EL700" s="157"/>
      <c r="EM700" s="157"/>
      <c r="EN700" s="157"/>
      <c r="EO700" s="157"/>
      <c r="EP700" s="157"/>
      <c r="EQ700" s="157"/>
      <c r="ER700" s="157"/>
      <c r="ES700" s="157"/>
      <c r="ET700" s="157"/>
      <c r="EU700" s="157"/>
      <c r="EV700" s="157"/>
      <c r="EW700" s="157"/>
      <c r="EX700" s="157"/>
      <c r="EY700" s="157"/>
      <c r="EZ700" s="157"/>
      <c r="FA700" s="157"/>
      <c r="FB700" s="157"/>
      <c r="FC700" s="157"/>
      <c r="FD700" s="157"/>
      <c r="FE700" s="157"/>
      <c r="FF700" s="157"/>
      <c r="FG700" s="157"/>
      <c r="FH700" s="157"/>
      <c r="FI700" s="157"/>
      <c r="FJ700" s="157"/>
      <c r="FK700" s="157"/>
    </row>
    <row r="701" spans="1:167" ht="15.75" customHeight="1">
      <c r="A701" s="157"/>
      <c r="B701" s="157"/>
      <c r="C701" s="157"/>
      <c r="D701" s="157"/>
      <c r="E701" s="157"/>
      <c r="F701" s="157"/>
      <c r="G701" s="157"/>
      <c r="H701" s="157"/>
      <c r="I701" s="157"/>
      <c r="J701" s="157"/>
      <c r="K701" s="157"/>
      <c r="L701" s="158"/>
      <c r="M701" s="158"/>
      <c r="N701" s="158"/>
      <c r="O701" s="158"/>
      <c r="P701" s="157"/>
      <c r="Q701" s="157"/>
      <c r="R701" s="157"/>
      <c r="S701" s="157"/>
      <c r="T701" s="157"/>
      <c r="U701" s="157"/>
      <c r="V701" s="157"/>
      <c r="W701" s="157"/>
      <c r="X701" s="157"/>
      <c r="Y701" s="157"/>
      <c r="Z701" s="157"/>
      <c r="AA701" s="157"/>
      <c r="AB701" s="157"/>
      <c r="AC701" s="157"/>
      <c r="AD701" s="157"/>
      <c r="AE701" s="157"/>
      <c r="AF701" s="157"/>
      <c r="AG701" s="157"/>
      <c r="AH701" s="157"/>
      <c r="AI701" s="157"/>
      <c r="AJ701" s="157"/>
      <c r="AK701" s="157"/>
      <c r="AL701" s="157"/>
      <c r="AM701" s="157"/>
      <c r="AN701" s="157"/>
      <c r="AO701" s="157"/>
      <c r="AP701" s="157"/>
      <c r="AQ701" s="157"/>
      <c r="AR701" s="157"/>
      <c r="AS701" s="157"/>
      <c r="AT701" s="157"/>
      <c r="AU701" s="157"/>
      <c r="AV701" s="157"/>
      <c r="AW701" s="157"/>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c r="CE701" s="157"/>
      <c r="CF701" s="157"/>
      <c r="CG701" s="157"/>
      <c r="CH701" s="157"/>
      <c r="CI701" s="157"/>
      <c r="CJ701" s="157"/>
      <c r="CK701" s="157"/>
      <c r="CL701" s="157"/>
      <c r="CM701" s="157"/>
      <c r="CN701" s="157"/>
      <c r="CO701" s="157"/>
      <c r="CP701" s="157"/>
      <c r="CQ701" s="157"/>
      <c r="CR701" s="157"/>
      <c r="CS701" s="157"/>
      <c r="CT701" s="157"/>
      <c r="CU701" s="157"/>
      <c r="CV701" s="157"/>
      <c r="CW701" s="157"/>
      <c r="CX701" s="157"/>
      <c r="CY701" s="157"/>
      <c r="CZ701" s="157"/>
      <c r="DA701" s="157"/>
      <c r="DB701" s="157"/>
      <c r="DC701" s="157"/>
      <c r="DD701" s="157"/>
      <c r="DE701" s="157"/>
      <c r="DF701" s="157"/>
      <c r="DG701" s="157"/>
      <c r="DH701" s="157"/>
      <c r="DI701" s="157"/>
      <c r="DJ701" s="157"/>
      <c r="DK701" s="157"/>
      <c r="DL701" s="157"/>
      <c r="DM701" s="157"/>
      <c r="DN701" s="157"/>
      <c r="DO701" s="157"/>
      <c r="DP701" s="157"/>
      <c r="DQ701" s="157"/>
      <c r="DR701" s="157"/>
      <c r="DS701" s="157"/>
      <c r="DT701" s="157"/>
      <c r="DU701" s="157"/>
      <c r="DV701" s="157"/>
      <c r="DW701" s="157"/>
      <c r="DX701" s="157"/>
      <c r="DY701" s="157"/>
      <c r="DZ701" s="157"/>
      <c r="EA701" s="157"/>
      <c r="EB701" s="157"/>
      <c r="EC701" s="157"/>
      <c r="ED701" s="157"/>
      <c r="EE701" s="157"/>
      <c r="EF701" s="157"/>
      <c r="EG701" s="157"/>
      <c r="EH701" s="157"/>
      <c r="EI701" s="157"/>
      <c r="EJ701" s="157"/>
      <c r="EK701" s="157"/>
      <c r="EL701" s="157"/>
      <c r="EM701" s="157"/>
      <c r="EN701" s="157"/>
      <c r="EO701" s="157"/>
      <c r="EP701" s="157"/>
      <c r="EQ701" s="157"/>
      <c r="ER701" s="157"/>
      <c r="ES701" s="157"/>
      <c r="ET701" s="157"/>
      <c r="EU701" s="157"/>
      <c r="EV701" s="157"/>
      <c r="EW701" s="157"/>
      <c r="EX701" s="157"/>
      <c r="EY701" s="157"/>
      <c r="EZ701" s="157"/>
      <c r="FA701" s="157"/>
      <c r="FB701" s="157"/>
      <c r="FC701" s="157"/>
      <c r="FD701" s="157"/>
      <c r="FE701" s="157"/>
      <c r="FF701" s="157"/>
      <c r="FG701" s="157"/>
      <c r="FH701" s="157"/>
      <c r="FI701" s="157"/>
      <c r="FJ701" s="157"/>
      <c r="FK701" s="157"/>
    </row>
    <row r="702" spans="1:167" ht="15.75" customHeight="1">
      <c r="A702" s="157"/>
      <c r="B702" s="157"/>
      <c r="C702" s="157"/>
      <c r="D702" s="157"/>
      <c r="E702" s="157"/>
      <c r="F702" s="157"/>
      <c r="G702" s="157"/>
      <c r="H702" s="157"/>
      <c r="I702" s="157"/>
      <c r="J702" s="157"/>
      <c r="K702" s="157"/>
      <c r="L702" s="158"/>
      <c r="M702" s="158"/>
      <c r="N702" s="158"/>
      <c r="O702" s="158"/>
      <c r="P702" s="157"/>
      <c r="Q702" s="157"/>
      <c r="R702" s="157"/>
      <c r="S702" s="157"/>
      <c r="T702" s="157"/>
      <c r="U702" s="157"/>
      <c r="V702" s="157"/>
      <c r="W702" s="157"/>
      <c r="X702" s="157"/>
      <c r="Y702" s="157"/>
      <c r="Z702" s="157"/>
      <c r="AA702" s="157"/>
      <c r="AB702" s="157"/>
      <c r="AC702" s="157"/>
      <c r="AD702" s="157"/>
      <c r="AE702" s="157"/>
      <c r="AF702" s="157"/>
      <c r="AG702" s="157"/>
      <c r="AH702" s="157"/>
      <c r="AI702" s="157"/>
      <c r="AJ702" s="157"/>
      <c r="AK702" s="157"/>
      <c r="AL702" s="157"/>
      <c r="AM702" s="157"/>
      <c r="AN702" s="157"/>
      <c r="AO702" s="157"/>
      <c r="AP702" s="157"/>
      <c r="AQ702" s="157"/>
      <c r="AR702" s="157"/>
      <c r="AS702" s="157"/>
      <c r="AT702" s="157"/>
      <c r="AU702" s="157"/>
      <c r="AV702" s="157"/>
      <c r="AW702" s="157"/>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c r="CE702" s="157"/>
      <c r="CF702" s="157"/>
      <c r="CG702" s="157"/>
      <c r="CH702" s="157"/>
      <c r="CI702" s="157"/>
      <c r="CJ702" s="157"/>
      <c r="CK702" s="157"/>
      <c r="CL702" s="157"/>
      <c r="CM702" s="157"/>
      <c r="CN702" s="157"/>
      <c r="CO702" s="157"/>
      <c r="CP702" s="157"/>
      <c r="CQ702" s="157"/>
      <c r="CR702" s="157"/>
      <c r="CS702" s="157"/>
      <c r="CT702" s="157"/>
      <c r="CU702" s="157"/>
      <c r="CV702" s="157"/>
      <c r="CW702" s="157"/>
      <c r="CX702" s="157"/>
      <c r="CY702" s="157"/>
      <c r="CZ702" s="157"/>
      <c r="DA702" s="157"/>
      <c r="DB702" s="157"/>
      <c r="DC702" s="157"/>
      <c r="DD702" s="157"/>
      <c r="DE702" s="157"/>
      <c r="DF702" s="157"/>
      <c r="DG702" s="157"/>
      <c r="DH702" s="157"/>
      <c r="DI702" s="157"/>
      <c r="DJ702" s="157"/>
      <c r="DK702" s="157"/>
      <c r="DL702" s="157"/>
      <c r="DM702" s="157"/>
      <c r="DN702" s="157"/>
      <c r="DO702" s="157"/>
      <c r="DP702" s="157"/>
      <c r="DQ702" s="157"/>
      <c r="DR702" s="157"/>
      <c r="DS702" s="157"/>
      <c r="DT702" s="157"/>
      <c r="DU702" s="157"/>
      <c r="DV702" s="157"/>
      <c r="DW702" s="157"/>
      <c r="DX702" s="157"/>
      <c r="DY702" s="157"/>
      <c r="DZ702" s="157"/>
      <c r="EA702" s="157"/>
      <c r="EB702" s="157"/>
      <c r="EC702" s="157"/>
      <c r="ED702" s="157"/>
      <c r="EE702" s="157"/>
      <c r="EF702" s="157"/>
      <c r="EG702" s="157"/>
      <c r="EH702" s="157"/>
      <c r="EI702" s="157"/>
      <c r="EJ702" s="157"/>
      <c r="EK702" s="157"/>
      <c r="EL702" s="157"/>
      <c r="EM702" s="157"/>
      <c r="EN702" s="157"/>
      <c r="EO702" s="157"/>
      <c r="EP702" s="157"/>
      <c r="EQ702" s="157"/>
      <c r="ER702" s="157"/>
      <c r="ES702" s="157"/>
      <c r="ET702" s="157"/>
      <c r="EU702" s="157"/>
      <c r="EV702" s="157"/>
      <c r="EW702" s="157"/>
      <c r="EX702" s="157"/>
      <c r="EY702" s="157"/>
      <c r="EZ702" s="157"/>
      <c r="FA702" s="157"/>
      <c r="FB702" s="157"/>
      <c r="FC702" s="157"/>
      <c r="FD702" s="157"/>
      <c r="FE702" s="157"/>
      <c r="FF702" s="157"/>
      <c r="FG702" s="157"/>
      <c r="FH702" s="157"/>
      <c r="FI702" s="157"/>
      <c r="FJ702" s="157"/>
      <c r="FK702" s="157"/>
    </row>
    <row r="703" spans="1:167" ht="15.75" customHeight="1">
      <c r="A703" s="157"/>
      <c r="B703" s="157"/>
      <c r="C703" s="157"/>
      <c r="D703" s="157"/>
      <c r="E703" s="157"/>
      <c r="F703" s="157"/>
      <c r="G703" s="157"/>
      <c r="H703" s="157"/>
      <c r="I703" s="157"/>
      <c r="J703" s="157"/>
      <c r="K703" s="157"/>
      <c r="L703" s="158"/>
      <c r="M703" s="158"/>
      <c r="N703" s="158"/>
      <c r="O703" s="158"/>
      <c r="P703" s="157"/>
      <c r="Q703" s="157"/>
      <c r="R703" s="157"/>
      <c r="S703" s="157"/>
      <c r="T703" s="157"/>
      <c r="U703" s="157"/>
      <c r="V703" s="157"/>
      <c r="W703" s="157"/>
      <c r="X703" s="157"/>
      <c r="Y703" s="157"/>
      <c r="Z703" s="157"/>
      <c r="AA703" s="157"/>
      <c r="AB703" s="157"/>
      <c r="AC703" s="157"/>
      <c r="AD703" s="157"/>
      <c r="AE703" s="157"/>
      <c r="AF703" s="157"/>
      <c r="AG703" s="157"/>
      <c r="AH703" s="157"/>
      <c r="AI703" s="157"/>
      <c r="AJ703" s="157"/>
      <c r="AK703" s="157"/>
      <c r="AL703" s="157"/>
      <c r="AM703" s="157"/>
      <c r="AN703" s="157"/>
      <c r="AO703" s="157"/>
      <c r="AP703" s="157"/>
      <c r="AQ703" s="157"/>
      <c r="AR703" s="157"/>
      <c r="AS703" s="157"/>
      <c r="AT703" s="157"/>
      <c r="AU703" s="157"/>
      <c r="AV703" s="157"/>
      <c r="AW703" s="157"/>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c r="CE703" s="157"/>
      <c r="CF703" s="157"/>
      <c r="CG703" s="157"/>
      <c r="CH703" s="157"/>
      <c r="CI703" s="157"/>
      <c r="CJ703" s="157"/>
      <c r="CK703" s="157"/>
      <c r="CL703" s="157"/>
      <c r="CM703" s="157"/>
      <c r="CN703" s="157"/>
      <c r="CO703" s="157"/>
      <c r="CP703" s="157"/>
      <c r="CQ703" s="157"/>
      <c r="CR703" s="157"/>
      <c r="CS703" s="157"/>
      <c r="CT703" s="157"/>
      <c r="CU703" s="157"/>
      <c r="CV703" s="157"/>
      <c r="CW703" s="157"/>
      <c r="CX703" s="157"/>
      <c r="CY703" s="157"/>
      <c r="CZ703" s="157"/>
      <c r="DA703" s="157"/>
      <c r="DB703" s="157"/>
      <c r="DC703" s="157"/>
      <c r="DD703" s="157"/>
      <c r="DE703" s="157"/>
      <c r="DF703" s="157"/>
      <c r="DG703" s="157"/>
      <c r="DH703" s="157"/>
      <c r="DI703" s="157"/>
      <c r="DJ703" s="157"/>
      <c r="DK703" s="157"/>
      <c r="DL703" s="157"/>
      <c r="DM703" s="157"/>
      <c r="DN703" s="157"/>
      <c r="DO703" s="157"/>
      <c r="DP703" s="157"/>
      <c r="DQ703" s="157"/>
      <c r="DR703" s="157"/>
      <c r="DS703" s="157"/>
      <c r="DT703" s="157"/>
      <c r="DU703" s="157"/>
      <c r="DV703" s="157"/>
      <c r="DW703" s="157"/>
      <c r="DX703" s="157"/>
      <c r="DY703" s="157"/>
      <c r="DZ703" s="157"/>
      <c r="EA703" s="157"/>
      <c r="EB703" s="157"/>
      <c r="EC703" s="157"/>
      <c r="ED703" s="157"/>
      <c r="EE703" s="157"/>
      <c r="EF703" s="157"/>
      <c r="EG703" s="157"/>
      <c r="EH703" s="157"/>
      <c r="EI703" s="157"/>
      <c r="EJ703" s="157"/>
      <c r="EK703" s="157"/>
      <c r="EL703" s="157"/>
      <c r="EM703" s="157"/>
      <c r="EN703" s="157"/>
      <c r="EO703" s="157"/>
      <c r="EP703" s="157"/>
      <c r="EQ703" s="157"/>
      <c r="ER703" s="157"/>
      <c r="ES703" s="157"/>
      <c r="ET703" s="157"/>
      <c r="EU703" s="157"/>
      <c r="EV703" s="157"/>
      <c r="EW703" s="157"/>
      <c r="EX703" s="157"/>
      <c r="EY703" s="157"/>
      <c r="EZ703" s="157"/>
      <c r="FA703" s="157"/>
      <c r="FB703" s="157"/>
      <c r="FC703" s="157"/>
      <c r="FD703" s="157"/>
      <c r="FE703" s="157"/>
      <c r="FF703" s="157"/>
      <c r="FG703" s="157"/>
      <c r="FH703" s="157"/>
      <c r="FI703" s="157"/>
      <c r="FJ703" s="157"/>
      <c r="FK703" s="157"/>
    </row>
    <row r="704" spans="1:167" ht="15.75" customHeight="1">
      <c r="A704" s="157"/>
      <c r="B704" s="157"/>
      <c r="C704" s="157"/>
      <c r="D704" s="157"/>
      <c r="E704" s="157"/>
      <c r="F704" s="157"/>
      <c r="G704" s="157"/>
      <c r="H704" s="157"/>
      <c r="I704" s="157"/>
      <c r="J704" s="157"/>
      <c r="K704" s="157"/>
      <c r="L704" s="158"/>
      <c r="M704" s="158"/>
      <c r="N704" s="158"/>
      <c r="O704" s="158"/>
      <c r="P704" s="157"/>
      <c r="Q704" s="157"/>
      <c r="R704" s="157"/>
      <c r="S704" s="157"/>
      <c r="T704" s="157"/>
      <c r="U704" s="157"/>
      <c r="V704" s="157"/>
      <c r="W704" s="157"/>
      <c r="X704" s="157"/>
      <c r="Y704" s="157"/>
      <c r="Z704" s="157"/>
      <c r="AA704" s="157"/>
      <c r="AB704" s="157"/>
      <c r="AC704" s="157"/>
      <c r="AD704" s="157"/>
      <c r="AE704" s="157"/>
      <c r="AF704" s="157"/>
      <c r="AG704" s="157"/>
      <c r="AH704" s="157"/>
      <c r="AI704" s="157"/>
      <c r="AJ704" s="157"/>
      <c r="AK704" s="157"/>
      <c r="AL704" s="157"/>
      <c r="AM704" s="157"/>
      <c r="AN704" s="157"/>
      <c r="AO704" s="157"/>
      <c r="AP704" s="157"/>
      <c r="AQ704" s="157"/>
      <c r="AR704" s="157"/>
      <c r="AS704" s="157"/>
      <c r="AT704" s="157"/>
      <c r="AU704" s="157"/>
      <c r="AV704" s="157"/>
      <c r="AW704" s="157"/>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c r="CE704" s="157"/>
      <c r="CF704" s="157"/>
      <c r="CG704" s="157"/>
      <c r="CH704" s="157"/>
      <c r="CI704" s="157"/>
      <c r="CJ704" s="157"/>
      <c r="CK704" s="157"/>
      <c r="CL704" s="157"/>
      <c r="CM704" s="157"/>
      <c r="CN704" s="157"/>
      <c r="CO704" s="157"/>
      <c r="CP704" s="157"/>
      <c r="CQ704" s="157"/>
      <c r="CR704" s="157"/>
      <c r="CS704" s="157"/>
      <c r="CT704" s="157"/>
      <c r="CU704" s="157"/>
      <c r="CV704" s="157"/>
      <c r="CW704" s="157"/>
      <c r="CX704" s="157"/>
      <c r="CY704" s="157"/>
      <c r="CZ704" s="157"/>
      <c r="DA704" s="157"/>
      <c r="DB704" s="157"/>
      <c r="DC704" s="157"/>
      <c r="DD704" s="157"/>
      <c r="DE704" s="157"/>
      <c r="DF704" s="157"/>
      <c r="DG704" s="157"/>
      <c r="DH704" s="157"/>
      <c r="DI704" s="157"/>
      <c r="DJ704" s="157"/>
      <c r="DK704" s="157"/>
      <c r="DL704" s="157"/>
      <c r="DM704" s="157"/>
      <c r="DN704" s="157"/>
      <c r="DO704" s="157"/>
      <c r="DP704" s="157"/>
      <c r="DQ704" s="157"/>
      <c r="DR704" s="157"/>
      <c r="DS704" s="157"/>
      <c r="DT704" s="157"/>
      <c r="DU704" s="157"/>
      <c r="DV704" s="157"/>
      <c r="DW704" s="157"/>
      <c r="DX704" s="157"/>
      <c r="DY704" s="157"/>
      <c r="DZ704" s="157"/>
      <c r="EA704" s="157"/>
      <c r="EB704" s="157"/>
      <c r="EC704" s="157"/>
      <c r="ED704" s="157"/>
      <c r="EE704" s="157"/>
      <c r="EF704" s="157"/>
      <c r="EG704" s="157"/>
      <c r="EH704" s="157"/>
      <c r="EI704" s="157"/>
      <c r="EJ704" s="157"/>
      <c r="EK704" s="157"/>
      <c r="EL704" s="157"/>
      <c r="EM704" s="157"/>
      <c r="EN704" s="157"/>
      <c r="EO704" s="157"/>
      <c r="EP704" s="157"/>
      <c r="EQ704" s="157"/>
      <c r="ER704" s="157"/>
      <c r="ES704" s="157"/>
      <c r="ET704" s="157"/>
      <c r="EU704" s="157"/>
      <c r="EV704" s="157"/>
      <c r="EW704" s="157"/>
      <c r="EX704" s="157"/>
      <c r="EY704" s="157"/>
      <c r="EZ704" s="157"/>
      <c r="FA704" s="157"/>
      <c r="FB704" s="157"/>
      <c r="FC704" s="157"/>
      <c r="FD704" s="157"/>
      <c r="FE704" s="157"/>
      <c r="FF704" s="157"/>
      <c r="FG704" s="157"/>
      <c r="FH704" s="157"/>
      <c r="FI704" s="157"/>
      <c r="FJ704" s="157"/>
      <c r="FK704" s="157"/>
    </row>
    <row r="705" spans="1:167" ht="15.75" customHeight="1">
      <c r="A705" s="157"/>
      <c r="B705" s="157"/>
      <c r="C705" s="157"/>
      <c r="D705" s="157"/>
      <c r="E705" s="157"/>
      <c r="F705" s="157"/>
      <c r="G705" s="157"/>
      <c r="H705" s="157"/>
      <c r="I705" s="157"/>
      <c r="J705" s="157"/>
      <c r="K705" s="157"/>
      <c r="L705" s="158"/>
      <c r="M705" s="158"/>
      <c r="N705" s="158"/>
      <c r="O705" s="158"/>
      <c r="P705" s="157"/>
      <c r="Q705" s="157"/>
      <c r="R705" s="157"/>
      <c r="S705" s="157"/>
      <c r="T705" s="157"/>
      <c r="U705" s="157"/>
      <c r="V705" s="157"/>
      <c r="W705" s="157"/>
      <c r="X705" s="157"/>
      <c r="Y705" s="157"/>
      <c r="Z705" s="157"/>
      <c r="AA705" s="157"/>
      <c r="AB705" s="157"/>
      <c r="AC705" s="157"/>
      <c r="AD705" s="157"/>
      <c r="AE705" s="157"/>
      <c r="AF705" s="157"/>
      <c r="AG705" s="157"/>
      <c r="AH705" s="157"/>
      <c r="AI705" s="157"/>
      <c r="AJ705" s="157"/>
      <c r="AK705" s="157"/>
      <c r="AL705" s="157"/>
      <c r="AM705" s="157"/>
      <c r="AN705" s="157"/>
      <c r="AO705" s="157"/>
      <c r="AP705" s="157"/>
      <c r="AQ705" s="157"/>
      <c r="AR705" s="157"/>
      <c r="AS705" s="157"/>
      <c r="AT705" s="157"/>
      <c r="AU705" s="157"/>
      <c r="AV705" s="157"/>
      <c r="AW705" s="157"/>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c r="CE705" s="157"/>
      <c r="CF705" s="157"/>
      <c r="CG705" s="157"/>
      <c r="CH705" s="157"/>
      <c r="CI705" s="157"/>
      <c r="CJ705" s="157"/>
      <c r="CK705" s="157"/>
      <c r="CL705" s="157"/>
      <c r="CM705" s="157"/>
      <c r="CN705" s="157"/>
      <c r="CO705" s="157"/>
      <c r="CP705" s="157"/>
      <c r="CQ705" s="157"/>
      <c r="CR705" s="157"/>
      <c r="CS705" s="157"/>
      <c r="CT705" s="157"/>
      <c r="CU705" s="157"/>
      <c r="CV705" s="157"/>
      <c r="CW705" s="157"/>
      <c r="CX705" s="157"/>
      <c r="CY705" s="157"/>
      <c r="CZ705" s="157"/>
      <c r="DA705" s="157"/>
      <c r="DB705" s="157"/>
      <c r="DC705" s="157"/>
      <c r="DD705" s="157"/>
      <c r="DE705" s="157"/>
      <c r="DF705" s="157"/>
      <c r="DG705" s="157"/>
      <c r="DH705" s="157"/>
      <c r="DI705" s="157"/>
      <c r="DJ705" s="157"/>
      <c r="DK705" s="157"/>
      <c r="DL705" s="157"/>
      <c r="DM705" s="157"/>
      <c r="DN705" s="157"/>
      <c r="DO705" s="157"/>
      <c r="DP705" s="157"/>
      <c r="DQ705" s="157"/>
      <c r="DR705" s="157"/>
      <c r="DS705" s="157"/>
      <c r="DT705" s="157"/>
      <c r="DU705" s="157"/>
      <c r="DV705" s="157"/>
      <c r="DW705" s="157"/>
      <c r="DX705" s="157"/>
      <c r="DY705" s="157"/>
      <c r="DZ705" s="157"/>
      <c r="EA705" s="157"/>
      <c r="EB705" s="157"/>
      <c r="EC705" s="157"/>
      <c r="ED705" s="157"/>
      <c r="EE705" s="157"/>
      <c r="EF705" s="157"/>
      <c r="EG705" s="157"/>
      <c r="EH705" s="157"/>
      <c r="EI705" s="157"/>
      <c r="EJ705" s="157"/>
      <c r="EK705" s="157"/>
      <c r="EL705" s="157"/>
      <c r="EM705" s="157"/>
      <c r="EN705" s="157"/>
      <c r="EO705" s="157"/>
      <c r="EP705" s="157"/>
      <c r="EQ705" s="157"/>
      <c r="ER705" s="157"/>
      <c r="ES705" s="157"/>
      <c r="ET705" s="157"/>
      <c r="EU705" s="157"/>
      <c r="EV705" s="157"/>
      <c r="EW705" s="157"/>
      <c r="EX705" s="157"/>
      <c r="EY705" s="157"/>
      <c r="EZ705" s="157"/>
      <c r="FA705" s="157"/>
      <c r="FB705" s="157"/>
      <c r="FC705" s="157"/>
      <c r="FD705" s="157"/>
      <c r="FE705" s="157"/>
      <c r="FF705" s="157"/>
      <c r="FG705" s="157"/>
      <c r="FH705" s="157"/>
      <c r="FI705" s="157"/>
      <c r="FJ705" s="157"/>
      <c r="FK705" s="157"/>
    </row>
    <row r="706" spans="1:167" ht="15.75" customHeight="1">
      <c r="A706" s="157"/>
      <c r="B706" s="157"/>
      <c r="C706" s="157"/>
      <c r="D706" s="157"/>
      <c r="E706" s="157"/>
      <c r="F706" s="157"/>
      <c r="G706" s="157"/>
      <c r="H706" s="157"/>
      <c r="I706" s="157"/>
      <c r="J706" s="157"/>
      <c r="K706" s="157"/>
      <c r="L706" s="158"/>
      <c r="M706" s="158"/>
      <c r="N706" s="158"/>
      <c r="O706" s="158"/>
      <c r="P706" s="157"/>
      <c r="Q706" s="157"/>
      <c r="R706" s="157"/>
      <c r="S706" s="157"/>
      <c r="T706" s="157"/>
      <c r="U706" s="157"/>
      <c r="V706" s="157"/>
      <c r="W706" s="157"/>
      <c r="X706" s="157"/>
      <c r="Y706" s="157"/>
      <c r="Z706" s="157"/>
      <c r="AA706" s="157"/>
      <c r="AB706" s="157"/>
      <c r="AC706" s="157"/>
      <c r="AD706" s="157"/>
      <c r="AE706" s="157"/>
      <c r="AF706" s="157"/>
      <c r="AG706" s="157"/>
      <c r="AH706" s="157"/>
      <c r="AI706" s="157"/>
      <c r="AJ706" s="157"/>
      <c r="AK706" s="157"/>
      <c r="AL706" s="157"/>
      <c r="AM706" s="157"/>
      <c r="AN706" s="157"/>
      <c r="AO706" s="157"/>
      <c r="AP706" s="157"/>
      <c r="AQ706" s="157"/>
      <c r="AR706" s="157"/>
      <c r="AS706" s="157"/>
      <c r="AT706" s="157"/>
      <c r="AU706" s="157"/>
      <c r="AV706" s="157"/>
      <c r="AW706" s="157"/>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c r="CE706" s="157"/>
      <c r="CF706" s="157"/>
      <c r="CG706" s="157"/>
      <c r="CH706" s="157"/>
      <c r="CI706" s="157"/>
      <c r="CJ706" s="157"/>
      <c r="CK706" s="157"/>
      <c r="CL706" s="157"/>
      <c r="CM706" s="157"/>
      <c r="CN706" s="157"/>
      <c r="CO706" s="157"/>
      <c r="CP706" s="157"/>
      <c r="CQ706" s="157"/>
      <c r="CR706" s="157"/>
      <c r="CS706" s="157"/>
      <c r="CT706" s="157"/>
      <c r="CU706" s="157"/>
      <c r="CV706" s="157"/>
      <c r="CW706" s="157"/>
      <c r="CX706" s="157"/>
      <c r="CY706" s="157"/>
      <c r="CZ706" s="157"/>
      <c r="DA706" s="157"/>
      <c r="DB706" s="157"/>
      <c r="DC706" s="157"/>
      <c r="DD706" s="157"/>
      <c r="DE706" s="157"/>
      <c r="DF706" s="157"/>
      <c r="DG706" s="157"/>
      <c r="DH706" s="157"/>
      <c r="DI706" s="157"/>
      <c r="DJ706" s="157"/>
      <c r="DK706" s="157"/>
      <c r="DL706" s="157"/>
      <c r="DM706" s="157"/>
      <c r="DN706" s="157"/>
      <c r="DO706" s="157"/>
      <c r="DP706" s="157"/>
      <c r="DQ706" s="157"/>
      <c r="DR706" s="157"/>
      <c r="DS706" s="157"/>
      <c r="DT706" s="157"/>
      <c r="DU706" s="157"/>
      <c r="DV706" s="157"/>
      <c r="DW706" s="157"/>
      <c r="DX706" s="157"/>
      <c r="DY706" s="157"/>
      <c r="DZ706" s="157"/>
      <c r="EA706" s="157"/>
      <c r="EB706" s="157"/>
      <c r="EC706" s="157"/>
      <c r="ED706" s="157"/>
      <c r="EE706" s="157"/>
      <c r="EF706" s="157"/>
      <c r="EG706" s="157"/>
      <c r="EH706" s="157"/>
      <c r="EI706" s="157"/>
      <c r="EJ706" s="157"/>
      <c r="EK706" s="157"/>
      <c r="EL706" s="157"/>
      <c r="EM706" s="157"/>
      <c r="EN706" s="157"/>
      <c r="EO706" s="157"/>
      <c r="EP706" s="157"/>
      <c r="EQ706" s="157"/>
      <c r="ER706" s="157"/>
      <c r="ES706" s="157"/>
      <c r="ET706" s="157"/>
      <c r="EU706" s="157"/>
      <c r="EV706" s="157"/>
      <c r="EW706" s="157"/>
      <c r="EX706" s="157"/>
      <c r="EY706" s="157"/>
      <c r="EZ706" s="157"/>
      <c r="FA706" s="157"/>
      <c r="FB706" s="157"/>
      <c r="FC706" s="157"/>
      <c r="FD706" s="157"/>
      <c r="FE706" s="157"/>
      <c r="FF706" s="157"/>
      <c r="FG706" s="157"/>
      <c r="FH706" s="157"/>
      <c r="FI706" s="157"/>
      <c r="FJ706" s="157"/>
      <c r="FK706" s="157"/>
    </row>
    <row r="707" spans="1:167" ht="15.75" customHeight="1">
      <c r="A707" s="157"/>
      <c r="B707" s="157"/>
      <c r="C707" s="157"/>
      <c r="D707" s="157"/>
      <c r="E707" s="157"/>
      <c r="F707" s="157"/>
      <c r="G707" s="157"/>
      <c r="H707" s="157"/>
      <c r="I707" s="157"/>
      <c r="J707" s="157"/>
      <c r="K707" s="157"/>
      <c r="L707" s="158"/>
      <c r="M707" s="158"/>
      <c r="N707" s="158"/>
      <c r="O707" s="158"/>
      <c r="P707" s="157"/>
      <c r="Q707" s="157"/>
      <c r="R707" s="157"/>
      <c r="S707" s="157"/>
      <c r="T707" s="157"/>
      <c r="U707" s="157"/>
      <c r="V707" s="157"/>
      <c r="W707" s="157"/>
      <c r="X707" s="157"/>
      <c r="Y707" s="157"/>
      <c r="Z707" s="157"/>
      <c r="AA707" s="157"/>
      <c r="AB707" s="157"/>
      <c r="AC707" s="157"/>
      <c r="AD707" s="157"/>
      <c r="AE707" s="157"/>
      <c r="AF707" s="157"/>
      <c r="AG707" s="157"/>
      <c r="AH707" s="157"/>
      <c r="AI707" s="157"/>
      <c r="AJ707" s="157"/>
      <c r="AK707" s="157"/>
      <c r="AL707" s="157"/>
      <c r="AM707" s="157"/>
      <c r="AN707" s="157"/>
      <c r="AO707" s="157"/>
      <c r="AP707" s="157"/>
      <c r="AQ707" s="157"/>
      <c r="AR707" s="157"/>
      <c r="AS707" s="157"/>
      <c r="AT707" s="157"/>
      <c r="AU707" s="157"/>
      <c r="AV707" s="157"/>
      <c r="AW707" s="157"/>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c r="CE707" s="157"/>
      <c r="CF707" s="157"/>
      <c r="CG707" s="157"/>
      <c r="CH707" s="157"/>
      <c r="CI707" s="157"/>
      <c r="CJ707" s="157"/>
      <c r="CK707" s="157"/>
      <c r="CL707" s="157"/>
      <c r="CM707" s="157"/>
      <c r="CN707" s="157"/>
      <c r="CO707" s="157"/>
      <c r="CP707" s="157"/>
      <c r="CQ707" s="157"/>
      <c r="CR707" s="157"/>
      <c r="CS707" s="157"/>
      <c r="CT707" s="157"/>
      <c r="CU707" s="157"/>
      <c r="CV707" s="157"/>
      <c r="CW707" s="157"/>
      <c r="CX707" s="157"/>
      <c r="CY707" s="157"/>
      <c r="CZ707" s="157"/>
      <c r="DA707" s="157"/>
      <c r="DB707" s="157"/>
      <c r="DC707" s="157"/>
      <c r="DD707" s="157"/>
      <c r="DE707" s="157"/>
      <c r="DF707" s="157"/>
      <c r="DG707" s="157"/>
      <c r="DH707" s="157"/>
      <c r="DI707" s="157"/>
      <c r="DJ707" s="157"/>
      <c r="DK707" s="157"/>
      <c r="DL707" s="157"/>
      <c r="DM707" s="157"/>
      <c r="DN707" s="157"/>
      <c r="DO707" s="157"/>
      <c r="DP707" s="157"/>
      <c r="DQ707" s="157"/>
      <c r="DR707" s="157"/>
      <c r="DS707" s="157"/>
      <c r="DT707" s="157"/>
      <c r="DU707" s="157"/>
      <c r="DV707" s="157"/>
      <c r="DW707" s="157"/>
      <c r="DX707" s="157"/>
      <c r="DY707" s="157"/>
      <c r="DZ707" s="157"/>
      <c r="EA707" s="157"/>
      <c r="EB707" s="157"/>
      <c r="EC707" s="157"/>
      <c r="ED707" s="157"/>
      <c r="EE707" s="157"/>
      <c r="EF707" s="157"/>
      <c r="EG707" s="157"/>
      <c r="EH707" s="157"/>
      <c r="EI707" s="157"/>
      <c r="EJ707" s="157"/>
      <c r="EK707" s="157"/>
      <c r="EL707" s="157"/>
      <c r="EM707" s="157"/>
      <c r="EN707" s="157"/>
      <c r="EO707" s="157"/>
      <c r="EP707" s="157"/>
      <c r="EQ707" s="157"/>
      <c r="ER707" s="157"/>
      <c r="ES707" s="157"/>
      <c r="ET707" s="157"/>
      <c r="EU707" s="157"/>
      <c r="EV707" s="157"/>
      <c r="EW707" s="157"/>
      <c r="EX707" s="157"/>
      <c r="EY707" s="157"/>
      <c r="EZ707" s="157"/>
      <c r="FA707" s="157"/>
      <c r="FB707" s="157"/>
      <c r="FC707" s="157"/>
      <c r="FD707" s="157"/>
      <c r="FE707" s="157"/>
      <c r="FF707" s="157"/>
      <c r="FG707" s="157"/>
      <c r="FH707" s="157"/>
      <c r="FI707" s="157"/>
      <c r="FJ707" s="157"/>
      <c r="FK707" s="157"/>
    </row>
    <row r="708" spans="1:167" ht="15.75" customHeight="1">
      <c r="A708" s="157"/>
      <c r="B708" s="157"/>
      <c r="C708" s="157"/>
      <c r="D708" s="157"/>
      <c r="E708" s="157"/>
      <c r="F708" s="157"/>
      <c r="G708" s="157"/>
      <c r="H708" s="157"/>
      <c r="I708" s="157"/>
      <c r="J708" s="157"/>
      <c r="K708" s="157"/>
      <c r="L708" s="158"/>
      <c r="M708" s="158"/>
      <c r="N708" s="158"/>
      <c r="O708" s="158"/>
      <c r="P708" s="157"/>
      <c r="Q708" s="157"/>
      <c r="R708" s="157"/>
      <c r="S708" s="157"/>
      <c r="T708" s="157"/>
      <c r="U708" s="157"/>
      <c r="V708" s="157"/>
      <c r="W708" s="157"/>
      <c r="X708" s="157"/>
      <c r="Y708" s="157"/>
      <c r="Z708" s="157"/>
      <c r="AA708" s="157"/>
      <c r="AB708" s="157"/>
      <c r="AC708" s="157"/>
      <c r="AD708" s="157"/>
      <c r="AE708" s="157"/>
      <c r="AF708" s="157"/>
      <c r="AG708" s="157"/>
      <c r="AH708" s="157"/>
      <c r="AI708" s="157"/>
      <c r="AJ708" s="157"/>
      <c r="AK708" s="157"/>
      <c r="AL708" s="157"/>
      <c r="AM708" s="157"/>
      <c r="AN708" s="157"/>
      <c r="AO708" s="157"/>
      <c r="AP708" s="157"/>
      <c r="AQ708" s="157"/>
      <c r="AR708" s="157"/>
      <c r="AS708" s="157"/>
      <c r="AT708" s="157"/>
      <c r="AU708" s="157"/>
      <c r="AV708" s="157"/>
      <c r="AW708" s="157"/>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c r="CE708" s="157"/>
      <c r="CF708" s="157"/>
      <c r="CG708" s="157"/>
      <c r="CH708" s="157"/>
      <c r="CI708" s="157"/>
      <c r="CJ708" s="157"/>
      <c r="CK708" s="157"/>
      <c r="CL708" s="157"/>
      <c r="CM708" s="157"/>
      <c r="CN708" s="157"/>
      <c r="CO708" s="157"/>
      <c r="CP708" s="157"/>
      <c r="CQ708" s="157"/>
      <c r="CR708" s="157"/>
      <c r="CS708" s="157"/>
      <c r="CT708" s="157"/>
      <c r="CU708" s="157"/>
      <c r="CV708" s="157"/>
      <c r="CW708" s="157"/>
      <c r="CX708" s="157"/>
      <c r="CY708" s="157"/>
      <c r="CZ708" s="157"/>
      <c r="DA708" s="157"/>
      <c r="DB708" s="157"/>
      <c r="DC708" s="157"/>
      <c r="DD708" s="157"/>
      <c r="DE708" s="157"/>
      <c r="DF708" s="157"/>
      <c r="DG708" s="157"/>
      <c r="DH708" s="157"/>
      <c r="DI708" s="157"/>
      <c r="DJ708" s="157"/>
      <c r="DK708" s="157"/>
      <c r="DL708" s="157"/>
      <c r="DM708" s="157"/>
      <c r="DN708" s="157"/>
      <c r="DO708" s="157"/>
      <c r="DP708" s="157"/>
      <c r="DQ708" s="157"/>
      <c r="DR708" s="157"/>
      <c r="DS708" s="157"/>
      <c r="DT708" s="157"/>
      <c r="DU708" s="157"/>
      <c r="DV708" s="157"/>
      <c r="DW708" s="157"/>
      <c r="DX708" s="157"/>
      <c r="DY708" s="157"/>
      <c r="DZ708" s="157"/>
      <c r="EA708" s="157"/>
      <c r="EB708" s="157"/>
      <c r="EC708" s="157"/>
      <c r="ED708" s="157"/>
      <c r="EE708" s="157"/>
      <c r="EF708" s="157"/>
      <c r="EG708" s="157"/>
      <c r="EH708" s="157"/>
      <c r="EI708" s="157"/>
      <c r="EJ708" s="157"/>
      <c r="EK708" s="157"/>
      <c r="EL708" s="157"/>
      <c r="EM708" s="157"/>
      <c r="EN708" s="157"/>
      <c r="EO708" s="157"/>
      <c r="EP708" s="157"/>
      <c r="EQ708" s="157"/>
      <c r="ER708" s="157"/>
      <c r="ES708" s="157"/>
      <c r="ET708" s="157"/>
      <c r="EU708" s="157"/>
      <c r="EV708" s="157"/>
      <c r="EW708" s="157"/>
      <c r="EX708" s="157"/>
      <c r="EY708" s="157"/>
      <c r="EZ708" s="157"/>
      <c r="FA708" s="157"/>
      <c r="FB708" s="157"/>
      <c r="FC708" s="157"/>
      <c r="FD708" s="157"/>
      <c r="FE708" s="157"/>
      <c r="FF708" s="157"/>
      <c r="FG708" s="157"/>
      <c r="FH708" s="157"/>
      <c r="FI708" s="157"/>
      <c r="FJ708" s="157"/>
      <c r="FK708" s="157"/>
    </row>
    <row r="709" spans="1:167" ht="15.75" customHeight="1">
      <c r="A709" s="157"/>
      <c r="B709" s="157"/>
      <c r="C709" s="157"/>
      <c r="D709" s="157"/>
      <c r="E709" s="157"/>
      <c r="F709" s="157"/>
      <c r="G709" s="157"/>
      <c r="H709" s="157"/>
      <c r="I709" s="157"/>
      <c r="J709" s="157"/>
      <c r="K709" s="157"/>
      <c r="L709" s="158"/>
      <c r="M709" s="158"/>
      <c r="N709" s="158"/>
      <c r="O709" s="158"/>
      <c r="P709" s="157"/>
      <c r="Q709" s="157"/>
      <c r="R709" s="157"/>
      <c r="S709" s="157"/>
      <c r="T709" s="157"/>
      <c r="U709" s="157"/>
      <c r="V709" s="157"/>
      <c r="W709" s="157"/>
      <c r="X709" s="157"/>
      <c r="Y709" s="157"/>
      <c r="Z709" s="157"/>
      <c r="AA709" s="157"/>
      <c r="AB709" s="157"/>
      <c r="AC709" s="157"/>
      <c r="AD709" s="157"/>
      <c r="AE709" s="157"/>
      <c r="AF709" s="157"/>
      <c r="AG709" s="157"/>
      <c r="AH709" s="157"/>
      <c r="AI709" s="157"/>
      <c r="AJ709" s="157"/>
      <c r="AK709" s="157"/>
      <c r="AL709" s="157"/>
      <c r="AM709" s="157"/>
      <c r="AN709" s="157"/>
      <c r="AO709" s="157"/>
      <c r="AP709" s="157"/>
      <c r="AQ709" s="157"/>
      <c r="AR709" s="157"/>
      <c r="AS709" s="157"/>
      <c r="AT709" s="157"/>
      <c r="AU709" s="157"/>
      <c r="AV709" s="157"/>
      <c r="AW709" s="157"/>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c r="CE709" s="157"/>
      <c r="CF709" s="157"/>
      <c r="CG709" s="157"/>
      <c r="CH709" s="157"/>
      <c r="CI709" s="157"/>
      <c r="CJ709" s="157"/>
      <c r="CK709" s="157"/>
      <c r="CL709" s="157"/>
      <c r="CM709" s="157"/>
      <c r="CN709" s="157"/>
      <c r="CO709" s="157"/>
      <c r="CP709" s="157"/>
      <c r="CQ709" s="157"/>
      <c r="CR709" s="157"/>
      <c r="CS709" s="157"/>
      <c r="CT709" s="157"/>
      <c r="CU709" s="157"/>
      <c r="CV709" s="157"/>
      <c r="CW709" s="157"/>
      <c r="CX709" s="157"/>
      <c r="CY709" s="157"/>
      <c r="CZ709" s="157"/>
      <c r="DA709" s="157"/>
      <c r="DB709" s="157"/>
      <c r="DC709" s="157"/>
      <c r="DD709" s="157"/>
      <c r="DE709" s="157"/>
      <c r="DF709" s="157"/>
      <c r="DG709" s="157"/>
      <c r="DH709" s="157"/>
      <c r="DI709" s="157"/>
      <c r="DJ709" s="157"/>
      <c r="DK709" s="157"/>
      <c r="DL709" s="157"/>
      <c r="DM709" s="157"/>
      <c r="DN709" s="157"/>
      <c r="DO709" s="157"/>
      <c r="DP709" s="157"/>
      <c r="DQ709" s="157"/>
      <c r="DR709" s="157"/>
      <c r="DS709" s="157"/>
      <c r="DT709" s="157"/>
      <c r="DU709" s="157"/>
      <c r="DV709" s="157"/>
      <c r="DW709" s="157"/>
      <c r="DX709" s="157"/>
      <c r="DY709" s="157"/>
      <c r="DZ709" s="157"/>
      <c r="EA709" s="157"/>
      <c r="EB709" s="157"/>
      <c r="EC709" s="157"/>
      <c r="ED709" s="157"/>
      <c r="EE709" s="157"/>
      <c r="EF709" s="157"/>
      <c r="EG709" s="157"/>
      <c r="EH709" s="157"/>
      <c r="EI709" s="157"/>
      <c r="EJ709" s="157"/>
      <c r="EK709" s="157"/>
      <c r="EL709" s="157"/>
      <c r="EM709" s="157"/>
      <c r="EN709" s="157"/>
      <c r="EO709" s="157"/>
      <c r="EP709" s="157"/>
      <c r="EQ709" s="157"/>
      <c r="ER709" s="157"/>
      <c r="ES709" s="157"/>
      <c r="ET709" s="157"/>
      <c r="EU709" s="157"/>
      <c r="EV709" s="157"/>
      <c r="EW709" s="157"/>
      <c r="EX709" s="157"/>
      <c r="EY709" s="157"/>
      <c r="EZ709" s="157"/>
      <c r="FA709" s="157"/>
      <c r="FB709" s="157"/>
      <c r="FC709" s="157"/>
      <c r="FD709" s="157"/>
      <c r="FE709" s="157"/>
      <c r="FF709" s="157"/>
      <c r="FG709" s="157"/>
      <c r="FH709" s="157"/>
      <c r="FI709" s="157"/>
      <c r="FJ709" s="157"/>
      <c r="FK709" s="157"/>
    </row>
    <row r="710" spans="1:167" ht="15.75" customHeight="1">
      <c r="A710" s="157"/>
      <c r="B710" s="157"/>
      <c r="C710" s="157"/>
      <c r="D710" s="157"/>
      <c r="E710" s="157"/>
      <c r="F710" s="157"/>
      <c r="G710" s="157"/>
      <c r="H710" s="157"/>
      <c r="I710" s="157"/>
      <c r="J710" s="157"/>
      <c r="K710" s="157"/>
      <c r="L710" s="158"/>
      <c r="M710" s="158"/>
      <c r="N710" s="158"/>
      <c r="O710" s="158"/>
      <c r="P710" s="157"/>
      <c r="Q710" s="157"/>
      <c r="R710" s="157"/>
      <c r="S710" s="157"/>
      <c r="T710" s="157"/>
      <c r="U710" s="157"/>
      <c r="V710" s="157"/>
      <c r="W710" s="157"/>
      <c r="X710" s="157"/>
      <c r="Y710" s="157"/>
      <c r="Z710" s="157"/>
      <c r="AA710" s="157"/>
      <c r="AB710" s="157"/>
      <c r="AC710" s="157"/>
      <c r="AD710" s="157"/>
      <c r="AE710" s="157"/>
      <c r="AF710" s="157"/>
      <c r="AG710" s="157"/>
      <c r="AH710" s="157"/>
      <c r="AI710" s="157"/>
      <c r="AJ710" s="157"/>
      <c r="AK710" s="157"/>
      <c r="AL710" s="157"/>
      <c r="AM710" s="157"/>
      <c r="AN710" s="157"/>
      <c r="AO710" s="157"/>
      <c r="AP710" s="157"/>
      <c r="AQ710" s="157"/>
      <c r="AR710" s="157"/>
      <c r="AS710" s="157"/>
      <c r="AT710" s="157"/>
      <c r="AU710" s="157"/>
      <c r="AV710" s="157"/>
      <c r="AW710" s="157"/>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c r="CE710" s="157"/>
      <c r="CF710" s="157"/>
      <c r="CG710" s="157"/>
      <c r="CH710" s="157"/>
      <c r="CI710" s="157"/>
      <c r="CJ710" s="157"/>
      <c r="CK710" s="157"/>
      <c r="CL710" s="157"/>
      <c r="CM710" s="157"/>
      <c r="CN710" s="157"/>
      <c r="CO710" s="157"/>
      <c r="CP710" s="157"/>
      <c r="CQ710" s="157"/>
      <c r="CR710" s="157"/>
      <c r="CS710" s="157"/>
      <c r="CT710" s="157"/>
      <c r="CU710" s="157"/>
      <c r="CV710" s="157"/>
      <c r="CW710" s="157"/>
      <c r="CX710" s="157"/>
      <c r="CY710" s="157"/>
      <c r="CZ710" s="157"/>
      <c r="DA710" s="157"/>
      <c r="DB710" s="157"/>
      <c r="DC710" s="157"/>
      <c r="DD710" s="157"/>
      <c r="DE710" s="157"/>
      <c r="DF710" s="157"/>
      <c r="DG710" s="157"/>
      <c r="DH710" s="157"/>
      <c r="DI710" s="157"/>
      <c r="DJ710" s="157"/>
      <c r="DK710" s="157"/>
      <c r="DL710" s="157"/>
      <c r="DM710" s="157"/>
      <c r="DN710" s="157"/>
      <c r="DO710" s="157"/>
      <c r="DP710" s="157"/>
      <c r="DQ710" s="157"/>
      <c r="DR710" s="157"/>
      <c r="DS710" s="157"/>
      <c r="DT710" s="157"/>
      <c r="DU710" s="157"/>
      <c r="DV710" s="157"/>
      <c r="DW710" s="157"/>
      <c r="DX710" s="157"/>
      <c r="DY710" s="157"/>
      <c r="DZ710" s="157"/>
      <c r="EA710" s="157"/>
      <c r="EB710" s="157"/>
      <c r="EC710" s="157"/>
      <c r="ED710" s="157"/>
      <c r="EE710" s="157"/>
      <c r="EF710" s="157"/>
      <c r="EG710" s="157"/>
      <c r="EH710" s="157"/>
      <c r="EI710" s="157"/>
      <c r="EJ710" s="157"/>
      <c r="EK710" s="157"/>
      <c r="EL710" s="157"/>
      <c r="EM710" s="157"/>
      <c r="EN710" s="157"/>
      <c r="EO710" s="157"/>
      <c r="EP710" s="157"/>
      <c r="EQ710" s="157"/>
      <c r="ER710" s="157"/>
      <c r="ES710" s="157"/>
      <c r="ET710" s="157"/>
      <c r="EU710" s="157"/>
      <c r="EV710" s="157"/>
      <c r="EW710" s="157"/>
      <c r="EX710" s="157"/>
      <c r="EY710" s="157"/>
      <c r="EZ710" s="157"/>
      <c r="FA710" s="157"/>
      <c r="FB710" s="157"/>
      <c r="FC710" s="157"/>
      <c r="FD710" s="157"/>
      <c r="FE710" s="157"/>
      <c r="FF710" s="157"/>
      <c r="FG710" s="157"/>
      <c r="FH710" s="157"/>
      <c r="FI710" s="157"/>
      <c r="FJ710" s="157"/>
      <c r="FK710" s="157"/>
    </row>
    <row r="711" spans="1:167" ht="15.75" customHeight="1">
      <c r="A711" s="157"/>
      <c r="B711" s="157"/>
      <c r="C711" s="157"/>
      <c r="D711" s="157"/>
      <c r="E711" s="157"/>
      <c r="F711" s="157"/>
      <c r="G711" s="157"/>
      <c r="H711" s="157"/>
      <c r="I711" s="157"/>
      <c r="J711" s="157"/>
      <c r="K711" s="157"/>
      <c r="L711" s="158"/>
      <c r="M711" s="158"/>
      <c r="N711" s="158"/>
      <c r="O711" s="158"/>
      <c r="P711" s="157"/>
      <c r="Q711" s="157"/>
      <c r="R711" s="157"/>
      <c r="S711" s="157"/>
      <c r="T711" s="157"/>
      <c r="U711" s="157"/>
      <c r="V711" s="157"/>
      <c r="W711" s="157"/>
      <c r="X711" s="157"/>
      <c r="Y711" s="157"/>
      <c r="Z711" s="157"/>
      <c r="AA711" s="157"/>
      <c r="AB711" s="157"/>
      <c r="AC711" s="157"/>
      <c r="AD711" s="157"/>
      <c r="AE711" s="157"/>
      <c r="AF711" s="157"/>
      <c r="AG711" s="157"/>
      <c r="AH711" s="157"/>
      <c r="AI711" s="157"/>
      <c r="AJ711" s="157"/>
      <c r="AK711" s="157"/>
      <c r="AL711" s="157"/>
      <c r="AM711" s="157"/>
      <c r="AN711" s="157"/>
      <c r="AO711" s="157"/>
      <c r="AP711" s="157"/>
      <c r="AQ711" s="157"/>
      <c r="AR711" s="157"/>
      <c r="AS711" s="157"/>
      <c r="AT711" s="157"/>
      <c r="AU711" s="157"/>
      <c r="AV711" s="157"/>
      <c r="AW711" s="157"/>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c r="CE711" s="157"/>
      <c r="CF711" s="157"/>
      <c r="CG711" s="157"/>
      <c r="CH711" s="157"/>
      <c r="CI711" s="157"/>
      <c r="CJ711" s="157"/>
      <c r="CK711" s="157"/>
      <c r="CL711" s="157"/>
      <c r="CM711" s="157"/>
      <c r="CN711" s="157"/>
      <c r="CO711" s="157"/>
      <c r="CP711" s="157"/>
      <c r="CQ711" s="157"/>
      <c r="CR711" s="157"/>
      <c r="CS711" s="157"/>
      <c r="CT711" s="157"/>
      <c r="CU711" s="157"/>
      <c r="CV711" s="157"/>
      <c r="CW711" s="157"/>
      <c r="CX711" s="157"/>
      <c r="CY711" s="157"/>
      <c r="CZ711" s="157"/>
      <c r="DA711" s="157"/>
      <c r="DB711" s="157"/>
      <c r="DC711" s="157"/>
      <c r="DD711" s="157"/>
      <c r="DE711" s="157"/>
      <c r="DF711" s="157"/>
      <c r="DG711" s="157"/>
      <c r="DH711" s="157"/>
      <c r="DI711" s="157"/>
      <c r="DJ711" s="157"/>
      <c r="DK711" s="157"/>
      <c r="DL711" s="157"/>
      <c r="DM711" s="157"/>
      <c r="DN711" s="157"/>
      <c r="DO711" s="157"/>
      <c r="DP711" s="157"/>
      <c r="DQ711" s="157"/>
      <c r="DR711" s="157"/>
      <c r="DS711" s="157"/>
      <c r="DT711" s="157"/>
      <c r="DU711" s="157"/>
      <c r="DV711" s="157"/>
      <c r="DW711" s="157"/>
      <c r="DX711" s="157"/>
      <c r="DY711" s="157"/>
      <c r="DZ711" s="157"/>
      <c r="EA711" s="157"/>
      <c r="EB711" s="157"/>
      <c r="EC711" s="157"/>
      <c r="ED711" s="157"/>
      <c r="EE711" s="157"/>
      <c r="EF711" s="157"/>
      <c r="EG711" s="157"/>
      <c r="EH711" s="157"/>
      <c r="EI711" s="157"/>
      <c r="EJ711" s="157"/>
      <c r="EK711" s="157"/>
      <c r="EL711" s="157"/>
      <c r="EM711" s="157"/>
      <c r="EN711" s="157"/>
      <c r="EO711" s="157"/>
      <c r="EP711" s="157"/>
      <c r="EQ711" s="157"/>
      <c r="ER711" s="157"/>
      <c r="ES711" s="157"/>
      <c r="ET711" s="157"/>
      <c r="EU711" s="157"/>
      <c r="EV711" s="157"/>
      <c r="EW711" s="157"/>
      <c r="EX711" s="157"/>
      <c r="EY711" s="157"/>
      <c r="EZ711" s="157"/>
      <c r="FA711" s="157"/>
      <c r="FB711" s="157"/>
      <c r="FC711" s="157"/>
      <c r="FD711" s="157"/>
      <c r="FE711" s="157"/>
      <c r="FF711" s="157"/>
      <c r="FG711" s="157"/>
      <c r="FH711" s="157"/>
      <c r="FI711" s="157"/>
      <c r="FJ711" s="157"/>
      <c r="FK711" s="157"/>
    </row>
    <row r="712" spans="1:167" ht="15.75" customHeight="1">
      <c r="A712" s="157"/>
      <c r="B712" s="157"/>
      <c r="C712" s="157"/>
      <c r="D712" s="157"/>
      <c r="E712" s="157"/>
      <c r="F712" s="157"/>
      <c r="G712" s="157"/>
      <c r="H712" s="157"/>
      <c r="I712" s="157"/>
      <c r="J712" s="157"/>
      <c r="K712" s="157"/>
      <c r="L712" s="158"/>
      <c r="M712" s="158"/>
      <c r="N712" s="158"/>
      <c r="O712" s="158"/>
      <c r="P712" s="157"/>
      <c r="Q712" s="157"/>
      <c r="R712" s="157"/>
      <c r="S712" s="157"/>
      <c r="T712" s="157"/>
      <c r="U712" s="157"/>
      <c r="V712" s="157"/>
      <c r="W712" s="157"/>
      <c r="X712" s="157"/>
      <c r="Y712" s="157"/>
      <c r="Z712" s="157"/>
      <c r="AA712" s="157"/>
      <c r="AB712" s="157"/>
      <c r="AC712" s="157"/>
      <c r="AD712" s="157"/>
      <c r="AE712" s="157"/>
      <c r="AF712" s="157"/>
      <c r="AG712" s="157"/>
      <c r="AH712" s="157"/>
      <c r="AI712" s="157"/>
      <c r="AJ712" s="157"/>
      <c r="AK712" s="157"/>
      <c r="AL712" s="157"/>
      <c r="AM712" s="157"/>
      <c r="AN712" s="157"/>
      <c r="AO712" s="157"/>
      <c r="AP712" s="157"/>
      <c r="AQ712" s="157"/>
      <c r="AR712" s="157"/>
      <c r="AS712" s="157"/>
      <c r="AT712" s="157"/>
      <c r="AU712" s="157"/>
      <c r="AV712" s="157"/>
      <c r="AW712" s="157"/>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c r="CE712" s="157"/>
      <c r="CF712" s="157"/>
      <c r="CG712" s="157"/>
      <c r="CH712" s="157"/>
      <c r="CI712" s="157"/>
      <c r="CJ712" s="157"/>
      <c r="CK712" s="157"/>
      <c r="CL712" s="157"/>
      <c r="CM712" s="157"/>
      <c r="CN712" s="157"/>
      <c r="CO712" s="157"/>
      <c r="CP712" s="157"/>
      <c r="CQ712" s="157"/>
      <c r="CR712" s="157"/>
      <c r="CS712" s="157"/>
      <c r="CT712" s="157"/>
      <c r="CU712" s="157"/>
      <c r="CV712" s="157"/>
      <c r="CW712" s="157"/>
      <c r="CX712" s="157"/>
      <c r="CY712" s="157"/>
      <c r="CZ712" s="157"/>
      <c r="DA712" s="157"/>
      <c r="DB712" s="157"/>
      <c r="DC712" s="157"/>
      <c r="DD712" s="157"/>
      <c r="DE712" s="157"/>
      <c r="DF712" s="157"/>
      <c r="DG712" s="157"/>
      <c r="DH712" s="157"/>
      <c r="DI712" s="157"/>
      <c r="DJ712" s="157"/>
      <c r="DK712" s="157"/>
      <c r="DL712" s="157"/>
      <c r="DM712" s="157"/>
      <c r="DN712" s="157"/>
      <c r="DO712" s="157"/>
      <c r="DP712" s="157"/>
      <c r="DQ712" s="157"/>
      <c r="DR712" s="157"/>
      <c r="DS712" s="157"/>
      <c r="DT712" s="157"/>
      <c r="DU712" s="157"/>
      <c r="DV712" s="157"/>
      <c r="DW712" s="157"/>
      <c r="DX712" s="157"/>
      <c r="DY712" s="157"/>
      <c r="DZ712" s="157"/>
      <c r="EA712" s="157"/>
      <c r="EB712" s="157"/>
      <c r="EC712" s="157"/>
      <c r="ED712" s="157"/>
      <c r="EE712" s="157"/>
      <c r="EF712" s="157"/>
      <c r="EG712" s="157"/>
      <c r="EH712" s="157"/>
      <c r="EI712" s="157"/>
      <c r="EJ712" s="157"/>
      <c r="EK712" s="157"/>
      <c r="EL712" s="157"/>
      <c r="EM712" s="157"/>
      <c r="EN712" s="157"/>
      <c r="EO712" s="157"/>
      <c r="EP712" s="157"/>
      <c r="EQ712" s="157"/>
      <c r="ER712" s="157"/>
      <c r="ES712" s="157"/>
      <c r="ET712" s="157"/>
      <c r="EU712" s="157"/>
      <c r="EV712" s="157"/>
      <c r="EW712" s="157"/>
      <c r="EX712" s="157"/>
      <c r="EY712" s="157"/>
      <c r="EZ712" s="157"/>
      <c r="FA712" s="157"/>
      <c r="FB712" s="157"/>
      <c r="FC712" s="157"/>
      <c r="FD712" s="157"/>
      <c r="FE712" s="157"/>
      <c r="FF712" s="157"/>
      <c r="FG712" s="157"/>
      <c r="FH712" s="157"/>
      <c r="FI712" s="157"/>
      <c r="FJ712" s="157"/>
      <c r="FK712" s="157"/>
    </row>
    <row r="713" spans="1:167" ht="15.75" customHeight="1">
      <c r="A713" s="157"/>
      <c r="B713" s="157"/>
      <c r="C713" s="157"/>
      <c r="D713" s="157"/>
      <c r="E713" s="157"/>
      <c r="F713" s="157"/>
      <c r="G713" s="157"/>
      <c r="H713" s="157"/>
      <c r="I713" s="157"/>
      <c r="J713" s="157"/>
      <c r="K713" s="157"/>
      <c r="L713" s="158"/>
      <c r="M713" s="158"/>
      <c r="N713" s="158"/>
      <c r="O713" s="158"/>
      <c r="P713" s="157"/>
      <c r="Q713" s="157"/>
      <c r="R713" s="157"/>
      <c r="S713" s="157"/>
      <c r="T713" s="157"/>
      <c r="U713" s="157"/>
      <c r="V713" s="157"/>
      <c r="W713" s="157"/>
      <c r="X713" s="157"/>
      <c r="Y713" s="157"/>
      <c r="Z713" s="157"/>
      <c r="AA713" s="157"/>
      <c r="AB713" s="157"/>
      <c r="AC713" s="157"/>
      <c r="AD713" s="157"/>
      <c r="AE713" s="157"/>
      <c r="AF713" s="157"/>
      <c r="AG713" s="157"/>
      <c r="AH713" s="157"/>
      <c r="AI713" s="157"/>
      <c r="AJ713" s="157"/>
      <c r="AK713" s="157"/>
      <c r="AL713" s="157"/>
      <c r="AM713" s="157"/>
      <c r="AN713" s="157"/>
      <c r="AO713" s="157"/>
      <c r="AP713" s="157"/>
      <c r="AQ713" s="157"/>
      <c r="AR713" s="157"/>
      <c r="AS713" s="157"/>
      <c r="AT713" s="157"/>
      <c r="AU713" s="157"/>
      <c r="AV713" s="157"/>
      <c r="AW713" s="157"/>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CX713" s="157"/>
      <c r="CY713" s="157"/>
      <c r="CZ713" s="157"/>
      <c r="DA713" s="157"/>
      <c r="DB713" s="157"/>
      <c r="DC713" s="157"/>
      <c r="DD713" s="157"/>
      <c r="DE713" s="157"/>
      <c r="DF713" s="157"/>
      <c r="DG713" s="157"/>
      <c r="DH713" s="157"/>
      <c r="DI713" s="157"/>
      <c r="DJ713" s="157"/>
      <c r="DK713" s="157"/>
      <c r="DL713" s="157"/>
      <c r="DM713" s="157"/>
      <c r="DN713" s="157"/>
      <c r="DO713" s="157"/>
      <c r="DP713" s="157"/>
      <c r="DQ713" s="157"/>
      <c r="DR713" s="157"/>
      <c r="DS713" s="157"/>
      <c r="DT713" s="157"/>
      <c r="DU713" s="157"/>
      <c r="DV713" s="157"/>
      <c r="DW713" s="157"/>
      <c r="DX713" s="157"/>
      <c r="DY713" s="157"/>
      <c r="DZ713" s="157"/>
      <c r="EA713" s="157"/>
      <c r="EB713" s="157"/>
      <c r="EC713" s="157"/>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row>
    <row r="714" spans="1:167" ht="15.75" customHeight="1">
      <c r="A714" s="157"/>
      <c r="B714" s="157"/>
      <c r="C714" s="157"/>
      <c r="D714" s="157"/>
      <c r="E714" s="157"/>
      <c r="F714" s="157"/>
      <c r="G714" s="157"/>
      <c r="H714" s="157"/>
      <c r="I714" s="157"/>
      <c r="J714" s="157"/>
      <c r="K714" s="157"/>
      <c r="L714" s="158"/>
      <c r="M714" s="158"/>
      <c r="N714" s="158"/>
      <c r="O714" s="158"/>
      <c r="P714" s="157"/>
      <c r="Q714" s="157"/>
      <c r="R714" s="157"/>
      <c r="S714" s="157"/>
      <c r="T714" s="157"/>
      <c r="U714" s="157"/>
      <c r="V714" s="157"/>
      <c r="W714" s="157"/>
      <c r="X714" s="157"/>
      <c r="Y714" s="157"/>
      <c r="Z714" s="157"/>
      <c r="AA714" s="157"/>
      <c r="AB714" s="157"/>
      <c r="AC714" s="157"/>
      <c r="AD714" s="157"/>
      <c r="AE714" s="157"/>
      <c r="AF714" s="157"/>
      <c r="AG714" s="157"/>
      <c r="AH714" s="157"/>
      <c r="AI714" s="157"/>
      <c r="AJ714" s="157"/>
      <c r="AK714" s="157"/>
      <c r="AL714" s="157"/>
      <c r="AM714" s="157"/>
      <c r="AN714" s="157"/>
      <c r="AO714" s="157"/>
      <c r="AP714" s="157"/>
      <c r="AQ714" s="157"/>
      <c r="AR714" s="157"/>
      <c r="AS714" s="157"/>
      <c r="AT714" s="157"/>
      <c r="AU714" s="157"/>
      <c r="AV714" s="157"/>
      <c r="AW714" s="157"/>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c r="CE714" s="157"/>
      <c r="CF714" s="157"/>
      <c r="CG714" s="157"/>
      <c r="CH714" s="157"/>
      <c r="CI714" s="157"/>
      <c r="CJ714" s="157"/>
      <c r="CK714" s="157"/>
      <c r="CL714" s="157"/>
      <c r="CM714" s="157"/>
      <c r="CN714" s="157"/>
      <c r="CO714" s="157"/>
      <c r="CP714" s="157"/>
      <c r="CQ714" s="157"/>
      <c r="CR714" s="157"/>
      <c r="CS714" s="157"/>
      <c r="CT714" s="157"/>
      <c r="CU714" s="157"/>
      <c r="CV714" s="157"/>
      <c r="CW714" s="157"/>
      <c r="CX714" s="157"/>
      <c r="CY714" s="157"/>
      <c r="CZ714" s="157"/>
      <c r="DA714" s="157"/>
      <c r="DB714" s="157"/>
      <c r="DC714" s="157"/>
      <c r="DD714" s="157"/>
      <c r="DE714" s="157"/>
      <c r="DF714" s="157"/>
      <c r="DG714" s="157"/>
      <c r="DH714" s="157"/>
      <c r="DI714" s="157"/>
      <c r="DJ714" s="157"/>
      <c r="DK714" s="157"/>
      <c r="DL714" s="157"/>
      <c r="DM714" s="157"/>
      <c r="DN714" s="157"/>
      <c r="DO714" s="157"/>
      <c r="DP714" s="157"/>
      <c r="DQ714" s="157"/>
      <c r="DR714" s="157"/>
      <c r="DS714" s="157"/>
      <c r="DT714" s="157"/>
      <c r="DU714" s="157"/>
      <c r="DV714" s="157"/>
      <c r="DW714" s="157"/>
      <c r="DX714" s="157"/>
      <c r="DY714" s="157"/>
      <c r="DZ714" s="157"/>
      <c r="EA714" s="157"/>
      <c r="EB714" s="157"/>
      <c r="EC714" s="157"/>
      <c r="ED714" s="157"/>
      <c r="EE714" s="157"/>
      <c r="EF714" s="157"/>
      <c r="EG714" s="157"/>
      <c r="EH714" s="157"/>
      <c r="EI714" s="157"/>
      <c r="EJ714" s="157"/>
      <c r="EK714" s="157"/>
      <c r="EL714" s="157"/>
      <c r="EM714" s="157"/>
      <c r="EN714" s="157"/>
      <c r="EO714" s="157"/>
      <c r="EP714" s="157"/>
      <c r="EQ714" s="157"/>
      <c r="ER714" s="157"/>
      <c r="ES714" s="157"/>
      <c r="ET714" s="157"/>
      <c r="EU714" s="157"/>
      <c r="EV714" s="157"/>
      <c r="EW714" s="157"/>
      <c r="EX714" s="157"/>
      <c r="EY714" s="157"/>
      <c r="EZ714" s="157"/>
      <c r="FA714" s="157"/>
      <c r="FB714" s="157"/>
      <c r="FC714" s="157"/>
      <c r="FD714" s="157"/>
      <c r="FE714" s="157"/>
      <c r="FF714" s="157"/>
      <c r="FG714" s="157"/>
      <c r="FH714" s="157"/>
      <c r="FI714" s="157"/>
      <c r="FJ714" s="157"/>
      <c r="FK714" s="157"/>
    </row>
    <row r="715" spans="1:167" ht="15.75" customHeight="1">
      <c r="A715" s="157"/>
      <c r="B715" s="157"/>
      <c r="C715" s="157"/>
      <c r="D715" s="157"/>
      <c r="E715" s="157"/>
      <c r="F715" s="157"/>
      <c r="G715" s="157"/>
      <c r="H715" s="157"/>
      <c r="I715" s="157"/>
      <c r="J715" s="157"/>
      <c r="K715" s="157"/>
      <c r="L715" s="158"/>
      <c r="M715" s="158"/>
      <c r="N715" s="158"/>
      <c r="O715" s="158"/>
      <c r="P715" s="157"/>
      <c r="Q715" s="157"/>
      <c r="R715" s="157"/>
      <c r="S715" s="157"/>
      <c r="T715" s="157"/>
      <c r="U715" s="157"/>
      <c r="V715" s="157"/>
      <c r="W715" s="157"/>
      <c r="X715" s="157"/>
      <c r="Y715" s="157"/>
      <c r="Z715" s="157"/>
      <c r="AA715" s="157"/>
      <c r="AB715" s="157"/>
      <c r="AC715" s="157"/>
      <c r="AD715" s="157"/>
      <c r="AE715" s="157"/>
      <c r="AF715" s="157"/>
      <c r="AG715" s="157"/>
      <c r="AH715" s="157"/>
      <c r="AI715" s="157"/>
      <c r="AJ715" s="157"/>
      <c r="AK715" s="157"/>
      <c r="AL715" s="157"/>
      <c r="AM715" s="157"/>
      <c r="AN715" s="157"/>
      <c r="AO715" s="157"/>
      <c r="AP715" s="157"/>
      <c r="AQ715" s="157"/>
      <c r="AR715" s="157"/>
      <c r="AS715" s="157"/>
      <c r="AT715" s="157"/>
      <c r="AU715" s="157"/>
      <c r="AV715" s="157"/>
      <c r="AW715" s="157"/>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157"/>
      <c r="CO715" s="157"/>
      <c r="CP715" s="157"/>
      <c r="CQ715" s="157"/>
      <c r="CR715" s="157"/>
      <c r="CS715" s="157"/>
      <c r="CT715" s="157"/>
      <c r="CU715" s="157"/>
      <c r="CV715" s="157"/>
      <c r="CW715" s="157"/>
      <c r="CX715" s="157"/>
      <c r="CY715" s="157"/>
      <c r="CZ715" s="157"/>
      <c r="DA715" s="157"/>
      <c r="DB715" s="157"/>
      <c r="DC715" s="157"/>
      <c r="DD715" s="157"/>
      <c r="DE715" s="157"/>
      <c r="DF715" s="157"/>
      <c r="DG715" s="157"/>
      <c r="DH715" s="157"/>
      <c r="DI715" s="157"/>
      <c r="DJ715" s="157"/>
      <c r="DK715" s="157"/>
      <c r="DL715" s="157"/>
      <c r="DM715" s="157"/>
      <c r="DN715" s="157"/>
      <c r="DO715" s="157"/>
      <c r="DP715" s="157"/>
      <c r="DQ715" s="157"/>
      <c r="DR715" s="157"/>
      <c r="DS715" s="157"/>
      <c r="DT715" s="157"/>
      <c r="DU715" s="157"/>
      <c r="DV715" s="157"/>
      <c r="DW715" s="157"/>
      <c r="DX715" s="157"/>
      <c r="DY715" s="157"/>
      <c r="DZ715" s="157"/>
      <c r="EA715" s="157"/>
      <c r="EB715" s="157"/>
      <c r="EC715" s="157"/>
      <c r="ED715" s="157"/>
      <c r="EE715" s="157"/>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row>
    <row r="716" spans="1:167" ht="15.75" customHeight="1">
      <c r="A716" s="157"/>
      <c r="B716" s="157"/>
      <c r="C716" s="157"/>
      <c r="D716" s="157"/>
      <c r="E716" s="157"/>
      <c r="F716" s="157"/>
      <c r="G716" s="157"/>
      <c r="H716" s="157"/>
      <c r="I716" s="157"/>
      <c r="J716" s="157"/>
      <c r="K716" s="157"/>
      <c r="L716" s="158"/>
      <c r="M716" s="158"/>
      <c r="N716" s="158"/>
      <c r="O716" s="158"/>
      <c r="P716" s="157"/>
      <c r="Q716" s="157"/>
      <c r="R716" s="157"/>
      <c r="S716" s="157"/>
      <c r="T716" s="157"/>
      <c r="U716" s="157"/>
      <c r="V716" s="157"/>
      <c r="W716" s="157"/>
      <c r="X716" s="157"/>
      <c r="Y716" s="157"/>
      <c r="Z716" s="157"/>
      <c r="AA716" s="157"/>
      <c r="AB716" s="157"/>
      <c r="AC716" s="157"/>
      <c r="AD716" s="157"/>
      <c r="AE716" s="157"/>
      <c r="AF716" s="157"/>
      <c r="AG716" s="157"/>
      <c r="AH716" s="157"/>
      <c r="AI716" s="157"/>
      <c r="AJ716" s="157"/>
      <c r="AK716" s="157"/>
      <c r="AL716" s="157"/>
      <c r="AM716" s="157"/>
      <c r="AN716" s="157"/>
      <c r="AO716" s="157"/>
      <c r="AP716" s="157"/>
      <c r="AQ716" s="157"/>
      <c r="AR716" s="157"/>
      <c r="AS716" s="157"/>
      <c r="AT716" s="157"/>
      <c r="AU716" s="157"/>
      <c r="AV716" s="157"/>
      <c r="AW716" s="157"/>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c r="CE716" s="157"/>
      <c r="CF716" s="157"/>
      <c r="CG716" s="157"/>
      <c r="CH716" s="157"/>
      <c r="CI716" s="157"/>
      <c r="CJ716" s="157"/>
      <c r="CK716" s="157"/>
      <c r="CL716" s="157"/>
      <c r="CM716" s="157"/>
      <c r="CN716" s="157"/>
      <c r="CO716" s="157"/>
      <c r="CP716" s="157"/>
      <c r="CQ716" s="157"/>
      <c r="CR716" s="157"/>
      <c r="CS716" s="157"/>
      <c r="CT716" s="157"/>
      <c r="CU716" s="157"/>
      <c r="CV716" s="157"/>
      <c r="CW716" s="157"/>
      <c r="CX716" s="157"/>
      <c r="CY716" s="157"/>
      <c r="CZ716" s="157"/>
      <c r="DA716" s="157"/>
      <c r="DB716" s="157"/>
      <c r="DC716" s="157"/>
      <c r="DD716" s="157"/>
      <c r="DE716" s="157"/>
      <c r="DF716" s="157"/>
      <c r="DG716" s="157"/>
      <c r="DH716" s="157"/>
      <c r="DI716" s="157"/>
      <c r="DJ716" s="157"/>
      <c r="DK716" s="157"/>
      <c r="DL716" s="157"/>
      <c r="DM716" s="157"/>
      <c r="DN716" s="157"/>
      <c r="DO716" s="157"/>
      <c r="DP716" s="157"/>
      <c r="DQ716" s="157"/>
      <c r="DR716" s="157"/>
      <c r="DS716" s="157"/>
      <c r="DT716" s="157"/>
      <c r="DU716" s="157"/>
      <c r="DV716" s="157"/>
      <c r="DW716" s="157"/>
      <c r="DX716" s="157"/>
      <c r="DY716" s="157"/>
      <c r="DZ716" s="157"/>
      <c r="EA716" s="157"/>
      <c r="EB716" s="157"/>
      <c r="EC716" s="157"/>
      <c r="ED716" s="157"/>
      <c r="EE716" s="157"/>
      <c r="EF716" s="157"/>
      <c r="EG716" s="157"/>
      <c r="EH716" s="157"/>
      <c r="EI716" s="157"/>
      <c r="EJ716" s="157"/>
      <c r="EK716" s="157"/>
      <c r="EL716" s="157"/>
      <c r="EM716" s="157"/>
      <c r="EN716" s="157"/>
      <c r="EO716" s="157"/>
      <c r="EP716" s="157"/>
      <c r="EQ716" s="157"/>
      <c r="ER716" s="157"/>
      <c r="ES716" s="157"/>
      <c r="ET716" s="157"/>
      <c r="EU716" s="157"/>
      <c r="EV716" s="157"/>
      <c r="EW716" s="157"/>
      <c r="EX716" s="157"/>
      <c r="EY716" s="157"/>
      <c r="EZ716" s="157"/>
      <c r="FA716" s="157"/>
      <c r="FB716" s="157"/>
      <c r="FC716" s="157"/>
      <c r="FD716" s="157"/>
      <c r="FE716" s="157"/>
      <c r="FF716" s="157"/>
      <c r="FG716" s="157"/>
      <c r="FH716" s="157"/>
      <c r="FI716" s="157"/>
      <c r="FJ716" s="157"/>
      <c r="FK716" s="157"/>
    </row>
    <row r="717" spans="1:167" ht="15.75" customHeight="1">
      <c r="A717" s="157"/>
      <c r="B717" s="157"/>
      <c r="C717" s="157"/>
      <c r="D717" s="157"/>
      <c r="E717" s="157"/>
      <c r="F717" s="157"/>
      <c r="G717" s="157"/>
      <c r="H717" s="157"/>
      <c r="I717" s="157"/>
      <c r="J717" s="157"/>
      <c r="K717" s="157"/>
      <c r="L717" s="158"/>
      <c r="M717" s="158"/>
      <c r="N717" s="158"/>
      <c r="O717" s="158"/>
      <c r="P717" s="157"/>
      <c r="Q717" s="157"/>
      <c r="R717" s="157"/>
      <c r="S717" s="157"/>
      <c r="T717" s="157"/>
      <c r="U717" s="157"/>
      <c r="V717" s="157"/>
      <c r="W717" s="157"/>
      <c r="X717" s="157"/>
      <c r="Y717" s="157"/>
      <c r="Z717" s="157"/>
      <c r="AA717" s="157"/>
      <c r="AB717" s="157"/>
      <c r="AC717" s="157"/>
      <c r="AD717" s="157"/>
      <c r="AE717" s="157"/>
      <c r="AF717" s="157"/>
      <c r="AG717" s="157"/>
      <c r="AH717" s="157"/>
      <c r="AI717" s="157"/>
      <c r="AJ717" s="157"/>
      <c r="AK717" s="157"/>
      <c r="AL717" s="157"/>
      <c r="AM717" s="157"/>
      <c r="AN717" s="157"/>
      <c r="AO717" s="157"/>
      <c r="AP717" s="157"/>
      <c r="AQ717" s="157"/>
      <c r="AR717" s="157"/>
      <c r="AS717" s="157"/>
      <c r="AT717" s="157"/>
      <c r="AU717" s="157"/>
      <c r="AV717" s="157"/>
      <c r="AW717" s="157"/>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c r="CE717" s="157"/>
      <c r="CF717" s="157"/>
      <c r="CG717" s="157"/>
      <c r="CH717" s="157"/>
      <c r="CI717" s="157"/>
      <c r="CJ717" s="157"/>
      <c r="CK717" s="157"/>
      <c r="CL717" s="157"/>
      <c r="CM717" s="157"/>
      <c r="CN717" s="157"/>
      <c r="CO717" s="157"/>
      <c r="CP717" s="157"/>
      <c r="CQ717" s="157"/>
      <c r="CR717" s="157"/>
      <c r="CS717" s="157"/>
      <c r="CT717" s="157"/>
      <c r="CU717" s="157"/>
      <c r="CV717" s="157"/>
      <c r="CW717" s="157"/>
      <c r="CX717" s="157"/>
      <c r="CY717" s="157"/>
      <c r="CZ717" s="157"/>
      <c r="DA717" s="157"/>
      <c r="DB717" s="157"/>
      <c r="DC717" s="157"/>
      <c r="DD717" s="157"/>
      <c r="DE717" s="157"/>
      <c r="DF717" s="157"/>
      <c r="DG717" s="157"/>
      <c r="DH717" s="157"/>
      <c r="DI717" s="157"/>
      <c r="DJ717" s="157"/>
      <c r="DK717" s="157"/>
      <c r="DL717" s="157"/>
      <c r="DM717" s="157"/>
      <c r="DN717" s="157"/>
      <c r="DO717" s="157"/>
      <c r="DP717" s="157"/>
      <c r="DQ717" s="157"/>
      <c r="DR717" s="157"/>
      <c r="DS717" s="157"/>
      <c r="DT717" s="157"/>
      <c r="DU717" s="157"/>
      <c r="DV717" s="157"/>
      <c r="DW717" s="157"/>
      <c r="DX717" s="157"/>
      <c r="DY717" s="157"/>
      <c r="DZ717" s="157"/>
      <c r="EA717" s="157"/>
      <c r="EB717" s="157"/>
      <c r="EC717" s="157"/>
      <c r="ED717" s="157"/>
      <c r="EE717" s="157"/>
      <c r="EF717" s="157"/>
      <c r="EG717" s="157"/>
      <c r="EH717" s="157"/>
      <c r="EI717" s="157"/>
      <c r="EJ717" s="157"/>
      <c r="EK717" s="157"/>
      <c r="EL717" s="157"/>
      <c r="EM717" s="157"/>
      <c r="EN717" s="157"/>
      <c r="EO717" s="157"/>
      <c r="EP717" s="157"/>
      <c r="EQ717" s="157"/>
      <c r="ER717" s="157"/>
      <c r="ES717" s="157"/>
      <c r="ET717" s="157"/>
      <c r="EU717" s="157"/>
      <c r="EV717" s="157"/>
      <c r="EW717" s="157"/>
      <c r="EX717" s="157"/>
      <c r="EY717" s="157"/>
      <c r="EZ717" s="157"/>
      <c r="FA717" s="157"/>
      <c r="FB717" s="157"/>
      <c r="FC717" s="157"/>
      <c r="FD717" s="157"/>
      <c r="FE717" s="157"/>
      <c r="FF717" s="157"/>
      <c r="FG717" s="157"/>
      <c r="FH717" s="157"/>
      <c r="FI717" s="157"/>
      <c r="FJ717" s="157"/>
      <c r="FK717" s="157"/>
    </row>
    <row r="718" spans="1:167" ht="15.75" customHeight="1">
      <c r="A718" s="157"/>
      <c r="B718" s="157"/>
      <c r="C718" s="157"/>
      <c r="D718" s="157"/>
      <c r="E718" s="157"/>
      <c r="F718" s="157"/>
      <c r="G718" s="157"/>
      <c r="H718" s="157"/>
      <c r="I718" s="157"/>
      <c r="J718" s="157"/>
      <c r="K718" s="157"/>
      <c r="L718" s="158"/>
      <c r="M718" s="158"/>
      <c r="N718" s="158"/>
      <c r="O718" s="158"/>
      <c r="P718" s="157"/>
      <c r="Q718" s="157"/>
      <c r="R718" s="157"/>
      <c r="S718" s="157"/>
      <c r="T718" s="157"/>
      <c r="U718" s="157"/>
      <c r="V718" s="157"/>
      <c r="W718" s="157"/>
      <c r="X718" s="157"/>
      <c r="Y718" s="157"/>
      <c r="Z718" s="157"/>
      <c r="AA718" s="157"/>
      <c r="AB718" s="157"/>
      <c r="AC718" s="157"/>
      <c r="AD718" s="157"/>
      <c r="AE718" s="157"/>
      <c r="AF718" s="157"/>
      <c r="AG718" s="157"/>
      <c r="AH718" s="157"/>
      <c r="AI718" s="157"/>
      <c r="AJ718" s="157"/>
      <c r="AK718" s="157"/>
      <c r="AL718" s="157"/>
      <c r="AM718" s="157"/>
      <c r="AN718" s="157"/>
      <c r="AO718" s="157"/>
      <c r="AP718" s="157"/>
      <c r="AQ718" s="157"/>
      <c r="AR718" s="157"/>
      <c r="AS718" s="157"/>
      <c r="AT718" s="157"/>
      <c r="AU718" s="157"/>
      <c r="AV718" s="157"/>
      <c r="AW718" s="157"/>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c r="CE718" s="157"/>
      <c r="CF718" s="157"/>
      <c r="CG718" s="157"/>
      <c r="CH718" s="157"/>
      <c r="CI718" s="157"/>
      <c r="CJ718" s="157"/>
      <c r="CK718" s="157"/>
      <c r="CL718" s="157"/>
      <c r="CM718" s="157"/>
      <c r="CN718" s="157"/>
      <c r="CO718" s="157"/>
      <c r="CP718" s="157"/>
      <c r="CQ718" s="157"/>
      <c r="CR718" s="157"/>
      <c r="CS718" s="157"/>
      <c r="CT718" s="157"/>
      <c r="CU718" s="157"/>
      <c r="CV718" s="157"/>
      <c r="CW718" s="157"/>
      <c r="CX718" s="157"/>
      <c r="CY718" s="157"/>
      <c r="CZ718" s="157"/>
      <c r="DA718" s="157"/>
      <c r="DB718" s="157"/>
      <c r="DC718" s="157"/>
      <c r="DD718" s="157"/>
      <c r="DE718" s="157"/>
      <c r="DF718" s="157"/>
      <c r="DG718" s="157"/>
      <c r="DH718" s="157"/>
      <c r="DI718" s="157"/>
      <c r="DJ718" s="157"/>
      <c r="DK718" s="157"/>
      <c r="DL718" s="157"/>
      <c r="DM718" s="157"/>
      <c r="DN718" s="157"/>
      <c r="DO718" s="157"/>
      <c r="DP718" s="157"/>
      <c r="DQ718" s="157"/>
      <c r="DR718" s="157"/>
      <c r="DS718" s="157"/>
      <c r="DT718" s="157"/>
      <c r="DU718" s="157"/>
      <c r="DV718" s="157"/>
      <c r="DW718" s="157"/>
      <c r="DX718" s="157"/>
      <c r="DY718" s="157"/>
      <c r="DZ718" s="157"/>
      <c r="EA718" s="157"/>
      <c r="EB718" s="157"/>
      <c r="EC718" s="157"/>
      <c r="ED718" s="157"/>
      <c r="EE718" s="157"/>
      <c r="EF718" s="157"/>
      <c r="EG718" s="157"/>
      <c r="EH718" s="157"/>
      <c r="EI718" s="157"/>
      <c r="EJ718" s="157"/>
      <c r="EK718" s="157"/>
      <c r="EL718" s="157"/>
      <c r="EM718" s="157"/>
      <c r="EN718" s="157"/>
      <c r="EO718" s="157"/>
      <c r="EP718" s="157"/>
      <c r="EQ718" s="157"/>
      <c r="ER718" s="157"/>
      <c r="ES718" s="157"/>
      <c r="ET718" s="157"/>
      <c r="EU718" s="157"/>
      <c r="EV718" s="157"/>
      <c r="EW718" s="157"/>
      <c r="EX718" s="157"/>
      <c r="EY718" s="157"/>
      <c r="EZ718" s="157"/>
      <c r="FA718" s="157"/>
      <c r="FB718" s="157"/>
      <c r="FC718" s="157"/>
      <c r="FD718" s="157"/>
      <c r="FE718" s="157"/>
      <c r="FF718" s="157"/>
      <c r="FG718" s="157"/>
      <c r="FH718" s="157"/>
      <c r="FI718" s="157"/>
      <c r="FJ718" s="157"/>
      <c r="FK718" s="157"/>
    </row>
    <row r="719" spans="1:167" ht="15.75" customHeight="1">
      <c r="A719" s="157"/>
      <c r="B719" s="157"/>
      <c r="C719" s="157"/>
      <c r="D719" s="157"/>
      <c r="E719" s="157"/>
      <c r="F719" s="157"/>
      <c r="G719" s="157"/>
      <c r="H719" s="157"/>
      <c r="I719" s="157"/>
      <c r="J719" s="157"/>
      <c r="K719" s="157"/>
      <c r="L719" s="158"/>
      <c r="M719" s="158"/>
      <c r="N719" s="158"/>
      <c r="O719" s="158"/>
      <c r="P719" s="157"/>
      <c r="Q719" s="157"/>
      <c r="R719" s="157"/>
      <c r="S719" s="157"/>
      <c r="T719" s="157"/>
      <c r="U719" s="157"/>
      <c r="V719" s="157"/>
      <c r="W719" s="157"/>
      <c r="X719" s="157"/>
      <c r="Y719" s="157"/>
      <c r="Z719" s="157"/>
      <c r="AA719" s="157"/>
      <c r="AB719" s="157"/>
      <c r="AC719" s="157"/>
      <c r="AD719" s="157"/>
      <c r="AE719" s="157"/>
      <c r="AF719" s="157"/>
      <c r="AG719" s="157"/>
      <c r="AH719" s="157"/>
      <c r="AI719" s="157"/>
      <c r="AJ719" s="157"/>
      <c r="AK719" s="157"/>
      <c r="AL719" s="157"/>
      <c r="AM719" s="157"/>
      <c r="AN719" s="157"/>
      <c r="AO719" s="157"/>
      <c r="AP719" s="157"/>
      <c r="AQ719" s="157"/>
      <c r="AR719" s="157"/>
      <c r="AS719" s="157"/>
      <c r="AT719" s="157"/>
      <c r="AU719" s="157"/>
      <c r="AV719" s="157"/>
      <c r="AW719" s="157"/>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c r="CE719" s="157"/>
      <c r="CF719" s="157"/>
      <c r="CG719" s="157"/>
      <c r="CH719" s="157"/>
      <c r="CI719" s="157"/>
      <c r="CJ719" s="157"/>
      <c r="CK719" s="157"/>
      <c r="CL719" s="157"/>
      <c r="CM719" s="157"/>
      <c r="CN719" s="157"/>
      <c r="CO719" s="157"/>
      <c r="CP719" s="157"/>
      <c r="CQ719" s="157"/>
      <c r="CR719" s="157"/>
      <c r="CS719" s="157"/>
      <c r="CT719" s="157"/>
      <c r="CU719" s="157"/>
      <c r="CV719" s="157"/>
      <c r="CW719" s="157"/>
      <c r="CX719" s="157"/>
      <c r="CY719" s="157"/>
      <c r="CZ719" s="157"/>
      <c r="DA719" s="157"/>
      <c r="DB719" s="157"/>
      <c r="DC719" s="157"/>
      <c r="DD719" s="157"/>
      <c r="DE719" s="157"/>
      <c r="DF719" s="157"/>
      <c r="DG719" s="157"/>
      <c r="DH719" s="157"/>
      <c r="DI719" s="157"/>
      <c r="DJ719" s="157"/>
      <c r="DK719" s="157"/>
      <c r="DL719" s="157"/>
      <c r="DM719" s="157"/>
      <c r="DN719" s="157"/>
      <c r="DO719" s="157"/>
      <c r="DP719" s="157"/>
      <c r="DQ719" s="157"/>
      <c r="DR719" s="157"/>
      <c r="DS719" s="157"/>
      <c r="DT719" s="157"/>
      <c r="DU719" s="157"/>
      <c r="DV719" s="157"/>
      <c r="DW719" s="157"/>
      <c r="DX719" s="157"/>
      <c r="DY719" s="157"/>
      <c r="DZ719" s="157"/>
      <c r="EA719" s="157"/>
      <c r="EB719" s="157"/>
      <c r="EC719" s="157"/>
      <c r="ED719" s="157"/>
      <c r="EE719" s="157"/>
      <c r="EF719" s="157"/>
      <c r="EG719" s="157"/>
      <c r="EH719" s="157"/>
      <c r="EI719" s="157"/>
      <c r="EJ719" s="157"/>
      <c r="EK719" s="157"/>
      <c r="EL719" s="157"/>
      <c r="EM719" s="157"/>
      <c r="EN719" s="157"/>
      <c r="EO719" s="157"/>
      <c r="EP719" s="157"/>
      <c r="EQ719" s="157"/>
      <c r="ER719" s="157"/>
      <c r="ES719" s="157"/>
      <c r="ET719" s="157"/>
      <c r="EU719" s="157"/>
      <c r="EV719" s="157"/>
      <c r="EW719" s="157"/>
      <c r="EX719" s="157"/>
      <c r="EY719" s="157"/>
      <c r="EZ719" s="157"/>
      <c r="FA719" s="157"/>
      <c r="FB719" s="157"/>
      <c r="FC719" s="157"/>
      <c r="FD719" s="157"/>
      <c r="FE719" s="157"/>
      <c r="FF719" s="157"/>
      <c r="FG719" s="157"/>
      <c r="FH719" s="157"/>
      <c r="FI719" s="157"/>
      <c r="FJ719" s="157"/>
      <c r="FK719" s="157"/>
    </row>
    <row r="720" spans="1:167" ht="15.75" customHeight="1">
      <c r="A720" s="157"/>
      <c r="B720" s="157"/>
      <c r="C720" s="157"/>
      <c r="D720" s="157"/>
      <c r="E720" s="157"/>
      <c r="F720" s="157"/>
      <c r="G720" s="157"/>
      <c r="H720" s="157"/>
      <c r="I720" s="157"/>
      <c r="J720" s="157"/>
      <c r="K720" s="157"/>
      <c r="L720" s="158"/>
      <c r="M720" s="158"/>
      <c r="N720" s="158"/>
      <c r="O720" s="158"/>
      <c r="P720" s="157"/>
      <c r="Q720" s="157"/>
      <c r="R720" s="157"/>
      <c r="S720" s="157"/>
      <c r="T720" s="157"/>
      <c r="U720" s="157"/>
      <c r="V720" s="157"/>
      <c r="W720" s="157"/>
      <c r="X720" s="157"/>
      <c r="Y720" s="157"/>
      <c r="Z720" s="157"/>
      <c r="AA720" s="157"/>
      <c r="AB720" s="157"/>
      <c r="AC720" s="157"/>
      <c r="AD720" s="157"/>
      <c r="AE720" s="157"/>
      <c r="AF720" s="157"/>
      <c r="AG720" s="157"/>
      <c r="AH720" s="157"/>
      <c r="AI720" s="157"/>
      <c r="AJ720" s="157"/>
      <c r="AK720" s="157"/>
      <c r="AL720" s="157"/>
      <c r="AM720" s="157"/>
      <c r="AN720" s="157"/>
      <c r="AO720" s="157"/>
      <c r="AP720" s="157"/>
      <c r="AQ720" s="157"/>
      <c r="AR720" s="157"/>
      <c r="AS720" s="157"/>
      <c r="AT720" s="157"/>
      <c r="AU720" s="157"/>
      <c r="AV720" s="157"/>
      <c r="AW720" s="157"/>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c r="CE720" s="157"/>
      <c r="CF720" s="157"/>
      <c r="CG720" s="157"/>
      <c r="CH720" s="157"/>
      <c r="CI720" s="157"/>
      <c r="CJ720" s="157"/>
      <c r="CK720" s="157"/>
      <c r="CL720" s="157"/>
      <c r="CM720" s="157"/>
      <c r="CN720" s="157"/>
      <c r="CO720" s="157"/>
      <c r="CP720" s="157"/>
      <c r="CQ720" s="157"/>
      <c r="CR720" s="157"/>
      <c r="CS720" s="157"/>
      <c r="CT720" s="157"/>
      <c r="CU720" s="157"/>
      <c r="CV720" s="157"/>
      <c r="CW720" s="157"/>
      <c r="CX720" s="157"/>
      <c r="CY720" s="157"/>
      <c r="CZ720" s="157"/>
      <c r="DA720" s="157"/>
      <c r="DB720" s="157"/>
      <c r="DC720" s="157"/>
      <c r="DD720" s="157"/>
      <c r="DE720" s="157"/>
      <c r="DF720" s="157"/>
      <c r="DG720" s="157"/>
      <c r="DH720" s="157"/>
      <c r="DI720" s="157"/>
      <c r="DJ720" s="157"/>
      <c r="DK720" s="157"/>
      <c r="DL720" s="157"/>
      <c r="DM720" s="157"/>
      <c r="DN720" s="157"/>
      <c r="DO720" s="157"/>
      <c r="DP720" s="157"/>
      <c r="DQ720" s="157"/>
      <c r="DR720" s="157"/>
      <c r="DS720" s="157"/>
      <c r="DT720" s="157"/>
      <c r="DU720" s="157"/>
      <c r="DV720" s="157"/>
      <c r="DW720" s="157"/>
      <c r="DX720" s="157"/>
      <c r="DY720" s="157"/>
      <c r="DZ720" s="157"/>
      <c r="EA720" s="157"/>
      <c r="EB720" s="157"/>
      <c r="EC720" s="157"/>
      <c r="ED720" s="157"/>
      <c r="EE720" s="157"/>
      <c r="EF720" s="157"/>
      <c r="EG720" s="157"/>
      <c r="EH720" s="157"/>
      <c r="EI720" s="157"/>
      <c r="EJ720" s="157"/>
      <c r="EK720" s="157"/>
      <c r="EL720" s="157"/>
      <c r="EM720" s="157"/>
      <c r="EN720" s="157"/>
      <c r="EO720" s="157"/>
      <c r="EP720" s="157"/>
      <c r="EQ720" s="157"/>
      <c r="ER720" s="157"/>
      <c r="ES720" s="157"/>
      <c r="ET720" s="157"/>
      <c r="EU720" s="157"/>
      <c r="EV720" s="157"/>
      <c r="EW720" s="157"/>
      <c r="EX720" s="157"/>
      <c r="EY720" s="157"/>
      <c r="EZ720" s="157"/>
      <c r="FA720" s="157"/>
      <c r="FB720" s="157"/>
      <c r="FC720" s="157"/>
      <c r="FD720" s="157"/>
      <c r="FE720" s="157"/>
      <c r="FF720" s="157"/>
      <c r="FG720" s="157"/>
      <c r="FH720" s="157"/>
      <c r="FI720" s="157"/>
      <c r="FJ720" s="157"/>
      <c r="FK720" s="157"/>
    </row>
    <row r="721" spans="1:167" ht="15.75" customHeight="1">
      <c r="A721" s="157"/>
      <c r="B721" s="157"/>
      <c r="C721" s="157"/>
      <c r="D721" s="157"/>
      <c r="E721" s="157"/>
      <c r="F721" s="157"/>
      <c r="G721" s="157"/>
      <c r="H721" s="157"/>
      <c r="I721" s="157"/>
      <c r="J721" s="157"/>
      <c r="K721" s="157"/>
      <c r="L721" s="158"/>
      <c r="M721" s="158"/>
      <c r="N721" s="158"/>
      <c r="O721" s="158"/>
      <c r="P721" s="157"/>
      <c r="Q721" s="157"/>
      <c r="R721" s="157"/>
      <c r="S721" s="157"/>
      <c r="T721" s="157"/>
      <c r="U721" s="157"/>
      <c r="V721" s="157"/>
      <c r="W721" s="157"/>
      <c r="X721" s="157"/>
      <c r="Y721" s="157"/>
      <c r="Z721" s="157"/>
      <c r="AA721" s="157"/>
      <c r="AB721" s="157"/>
      <c r="AC721" s="157"/>
      <c r="AD721" s="157"/>
      <c r="AE721" s="157"/>
      <c r="AF721" s="157"/>
      <c r="AG721" s="157"/>
      <c r="AH721" s="157"/>
      <c r="AI721" s="157"/>
      <c r="AJ721" s="157"/>
      <c r="AK721" s="157"/>
      <c r="AL721" s="157"/>
      <c r="AM721" s="157"/>
      <c r="AN721" s="157"/>
      <c r="AO721" s="157"/>
      <c r="AP721" s="157"/>
      <c r="AQ721" s="157"/>
      <c r="AR721" s="157"/>
      <c r="AS721" s="157"/>
      <c r="AT721" s="157"/>
      <c r="AU721" s="157"/>
      <c r="AV721" s="157"/>
      <c r="AW721" s="157"/>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c r="CE721" s="157"/>
      <c r="CF721" s="157"/>
      <c r="CG721" s="157"/>
      <c r="CH721" s="157"/>
      <c r="CI721" s="157"/>
      <c r="CJ721" s="157"/>
      <c r="CK721" s="157"/>
      <c r="CL721" s="157"/>
      <c r="CM721" s="157"/>
      <c r="CN721" s="157"/>
      <c r="CO721" s="157"/>
      <c r="CP721" s="157"/>
      <c r="CQ721" s="157"/>
      <c r="CR721" s="157"/>
      <c r="CS721" s="157"/>
      <c r="CT721" s="157"/>
      <c r="CU721" s="157"/>
      <c r="CV721" s="157"/>
      <c r="CW721" s="157"/>
      <c r="CX721" s="157"/>
      <c r="CY721" s="157"/>
      <c r="CZ721" s="157"/>
      <c r="DA721" s="157"/>
      <c r="DB721" s="157"/>
      <c r="DC721" s="157"/>
      <c r="DD721" s="157"/>
      <c r="DE721" s="157"/>
      <c r="DF721" s="157"/>
      <c r="DG721" s="157"/>
      <c r="DH721" s="157"/>
      <c r="DI721" s="157"/>
      <c r="DJ721" s="157"/>
      <c r="DK721" s="157"/>
      <c r="DL721" s="157"/>
      <c r="DM721" s="157"/>
      <c r="DN721" s="157"/>
      <c r="DO721" s="157"/>
      <c r="DP721" s="157"/>
      <c r="DQ721" s="157"/>
      <c r="DR721" s="157"/>
      <c r="DS721" s="157"/>
      <c r="DT721" s="157"/>
      <c r="DU721" s="157"/>
      <c r="DV721" s="157"/>
      <c r="DW721" s="157"/>
      <c r="DX721" s="157"/>
      <c r="DY721" s="157"/>
      <c r="DZ721" s="157"/>
      <c r="EA721" s="157"/>
      <c r="EB721" s="157"/>
      <c r="EC721" s="157"/>
      <c r="ED721" s="157"/>
      <c r="EE721" s="157"/>
      <c r="EF721" s="157"/>
      <c r="EG721" s="157"/>
      <c r="EH721" s="157"/>
      <c r="EI721" s="157"/>
      <c r="EJ721" s="157"/>
      <c r="EK721" s="157"/>
      <c r="EL721" s="157"/>
      <c r="EM721" s="157"/>
      <c r="EN721" s="157"/>
      <c r="EO721" s="157"/>
      <c r="EP721" s="157"/>
      <c r="EQ721" s="157"/>
      <c r="ER721" s="157"/>
      <c r="ES721" s="157"/>
      <c r="ET721" s="157"/>
      <c r="EU721" s="157"/>
      <c r="EV721" s="157"/>
      <c r="EW721" s="157"/>
      <c r="EX721" s="157"/>
      <c r="EY721" s="157"/>
      <c r="EZ721" s="157"/>
      <c r="FA721" s="157"/>
      <c r="FB721" s="157"/>
      <c r="FC721" s="157"/>
      <c r="FD721" s="157"/>
      <c r="FE721" s="157"/>
      <c r="FF721" s="157"/>
      <c r="FG721" s="157"/>
      <c r="FH721" s="157"/>
      <c r="FI721" s="157"/>
      <c r="FJ721" s="157"/>
      <c r="FK721" s="157"/>
    </row>
    <row r="722" spans="1:167" ht="15.75" customHeight="1">
      <c r="A722" s="157"/>
      <c r="B722" s="157"/>
      <c r="C722" s="157"/>
      <c r="D722" s="157"/>
      <c r="E722" s="157"/>
      <c r="F722" s="157"/>
      <c r="G722" s="157"/>
      <c r="H722" s="157"/>
      <c r="I722" s="157"/>
      <c r="J722" s="157"/>
      <c r="K722" s="157"/>
      <c r="L722" s="158"/>
      <c r="M722" s="158"/>
      <c r="N722" s="158"/>
      <c r="O722" s="158"/>
      <c r="P722" s="157"/>
      <c r="Q722" s="157"/>
      <c r="R722" s="157"/>
      <c r="S722" s="157"/>
      <c r="T722" s="157"/>
      <c r="U722" s="157"/>
      <c r="V722" s="157"/>
      <c r="W722" s="157"/>
      <c r="X722" s="157"/>
      <c r="Y722" s="157"/>
      <c r="Z722" s="157"/>
      <c r="AA722" s="157"/>
      <c r="AB722" s="157"/>
      <c r="AC722" s="157"/>
      <c r="AD722" s="157"/>
      <c r="AE722" s="157"/>
      <c r="AF722" s="157"/>
      <c r="AG722" s="157"/>
      <c r="AH722" s="157"/>
      <c r="AI722" s="157"/>
      <c r="AJ722" s="157"/>
      <c r="AK722" s="157"/>
      <c r="AL722" s="157"/>
      <c r="AM722" s="157"/>
      <c r="AN722" s="157"/>
      <c r="AO722" s="157"/>
      <c r="AP722" s="157"/>
      <c r="AQ722" s="157"/>
      <c r="AR722" s="157"/>
      <c r="AS722" s="157"/>
      <c r="AT722" s="157"/>
      <c r="AU722" s="157"/>
      <c r="AV722" s="157"/>
      <c r="AW722" s="157"/>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c r="CE722" s="157"/>
      <c r="CF722" s="157"/>
      <c r="CG722" s="157"/>
      <c r="CH722" s="157"/>
      <c r="CI722" s="157"/>
      <c r="CJ722" s="157"/>
      <c r="CK722" s="157"/>
      <c r="CL722" s="157"/>
      <c r="CM722" s="157"/>
      <c r="CN722" s="157"/>
      <c r="CO722" s="157"/>
      <c r="CP722" s="157"/>
      <c r="CQ722" s="157"/>
      <c r="CR722" s="157"/>
      <c r="CS722" s="157"/>
      <c r="CT722" s="157"/>
      <c r="CU722" s="157"/>
      <c r="CV722" s="157"/>
      <c r="CW722" s="157"/>
      <c r="CX722" s="157"/>
      <c r="CY722" s="157"/>
      <c r="CZ722" s="157"/>
      <c r="DA722" s="157"/>
      <c r="DB722" s="157"/>
      <c r="DC722" s="157"/>
      <c r="DD722" s="157"/>
      <c r="DE722" s="157"/>
      <c r="DF722" s="157"/>
      <c r="DG722" s="157"/>
      <c r="DH722" s="157"/>
      <c r="DI722" s="157"/>
      <c r="DJ722" s="157"/>
      <c r="DK722" s="157"/>
      <c r="DL722" s="157"/>
      <c r="DM722" s="157"/>
      <c r="DN722" s="157"/>
      <c r="DO722" s="157"/>
      <c r="DP722" s="157"/>
      <c r="DQ722" s="157"/>
      <c r="DR722" s="157"/>
      <c r="DS722" s="157"/>
      <c r="DT722" s="157"/>
      <c r="DU722" s="157"/>
      <c r="DV722" s="157"/>
      <c r="DW722" s="157"/>
      <c r="DX722" s="157"/>
      <c r="DY722" s="157"/>
      <c r="DZ722" s="157"/>
      <c r="EA722" s="157"/>
      <c r="EB722" s="157"/>
      <c r="EC722" s="157"/>
      <c r="ED722" s="157"/>
      <c r="EE722" s="157"/>
      <c r="EF722" s="157"/>
      <c r="EG722" s="157"/>
      <c r="EH722" s="157"/>
      <c r="EI722" s="157"/>
      <c r="EJ722" s="157"/>
      <c r="EK722" s="157"/>
      <c r="EL722" s="157"/>
      <c r="EM722" s="157"/>
      <c r="EN722" s="157"/>
      <c r="EO722" s="157"/>
      <c r="EP722" s="157"/>
      <c r="EQ722" s="157"/>
      <c r="ER722" s="157"/>
      <c r="ES722" s="157"/>
      <c r="ET722" s="157"/>
      <c r="EU722" s="157"/>
      <c r="EV722" s="157"/>
      <c r="EW722" s="157"/>
      <c r="EX722" s="157"/>
      <c r="EY722" s="157"/>
      <c r="EZ722" s="157"/>
      <c r="FA722" s="157"/>
      <c r="FB722" s="157"/>
      <c r="FC722" s="157"/>
      <c r="FD722" s="157"/>
      <c r="FE722" s="157"/>
      <c r="FF722" s="157"/>
      <c r="FG722" s="157"/>
      <c r="FH722" s="157"/>
      <c r="FI722" s="157"/>
      <c r="FJ722" s="157"/>
      <c r="FK722" s="157"/>
    </row>
    <row r="723" spans="1:167" ht="15.75" customHeight="1">
      <c r="A723" s="157"/>
      <c r="B723" s="157"/>
      <c r="C723" s="157"/>
      <c r="D723" s="157"/>
      <c r="E723" s="157"/>
      <c r="F723" s="157"/>
      <c r="G723" s="157"/>
      <c r="H723" s="157"/>
      <c r="I723" s="157"/>
      <c r="J723" s="157"/>
      <c r="K723" s="157"/>
      <c r="L723" s="158"/>
      <c r="M723" s="158"/>
      <c r="N723" s="158"/>
      <c r="O723" s="158"/>
      <c r="P723" s="157"/>
      <c r="Q723" s="157"/>
      <c r="R723" s="157"/>
      <c r="S723" s="157"/>
      <c r="T723" s="157"/>
      <c r="U723" s="157"/>
      <c r="V723" s="157"/>
      <c r="W723" s="157"/>
      <c r="X723" s="157"/>
      <c r="Y723" s="157"/>
      <c r="Z723" s="157"/>
      <c r="AA723" s="157"/>
      <c r="AB723" s="157"/>
      <c r="AC723" s="157"/>
      <c r="AD723" s="157"/>
      <c r="AE723" s="157"/>
      <c r="AF723" s="157"/>
      <c r="AG723" s="157"/>
      <c r="AH723" s="157"/>
      <c r="AI723" s="157"/>
      <c r="AJ723" s="157"/>
      <c r="AK723" s="157"/>
      <c r="AL723" s="157"/>
      <c r="AM723" s="157"/>
      <c r="AN723" s="157"/>
      <c r="AO723" s="157"/>
      <c r="AP723" s="157"/>
      <c r="AQ723" s="157"/>
      <c r="AR723" s="157"/>
      <c r="AS723" s="157"/>
      <c r="AT723" s="157"/>
      <c r="AU723" s="157"/>
      <c r="AV723" s="157"/>
      <c r="AW723" s="157"/>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c r="CE723" s="157"/>
      <c r="CF723" s="157"/>
      <c r="CG723" s="157"/>
      <c r="CH723" s="157"/>
      <c r="CI723" s="157"/>
      <c r="CJ723" s="157"/>
      <c r="CK723" s="157"/>
      <c r="CL723" s="157"/>
      <c r="CM723" s="157"/>
      <c r="CN723" s="157"/>
      <c r="CO723" s="157"/>
      <c r="CP723" s="157"/>
      <c r="CQ723" s="157"/>
      <c r="CR723" s="157"/>
      <c r="CS723" s="157"/>
      <c r="CT723" s="157"/>
      <c r="CU723" s="157"/>
      <c r="CV723" s="157"/>
      <c r="CW723" s="157"/>
      <c r="CX723" s="157"/>
      <c r="CY723" s="157"/>
      <c r="CZ723" s="157"/>
      <c r="DA723" s="157"/>
      <c r="DB723" s="157"/>
      <c r="DC723" s="157"/>
      <c r="DD723" s="157"/>
      <c r="DE723" s="157"/>
      <c r="DF723" s="157"/>
      <c r="DG723" s="157"/>
      <c r="DH723" s="157"/>
      <c r="DI723" s="157"/>
      <c r="DJ723" s="157"/>
      <c r="DK723" s="157"/>
      <c r="DL723" s="157"/>
      <c r="DM723" s="157"/>
      <c r="DN723" s="157"/>
      <c r="DO723" s="157"/>
      <c r="DP723" s="157"/>
      <c r="DQ723" s="157"/>
      <c r="DR723" s="157"/>
      <c r="DS723" s="157"/>
      <c r="DT723" s="157"/>
      <c r="DU723" s="157"/>
      <c r="DV723" s="157"/>
      <c r="DW723" s="157"/>
      <c r="DX723" s="157"/>
      <c r="DY723" s="157"/>
      <c r="DZ723" s="157"/>
      <c r="EA723" s="157"/>
      <c r="EB723" s="157"/>
      <c r="EC723" s="157"/>
      <c r="ED723" s="157"/>
      <c r="EE723" s="157"/>
      <c r="EF723" s="157"/>
      <c r="EG723" s="157"/>
      <c r="EH723" s="157"/>
      <c r="EI723" s="157"/>
      <c r="EJ723" s="157"/>
      <c r="EK723" s="157"/>
      <c r="EL723" s="157"/>
      <c r="EM723" s="157"/>
      <c r="EN723" s="157"/>
      <c r="EO723" s="157"/>
      <c r="EP723" s="157"/>
      <c r="EQ723" s="157"/>
      <c r="ER723" s="157"/>
      <c r="ES723" s="157"/>
      <c r="ET723" s="157"/>
      <c r="EU723" s="157"/>
      <c r="EV723" s="157"/>
      <c r="EW723" s="157"/>
      <c r="EX723" s="157"/>
      <c r="EY723" s="157"/>
      <c r="EZ723" s="157"/>
      <c r="FA723" s="157"/>
      <c r="FB723" s="157"/>
      <c r="FC723" s="157"/>
      <c r="FD723" s="157"/>
      <c r="FE723" s="157"/>
      <c r="FF723" s="157"/>
      <c r="FG723" s="157"/>
      <c r="FH723" s="157"/>
      <c r="FI723" s="157"/>
      <c r="FJ723" s="157"/>
      <c r="FK723" s="157"/>
    </row>
    <row r="724" spans="1:167" ht="15.75" customHeight="1">
      <c r="A724" s="157"/>
      <c r="B724" s="157"/>
      <c r="C724" s="157"/>
      <c r="D724" s="157"/>
      <c r="E724" s="157"/>
      <c r="F724" s="157"/>
      <c r="G724" s="157"/>
      <c r="H724" s="157"/>
      <c r="I724" s="157"/>
      <c r="J724" s="157"/>
      <c r="K724" s="157"/>
      <c r="L724" s="158"/>
      <c r="M724" s="158"/>
      <c r="N724" s="158"/>
      <c r="O724" s="158"/>
      <c r="P724" s="157"/>
      <c r="Q724" s="157"/>
      <c r="R724" s="157"/>
      <c r="S724" s="157"/>
      <c r="T724" s="157"/>
      <c r="U724" s="157"/>
      <c r="V724" s="157"/>
      <c r="W724" s="157"/>
      <c r="X724" s="157"/>
      <c r="Y724" s="157"/>
      <c r="Z724" s="157"/>
      <c r="AA724" s="157"/>
      <c r="AB724" s="157"/>
      <c r="AC724" s="157"/>
      <c r="AD724" s="157"/>
      <c r="AE724" s="157"/>
      <c r="AF724" s="157"/>
      <c r="AG724" s="157"/>
      <c r="AH724" s="157"/>
      <c r="AI724" s="157"/>
      <c r="AJ724" s="157"/>
      <c r="AK724" s="157"/>
      <c r="AL724" s="157"/>
      <c r="AM724" s="157"/>
      <c r="AN724" s="157"/>
      <c r="AO724" s="157"/>
      <c r="AP724" s="157"/>
      <c r="AQ724" s="157"/>
      <c r="AR724" s="157"/>
      <c r="AS724" s="157"/>
      <c r="AT724" s="157"/>
      <c r="AU724" s="157"/>
      <c r="AV724" s="157"/>
      <c r="AW724" s="157"/>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c r="CE724" s="157"/>
      <c r="CF724" s="157"/>
      <c r="CG724" s="157"/>
      <c r="CH724" s="157"/>
      <c r="CI724" s="157"/>
      <c r="CJ724" s="157"/>
      <c r="CK724" s="157"/>
      <c r="CL724" s="157"/>
      <c r="CM724" s="157"/>
      <c r="CN724" s="157"/>
      <c r="CO724" s="157"/>
      <c r="CP724" s="157"/>
      <c r="CQ724" s="157"/>
      <c r="CR724" s="157"/>
      <c r="CS724" s="157"/>
      <c r="CT724" s="157"/>
      <c r="CU724" s="157"/>
      <c r="CV724" s="157"/>
      <c r="CW724" s="157"/>
      <c r="CX724" s="157"/>
      <c r="CY724" s="157"/>
      <c r="CZ724" s="157"/>
      <c r="DA724" s="157"/>
      <c r="DB724" s="157"/>
      <c r="DC724" s="157"/>
      <c r="DD724" s="157"/>
      <c r="DE724" s="157"/>
      <c r="DF724" s="157"/>
      <c r="DG724" s="157"/>
      <c r="DH724" s="157"/>
      <c r="DI724" s="157"/>
      <c r="DJ724" s="157"/>
      <c r="DK724" s="157"/>
      <c r="DL724" s="157"/>
      <c r="DM724" s="157"/>
      <c r="DN724" s="157"/>
      <c r="DO724" s="157"/>
      <c r="DP724" s="157"/>
      <c r="DQ724" s="157"/>
      <c r="DR724" s="157"/>
      <c r="DS724" s="157"/>
      <c r="DT724" s="157"/>
      <c r="DU724" s="157"/>
      <c r="DV724" s="157"/>
      <c r="DW724" s="157"/>
      <c r="DX724" s="157"/>
      <c r="DY724" s="157"/>
      <c r="DZ724" s="157"/>
      <c r="EA724" s="157"/>
      <c r="EB724" s="157"/>
      <c r="EC724" s="157"/>
      <c r="ED724" s="157"/>
      <c r="EE724" s="157"/>
      <c r="EF724" s="157"/>
      <c r="EG724" s="157"/>
      <c r="EH724" s="157"/>
      <c r="EI724" s="157"/>
      <c r="EJ724" s="157"/>
      <c r="EK724" s="157"/>
      <c r="EL724" s="157"/>
      <c r="EM724" s="157"/>
      <c r="EN724" s="157"/>
      <c r="EO724" s="157"/>
      <c r="EP724" s="157"/>
      <c r="EQ724" s="157"/>
      <c r="ER724" s="157"/>
      <c r="ES724" s="157"/>
      <c r="ET724" s="157"/>
      <c r="EU724" s="157"/>
      <c r="EV724" s="157"/>
      <c r="EW724" s="157"/>
      <c r="EX724" s="157"/>
      <c r="EY724" s="157"/>
      <c r="EZ724" s="157"/>
      <c r="FA724" s="157"/>
      <c r="FB724" s="157"/>
      <c r="FC724" s="157"/>
      <c r="FD724" s="157"/>
      <c r="FE724" s="157"/>
      <c r="FF724" s="157"/>
      <c r="FG724" s="157"/>
      <c r="FH724" s="157"/>
      <c r="FI724" s="157"/>
      <c r="FJ724" s="157"/>
      <c r="FK724" s="157"/>
    </row>
    <row r="725" spans="1:167" ht="15.75" customHeight="1">
      <c r="A725" s="157"/>
      <c r="B725" s="157"/>
      <c r="C725" s="157"/>
      <c r="D725" s="157"/>
      <c r="E725" s="157"/>
      <c r="F725" s="157"/>
      <c r="G725" s="157"/>
      <c r="H725" s="157"/>
      <c r="I725" s="157"/>
      <c r="J725" s="157"/>
      <c r="K725" s="157"/>
      <c r="L725" s="158"/>
      <c r="M725" s="158"/>
      <c r="N725" s="158"/>
      <c r="O725" s="158"/>
      <c r="P725" s="157"/>
      <c r="Q725" s="157"/>
      <c r="R725" s="157"/>
      <c r="S725" s="157"/>
      <c r="T725" s="157"/>
      <c r="U725" s="157"/>
      <c r="V725" s="157"/>
      <c r="W725" s="157"/>
      <c r="X725" s="157"/>
      <c r="Y725" s="157"/>
      <c r="Z725" s="157"/>
      <c r="AA725" s="157"/>
      <c r="AB725" s="157"/>
      <c r="AC725" s="157"/>
      <c r="AD725" s="157"/>
      <c r="AE725" s="157"/>
      <c r="AF725" s="157"/>
      <c r="AG725" s="157"/>
      <c r="AH725" s="157"/>
      <c r="AI725" s="157"/>
      <c r="AJ725" s="157"/>
      <c r="AK725" s="157"/>
      <c r="AL725" s="157"/>
      <c r="AM725" s="157"/>
      <c r="AN725" s="157"/>
      <c r="AO725" s="157"/>
      <c r="AP725" s="157"/>
      <c r="AQ725" s="157"/>
      <c r="AR725" s="157"/>
      <c r="AS725" s="157"/>
      <c r="AT725" s="157"/>
      <c r="AU725" s="157"/>
      <c r="AV725" s="157"/>
      <c r="AW725" s="157"/>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c r="CE725" s="157"/>
      <c r="CF725" s="157"/>
      <c r="CG725" s="157"/>
      <c r="CH725" s="157"/>
      <c r="CI725" s="157"/>
      <c r="CJ725" s="157"/>
      <c r="CK725" s="157"/>
      <c r="CL725" s="157"/>
      <c r="CM725" s="157"/>
      <c r="CN725" s="157"/>
      <c r="CO725" s="157"/>
      <c r="CP725" s="157"/>
      <c r="CQ725" s="157"/>
      <c r="CR725" s="157"/>
      <c r="CS725" s="157"/>
      <c r="CT725" s="157"/>
      <c r="CU725" s="157"/>
      <c r="CV725" s="157"/>
      <c r="CW725" s="157"/>
      <c r="CX725" s="157"/>
      <c r="CY725" s="157"/>
      <c r="CZ725" s="157"/>
      <c r="DA725" s="157"/>
      <c r="DB725" s="157"/>
      <c r="DC725" s="157"/>
      <c r="DD725" s="157"/>
      <c r="DE725" s="157"/>
      <c r="DF725" s="157"/>
      <c r="DG725" s="157"/>
      <c r="DH725" s="157"/>
      <c r="DI725" s="157"/>
      <c r="DJ725" s="157"/>
      <c r="DK725" s="157"/>
      <c r="DL725" s="157"/>
      <c r="DM725" s="157"/>
      <c r="DN725" s="157"/>
      <c r="DO725" s="157"/>
      <c r="DP725" s="157"/>
      <c r="DQ725" s="157"/>
      <c r="DR725" s="157"/>
      <c r="DS725" s="157"/>
      <c r="DT725" s="157"/>
      <c r="DU725" s="157"/>
      <c r="DV725" s="157"/>
      <c r="DW725" s="157"/>
      <c r="DX725" s="157"/>
      <c r="DY725" s="157"/>
      <c r="DZ725" s="157"/>
      <c r="EA725" s="157"/>
      <c r="EB725" s="157"/>
      <c r="EC725" s="157"/>
      <c r="ED725" s="157"/>
      <c r="EE725" s="157"/>
      <c r="EF725" s="157"/>
      <c r="EG725" s="157"/>
      <c r="EH725" s="157"/>
      <c r="EI725" s="157"/>
      <c r="EJ725" s="157"/>
      <c r="EK725" s="157"/>
      <c r="EL725" s="157"/>
      <c r="EM725" s="157"/>
      <c r="EN725" s="157"/>
      <c r="EO725" s="157"/>
      <c r="EP725" s="157"/>
      <c r="EQ725" s="157"/>
      <c r="ER725" s="157"/>
      <c r="ES725" s="157"/>
      <c r="ET725" s="157"/>
      <c r="EU725" s="157"/>
      <c r="EV725" s="157"/>
      <c r="EW725" s="157"/>
      <c r="EX725" s="157"/>
      <c r="EY725" s="157"/>
      <c r="EZ725" s="157"/>
      <c r="FA725" s="157"/>
      <c r="FB725" s="157"/>
      <c r="FC725" s="157"/>
      <c r="FD725" s="157"/>
      <c r="FE725" s="157"/>
      <c r="FF725" s="157"/>
      <c r="FG725" s="157"/>
      <c r="FH725" s="157"/>
      <c r="FI725" s="157"/>
      <c r="FJ725" s="157"/>
      <c r="FK725" s="157"/>
    </row>
    <row r="726" spans="1:167" ht="15.75" customHeight="1">
      <c r="A726" s="157"/>
      <c r="B726" s="157"/>
      <c r="C726" s="157"/>
      <c r="D726" s="157"/>
      <c r="E726" s="157"/>
      <c r="F726" s="157"/>
      <c r="G726" s="157"/>
      <c r="H726" s="157"/>
      <c r="I726" s="157"/>
      <c r="J726" s="157"/>
      <c r="K726" s="157"/>
      <c r="L726" s="158"/>
      <c r="M726" s="158"/>
      <c r="N726" s="158"/>
      <c r="O726" s="158"/>
      <c r="P726" s="157"/>
      <c r="Q726" s="157"/>
      <c r="R726" s="157"/>
      <c r="S726" s="157"/>
      <c r="T726" s="157"/>
      <c r="U726" s="157"/>
      <c r="V726" s="157"/>
      <c r="W726" s="157"/>
      <c r="X726" s="157"/>
      <c r="Y726" s="157"/>
      <c r="Z726" s="157"/>
      <c r="AA726" s="157"/>
      <c r="AB726" s="157"/>
      <c r="AC726" s="157"/>
      <c r="AD726" s="157"/>
      <c r="AE726" s="157"/>
      <c r="AF726" s="157"/>
      <c r="AG726" s="157"/>
      <c r="AH726" s="157"/>
      <c r="AI726" s="157"/>
      <c r="AJ726" s="157"/>
      <c r="AK726" s="157"/>
      <c r="AL726" s="157"/>
      <c r="AM726" s="157"/>
      <c r="AN726" s="157"/>
      <c r="AO726" s="157"/>
      <c r="AP726" s="157"/>
      <c r="AQ726" s="157"/>
      <c r="AR726" s="157"/>
      <c r="AS726" s="157"/>
      <c r="AT726" s="157"/>
      <c r="AU726" s="157"/>
      <c r="AV726" s="157"/>
      <c r="AW726" s="157"/>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c r="CE726" s="157"/>
      <c r="CF726" s="157"/>
      <c r="CG726" s="157"/>
      <c r="CH726" s="157"/>
      <c r="CI726" s="157"/>
      <c r="CJ726" s="157"/>
      <c r="CK726" s="157"/>
      <c r="CL726" s="157"/>
      <c r="CM726" s="157"/>
      <c r="CN726" s="157"/>
      <c r="CO726" s="157"/>
      <c r="CP726" s="157"/>
      <c r="CQ726" s="157"/>
      <c r="CR726" s="157"/>
      <c r="CS726" s="157"/>
      <c r="CT726" s="157"/>
      <c r="CU726" s="157"/>
      <c r="CV726" s="157"/>
      <c r="CW726" s="157"/>
      <c r="CX726" s="157"/>
      <c r="CY726" s="157"/>
      <c r="CZ726" s="157"/>
      <c r="DA726" s="157"/>
      <c r="DB726" s="157"/>
      <c r="DC726" s="157"/>
      <c r="DD726" s="157"/>
      <c r="DE726" s="157"/>
      <c r="DF726" s="157"/>
      <c r="DG726" s="157"/>
      <c r="DH726" s="157"/>
      <c r="DI726" s="157"/>
      <c r="DJ726" s="157"/>
      <c r="DK726" s="157"/>
      <c r="DL726" s="157"/>
      <c r="DM726" s="157"/>
      <c r="DN726" s="157"/>
      <c r="DO726" s="157"/>
      <c r="DP726" s="157"/>
      <c r="DQ726" s="157"/>
      <c r="DR726" s="157"/>
      <c r="DS726" s="157"/>
      <c r="DT726" s="157"/>
      <c r="DU726" s="157"/>
      <c r="DV726" s="157"/>
      <c r="DW726" s="157"/>
      <c r="DX726" s="157"/>
      <c r="DY726" s="157"/>
      <c r="DZ726" s="157"/>
      <c r="EA726" s="157"/>
      <c r="EB726" s="157"/>
      <c r="EC726" s="157"/>
      <c r="ED726" s="157"/>
      <c r="EE726" s="157"/>
      <c r="EF726" s="157"/>
      <c r="EG726" s="157"/>
      <c r="EH726" s="157"/>
      <c r="EI726" s="157"/>
      <c r="EJ726" s="157"/>
      <c r="EK726" s="157"/>
      <c r="EL726" s="157"/>
      <c r="EM726" s="157"/>
      <c r="EN726" s="157"/>
      <c r="EO726" s="157"/>
      <c r="EP726" s="157"/>
      <c r="EQ726" s="157"/>
      <c r="ER726" s="157"/>
      <c r="ES726" s="157"/>
      <c r="ET726" s="157"/>
      <c r="EU726" s="157"/>
      <c r="EV726" s="157"/>
      <c r="EW726" s="157"/>
      <c r="EX726" s="157"/>
      <c r="EY726" s="157"/>
      <c r="EZ726" s="157"/>
      <c r="FA726" s="157"/>
      <c r="FB726" s="157"/>
      <c r="FC726" s="157"/>
      <c r="FD726" s="157"/>
      <c r="FE726" s="157"/>
      <c r="FF726" s="157"/>
      <c r="FG726" s="157"/>
      <c r="FH726" s="157"/>
      <c r="FI726" s="157"/>
      <c r="FJ726" s="157"/>
      <c r="FK726" s="157"/>
    </row>
    <row r="727" spans="1:167" ht="15.75" customHeight="1">
      <c r="A727" s="157"/>
      <c r="B727" s="157"/>
      <c r="C727" s="157"/>
      <c r="D727" s="157"/>
      <c r="E727" s="157"/>
      <c r="F727" s="157"/>
      <c r="G727" s="157"/>
      <c r="H727" s="157"/>
      <c r="I727" s="157"/>
      <c r="J727" s="157"/>
      <c r="K727" s="157"/>
      <c r="L727" s="158"/>
      <c r="M727" s="158"/>
      <c r="N727" s="158"/>
      <c r="O727" s="158"/>
      <c r="P727" s="157"/>
      <c r="Q727" s="157"/>
      <c r="R727" s="157"/>
      <c r="S727" s="157"/>
      <c r="T727" s="157"/>
      <c r="U727" s="157"/>
      <c r="V727" s="157"/>
      <c r="W727" s="157"/>
      <c r="X727" s="157"/>
      <c r="Y727" s="157"/>
      <c r="Z727" s="157"/>
      <c r="AA727" s="157"/>
      <c r="AB727" s="157"/>
      <c r="AC727" s="157"/>
      <c r="AD727" s="157"/>
      <c r="AE727" s="157"/>
      <c r="AF727" s="157"/>
      <c r="AG727" s="157"/>
      <c r="AH727" s="157"/>
      <c r="AI727" s="157"/>
      <c r="AJ727" s="157"/>
      <c r="AK727" s="157"/>
      <c r="AL727" s="157"/>
      <c r="AM727" s="157"/>
      <c r="AN727" s="157"/>
      <c r="AO727" s="157"/>
      <c r="AP727" s="157"/>
      <c r="AQ727" s="157"/>
      <c r="AR727" s="157"/>
      <c r="AS727" s="157"/>
      <c r="AT727" s="157"/>
      <c r="AU727" s="157"/>
      <c r="AV727" s="157"/>
      <c r="AW727" s="157"/>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c r="CE727" s="157"/>
      <c r="CF727" s="157"/>
      <c r="CG727" s="157"/>
      <c r="CH727" s="157"/>
      <c r="CI727" s="157"/>
      <c r="CJ727" s="157"/>
      <c r="CK727" s="157"/>
      <c r="CL727" s="157"/>
      <c r="CM727" s="157"/>
      <c r="CN727" s="157"/>
      <c r="CO727" s="157"/>
      <c r="CP727" s="157"/>
      <c r="CQ727" s="157"/>
      <c r="CR727" s="157"/>
      <c r="CS727" s="157"/>
      <c r="CT727" s="157"/>
      <c r="CU727" s="157"/>
      <c r="CV727" s="157"/>
      <c r="CW727" s="157"/>
      <c r="CX727" s="157"/>
      <c r="CY727" s="157"/>
      <c r="CZ727" s="157"/>
      <c r="DA727" s="157"/>
      <c r="DB727" s="157"/>
      <c r="DC727" s="157"/>
      <c r="DD727" s="157"/>
      <c r="DE727" s="157"/>
      <c r="DF727" s="157"/>
      <c r="DG727" s="157"/>
      <c r="DH727" s="157"/>
      <c r="DI727" s="157"/>
      <c r="DJ727" s="157"/>
      <c r="DK727" s="157"/>
      <c r="DL727" s="157"/>
      <c r="DM727" s="157"/>
      <c r="DN727" s="157"/>
      <c r="DO727" s="157"/>
      <c r="DP727" s="157"/>
      <c r="DQ727" s="157"/>
      <c r="DR727" s="157"/>
      <c r="DS727" s="157"/>
      <c r="DT727" s="157"/>
      <c r="DU727" s="157"/>
      <c r="DV727" s="157"/>
      <c r="DW727" s="157"/>
      <c r="DX727" s="157"/>
      <c r="DY727" s="157"/>
      <c r="DZ727" s="157"/>
      <c r="EA727" s="157"/>
      <c r="EB727" s="157"/>
      <c r="EC727" s="157"/>
      <c r="ED727" s="157"/>
      <c r="EE727" s="157"/>
      <c r="EF727" s="157"/>
      <c r="EG727" s="157"/>
      <c r="EH727" s="157"/>
      <c r="EI727" s="157"/>
      <c r="EJ727" s="157"/>
      <c r="EK727" s="157"/>
      <c r="EL727" s="157"/>
      <c r="EM727" s="157"/>
      <c r="EN727" s="157"/>
      <c r="EO727" s="157"/>
      <c r="EP727" s="157"/>
      <c r="EQ727" s="157"/>
      <c r="ER727" s="157"/>
      <c r="ES727" s="157"/>
      <c r="ET727" s="157"/>
      <c r="EU727" s="157"/>
      <c r="EV727" s="157"/>
      <c r="EW727" s="157"/>
      <c r="EX727" s="157"/>
      <c r="EY727" s="157"/>
      <c r="EZ727" s="157"/>
      <c r="FA727" s="157"/>
      <c r="FB727" s="157"/>
      <c r="FC727" s="157"/>
      <c r="FD727" s="157"/>
      <c r="FE727" s="157"/>
      <c r="FF727" s="157"/>
      <c r="FG727" s="157"/>
      <c r="FH727" s="157"/>
      <c r="FI727" s="157"/>
      <c r="FJ727" s="157"/>
      <c r="FK727" s="157"/>
    </row>
    <row r="728" spans="1:167" ht="15.75" customHeight="1">
      <c r="A728" s="157"/>
      <c r="B728" s="157"/>
      <c r="C728" s="157"/>
      <c r="D728" s="157"/>
      <c r="E728" s="157"/>
      <c r="F728" s="157"/>
      <c r="G728" s="157"/>
      <c r="H728" s="157"/>
      <c r="I728" s="157"/>
      <c r="J728" s="157"/>
      <c r="K728" s="157"/>
      <c r="L728" s="158"/>
      <c r="M728" s="158"/>
      <c r="N728" s="158"/>
      <c r="O728" s="158"/>
      <c r="P728" s="157"/>
      <c r="Q728" s="157"/>
      <c r="R728" s="157"/>
      <c r="S728" s="157"/>
      <c r="T728" s="157"/>
      <c r="U728" s="157"/>
      <c r="V728" s="157"/>
      <c r="W728" s="157"/>
      <c r="X728" s="157"/>
      <c r="Y728" s="157"/>
      <c r="Z728" s="157"/>
      <c r="AA728" s="157"/>
      <c r="AB728" s="157"/>
      <c r="AC728" s="157"/>
      <c r="AD728" s="157"/>
      <c r="AE728" s="157"/>
      <c r="AF728" s="157"/>
      <c r="AG728" s="157"/>
      <c r="AH728" s="157"/>
      <c r="AI728" s="157"/>
      <c r="AJ728" s="157"/>
      <c r="AK728" s="157"/>
      <c r="AL728" s="157"/>
      <c r="AM728" s="157"/>
      <c r="AN728" s="157"/>
      <c r="AO728" s="157"/>
      <c r="AP728" s="157"/>
      <c r="AQ728" s="157"/>
      <c r="AR728" s="157"/>
      <c r="AS728" s="157"/>
      <c r="AT728" s="157"/>
      <c r="AU728" s="157"/>
      <c r="AV728" s="157"/>
      <c r="AW728" s="157"/>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c r="CE728" s="157"/>
      <c r="CF728" s="157"/>
      <c r="CG728" s="157"/>
      <c r="CH728" s="157"/>
      <c r="CI728" s="157"/>
      <c r="CJ728" s="157"/>
      <c r="CK728" s="157"/>
      <c r="CL728" s="157"/>
      <c r="CM728" s="157"/>
      <c r="CN728" s="157"/>
      <c r="CO728" s="157"/>
      <c r="CP728" s="157"/>
      <c r="CQ728" s="157"/>
      <c r="CR728" s="157"/>
      <c r="CS728" s="157"/>
      <c r="CT728" s="157"/>
      <c r="CU728" s="157"/>
      <c r="CV728" s="157"/>
      <c r="CW728" s="157"/>
      <c r="CX728" s="157"/>
      <c r="CY728" s="157"/>
      <c r="CZ728" s="157"/>
      <c r="DA728" s="157"/>
      <c r="DB728" s="157"/>
      <c r="DC728" s="157"/>
      <c r="DD728" s="157"/>
      <c r="DE728" s="157"/>
      <c r="DF728" s="157"/>
      <c r="DG728" s="157"/>
      <c r="DH728" s="157"/>
      <c r="DI728" s="157"/>
      <c r="DJ728" s="157"/>
      <c r="DK728" s="157"/>
      <c r="DL728" s="157"/>
      <c r="DM728" s="157"/>
      <c r="DN728" s="157"/>
      <c r="DO728" s="157"/>
      <c r="DP728" s="157"/>
      <c r="DQ728" s="157"/>
      <c r="DR728" s="157"/>
      <c r="DS728" s="157"/>
      <c r="DT728" s="157"/>
      <c r="DU728" s="157"/>
      <c r="DV728" s="157"/>
      <c r="DW728" s="157"/>
      <c r="DX728" s="157"/>
      <c r="DY728" s="157"/>
      <c r="DZ728" s="157"/>
      <c r="EA728" s="157"/>
      <c r="EB728" s="157"/>
      <c r="EC728" s="157"/>
      <c r="ED728" s="157"/>
      <c r="EE728" s="157"/>
      <c r="EF728" s="157"/>
      <c r="EG728" s="157"/>
      <c r="EH728" s="157"/>
      <c r="EI728" s="157"/>
      <c r="EJ728" s="157"/>
      <c r="EK728" s="157"/>
      <c r="EL728" s="157"/>
      <c r="EM728" s="157"/>
      <c r="EN728" s="157"/>
      <c r="EO728" s="157"/>
      <c r="EP728" s="157"/>
      <c r="EQ728" s="157"/>
      <c r="ER728" s="157"/>
      <c r="ES728" s="157"/>
      <c r="ET728" s="157"/>
      <c r="EU728" s="157"/>
      <c r="EV728" s="157"/>
      <c r="EW728" s="157"/>
      <c r="EX728" s="157"/>
      <c r="EY728" s="157"/>
      <c r="EZ728" s="157"/>
      <c r="FA728" s="157"/>
      <c r="FB728" s="157"/>
      <c r="FC728" s="157"/>
      <c r="FD728" s="157"/>
      <c r="FE728" s="157"/>
      <c r="FF728" s="157"/>
      <c r="FG728" s="157"/>
      <c r="FH728" s="157"/>
      <c r="FI728" s="157"/>
      <c r="FJ728" s="157"/>
      <c r="FK728" s="157"/>
    </row>
    <row r="729" spans="1:167" ht="15.75" customHeight="1">
      <c r="A729" s="157"/>
      <c r="B729" s="157"/>
      <c r="C729" s="157"/>
      <c r="D729" s="157"/>
      <c r="E729" s="157"/>
      <c r="F729" s="157"/>
      <c r="G729" s="157"/>
      <c r="H729" s="157"/>
      <c r="I729" s="157"/>
      <c r="J729" s="157"/>
      <c r="K729" s="157"/>
      <c r="L729" s="158"/>
      <c r="M729" s="158"/>
      <c r="N729" s="158"/>
      <c r="O729" s="158"/>
      <c r="P729" s="157"/>
      <c r="Q729" s="157"/>
      <c r="R729" s="157"/>
      <c r="S729" s="157"/>
      <c r="T729" s="157"/>
      <c r="U729" s="157"/>
      <c r="V729" s="157"/>
      <c r="W729" s="157"/>
      <c r="X729" s="157"/>
      <c r="Y729" s="157"/>
      <c r="Z729" s="157"/>
      <c r="AA729" s="157"/>
      <c r="AB729" s="157"/>
      <c r="AC729" s="157"/>
      <c r="AD729" s="157"/>
      <c r="AE729" s="157"/>
      <c r="AF729" s="157"/>
      <c r="AG729" s="157"/>
      <c r="AH729" s="157"/>
      <c r="AI729" s="157"/>
      <c r="AJ729" s="157"/>
      <c r="AK729" s="157"/>
      <c r="AL729" s="157"/>
      <c r="AM729" s="157"/>
      <c r="AN729" s="157"/>
      <c r="AO729" s="157"/>
      <c r="AP729" s="157"/>
      <c r="AQ729" s="157"/>
      <c r="AR729" s="157"/>
      <c r="AS729" s="157"/>
      <c r="AT729" s="157"/>
      <c r="AU729" s="157"/>
      <c r="AV729" s="157"/>
      <c r="AW729" s="157"/>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c r="CE729" s="157"/>
      <c r="CF729" s="157"/>
      <c r="CG729" s="157"/>
      <c r="CH729" s="157"/>
      <c r="CI729" s="157"/>
      <c r="CJ729" s="157"/>
      <c r="CK729" s="157"/>
      <c r="CL729" s="157"/>
      <c r="CM729" s="157"/>
      <c r="CN729" s="157"/>
      <c r="CO729" s="157"/>
      <c r="CP729" s="157"/>
      <c r="CQ729" s="157"/>
      <c r="CR729" s="157"/>
      <c r="CS729" s="157"/>
      <c r="CT729" s="157"/>
      <c r="CU729" s="157"/>
      <c r="CV729" s="157"/>
      <c r="CW729" s="157"/>
      <c r="CX729" s="157"/>
      <c r="CY729" s="157"/>
      <c r="CZ729" s="157"/>
      <c r="DA729" s="157"/>
      <c r="DB729" s="157"/>
      <c r="DC729" s="157"/>
      <c r="DD729" s="157"/>
      <c r="DE729" s="157"/>
      <c r="DF729" s="157"/>
      <c r="DG729" s="157"/>
      <c r="DH729" s="157"/>
      <c r="DI729" s="157"/>
      <c r="DJ729" s="157"/>
      <c r="DK729" s="157"/>
      <c r="DL729" s="157"/>
      <c r="DM729" s="157"/>
      <c r="DN729" s="157"/>
      <c r="DO729" s="157"/>
      <c r="DP729" s="157"/>
      <c r="DQ729" s="157"/>
      <c r="DR729" s="157"/>
      <c r="DS729" s="157"/>
      <c r="DT729" s="157"/>
      <c r="DU729" s="157"/>
      <c r="DV729" s="157"/>
      <c r="DW729" s="157"/>
      <c r="DX729" s="157"/>
      <c r="DY729" s="157"/>
      <c r="DZ729" s="157"/>
      <c r="EA729" s="157"/>
      <c r="EB729" s="157"/>
      <c r="EC729" s="157"/>
      <c r="ED729" s="157"/>
      <c r="EE729" s="157"/>
      <c r="EF729" s="157"/>
      <c r="EG729" s="157"/>
      <c r="EH729" s="157"/>
      <c r="EI729" s="157"/>
      <c r="EJ729" s="157"/>
      <c r="EK729" s="157"/>
      <c r="EL729" s="157"/>
      <c r="EM729" s="157"/>
      <c r="EN729" s="157"/>
      <c r="EO729" s="157"/>
      <c r="EP729" s="157"/>
      <c r="EQ729" s="157"/>
      <c r="ER729" s="157"/>
      <c r="ES729" s="157"/>
      <c r="ET729" s="157"/>
      <c r="EU729" s="157"/>
      <c r="EV729" s="157"/>
      <c r="EW729" s="157"/>
      <c r="EX729" s="157"/>
      <c r="EY729" s="157"/>
      <c r="EZ729" s="157"/>
      <c r="FA729" s="157"/>
      <c r="FB729" s="157"/>
      <c r="FC729" s="157"/>
      <c r="FD729" s="157"/>
      <c r="FE729" s="157"/>
      <c r="FF729" s="157"/>
      <c r="FG729" s="157"/>
      <c r="FH729" s="157"/>
      <c r="FI729" s="157"/>
      <c r="FJ729" s="157"/>
      <c r="FK729" s="157"/>
    </row>
    <row r="730" spans="1:167" ht="15.75" customHeight="1">
      <c r="A730" s="157"/>
      <c r="B730" s="157"/>
      <c r="C730" s="157"/>
      <c r="D730" s="157"/>
      <c r="E730" s="157"/>
      <c r="F730" s="157"/>
      <c r="G730" s="157"/>
      <c r="H730" s="157"/>
      <c r="I730" s="157"/>
      <c r="J730" s="157"/>
      <c r="K730" s="157"/>
      <c r="L730" s="158"/>
      <c r="M730" s="158"/>
      <c r="N730" s="158"/>
      <c r="O730" s="158"/>
      <c r="P730" s="157"/>
      <c r="Q730" s="157"/>
      <c r="R730" s="157"/>
      <c r="S730" s="157"/>
      <c r="T730" s="157"/>
      <c r="U730" s="157"/>
      <c r="V730" s="157"/>
      <c r="W730" s="157"/>
      <c r="X730" s="157"/>
      <c r="Y730" s="157"/>
      <c r="Z730" s="157"/>
      <c r="AA730" s="157"/>
      <c r="AB730" s="157"/>
      <c r="AC730" s="157"/>
      <c r="AD730" s="157"/>
      <c r="AE730" s="157"/>
      <c r="AF730" s="157"/>
      <c r="AG730" s="157"/>
      <c r="AH730" s="157"/>
      <c r="AI730" s="157"/>
      <c r="AJ730" s="157"/>
      <c r="AK730" s="157"/>
      <c r="AL730" s="157"/>
      <c r="AM730" s="157"/>
      <c r="AN730" s="157"/>
      <c r="AO730" s="157"/>
      <c r="AP730" s="157"/>
      <c r="AQ730" s="157"/>
      <c r="AR730" s="157"/>
      <c r="AS730" s="157"/>
      <c r="AT730" s="157"/>
      <c r="AU730" s="157"/>
      <c r="AV730" s="157"/>
      <c r="AW730" s="157"/>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c r="CE730" s="157"/>
      <c r="CF730" s="157"/>
      <c r="CG730" s="157"/>
      <c r="CH730" s="157"/>
      <c r="CI730" s="157"/>
      <c r="CJ730" s="157"/>
      <c r="CK730" s="157"/>
      <c r="CL730" s="157"/>
      <c r="CM730" s="157"/>
      <c r="CN730" s="157"/>
      <c r="CO730" s="157"/>
      <c r="CP730" s="157"/>
      <c r="CQ730" s="157"/>
      <c r="CR730" s="157"/>
      <c r="CS730" s="157"/>
      <c r="CT730" s="157"/>
      <c r="CU730" s="157"/>
      <c r="CV730" s="157"/>
      <c r="CW730" s="157"/>
      <c r="CX730" s="157"/>
      <c r="CY730" s="157"/>
      <c r="CZ730" s="157"/>
      <c r="DA730" s="157"/>
      <c r="DB730" s="157"/>
      <c r="DC730" s="157"/>
      <c r="DD730" s="157"/>
      <c r="DE730" s="157"/>
      <c r="DF730" s="157"/>
      <c r="DG730" s="157"/>
      <c r="DH730" s="157"/>
      <c r="DI730" s="157"/>
      <c r="DJ730" s="157"/>
      <c r="DK730" s="157"/>
      <c r="DL730" s="157"/>
      <c r="DM730" s="157"/>
      <c r="DN730" s="157"/>
      <c r="DO730" s="157"/>
      <c r="DP730" s="157"/>
      <c r="DQ730" s="157"/>
      <c r="DR730" s="157"/>
      <c r="DS730" s="157"/>
      <c r="DT730" s="157"/>
      <c r="DU730" s="157"/>
      <c r="DV730" s="157"/>
      <c r="DW730" s="157"/>
      <c r="DX730" s="157"/>
      <c r="DY730" s="157"/>
      <c r="DZ730" s="157"/>
      <c r="EA730" s="157"/>
      <c r="EB730" s="157"/>
      <c r="EC730" s="157"/>
      <c r="ED730" s="157"/>
      <c r="EE730" s="157"/>
      <c r="EF730" s="157"/>
      <c r="EG730" s="157"/>
      <c r="EH730" s="157"/>
      <c r="EI730" s="157"/>
      <c r="EJ730" s="157"/>
      <c r="EK730" s="157"/>
      <c r="EL730" s="157"/>
      <c r="EM730" s="157"/>
      <c r="EN730" s="157"/>
      <c r="EO730" s="157"/>
      <c r="EP730" s="157"/>
      <c r="EQ730" s="157"/>
      <c r="ER730" s="157"/>
      <c r="ES730" s="157"/>
      <c r="ET730" s="157"/>
      <c r="EU730" s="157"/>
      <c r="EV730" s="157"/>
      <c r="EW730" s="157"/>
      <c r="EX730" s="157"/>
      <c r="EY730" s="157"/>
      <c r="EZ730" s="157"/>
      <c r="FA730" s="157"/>
      <c r="FB730" s="157"/>
      <c r="FC730" s="157"/>
      <c r="FD730" s="157"/>
      <c r="FE730" s="157"/>
      <c r="FF730" s="157"/>
      <c r="FG730" s="157"/>
      <c r="FH730" s="157"/>
      <c r="FI730" s="157"/>
      <c r="FJ730" s="157"/>
      <c r="FK730" s="157"/>
    </row>
    <row r="731" spans="1:167" ht="15.75" customHeight="1">
      <c r="A731" s="157"/>
      <c r="B731" s="157"/>
      <c r="C731" s="157"/>
      <c r="D731" s="157"/>
      <c r="E731" s="157"/>
      <c r="F731" s="157"/>
      <c r="G731" s="157"/>
      <c r="H731" s="157"/>
      <c r="I731" s="157"/>
      <c r="J731" s="157"/>
      <c r="K731" s="157"/>
      <c r="L731" s="158"/>
      <c r="M731" s="158"/>
      <c r="N731" s="158"/>
      <c r="O731" s="158"/>
      <c r="P731" s="157"/>
      <c r="Q731" s="157"/>
      <c r="R731" s="157"/>
      <c r="S731" s="157"/>
      <c r="T731" s="157"/>
      <c r="U731" s="157"/>
      <c r="V731" s="157"/>
      <c r="W731" s="157"/>
      <c r="X731" s="157"/>
      <c r="Y731" s="157"/>
      <c r="Z731" s="157"/>
      <c r="AA731" s="157"/>
      <c r="AB731" s="157"/>
      <c r="AC731" s="157"/>
      <c r="AD731" s="157"/>
      <c r="AE731" s="157"/>
      <c r="AF731" s="157"/>
      <c r="AG731" s="157"/>
      <c r="AH731" s="157"/>
      <c r="AI731" s="157"/>
      <c r="AJ731" s="157"/>
      <c r="AK731" s="157"/>
      <c r="AL731" s="157"/>
      <c r="AM731" s="157"/>
      <c r="AN731" s="157"/>
      <c r="AO731" s="157"/>
      <c r="AP731" s="157"/>
      <c r="AQ731" s="157"/>
      <c r="AR731" s="157"/>
      <c r="AS731" s="157"/>
      <c r="AT731" s="157"/>
      <c r="AU731" s="157"/>
      <c r="AV731" s="157"/>
      <c r="AW731" s="157"/>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c r="CE731" s="157"/>
      <c r="CF731" s="157"/>
      <c r="CG731" s="157"/>
      <c r="CH731" s="157"/>
      <c r="CI731" s="157"/>
      <c r="CJ731" s="157"/>
      <c r="CK731" s="157"/>
      <c r="CL731" s="157"/>
      <c r="CM731" s="157"/>
      <c r="CN731" s="157"/>
      <c r="CO731" s="157"/>
      <c r="CP731" s="157"/>
      <c r="CQ731" s="157"/>
      <c r="CR731" s="157"/>
      <c r="CS731" s="157"/>
      <c r="CT731" s="157"/>
      <c r="CU731" s="157"/>
      <c r="CV731" s="157"/>
      <c r="CW731" s="157"/>
      <c r="CX731" s="157"/>
      <c r="CY731" s="157"/>
      <c r="CZ731" s="157"/>
      <c r="DA731" s="157"/>
      <c r="DB731" s="157"/>
      <c r="DC731" s="157"/>
      <c r="DD731" s="157"/>
      <c r="DE731" s="157"/>
      <c r="DF731" s="157"/>
      <c r="DG731" s="157"/>
      <c r="DH731" s="157"/>
      <c r="DI731" s="157"/>
      <c r="DJ731" s="157"/>
      <c r="DK731" s="157"/>
      <c r="DL731" s="157"/>
      <c r="DM731" s="157"/>
      <c r="DN731" s="157"/>
      <c r="DO731" s="157"/>
      <c r="DP731" s="157"/>
      <c r="DQ731" s="157"/>
      <c r="DR731" s="157"/>
      <c r="DS731" s="157"/>
      <c r="DT731" s="157"/>
      <c r="DU731" s="157"/>
      <c r="DV731" s="157"/>
      <c r="DW731" s="157"/>
      <c r="DX731" s="157"/>
      <c r="DY731" s="157"/>
      <c r="DZ731" s="157"/>
      <c r="EA731" s="157"/>
      <c r="EB731" s="157"/>
      <c r="EC731" s="157"/>
      <c r="ED731" s="157"/>
      <c r="EE731" s="157"/>
      <c r="EF731" s="157"/>
      <c r="EG731" s="157"/>
      <c r="EH731" s="157"/>
      <c r="EI731" s="157"/>
      <c r="EJ731" s="157"/>
      <c r="EK731" s="157"/>
      <c r="EL731" s="157"/>
      <c r="EM731" s="157"/>
      <c r="EN731" s="157"/>
      <c r="EO731" s="157"/>
      <c r="EP731" s="157"/>
      <c r="EQ731" s="157"/>
      <c r="ER731" s="157"/>
      <c r="ES731" s="157"/>
      <c r="ET731" s="157"/>
      <c r="EU731" s="157"/>
      <c r="EV731" s="157"/>
      <c r="EW731" s="157"/>
      <c r="EX731" s="157"/>
      <c r="EY731" s="157"/>
      <c r="EZ731" s="157"/>
      <c r="FA731" s="157"/>
      <c r="FB731" s="157"/>
      <c r="FC731" s="157"/>
      <c r="FD731" s="157"/>
      <c r="FE731" s="157"/>
      <c r="FF731" s="157"/>
      <c r="FG731" s="157"/>
      <c r="FH731" s="157"/>
      <c r="FI731" s="157"/>
      <c r="FJ731" s="157"/>
      <c r="FK731" s="157"/>
    </row>
    <row r="732" spans="1:167" ht="15.75" customHeight="1">
      <c r="A732" s="157"/>
      <c r="B732" s="157"/>
      <c r="C732" s="157"/>
      <c r="D732" s="157"/>
      <c r="E732" s="157"/>
      <c r="F732" s="157"/>
      <c r="G732" s="157"/>
      <c r="H732" s="157"/>
      <c r="I732" s="157"/>
      <c r="J732" s="157"/>
      <c r="K732" s="157"/>
      <c r="L732" s="158"/>
      <c r="M732" s="158"/>
      <c r="N732" s="158"/>
      <c r="O732" s="158"/>
      <c r="P732" s="157"/>
      <c r="Q732" s="157"/>
      <c r="R732" s="157"/>
      <c r="S732" s="157"/>
      <c r="T732" s="157"/>
      <c r="U732" s="157"/>
      <c r="V732" s="157"/>
      <c r="W732" s="157"/>
      <c r="X732" s="157"/>
      <c r="Y732" s="157"/>
      <c r="Z732" s="157"/>
      <c r="AA732" s="157"/>
      <c r="AB732" s="157"/>
      <c r="AC732" s="157"/>
      <c r="AD732" s="157"/>
      <c r="AE732" s="157"/>
      <c r="AF732" s="157"/>
      <c r="AG732" s="157"/>
      <c r="AH732" s="157"/>
      <c r="AI732" s="157"/>
      <c r="AJ732" s="157"/>
      <c r="AK732" s="157"/>
      <c r="AL732" s="157"/>
      <c r="AM732" s="157"/>
      <c r="AN732" s="157"/>
      <c r="AO732" s="157"/>
      <c r="AP732" s="157"/>
      <c r="AQ732" s="157"/>
      <c r="AR732" s="157"/>
      <c r="AS732" s="157"/>
      <c r="AT732" s="157"/>
      <c r="AU732" s="157"/>
      <c r="AV732" s="157"/>
      <c r="AW732" s="157"/>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c r="CE732" s="157"/>
      <c r="CF732" s="157"/>
      <c r="CG732" s="157"/>
      <c r="CH732" s="157"/>
      <c r="CI732" s="157"/>
      <c r="CJ732" s="157"/>
      <c r="CK732" s="157"/>
      <c r="CL732" s="157"/>
      <c r="CM732" s="157"/>
      <c r="CN732" s="157"/>
      <c r="CO732" s="157"/>
      <c r="CP732" s="157"/>
      <c r="CQ732" s="157"/>
      <c r="CR732" s="157"/>
      <c r="CS732" s="157"/>
      <c r="CT732" s="157"/>
      <c r="CU732" s="157"/>
      <c r="CV732" s="157"/>
      <c r="CW732" s="157"/>
      <c r="CX732" s="157"/>
      <c r="CY732" s="157"/>
      <c r="CZ732" s="157"/>
      <c r="DA732" s="157"/>
      <c r="DB732" s="157"/>
      <c r="DC732" s="157"/>
      <c r="DD732" s="157"/>
      <c r="DE732" s="157"/>
      <c r="DF732" s="157"/>
      <c r="DG732" s="157"/>
      <c r="DH732" s="157"/>
      <c r="DI732" s="157"/>
      <c r="DJ732" s="157"/>
      <c r="DK732" s="157"/>
      <c r="DL732" s="157"/>
      <c r="DM732" s="157"/>
      <c r="DN732" s="157"/>
      <c r="DO732" s="157"/>
      <c r="DP732" s="157"/>
      <c r="DQ732" s="157"/>
      <c r="DR732" s="157"/>
      <c r="DS732" s="157"/>
      <c r="DT732" s="157"/>
      <c r="DU732" s="157"/>
      <c r="DV732" s="157"/>
      <c r="DW732" s="157"/>
      <c r="DX732" s="157"/>
      <c r="DY732" s="157"/>
      <c r="DZ732" s="157"/>
      <c r="EA732" s="157"/>
      <c r="EB732" s="157"/>
      <c r="EC732" s="157"/>
      <c r="ED732" s="157"/>
      <c r="EE732" s="157"/>
      <c r="EF732" s="157"/>
      <c r="EG732" s="157"/>
      <c r="EH732" s="157"/>
      <c r="EI732" s="157"/>
      <c r="EJ732" s="157"/>
      <c r="EK732" s="157"/>
      <c r="EL732" s="157"/>
      <c r="EM732" s="157"/>
      <c r="EN732" s="157"/>
      <c r="EO732" s="157"/>
      <c r="EP732" s="157"/>
      <c r="EQ732" s="157"/>
      <c r="ER732" s="157"/>
      <c r="ES732" s="157"/>
      <c r="ET732" s="157"/>
      <c r="EU732" s="157"/>
      <c r="EV732" s="157"/>
      <c r="EW732" s="157"/>
      <c r="EX732" s="157"/>
      <c r="EY732" s="157"/>
      <c r="EZ732" s="157"/>
      <c r="FA732" s="157"/>
      <c r="FB732" s="157"/>
      <c r="FC732" s="157"/>
      <c r="FD732" s="157"/>
      <c r="FE732" s="157"/>
      <c r="FF732" s="157"/>
      <c r="FG732" s="157"/>
      <c r="FH732" s="157"/>
      <c r="FI732" s="157"/>
      <c r="FJ732" s="157"/>
      <c r="FK732" s="157"/>
    </row>
    <row r="733" spans="1:167" ht="15.75" customHeight="1">
      <c r="A733" s="157"/>
      <c r="B733" s="157"/>
      <c r="C733" s="157"/>
      <c r="D733" s="157"/>
      <c r="E733" s="157"/>
      <c r="F733" s="157"/>
      <c r="G733" s="157"/>
      <c r="H733" s="157"/>
      <c r="I733" s="157"/>
      <c r="J733" s="157"/>
      <c r="K733" s="157"/>
      <c r="L733" s="158"/>
      <c r="M733" s="158"/>
      <c r="N733" s="158"/>
      <c r="O733" s="158"/>
      <c r="P733" s="157"/>
      <c r="Q733" s="157"/>
      <c r="R733" s="157"/>
      <c r="S733" s="157"/>
      <c r="T733" s="157"/>
      <c r="U733" s="157"/>
      <c r="V733" s="157"/>
      <c r="W733" s="157"/>
      <c r="X733" s="157"/>
      <c r="Y733" s="157"/>
      <c r="Z733" s="157"/>
      <c r="AA733" s="157"/>
      <c r="AB733" s="157"/>
      <c r="AC733" s="157"/>
      <c r="AD733" s="157"/>
      <c r="AE733" s="157"/>
      <c r="AF733" s="157"/>
      <c r="AG733" s="157"/>
      <c r="AH733" s="157"/>
      <c r="AI733" s="157"/>
      <c r="AJ733" s="157"/>
      <c r="AK733" s="157"/>
      <c r="AL733" s="157"/>
      <c r="AM733" s="157"/>
      <c r="AN733" s="157"/>
      <c r="AO733" s="157"/>
      <c r="AP733" s="157"/>
      <c r="AQ733" s="157"/>
      <c r="AR733" s="157"/>
      <c r="AS733" s="157"/>
      <c r="AT733" s="157"/>
      <c r="AU733" s="157"/>
      <c r="AV733" s="157"/>
      <c r="AW733" s="157"/>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c r="CE733" s="157"/>
      <c r="CF733" s="157"/>
      <c r="CG733" s="157"/>
      <c r="CH733" s="157"/>
      <c r="CI733" s="157"/>
      <c r="CJ733" s="157"/>
      <c r="CK733" s="157"/>
      <c r="CL733" s="157"/>
      <c r="CM733" s="157"/>
      <c r="CN733" s="157"/>
      <c r="CO733" s="157"/>
      <c r="CP733" s="157"/>
      <c r="CQ733" s="157"/>
      <c r="CR733" s="157"/>
      <c r="CS733" s="157"/>
      <c r="CT733" s="157"/>
      <c r="CU733" s="157"/>
      <c r="CV733" s="157"/>
      <c r="CW733" s="157"/>
      <c r="CX733" s="157"/>
      <c r="CY733" s="157"/>
      <c r="CZ733" s="157"/>
      <c r="DA733" s="157"/>
      <c r="DB733" s="157"/>
      <c r="DC733" s="157"/>
      <c r="DD733" s="157"/>
      <c r="DE733" s="157"/>
      <c r="DF733" s="157"/>
      <c r="DG733" s="157"/>
      <c r="DH733" s="157"/>
      <c r="DI733" s="157"/>
      <c r="DJ733" s="157"/>
      <c r="DK733" s="157"/>
      <c r="DL733" s="157"/>
      <c r="DM733" s="157"/>
      <c r="DN733" s="157"/>
      <c r="DO733" s="157"/>
      <c r="DP733" s="157"/>
      <c r="DQ733" s="157"/>
      <c r="DR733" s="157"/>
      <c r="DS733" s="157"/>
      <c r="DT733" s="157"/>
      <c r="DU733" s="157"/>
      <c r="DV733" s="157"/>
      <c r="DW733" s="157"/>
      <c r="DX733" s="157"/>
      <c r="DY733" s="157"/>
      <c r="DZ733" s="157"/>
      <c r="EA733" s="157"/>
      <c r="EB733" s="157"/>
      <c r="EC733" s="157"/>
      <c r="ED733" s="157"/>
      <c r="EE733" s="157"/>
      <c r="EF733" s="157"/>
      <c r="EG733" s="157"/>
      <c r="EH733" s="157"/>
      <c r="EI733" s="157"/>
      <c r="EJ733" s="157"/>
      <c r="EK733" s="157"/>
      <c r="EL733" s="157"/>
      <c r="EM733" s="157"/>
      <c r="EN733" s="157"/>
      <c r="EO733" s="157"/>
      <c r="EP733" s="157"/>
      <c r="EQ733" s="157"/>
      <c r="ER733" s="157"/>
      <c r="ES733" s="157"/>
      <c r="ET733" s="157"/>
      <c r="EU733" s="157"/>
      <c r="EV733" s="157"/>
      <c r="EW733" s="157"/>
      <c r="EX733" s="157"/>
      <c r="EY733" s="157"/>
      <c r="EZ733" s="157"/>
      <c r="FA733" s="157"/>
      <c r="FB733" s="157"/>
      <c r="FC733" s="157"/>
      <c r="FD733" s="157"/>
      <c r="FE733" s="157"/>
      <c r="FF733" s="157"/>
      <c r="FG733" s="157"/>
      <c r="FH733" s="157"/>
      <c r="FI733" s="157"/>
      <c r="FJ733" s="157"/>
      <c r="FK733" s="157"/>
    </row>
    <row r="734" spans="1:167" ht="15.75" customHeight="1">
      <c r="A734" s="157"/>
      <c r="B734" s="157"/>
      <c r="C734" s="157"/>
      <c r="D734" s="157"/>
      <c r="E734" s="157"/>
      <c r="F734" s="157"/>
      <c r="G734" s="157"/>
      <c r="H734" s="157"/>
      <c r="I734" s="157"/>
      <c r="J734" s="157"/>
      <c r="K734" s="157"/>
      <c r="L734" s="158"/>
      <c r="M734" s="158"/>
      <c r="N734" s="158"/>
      <c r="O734" s="158"/>
      <c r="P734" s="157"/>
      <c r="Q734" s="157"/>
      <c r="R734" s="157"/>
      <c r="S734" s="157"/>
      <c r="T734" s="157"/>
      <c r="U734" s="157"/>
      <c r="V734" s="157"/>
      <c r="W734" s="157"/>
      <c r="X734" s="157"/>
      <c r="Y734" s="157"/>
      <c r="Z734" s="157"/>
      <c r="AA734" s="157"/>
      <c r="AB734" s="157"/>
      <c r="AC734" s="157"/>
      <c r="AD734" s="157"/>
      <c r="AE734" s="157"/>
      <c r="AF734" s="157"/>
      <c r="AG734" s="157"/>
      <c r="AH734" s="157"/>
      <c r="AI734" s="157"/>
      <c r="AJ734" s="157"/>
      <c r="AK734" s="157"/>
      <c r="AL734" s="157"/>
      <c r="AM734" s="157"/>
      <c r="AN734" s="157"/>
      <c r="AO734" s="157"/>
      <c r="AP734" s="157"/>
      <c r="AQ734" s="157"/>
      <c r="AR734" s="157"/>
      <c r="AS734" s="157"/>
      <c r="AT734" s="157"/>
      <c r="AU734" s="157"/>
      <c r="AV734" s="157"/>
      <c r="AW734" s="157"/>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c r="CE734" s="157"/>
      <c r="CF734" s="157"/>
      <c r="CG734" s="157"/>
      <c r="CH734" s="157"/>
      <c r="CI734" s="157"/>
      <c r="CJ734" s="157"/>
      <c r="CK734" s="157"/>
      <c r="CL734" s="157"/>
      <c r="CM734" s="157"/>
      <c r="CN734" s="157"/>
      <c r="CO734" s="157"/>
      <c r="CP734" s="157"/>
      <c r="CQ734" s="157"/>
      <c r="CR734" s="157"/>
      <c r="CS734" s="157"/>
      <c r="CT734" s="157"/>
      <c r="CU734" s="157"/>
      <c r="CV734" s="157"/>
      <c r="CW734" s="157"/>
      <c r="CX734" s="157"/>
      <c r="CY734" s="157"/>
      <c r="CZ734" s="157"/>
      <c r="DA734" s="157"/>
      <c r="DB734" s="157"/>
      <c r="DC734" s="157"/>
      <c r="DD734" s="157"/>
      <c r="DE734" s="157"/>
      <c r="DF734" s="157"/>
      <c r="DG734" s="157"/>
      <c r="DH734" s="157"/>
      <c r="DI734" s="157"/>
      <c r="DJ734" s="157"/>
      <c r="DK734" s="157"/>
      <c r="DL734" s="157"/>
      <c r="DM734" s="157"/>
      <c r="DN734" s="157"/>
      <c r="DO734" s="157"/>
      <c r="DP734" s="157"/>
      <c r="DQ734" s="157"/>
      <c r="DR734" s="157"/>
      <c r="DS734" s="157"/>
      <c r="DT734" s="157"/>
      <c r="DU734" s="157"/>
      <c r="DV734" s="157"/>
      <c r="DW734" s="157"/>
      <c r="DX734" s="157"/>
      <c r="DY734" s="157"/>
      <c r="DZ734" s="157"/>
      <c r="EA734" s="157"/>
      <c r="EB734" s="157"/>
      <c r="EC734" s="157"/>
      <c r="ED734" s="157"/>
      <c r="EE734" s="157"/>
      <c r="EF734" s="157"/>
      <c r="EG734" s="157"/>
      <c r="EH734" s="157"/>
      <c r="EI734" s="157"/>
      <c r="EJ734" s="157"/>
      <c r="EK734" s="157"/>
      <c r="EL734" s="157"/>
      <c r="EM734" s="157"/>
      <c r="EN734" s="157"/>
      <c r="EO734" s="157"/>
      <c r="EP734" s="157"/>
      <c r="EQ734" s="157"/>
      <c r="ER734" s="157"/>
      <c r="ES734" s="157"/>
      <c r="ET734" s="157"/>
      <c r="EU734" s="157"/>
      <c r="EV734" s="157"/>
      <c r="EW734" s="157"/>
      <c r="EX734" s="157"/>
      <c r="EY734" s="157"/>
      <c r="EZ734" s="157"/>
      <c r="FA734" s="157"/>
      <c r="FB734" s="157"/>
      <c r="FC734" s="157"/>
      <c r="FD734" s="157"/>
      <c r="FE734" s="157"/>
      <c r="FF734" s="157"/>
      <c r="FG734" s="157"/>
      <c r="FH734" s="157"/>
      <c r="FI734" s="157"/>
      <c r="FJ734" s="157"/>
      <c r="FK734" s="157"/>
    </row>
    <row r="735" spans="1:167" ht="15.75" customHeight="1">
      <c r="A735" s="157"/>
      <c r="B735" s="157"/>
      <c r="C735" s="157"/>
      <c r="D735" s="157"/>
      <c r="E735" s="157"/>
      <c r="F735" s="157"/>
      <c r="G735" s="157"/>
      <c r="H735" s="157"/>
      <c r="I735" s="157"/>
      <c r="J735" s="157"/>
      <c r="K735" s="157"/>
      <c r="L735" s="158"/>
      <c r="M735" s="158"/>
      <c r="N735" s="158"/>
      <c r="O735" s="158"/>
      <c r="P735" s="157"/>
      <c r="Q735" s="157"/>
      <c r="R735" s="157"/>
      <c r="S735" s="157"/>
      <c r="T735" s="157"/>
      <c r="U735" s="157"/>
      <c r="V735" s="157"/>
      <c r="W735" s="157"/>
      <c r="X735" s="157"/>
      <c r="Y735" s="157"/>
      <c r="Z735" s="157"/>
      <c r="AA735" s="157"/>
      <c r="AB735" s="157"/>
      <c r="AC735" s="157"/>
      <c r="AD735" s="157"/>
      <c r="AE735" s="157"/>
      <c r="AF735" s="157"/>
      <c r="AG735" s="157"/>
      <c r="AH735" s="157"/>
      <c r="AI735" s="157"/>
      <c r="AJ735" s="157"/>
      <c r="AK735" s="157"/>
      <c r="AL735" s="157"/>
      <c r="AM735" s="157"/>
      <c r="AN735" s="157"/>
      <c r="AO735" s="157"/>
      <c r="AP735" s="157"/>
      <c r="AQ735" s="157"/>
      <c r="AR735" s="157"/>
      <c r="AS735" s="157"/>
      <c r="AT735" s="157"/>
      <c r="AU735" s="157"/>
      <c r="AV735" s="157"/>
      <c r="AW735" s="157"/>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c r="CE735" s="157"/>
      <c r="CF735" s="157"/>
      <c r="CG735" s="157"/>
      <c r="CH735" s="157"/>
      <c r="CI735" s="157"/>
      <c r="CJ735" s="157"/>
      <c r="CK735" s="157"/>
      <c r="CL735" s="157"/>
      <c r="CM735" s="157"/>
      <c r="CN735" s="157"/>
      <c r="CO735" s="157"/>
      <c r="CP735" s="157"/>
      <c r="CQ735" s="157"/>
      <c r="CR735" s="157"/>
      <c r="CS735" s="157"/>
      <c r="CT735" s="157"/>
      <c r="CU735" s="157"/>
      <c r="CV735" s="157"/>
      <c r="CW735" s="157"/>
      <c r="CX735" s="157"/>
      <c r="CY735" s="157"/>
      <c r="CZ735" s="157"/>
      <c r="DA735" s="157"/>
      <c r="DB735" s="157"/>
      <c r="DC735" s="157"/>
      <c r="DD735" s="157"/>
      <c r="DE735" s="157"/>
      <c r="DF735" s="157"/>
      <c r="DG735" s="157"/>
      <c r="DH735" s="157"/>
      <c r="DI735" s="157"/>
      <c r="DJ735" s="157"/>
      <c r="DK735" s="157"/>
      <c r="DL735" s="157"/>
      <c r="DM735" s="157"/>
      <c r="DN735" s="157"/>
      <c r="DO735" s="157"/>
      <c r="DP735" s="157"/>
      <c r="DQ735" s="157"/>
      <c r="DR735" s="157"/>
      <c r="DS735" s="157"/>
      <c r="DT735" s="157"/>
      <c r="DU735" s="157"/>
      <c r="DV735" s="157"/>
      <c r="DW735" s="157"/>
      <c r="DX735" s="157"/>
      <c r="DY735" s="157"/>
      <c r="DZ735" s="157"/>
      <c r="EA735" s="157"/>
      <c r="EB735" s="157"/>
      <c r="EC735" s="157"/>
      <c r="ED735" s="157"/>
      <c r="EE735" s="157"/>
      <c r="EF735" s="157"/>
      <c r="EG735" s="157"/>
      <c r="EH735" s="157"/>
      <c r="EI735" s="157"/>
      <c r="EJ735" s="157"/>
      <c r="EK735" s="157"/>
      <c r="EL735" s="157"/>
      <c r="EM735" s="157"/>
      <c r="EN735" s="157"/>
      <c r="EO735" s="157"/>
      <c r="EP735" s="157"/>
      <c r="EQ735" s="157"/>
      <c r="ER735" s="157"/>
      <c r="ES735" s="157"/>
      <c r="ET735" s="157"/>
      <c r="EU735" s="157"/>
      <c r="EV735" s="157"/>
      <c r="EW735" s="157"/>
      <c r="EX735" s="157"/>
      <c r="EY735" s="157"/>
      <c r="EZ735" s="157"/>
      <c r="FA735" s="157"/>
      <c r="FB735" s="157"/>
      <c r="FC735" s="157"/>
      <c r="FD735" s="157"/>
      <c r="FE735" s="157"/>
      <c r="FF735" s="157"/>
      <c r="FG735" s="157"/>
      <c r="FH735" s="157"/>
      <c r="FI735" s="157"/>
      <c r="FJ735" s="157"/>
      <c r="FK735" s="157"/>
    </row>
    <row r="736" spans="1:167" ht="15.75" customHeight="1">
      <c r="A736" s="157"/>
      <c r="B736" s="157"/>
      <c r="C736" s="157"/>
      <c r="D736" s="157"/>
      <c r="E736" s="157"/>
      <c r="F736" s="157"/>
      <c r="G736" s="157"/>
      <c r="H736" s="157"/>
      <c r="I736" s="157"/>
      <c r="J736" s="157"/>
      <c r="K736" s="157"/>
      <c r="L736" s="158"/>
      <c r="M736" s="158"/>
      <c r="N736" s="158"/>
      <c r="O736" s="158"/>
      <c r="P736" s="157"/>
      <c r="Q736" s="157"/>
      <c r="R736" s="157"/>
      <c r="S736" s="157"/>
      <c r="T736" s="157"/>
      <c r="U736" s="157"/>
      <c r="V736" s="157"/>
      <c r="W736" s="157"/>
      <c r="X736" s="157"/>
      <c r="Y736" s="157"/>
      <c r="Z736" s="157"/>
      <c r="AA736" s="157"/>
      <c r="AB736" s="157"/>
      <c r="AC736" s="157"/>
      <c r="AD736" s="157"/>
      <c r="AE736" s="157"/>
      <c r="AF736" s="157"/>
      <c r="AG736" s="157"/>
      <c r="AH736" s="157"/>
      <c r="AI736" s="157"/>
      <c r="AJ736" s="157"/>
      <c r="AK736" s="157"/>
      <c r="AL736" s="157"/>
      <c r="AM736" s="157"/>
      <c r="AN736" s="157"/>
      <c r="AO736" s="157"/>
      <c r="AP736" s="157"/>
      <c r="AQ736" s="157"/>
      <c r="AR736" s="157"/>
      <c r="AS736" s="157"/>
      <c r="AT736" s="157"/>
      <c r="AU736" s="157"/>
      <c r="AV736" s="157"/>
      <c r="AW736" s="157"/>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c r="CE736" s="157"/>
      <c r="CF736" s="157"/>
      <c r="CG736" s="157"/>
      <c r="CH736" s="157"/>
      <c r="CI736" s="157"/>
      <c r="CJ736" s="157"/>
      <c r="CK736" s="157"/>
      <c r="CL736" s="157"/>
      <c r="CM736" s="157"/>
      <c r="CN736" s="157"/>
      <c r="CO736" s="157"/>
      <c r="CP736" s="157"/>
      <c r="CQ736" s="157"/>
      <c r="CR736" s="157"/>
      <c r="CS736" s="157"/>
      <c r="CT736" s="157"/>
      <c r="CU736" s="157"/>
      <c r="CV736" s="157"/>
      <c r="CW736" s="157"/>
      <c r="CX736" s="157"/>
      <c r="CY736" s="157"/>
      <c r="CZ736" s="157"/>
      <c r="DA736" s="157"/>
      <c r="DB736" s="157"/>
      <c r="DC736" s="157"/>
      <c r="DD736" s="157"/>
      <c r="DE736" s="157"/>
      <c r="DF736" s="157"/>
      <c r="DG736" s="157"/>
      <c r="DH736" s="157"/>
      <c r="DI736" s="157"/>
      <c r="DJ736" s="157"/>
      <c r="DK736" s="157"/>
      <c r="DL736" s="157"/>
      <c r="DM736" s="157"/>
      <c r="DN736" s="157"/>
      <c r="DO736" s="157"/>
      <c r="DP736" s="157"/>
      <c r="DQ736" s="157"/>
      <c r="DR736" s="157"/>
      <c r="DS736" s="157"/>
      <c r="DT736" s="157"/>
      <c r="DU736" s="157"/>
      <c r="DV736" s="157"/>
      <c r="DW736" s="157"/>
      <c r="DX736" s="157"/>
      <c r="DY736" s="157"/>
      <c r="DZ736" s="157"/>
      <c r="EA736" s="157"/>
      <c r="EB736" s="157"/>
      <c r="EC736" s="157"/>
      <c r="ED736" s="157"/>
      <c r="EE736" s="157"/>
      <c r="EF736" s="157"/>
      <c r="EG736" s="157"/>
      <c r="EH736" s="157"/>
      <c r="EI736" s="157"/>
      <c r="EJ736" s="157"/>
      <c r="EK736" s="157"/>
      <c r="EL736" s="157"/>
      <c r="EM736" s="157"/>
      <c r="EN736" s="157"/>
      <c r="EO736" s="157"/>
      <c r="EP736" s="157"/>
      <c r="EQ736" s="157"/>
      <c r="ER736" s="157"/>
      <c r="ES736" s="157"/>
      <c r="ET736" s="157"/>
      <c r="EU736" s="157"/>
      <c r="EV736" s="157"/>
      <c r="EW736" s="157"/>
      <c r="EX736" s="157"/>
      <c r="EY736" s="157"/>
      <c r="EZ736" s="157"/>
      <c r="FA736" s="157"/>
      <c r="FB736" s="157"/>
      <c r="FC736" s="157"/>
      <c r="FD736" s="157"/>
      <c r="FE736" s="157"/>
      <c r="FF736" s="157"/>
      <c r="FG736" s="157"/>
      <c r="FH736" s="157"/>
      <c r="FI736" s="157"/>
      <c r="FJ736" s="157"/>
      <c r="FK736" s="157"/>
    </row>
    <row r="737" spans="1:167" ht="15.75" customHeight="1">
      <c r="A737" s="157"/>
      <c r="B737" s="157"/>
      <c r="C737" s="157"/>
      <c r="D737" s="157"/>
      <c r="E737" s="157"/>
      <c r="F737" s="157"/>
      <c r="G737" s="157"/>
      <c r="H737" s="157"/>
      <c r="I737" s="157"/>
      <c r="J737" s="157"/>
      <c r="K737" s="157"/>
      <c r="L737" s="158"/>
      <c r="M737" s="158"/>
      <c r="N737" s="158"/>
      <c r="O737" s="158"/>
      <c r="P737" s="157"/>
      <c r="Q737" s="157"/>
      <c r="R737" s="157"/>
      <c r="S737" s="157"/>
      <c r="T737" s="157"/>
      <c r="U737" s="157"/>
      <c r="V737" s="157"/>
      <c r="W737" s="157"/>
      <c r="X737" s="157"/>
      <c r="Y737" s="157"/>
      <c r="Z737" s="157"/>
      <c r="AA737" s="157"/>
      <c r="AB737" s="157"/>
      <c r="AC737" s="157"/>
      <c r="AD737" s="157"/>
      <c r="AE737" s="157"/>
      <c r="AF737" s="157"/>
      <c r="AG737" s="157"/>
      <c r="AH737" s="157"/>
      <c r="AI737" s="157"/>
      <c r="AJ737" s="157"/>
      <c r="AK737" s="157"/>
      <c r="AL737" s="157"/>
      <c r="AM737" s="157"/>
      <c r="AN737" s="157"/>
      <c r="AO737" s="157"/>
      <c r="AP737" s="157"/>
      <c r="AQ737" s="157"/>
      <c r="AR737" s="157"/>
      <c r="AS737" s="157"/>
      <c r="AT737" s="157"/>
      <c r="AU737" s="157"/>
      <c r="AV737" s="157"/>
      <c r="AW737" s="157"/>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c r="CE737" s="157"/>
      <c r="CF737" s="157"/>
      <c r="CG737" s="157"/>
      <c r="CH737" s="157"/>
      <c r="CI737" s="157"/>
      <c r="CJ737" s="157"/>
      <c r="CK737" s="157"/>
      <c r="CL737" s="157"/>
      <c r="CM737" s="157"/>
      <c r="CN737" s="157"/>
      <c r="CO737" s="157"/>
      <c r="CP737" s="157"/>
      <c r="CQ737" s="157"/>
      <c r="CR737" s="157"/>
      <c r="CS737" s="157"/>
      <c r="CT737" s="157"/>
      <c r="CU737" s="157"/>
      <c r="CV737" s="157"/>
      <c r="CW737" s="157"/>
      <c r="CX737" s="157"/>
      <c r="CY737" s="157"/>
      <c r="CZ737" s="157"/>
      <c r="DA737" s="157"/>
      <c r="DB737" s="157"/>
      <c r="DC737" s="157"/>
      <c r="DD737" s="157"/>
      <c r="DE737" s="157"/>
      <c r="DF737" s="157"/>
      <c r="DG737" s="157"/>
      <c r="DH737" s="157"/>
      <c r="DI737" s="157"/>
      <c r="DJ737" s="157"/>
      <c r="DK737" s="157"/>
      <c r="DL737" s="157"/>
      <c r="DM737" s="157"/>
      <c r="DN737" s="157"/>
      <c r="DO737" s="157"/>
      <c r="DP737" s="157"/>
      <c r="DQ737" s="157"/>
      <c r="DR737" s="157"/>
      <c r="DS737" s="157"/>
      <c r="DT737" s="157"/>
      <c r="DU737" s="157"/>
      <c r="DV737" s="157"/>
      <c r="DW737" s="157"/>
      <c r="DX737" s="157"/>
      <c r="DY737" s="157"/>
      <c r="DZ737" s="157"/>
      <c r="EA737" s="157"/>
      <c r="EB737" s="157"/>
      <c r="EC737" s="157"/>
      <c r="ED737" s="157"/>
      <c r="EE737" s="157"/>
      <c r="EF737" s="157"/>
      <c r="EG737" s="157"/>
      <c r="EH737" s="157"/>
      <c r="EI737" s="157"/>
      <c r="EJ737" s="157"/>
      <c r="EK737" s="157"/>
      <c r="EL737" s="157"/>
      <c r="EM737" s="157"/>
      <c r="EN737" s="157"/>
      <c r="EO737" s="157"/>
      <c r="EP737" s="157"/>
      <c r="EQ737" s="157"/>
      <c r="ER737" s="157"/>
      <c r="ES737" s="157"/>
      <c r="ET737" s="157"/>
      <c r="EU737" s="157"/>
      <c r="EV737" s="157"/>
      <c r="EW737" s="157"/>
      <c r="EX737" s="157"/>
      <c r="EY737" s="157"/>
      <c r="EZ737" s="157"/>
      <c r="FA737" s="157"/>
      <c r="FB737" s="157"/>
      <c r="FC737" s="157"/>
      <c r="FD737" s="157"/>
      <c r="FE737" s="157"/>
      <c r="FF737" s="157"/>
      <c r="FG737" s="157"/>
      <c r="FH737" s="157"/>
      <c r="FI737" s="157"/>
      <c r="FJ737" s="157"/>
      <c r="FK737" s="157"/>
    </row>
    <row r="738" spans="1:167" ht="15.75" customHeight="1">
      <c r="A738" s="157"/>
      <c r="B738" s="157"/>
      <c r="C738" s="157"/>
      <c r="D738" s="157"/>
      <c r="E738" s="157"/>
      <c r="F738" s="157"/>
      <c r="G738" s="157"/>
      <c r="H738" s="157"/>
      <c r="I738" s="157"/>
      <c r="J738" s="157"/>
      <c r="K738" s="157"/>
      <c r="L738" s="158"/>
      <c r="M738" s="158"/>
      <c r="N738" s="158"/>
      <c r="O738" s="158"/>
      <c r="P738" s="157"/>
      <c r="Q738" s="157"/>
      <c r="R738" s="157"/>
      <c r="S738" s="157"/>
      <c r="T738" s="157"/>
      <c r="U738" s="157"/>
      <c r="V738" s="157"/>
      <c r="W738" s="157"/>
      <c r="X738" s="157"/>
      <c r="Y738" s="157"/>
      <c r="Z738" s="157"/>
      <c r="AA738" s="157"/>
      <c r="AB738" s="157"/>
      <c r="AC738" s="157"/>
      <c r="AD738" s="157"/>
      <c r="AE738" s="157"/>
      <c r="AF738" s="157"/>
      <c r="AG738" s="157"/>
      <c r="AH738" s="157"/>
      <c r="AI738" s="157"/>
      <c r="AJ738" s="157"/>
      <c r="AK738" s="157"/>
      <c r="AL738" s="157"/>
      <c r="AM738" s="157"/>
      <c r="AN738" s="157"/>
      <c r="AO738" s="157"/>
      <c r="AP738" s="157"/>
      <c r="AQ738" s="157"/>
      <c r="AR738" s="157"/>
      <c r="AS738" s="157"/>
      <c r="AT738" s="157"/>
      <c r="AU738" s="157"/>
      <c r="AV738" s="157"/>
      <c r="AW738" s="157"/>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c r="CE738" s="157"/>
      <c r="CF738" s="157"/>
      <c r="CG738" s="157"/>
      <c r="CH738" s="157"/>
      <c r="CI738" s="157"/>
      <c r="CJ738" s="157"/>
      <c r="CK738" s="157"/>
      <c r="CL738" s="157"/>
      <c r="CM738" s="157"/>
      <c r="CN738" s="157"/>
      <c r="CO738" s="157"/>
      <c r="CP738" s="157"/>
      <c r="CQ738" s="157"/>
      <c r="CR738" s="157"/>
      <c r="CS738" s="157"/>
      <c r="CT738" s="157"/>
      <c r="CU738" s="157"/>
      <c r="CV738" s="157"/>
      <c r="CW738" s="157"/>
      <c r="CX738" s="157"/>
      <c r="CY738" s="157"/>
      <c r="CZ738" s="157"/>
      <c r="DA738" s="157"/>
      <c r="DB738" s="157"/>
      <c r="DC738" s="157"/>
      <c r="DD738" s="157"/>
      <c r="DE738" s="157"/>
      <c r="DF738" s="157"/>
      <c r="DG738" s="157"/>
      <c r="DH738" s="157"/>
      <c r="DI738" s="157"/>
      <c r="DJ738" s="157"/>
      <c r="DK738" s="157"/>
      <c r="DL738" s="157"/>
      <c r="DM738" s="157"/>
      <c r="DN738" s="157"/>
      <c r="DO738" s="157"/>
      <c r="DP738" s="157"/>
      <c r="DQ738" s="157"/>
      <c r="DR738" s="157"/>
      <c r="DS738" s="157"/>
      <c r="DT738" s="157"/>
      <c r="DU738" s="157"/>
      <c r="DV738" s="157"/>
      <c r="DW738" s="157"/>
      <c r="DX738" s="157"/>
      <c r="DY738" s="157"/>
      <c r="DZ738" s="157"/>
      <c r="EA738" s="157"/>
      <c r="EB738" s="157"/>
      <c r="EC738" s="157"/>
      <c r="ED738" s="157"/>
      <c r="EE738" s="157"/>
      <c r="EF738" s="157"/>
      <c r="EG738" s="157"/>
      <c r="EH738" s="157"/>
      <c r="EI738" s="157"/>
      <c r="EJ738" s="157"/>
      <c r="EK738" s="157"/>
      <c r="EL738" s="157"/>
      <c r="EM738" s="157"/>
      <c r="EN738" s="157"/>
      <c r="EO738" s="157"/>
      <c r="EP738" s="157"/>
      <c r="EQ738" s="157"/>
      <c r="ER738" s="157"/>
      <c r="ES738" s="157"/>
      <c r="ET738" s="157"/>
      <c r="EU738" s="157"/>
      <c r="EV738" s="157"/>
      <c r="EW738" s="157"/>
      <c r="EX738" s="157"/>
      <c r="EY738" s="157"/>
      <c r="EZ738" s="157"/>
      <c r="FA738" s="157"/>
      <c r="FB738" s="157"/>
      <c r="FC738" s="157"/>
      <c r="FD738" s="157"/>
      <c r="FE738" s="157"/>
      <c r="FF738" s="157"/>
      <c r="FG738" s="157"/>
      <c r="FH738" s="157"/>
      <c r="FI738" s="157"/>
      <c r="FJ738" s="157"/>
      <c r="FK738" s="157"/>
    </row>
    <row r="739" spans="1:167" ht="15.75" customHeight="1">
      <c r="A739" s="157"/>
      <c r="B739" s="157"/>
      <c r="C739" s="157"/>
      <c r="D739" s="157"/>
      <c r="E739" s="157"/>
      <c r="F739" s="157"/>
      <c r="G739" s="157"/>
      <c r="H739" s="157"/>
      <c r="I739" s="157"/>
      <c r="J739" s="157"/>
      <c r="K739" s="157"/>
      <c r="L739" s="158"/>
      <c r="M739" s="158"/>
      <c r="N739" s="158"/>
      <c r="O739" s="158"/>
      <c r="P739" s="157"/>
      <c r="Q739" s="157"/>
      <c r="R739" s="157"/>
      <c r="S739" s="157"/>
      <c r="T739" s="157"/>
      <c r="U739" s="157"/>
      <c r="V739" s="157"/>
      <c r="W739" s="157"/>
      <c r="X739" s="157"/>
      <c r="Y739" s="157"/>
      <c r="Z739" s="157"/>
      <c r="AA739" s="157"/>
      <c r="AB739" s="157"/>
      <c r="AC739" s="157"/>
      <c r="AD739" s="157"/>
      <c r="AE739" s="157"/>
      <c r="AF739" s="157"/>
      <c r="AG739" s="157"/>
      <c r="AH739" s="157"/>
      <c r="AI739" s="157"/>
      <c r="AJ739" s="157"/>
      <c r="AK739" s="157"/>
      <c r="AL739" s="157"/>
      <c r="AM739" s="157"/>
      <c r="AN739" s="157"/>
      <c r="AO739" s="157"/>
      <c r="AP739" s="157"/>
      <c r="AQ739" s="157"/>
      <c r="AR739" s="157"/>
      <c r="AS739" s="157"/>
      <c r="AT739" s="157"/>
      <c r="AU739" s="157"/>
      <c r="AV739" s="157"/>
      <c r="AW739" s="157"/>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c r="CE739" s="157"/>
      <c r="CF739" s="157"/>
      <c r="CG739" s="157"/>
      <c r="CH739" s="157"/>
      <c r="CI739" s="157"/>
      <c r="CJ739" s="157"/>
      <c r="CK739" s="157"/>
      <c r="CL739" s="157"/>
      <c r="CM739" s="157"/>
      <c r="CN739" s="157"/>
      <c r="CO739" s="157"/>
      <c r="CP739" s="157"/>
      <c r="CQ739" s="157"/>
      <c r="CR739" s="157"/>
      <c r="CS739" s="157"/>
      <c r="CT739" s="157"/>
      <c r="CU739" s="157"/>
      <c r="CV739" s="157"/>
      <c r="CW739" s="157"/>
      <c r="CX739" s="157"/>
      <c r="CY739" s="157"/>
      <c r="CZ739" s="157"/>
      <c r="DA739" s="157"/>
      <c r="DB739" s="157"/>
      <c r="DC739" s="157"/>
      <c r="DD739" s="157"/>
      <c r="DE739" s="157"/>
      <c r="DF739" s="157"/>
      <c r="DG739" s="157"/>
      <c r="DH739" s="157"/>
      <c r="DI739" s="157"/>
      <c r="DJ739" s="157"/>
      <c r="DK739" s="157"/>
      <c r="DL739" s="157"/>
      <c r="DM739" s="157"/>
      <c r="DN739" s="157"/>
      <c r="DO739" s="157"/>
      <c r="DP739" s="157"/>
      <c r="DQ739" s="157"/>
      <c r="DR739" s="157"/>
      <c r="DS739" s="157"/>
      <c r="DT739" s="157"/>
      <c r="DU739" s="157"/>
      <c r="DV739" s="157"/>
      <c r="DW739" s="157"/>
      <c r="DX739" s="157"/>
      <c r="DY739" s="157"/>
      <c r="DZ739" s="157"/>
      <c r="EA739" s="157"/>
      <c r="EB739" s="157"/>
      <c r="EC739" s="157"/>
      <c r="ED739" s="157"/>
      <c r="EE739" s="157"/>
      <c r="EF739" s="157"/>
      <c r="EG739" s="157"/>
      <c r="EH739" s="157"/>
      <c r="EI739" s="157"/>
      <c r="EJ739" s="157"/>
      <c r="EK739" s="157"/>
      <c r="EL739" s="157"/>
      <c r="EM739" s="157"/>
      <c r="EN739" s="157"/>
      <c r="EO739" s="157"/>
      <c r="EP739" s="157"/>
      <c r="EQ739" s="157"/>
      <c r="ER739" s="157"/>
      <c r="ES739" s="157"/>
      <c r="ET739" s="157"/>
      <c r="EU739" s="157"/>
      <c r="EV739" s="157"/>
      <c r="EW739" s="157"/>
      <c r="EX739" s="157"/>
      <c r="EY739" s="157"/>
      <c r="EZ739" s="157"/>
      <c r="FA739" s="157"/>
      <c r="FB739" s="157"/>
      <c r="FC739" s="157"/>
      <c r="FD739" s="157"/>
      <c r="FE739" s="157"/>
      <c r="FF739" s="157"/>
      <c r="FG739" s="157"/>
      <c r="FH739" s="157"/>
      <c r="FI739" s="157"/>
      <c r="FJ739" s="157"/>
      <c r="FK739" s="157"/>
    </row>
    <row r="740" spans="1:167" ht="15.75" customHeight="1">
      <c r="A740" s="157"/>
      <c r="B740" s="157"/>
      <c r="C740" s="157"/>
      <c r="D740" s="157"/>
      <c r="E740" s="157"/>
      <c r="F740" s="157"/>
      <c r="G740" s="157"/>
      <c r="H740" s="157"/>
      <c r="I740" s="157"/>
      <c r="J740" s="157"/>
      <c r="K740" s="157"/>
      <c r="L740" s="158"/>
      <c r="M740" s="158"/>
      <c r="N740" s="158"/>
      <c r="O740" s="158"/>
      <c r="P740" s="157"/>
      <c r="Q740" s="157"/>
      <c r="R740" s="157"/>
      <c r="S740" s="157"/>
      <c r="T740" s="157"/>
      <c r="U740" s="157"/>
      <c r="V740" s="157"/>
      <c r="W740" s="157"/>
      <c r="X740" s="157"/>
      <c r="Y740" s="157"/>
      <c r="Z740" s="157"/>
      <c r="AA740" s="157"/>
      <c r="AB740" s="157"/>
      <c r="AC740" s="157"/>
      <c r="AD740" s="157"/>
      <c r="AE740" s="157"/>
      <c r="AF740" s="157"/>
      <c r="AG740" s="157"/>
      <c r="AH740" s="157"/>
      <c r="AI740" s="157"/>
      <c r="AJ740" s="157"/>
      <c r="AK740" s="157"/>
      <c r="AL740" s="157"/>
      <c r="AM740" s="157"/>
      <c r="AN740" s="157"/>
      <c r="AO740" s="157"/>
      <c r="AP740" s="157"/>
      <c r="AQ740" s="157"/>
      <c r="AR740" s="157"/>
      <c r="AS740" s="157"/>
      <c r="AT740" s="157"/>
      <c r="AU740" s="157"/>
      <c r="AV740" s="157"/>
      <c r="AW740" s="157"/>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c r="CE740" s="157"/>
      <c r="CF740" s="157"/>
      <c r="CG740" s="157"/>
      <c r="CH740" s="157"/>
      <c r="CI740" s="157"/>
      <c r="CJ740" s="157"/>
      <c r="CK740" s="157"/>
      <c r="CL740" s="157"/>
      <c r="CM740" s="157"/>
      <c r="CN740" s="157"/>
      <c r="CO740" s="157"/>
      <c r="CP740" s="157"/>
      <c r="CQ740" s="157"/>
      <c r="CR740" s="157"/>
      <c r="CS740" s="157"/>
      <c r="CT740" s="157"/>
      <c r="CU740" s="157"/>
      <c r="CV740" s="157"/>
      <c r="CW740" s="157"/>
      <c r="CX740" s="157"/>
      <c r="CY740" s="157"/>
      <c r="CZ740" s="157"/>
      <c r="DA740" s="157"/>
      <c r="DB740" s="157"/>
      <c r="DC740" s="157"/>
      <c r="DD740" s="157"/>
      <c r="DE740" s="157"/>
      <c r="DF740" s="157"/>
      <c r="DG740" s="157"/>
      <c r="DH740" s="157"/>
      <c r="DI740" s="157"/>
      <c r="DJ740" s="157"/>
      <c r="DK740" s="157"/>
      <c r="DL740" s="157"/>
      <c r="DM740" s="157"/>
      <c r="DN740" s="157"/>
      <c r="DO740" s="157"/>
      <c r="DP740" s="157"/>
      <c r="DQ740" s="157"/>
      <c r="DR740" s="157"/>
      <c r="DS740" s="157"/>
      <c r="DT740" s="157"/>
      <c r="DU740" s="157"/>
      <c r="DV740" s="157"/>
      <c r="DW740" s="157"/>
      <c r="DX740" s="157"/>
      <c r="DY740" s="157"/>
      <c r="DZ740" s="157"/>
      <c r="EA740" s="157"/>
      <c r="EB740" s="157"/>
      <c r="EC740" s="157"/>
      <c r="ED740" s="157"/>
      <c r="EE740" s="157"/>
      <c r="EF740" s="157"/>
      <c r="EG740" s="157"/>
      <c r="EH740" s="157"/>
      <c r="EI740" s="157"/>
      <c r="EJ740" s="157"/>
      <c r="EK740" s="157"/>
      <c r="EL740" s="157"/>
      <c r="EM740" s="157"/>
      <c r="EN740" s="157"/>
      <c r="EO740" s="157"/>
      <c r="EP740" s="157"/>
      <c r="EQ740" s="157"/>
      <c r="ER740" s="157"/>
      <c r="ES740" s="157"/>
      <c r="ET740" s="157"/>
      <c r="EU740" s="157"/>
      <c r="EV740" s="157"/>
      <c r="EW740" s="157"/>
      <c r="EX740" s="157"/>
      <c r="EY740" s="157"/>
      <c r="EZ740" s="157"/>
      <c r="FA740" s="157"/>
      <c r="FB740" s="157"/>
      <c r="FC740" s="157"/>
      <c r="FD740" s="157"/>
      <c r="FE740" s="157"/>
      <c r="FF740" s="157"/>
      <c r="FG740" s="157"/>
      <c r="FH740" s="157"/>
      <c r="FI740" s="157"/>
      <c r="FJ740" s="157"/>
      <c r="FK740" s="157"/>
    </row>
    <row r="741" spans="1:167" ht="15.75" customHeight="1">
      <c r="A741" s="157"/>
      <c r="B741" s="157"/>
      <c r="C741" s="157"/>
      <c r="D741" s="157"/>
      <c r="E741" s="157"/>
      <c r="F741" s="157"/>
      <c r="G741" s="157"/>
      <c r="H741" s="157"/>
      <c r="I741" s="157"/>
      <c r="J741" s="157"/>
      <c r="K741" s="157"/>
      <c r="L741" s="158"/>
      <c r="M741" s="158"/>
      <c r="N741" s="158"/>
      <c r="O741" s="158"/>
      <c r="P741" s="157"/>
      <c r="Q741" s="157"/>
      <c r="R741" s="157"/>
      <c r="S741" s="157"/>
      <c r="T741" s="157"/>
      <c r="U741" s="157"/>
      <c r="V741" s="157"/>
      <c r="W741" s="157"/>
      <c r="X741" s="157"/>
      <c r="Y741" s="157"/>
      <c r="Z741" s="157"/>
      <c r="AA741" s="157"/>
      <c r="AB741" s="157"/>
      <c r="AC741" s="157"/>
      <c r="AD741" s="157"/>
      <c r="AE741" s="157"/>
      <c r="AF741" s="157"/>
      <c r="AG741" s="157"/>
      <c r="AH741" s="157"/>
      <c r="AI741" s="157"/>
      <c r="AJ741" s="157"/>
      <c r="AK741" s="157"/>
      <c r="AL741" s="157"/>
      <c r="AM741" s="157"/>
      <c r="AN741" s="157"/>
      <c r="AO741" s="157"/>
      <c r="AP741" s="157"/>
      <c r="AQ741" s="157"/>
      <c r="AR741" s="157"/>
      <c r="AS741" s="157"/>
      <c r="AT741" s="157"/>
      <c r="AU741" s="157"/>
      <c r="AV741" s="157"/>
      <c r="AW741" s="157"/>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c r="CE741" s="157"/>
      <c r="CF741" s="157"/>
      <c r="CG741" s="157"/>
      <c r="CH741" s="157"/>
      <c r="CI741" s="157"/>
      <c r="CJ741" s="157"/>
      <c r="CK741" s="157"/>
      <c r="CL741" s="157"/>
      <c r="CM741" s="157"/>
      <c r="CN741" s="157"/>
      <c r="CO741" s="157"/>
      <c r="CP741" s="157"/>
      <c r="CQ741" s="157"/>
      <c r="CR741" s="157"/>
      <c r="CS741" s="157"/>
      <c r="CT741" s="157"/>
      <c r="CU741" s="157"/>
      <c r="CV741" s="157"/>
      <c r="CW741" s="157"/>
      <c r="CX741" s="157"/>
      <c r="CY741" s="157"/>
      <c r="CZ741" s="157"/>
      <c r="DA741" s="157"/>
      <c r="DB741" s="157"/>
      <c r="DC741" s="157"/>
      <c r="DD741" s="157"/>
      <c r="DE741" s="157"/>
      <c r="DF741" s="157"/>
      <c r="DG741" s="157"/>
      <c r="DH741" s="157"/>
      <c r="DI741" s="157"/>
      <c r="DJ741" s="157"/>
      <c r="DK741" s="157"/>
      <c r="DL741" s="157"/>
      <c r="DM741" s="157"/>
      <c r="DN741" s="157"/>
      <c r="DO741" s="157"/>
      <c r="DP741" s="157"/>
      <c r="DQ741" s="157"/>
      <c r="DR741" s="157"/>
      <c r="DS741" s="157"/>
      <c r="DT741" s="157"/>
      <c r="DU741" s="157"/>
      <c r="DV741" s="157"/>
      <c r="DW741" s="157"/>
      <c r="DX741" s="157"/>
      <c r="DY741" s="157"/>
      <c r="DZ741" s="157"/>
      <c r="EA741" s="157"/>
      <c r="EB741" s="157"/>
      <c r="EC741" s="157"/>
      <c r="ED741" s="157"/>
      <c r="EE741" s="157"/>
      <c r="EF741" s="157"/>
      <c r="EG741" s="157"/>
      <c r="EH741" s="157"/>
      <c r="EI741" s="157"/>
      <c r="EJ741" s="157"/>
      <c r="EK741" s="157"/>
      <c r="EL741" s="157"/>
      <c r="EM741" s="157"/>
      <c r="EN741" s="157"/>
      <c r="EO741" s="157"/>
      <c r="EP741" s="157"/>
      <c r="EQ741" s="157"/>
      <c r="ER741" s="157"/>
      <c r="ES741" s="157"/>
      <c r="ET741" s="157"/>
      <c r="EU741" s="157"/>
      <c r="EV741" s="157"/>
      <c r="EW741" s="157"/>
      <c r="EX741" s="157"/>
      <c r="EY741" s="157"/>
      <c r="EZ741" s="157"/>
      <c r="FA741" s="157"/>
      <c r="FB741" s="157"/>
      <c r="FC741" s="157"/>
      <c r="FD741" s="157"/>
      <c r="FE741" s="157"/>
      <c r="FF741" s="157"/>
      <c r="FG741" s="157"/>
      <c r="FH741" s="157"/>
      <c r="FI741" s="157"/>
      <c r="FJ741" s="157"/>
      <c r="FK741" s="157"/>
    </row>
    <row r="742" spans="1:167" ht="15.75" customHeight="1">
      <c r="A742" s="157"/>
      <c r="B742" s="157"/>
      <c r="C742" s="157"/>
      <c r="D742" s="157"/>
      <c r="E742" s="157"/>
      <c r="F742" s="157"/>
      <c r="G742" s="157"/>
      <c r="H742" s="157"/>
      <c r="I742" s="157"/>
      <c r="J742" s="157"/>
      <c r="K742" s="157"/>
      <c r="L742" s="158"/>
      <c r="M742" s="158"/>
      <c r="N742" s="158"/>
      <c r="O742" s="158"/>
      <c r="P742" s="157"/>
      <c r="Q742" s="157"/>
      <c r="R742" s="157"/>
      <c r="S742" s="157"/>
      <c r="T742" s="157"/>
      <c r="U742" s="157"/>
      <c r="V742" s="157"/>
      <c r="W742" s="157"/>
      <c r="X742" s="157"/>
      <c r="Y742" s="157"/>
      <c r="Z742" s="157"/>
      <c r="AA742" s="157"/>
      <c r="AB742" s="157"/>
      <c r="AC742" s="157"/>
      <c r="AD742" s="157"/>
      <c r="AE742" s="157"/>
      <c r="AF742" s="157"/>
      <c r="AG742" s="157"/>
      <c r="AH742" s="157"/>
      <c r="AI742" s="157"/>
      <c r="AJ742" s="157"/>
      <c r="AK742" s="157"/>
      <c r="AL742" s="157"/>
      <c r="AM742" s="157"/>
      <c r="AN742" s="157"/>
      <c r="AO742" s="157"/>
      <c r="AP742" s="157"/>
      <c r="AQ742" s="157"/>
      <c r="AR742" s="157"/>
      <c r="AS742" s="157"/>
      <c r="AT742" s="157"/>
      <c r="AU742" s="157"/>
      <c r="AV742" s="157"/>
      <c r="AW742" s="157"/>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c r="CE742" s="157"/>
      <c r="CF742" s="157"/>
      <c r="CG742" s="157"/>
      <c r="CH742" s="157"/>
      <c r="CI742" s="157"/>
      <c r="CJ742" s="157"/>
      <c r="CK742" s="157"/>
      <c r="CL742" s="157"/>
      <c r="CM742" s="157"/>
      <c r="CN742" s="157"/>
      <c r="CO742" s="157"/>
      <c r="CP742" s="157"/>
      <c r="CQ742" s="157"/>
      <c r="CR742" s="157"/>
      <c r="CS742" s="157"/>
      <c r="CT742" s="157"/>
      <c r="CU742" s="157"/>
      <c r="CV742" s="157"/>
      <c r="CW742" s="157"/>
      <c r="CX742" s="157"/>
      <c r="CY742" s="157"/>
      <c r="CZ742" s="157"/>
      <c r="DA742" s="157"/>
      <c r="DB742" s="157"/>
      <c r="DC742" s="157"/>
      <c r="DD742" s="157"/>
      <c r="DE742" s="157"/>
      <c r="DF742" s="157"/>
      <c r="DG742" s="157"/>
      <c r="DH742" s="157"/>
      <c r="DI742" s="157"/>
      <c r="DJ742" s="157"/>
      <c r="DK742" s="157"/>
      <c r="DL742" s="157"/>
      <c r="DM742" s="157"/>
      <c r="DN742" s="157"/>
      <c r="DO742" s="157"/>
      <c r="DP742" s="157"/>
      <c r="DQ742" s="157"/>
      <c r="DR742" s="157"/>
      <c r="DS742" s="157"/>
      <c r="DT742" s="157"/>
      <c r="DU742" s="157"/>
      <c r="DV742" s="157"/>
      <c r="DW742" s="157"/>
      <c r="DX742" s="157"/>
      <c r="DY742" s="157"/>
      <c r="DZ742" s="157"/>
      <c r="EA742" s="157"/>
      <c r="EB742" s="157"/>
      <c r="EC742" s="157"/>
      <c r="ED742" s="157"/>
      <c r="EE742" s="157"/>
      <c r="EF742" s="157"/>
      <c r="EG742" s="157"/>
      <c r="EH742" s="157"/>
      <c r="EI742" s="157"/>
      <c r="EJ742" s="157"/>
      <c r="EK742" s="157"/>
      <c r="EL742" s="157"/>
      <c r="EM742" s="157"/>
      <c r="EN742" s="157"/>
      <c r="EO742" s="157"/>
      <c r="EP742" s="157"/>
      <c r="EQ742" s="157"/>
      <c r="ER742" s="157"/>
      <c r="ES742" s="157"/>
      <c r="ET742" s="157"/>
      <c r="EU742" s="157"/>
      <c r="EV742" s="157"/>
      <c r="EW742" s="157"/>
      <c r="EX742" s="157"/>
      <c r="EY742" s="157"/>
      <c r="EZ742" s="157"/>
      <c r="FA742" s="157"/>
      <c r="FB742" s="157"/>
      <c r="FC742" s="157"/>
      <c r="FD742" s="157"/>
      <c r="FE742" s="157"/>
      <c r="FF742" s="157"/>
      <c r="FG742" s="157"/>
      <c r="FH742" s="157"/>
      <c r="FI742" s="157"/>
      <c r="FJ742" s="157"/>
      <c r="FK742" s="157"/>
    </row>
    <row r="743" spans="1:167" ht="15.75" customHeight="1">
      <c r="A743" s="157"/>
      <c r="B743" s="157"/>
      <c r="C743" s="157"/>
      <c r="D743" s="157"/>
      <c r="E743" s="157"/>
      <c r="F743" s="157"/>
      <c r="G743" s="157"/>
      <c r="H743" s="157"/>
      <c r="I743" s="157"/>
      <c r="J743" s="157"/>
      <c r="K743" s="157"/>
      <c r="L743" s="158"/>
      <c r="M743" s="158"/>
      <c r="N743" s="158"/>
      <c r="O743" s="158"/>
      <c r="P743" s="157"/>
      <c r="Q743" s="157"/>
      <c r="R743" s="157"/>
      <c r="S743" s="157"/>
      <c r="T743" s="157"/>
      <c r="U743" s="157"/>
      <c r="V743" s="157"/>
      <c r="W743" s="157"/>
      <c r="X743" s="157"/>
      <c r="Y743" s="157"/>
      <c r="Z743" s="157"/>
      <c r="AA743" s="157"/>
      <c r="AB743" s="157"/>
      <c r="AC743" s="157"/>
      <c r="AD743" s="157"/>
      <c r="AE743" s="157"/>
      <c r="AF743" s="157"/>
      <c r="AG743" s="157"/>
      <c r="AH743" s="157"/>
      <c r="AI743" s="157"/>
      <c r="AJ743" s="157"/>
      <c r="AK743" s="157"/>
      <c r="AL743" s="157"/>
      <c r="AM743" s="157"/>
      <c r="AN743" s="157"/>
      <c r="AO743" s="157"/>
      <c r="AP743" s="157"/>
      <c r="AQ743" s="157"/>
      <c r="AR743" s="157"/>
      <c r="AS743" s="157"/>
      <c r="AT743" s="157"/>
      <c r="AU743" s="157"/>
      <c r="AV743" s="157"/>
      <c r="AW743" s="157"/>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c r="CE743" s="157"/>
      <c r="CF743" s="157"/>
      <c r="CG743" s="157"/>
      <c r="CH743" s="157"/>
      <c r="CI743" s="157"/>
      <c r="CJ743" s="157"/>
      <c r="CK743" s="157"/>
      <c r="CL743" s="157"/>
      <c r="CM743" s="157"/>
      <c r="CN743" s="157"/>
      <c r="CO743" s="157"/>
      <c r="CP743" s="157"/>
      <c r="CQ743" s="157"/>
      <c r="CR743" s="157"/>
      <c r="CS743" s="157"/>
      <c r="CT743" s="157"/>
      <c r="CU743" s="157"/>
      <c r="CV743" s="157"/>
      <c r="CW743" s="157"/>
      <c r="CX743" s="157"/>
      <c r="CY743" s="157"/>
      <c r="CZ743" s="157"/>
      <c r="DA743" s="157"/>
      <c r="DB743" s="157"/>
      <c r="DC743" s="157"/>
      <c r="DD743" s="157"/>
      <c r="DE743" s="157"/>
      <c r="DF743" s="157"/>
      <c r="DG743" s="157"/>
      <c r="DH743" s="157"/>
      <c r="DI743" s="157"/>
      <c r="DJ743" s="157"/>
      <c r="DK743" s="157"/>
      <c r="DL743" s="157"/>
      <c r="DM743" s="157"/>
      <c r="DN743" s="157"/>
      <c r="DO743" s="157"/>
      <c r="DP743" s="157"/>
      <c r="DQ743" s="157"/>
      <c r="DR743" s="157"/>
      <c r="DS743" s="157"/>
      <c r="DT743" s="157"/>
      <c r="DU743" s="157"/>
      <c r="DV743" s="157"/>
      <c r="DW743" s="157"/>
      <c r="DX743" s="157"/>
      <c r="DY743" s="157"/>
      <c r="DZ743" s="157"/>
      <c r="EA743" s="157"/>
      <c r="EB743" s="157"/>
      <c r="EC743" s="157"/>
      <c r="ED743" s="157"/>
      <c r="EE743" s="157"/>
      <c r="EF743" s="157"/>
      <c r="EG743" s="157"/>
      <c r="EH743" s="157"/>
      <c r="EI743" s="157"/>
      <c r="EJ743" s="157"/>
      <c r="EK743" s="157"/>
      <c r="EL743" s="157"/>
      <c r="EM743" s="157"/>
      <c r="EN743" s="157"/>
      <c r="EO743" s="157"/>
      <c r="EP743" s="157"/>
      <c r="EQ743" s="157"/>
      <c r="ER743" s="157"/>
      <c r="ES743" s="157"/>
      <c r="ET743" s="157"/>
      <c r="EU743" s="157"/>
      <c r="EV743" s="157"/>
      <c r="EW743" s="157"/>
      <c r="EX743" s="157"/>
      <c r="EY743" s="157"/>
      <c r="EZ743" s="157"/>
      <c r="FA743" s="157"/>
      <c r="FB743" s="157"/>
      <c r="FC743" s="157"/>
      <c r="FD743" s="157"/>
      <c r="FE743" s="157"/>
      <c r="FF743" s="157"/>
      <c r="FG743" s="157"/>
      <c r="FH743" s="157"/>
      <c r="FI743" s="157"/>
      <c r="FJ743" s="157"/>
      <c r="FK743" s="157"/>
    </row>
    <row r="744" spans="1:167" ht="15.75" customHeight="1">
      <c r="A744" s="157"/>
      <c r="B744" s="157"/>
      <c r="C744" s="157"/>
      <c r="D744" s="157"/>
      <c r="E744" s="157"/>
      <c r="F744" s="157"/>
      <c r="G744" s="157"/>
      <c r="H744" s="157"/>
      <c r="I744" s="157"/>
      <c r="J744" s="157"/>
      <c r="K744" s="157"/>
      <c r="L744" s="158"/>
      <c r="M744" s="158"/>
      <c r="N744" s="158"/>
      <c r="O744" s="158"/>
      <c r="P744" s="157"/>
      <c r="Q744" s="157"/>
      <c r="R744" s="157"/>
      <c r="S744" s="157"/>
      <c r="T744" s="157"/>
      <c r="U744" s="157"/>
      <c r="V744" s="157"/>
      <c r="W744" s="157"/>
      <c r="X744" s="157"/>
      <c r="Y744" s="157"/>
      <c r="Z744" s="157"/>
      <c r="AA744" s="157"/>
      <c r="AB744" s="157"/>
      <c r="AC744" s="157"/>
      <c r="AD744" s="157"/>
      <c r="AE744" s="157"/>
      <c r="AF744" s="157"/>
      <c r="AG744" s="157"/>
      <c r="AH744" s="157"/>
      <c r="AI744" s="157"/>
      <c r="AJ744" s="157"/>
      <c r="AK744" s="157"/>
      <c r="AL744" s="157"/>
      <c r="AM744" s="157"/>
      <c r="AN744" s="157"/>
      <c r="AO744" s="157"/>
      <c r="AP744" s="157"/>
      <c r="AQ744" s="157"/>
      <c r="AR744" s="157"/>
      <c r="AS744" s="157"/>
      <c r="AT744" s="157"/>
      <c r="AU744" s="157"/>
      <c r="AV744" s="157"/>
      <c r="AW744" s="157"/>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c r="CE744" s="157"/>
      <c r="CF744" s="157"/>
      <c r="CG744" s="157"/>
      <c r="CH744" s="157"/>
      <c r="CI744" s="157"/>
      <c r="CJ744" s="157"/>
      <c r="CK744" s="157"/>
      <c r="CL744" s="157"/>
      <c r="CM744" s="157"/>
      <c r="CN744" s="157"/>
      <c r="CO744" s="157"/>
      <c r="CP744" s="157"/>
      <c r="CQ744" s="157"/>
      <c r="CR744" s="157"/>
      <c r="CS744" s="157"/>
      <c r="CT744" s="157"/>
      <c r="CU744" s="157"/>
      <c r="CV744" s="157"/>
      <c r="CW744" s="157"/>
      <c r="CX744" s="157"/>
      <c r="CY744" s="157"/>
      <c r="CZ744" s="157"/>
      <c r="DA744" s="157"/>
      <c r="DB744" s="157"/>
      <c r="DC744" s="157"/>
      <c r="DD744" s="157"/>
      <c r="DE744" s="157"/>
      <c r="DF744" s="157"/>
      <c r="DG744" s="157"/>
      <c r="DH744" s="157"/>
      <c r="DI744" s="157"/>
      <c r="DJ744" s="157"/>
      <c r="DK744" s="157"/>
      <c r="DL744" s="157"/>
      <c r="DM744" s="157"/>
      <c r="DN744" s="157"/>
      <c r="DO744" s="157"/>
      <c r="DP744" s="157"/>
      <c r="DQ744" s="157"/>
      <c r="DR744" s="157"/>
      <c r="DS744" s="157"/>
      <c r="DT744" s="157"/>
      <c r="DU744" s="157"/>
      <c r="DV744" s="157"/>
      <c r="DW744" s="157"/>
      <c r="DX744" s="157"/>
      <c r="DY744" s="157"/>
      <c r="DZ744" s="157"/>
      <c r="EA744" s="157"/>
      <c r="EB744" s="157"/>
      <c r="EC744" s="157"/>
      <c r="ED744" s="157"/>
      <c r="EE744" s="157"/>
      <c r="EF744" s="157"/>
      <c r="EG744" s="157"/>
      <c r="EH744" s="157"/>
      <c r="EI744" s="157"/>
      <c r="EJ744" s="157"/>
      <c r="EK744" s="157"/>
      <c r="EL744" s="157"/>
      <c r="EM744" s="157"/>
      <c r="EN744" s="157"/>
      <c r="EO744" s="157"/>
      <c r="EP744" s="157"/>
      <c r="EQ744" s="157"/>
      <c r="ER744" s="157"/>
      <c r="ES744" s="157"/>
      <c r="ET744" s="157"/>
      <c r="EU744" s="157"/>
      <c r="EV744" s="157"/>
      <c r="EW744" s="157"/>
      <c r="EX744" s="157"/>
      <c r="EY744" s="157"/>
      <c r="EZ744" s="157"/>
      <c r="FA744" s="157"/>
      <c r="FB744" s="157"/>
      <c r="FC744" s="157"/>
      <c r="FD744" s="157"/>
      <c r="FE744" s="157"/>
      <c r="FF744" s="157"/>
      <c r="FG744" s="157"/>
      <c r="FH744" s="157"/>
      <c r="FI744" s="157"/>
      <c r="FJ744" s="157"/>
      <c r="FK744" s="157"/>
    </row>
    <row r="745" spans="1:167" ht="15.75" customHeight="1">
      <c r="A745" s="157"/>
      <c r="B745" s="157"/>
      <c r="C745" s="157"/>
      <c r="D745" s="157"/>
      <c r="E745" s="157"/>
      <c r="F745" s="157"/>
      <c r="G745" s="157"/>
      <c r="H745" s="157"/>
      <c r="I745" s="157"/>
      <c r="J745" s="157"/>
      <c r="K745" s="157"/>
      <c r="L745" s="158"/>
      <c r="M745" s="158"/>
      <c r="N745" s="158"/>
      <c r="O745" s="158"/>
      <c r="P745" s="157"/>
      <c r="Q745" s="157"/>
      <c r="R745" s="157"/>
      <c r="S745" s="157"/>
      <c r="T745" s="157"/>
      <c r="U745" s="157"/>
      <c r="V745" s="157"/>
      <c r="W745" s="157"/>
      <c r="X745" s="157"/>
      <c r="Y745" s="157"/>
      <c r="Z745" s="157"/>
      <c r="AA745" s="157"/>
      <c r="AB745" s="157"/>
      <c r="AC745" s="157"/>
      <c r="AD745" s="157"/>
      <c r="AE745" s="157"/>
      <c r="AF745" s="157"/>
      <c r="AG745" s="157"/>
      <c r="AH745" s="157"/>
      <c r="AI745" s="157"/>
      <c r="AJ745" s="157"/>
      <c r="AK745" s="157"/>
      <c r="AL745" s="157"/>
      <c r="AM745" s="157"/>
      <c r="AN745" s="157"/>
      <c r="AO745" s="157"/>
      <c r="AP745" s="157"/>
      <c r="AQ745" s="157"/>
      <c r="AR745" s="157"/>
      <c r="AS745" s="157"/>
      <c r="AT745" s="157"/>
      <c r="AU745" s="157"/>
      <c r="AV745" s="157"/>
      <c r="AW745" s="157"/>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c r="CE745" s="157"/>
      <c r="CF745" s="157"/>
      <c r="CG745" s="157"/>
      <c r="CH745" s="157"/>
      <c r="CI745" s="157"/>
      <c r="CJ745" s="157"/>
      <c r="CK745" s="157"/>
      <c r="CL745" s="157"/>
      <c r="CM745" s="157"/>
      <c r="CN745" s="157"/>
      <c r="CO745" s="157"/>
      <c r="CP745" s="157"/>
      <c r="CQ745" s="157"/>
      <c r="CR745" s="157"/>
      <c r="CS745" s="157"/>
      <c r="CT745" s="157"/>
      <c r="CU745" s="157"/>
      <c r="CV745" s="157"/>
      <c r="CW745" s="157"/>
      <c r="CX745" s="157"/>
      <c r="CY745" s="157"/>
      <c r="CZ745" s="157"/>
      <c r="DA745" s="157"/>
      <c r="DB745" s="157"/>
      <c r="DC745" s="157"/>
      <c r="DD745" s="157"/>
      <c r="DE745" s="157"/>
      <c r="DF745" s="157"/>
      <c r="DG745" s="157"/>
      <c r="DH745" s="157"/>
      <c r="DI745" s="157"/>
      <c r="DJ745" s="157"/>
      <c r="DK745" s="157"/>
      <c r="DL745" s="157"/>
      <c r="DM745" s="157"/>
      <c r="DN745" s="157"/>
      <c r="DO745" s="157"/>
      <c r="DP745" s="157"/>
      <c r="DQ745" s="157"/>
      <c r="DR745" s="157"/>
      <c r="DS745" s="157"/>
      <c r="DT745" s="157"/>
      <c r="DU745" s="157"/>
      <c r="DV745" s="157"/>
      <c r="DW745" s="157"/>
      <c r="DX745" s="157"/>
      <c r="DY745" s="157"/>
      <c r="DZ745" s="157"/>
      <c r="EA745" s="157"/>
      <c r="EB745" s="157"/>
      <c r="EC745" s="157"/>
      <c r="ED745" s="157"/>
      <c r="EE745" s="157"/>
      <c r="EF745" s="157"/>
      <c r="EG745" s="157"/>
      <c r="EH745" s="157"/>
      <c r="EI745" s="157"/>
      <c r="EJ745" s="157"/>
      <c r="EK745" s="157"/>
      <c r="EL745" s="157"/>
      <c r="EM745" s="157"/>
      <c r="EN745" s="157"/>
      <c r="EO745" s="157"/>
      <c r="EP745" s="157"/>
      <c r="EQ745" s="157"/>
      <c r="ER745" s="157"/>
      <c r="ES745" s="157"/>
      <c r="ET745" s="157"/>
      <c r="EU745" s="157"/>
      <c r="EV745" s="157"/>
      <c r="EW745" s="157"/>
      <c r="EX745" s="157"/>
      <c r="EY745" s="157"/>
      <c r="EZ745" s="157"/>
      <c r="FA745" s="157"/>
      <c r="FB745" s="157"/>
      <c r="FC745" s="157"/>
      <c r="FD745" s="157"/>
      <c r="FE745" s="157"/>
      <c r="FF745" s="157"/>
      <c r="FG745" s="157"/>
      <c r="FH745" s="157"/>
      <c r="FI745" s="157"/>
      <c r="FJ745" s="157"/>
      <c r="FK745" s="157"/>
    </row>
    <row r="746" spans="1:167" ht="15.75" customHeight="1">
      <c r="A746" s="157"/>
      <c r="B746" s="157"/>
      <c r="C746" s="157"/>
      <c r="D746" s="157"/>
      <c r="E746" s="157"/>
      <c r="F746" s="157"/>
      <c r="G746" s="157"/>
      <c r="H746" s="157"/>
      <c r="I746" s="157"/>
      <c r="J746" s="157"/>
      <c r="K746" s="157"/>
      <c r="L746" s="158"/>
      <c r="M746" s="158"/>
      <c r="N746" s="158"/>
      <c r="O746" s="158"/>
      <c r="P746" s="157"/>
      <c r="Q746" s="157"/>
      <c r="R746" s="157"/>
      <c r="S746" s="157"/>
      <c r="T746" s="157"/>
      <c r="U746" s="157"/>
      <c r="V746" s="157"/>
      <c r="W746" s="157"/>
      <c r="X746" s="157"/>
      <c r="Y746" s="157"/>
      <c r="Z746" s="157"/>
      <c r="AA746" s="157"/>
      <c r="AB746" s="157"/>
      <c r="AC746" s="157"/>
      <c r="AD746" s="157"/>
      <c r="AE746" s="157"/>
      <c r="AF746" s="157"/>
      <c r="AG746" s="157"/>
      <c r="AH746" s="157"/>
      <c r="AI746" s="157"/>
      <c r="AJ746" s="157"/>
      <c r="AK746" s="157"/>
      <c r="AL746" s="157"/>
      <c r="AM746" s="157"/>
      <c r="AN746" s="157"/>
      <c r="AO746" s="157"/>
      <c r="AP746" s="157"/>
      <c r="AQ746" s="157"/>
      <c r="AR746" s="157"/>
      <c r="AS746" s="157"/>
      <c r="AT746" s="157"/>
      <c r="AU746" s="157"/>
      <c r="AV746" s="157"/>
      <c r="AW746" s="157"/>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c r="CE746" s="157"/>
      <c r="CF746" s="157"/>
      <c r="CG746" s="157"/>
      <c r="CH746" s="157"/>
      <c r="CI746" s="157"/>
      <c r="CJ746" s="157"/>
      <c r="CK746" s="157"/>
      <c r="CL746" s="157"/>
      <c r="CM746" s="157"/>
      <c r="CN746" s="157"/>
      <c r="CO746" s="157"/>
      <c r="CP746" s="157"/>
      <c r="CQ746" s="157"/>
      <c r="CR746" s="157"/>
      <c r="CS746" s="157"/>
      <c r="CT746" s="157"/>
      <c r="CU746" s="157"/>
      <c r="CV746" s="157"/>
      <c r="CW746" s="157"/>
      <c r="CX746" s="157"/>
      <c r="CY746" s="157"/>
      <c r="CZ746" s="157"/>
      <c r="DA746" s="157"/>
      <c r="DB746" s="157"/>
      <c r="DC746" s="157"/>
      <c r="DD746" s="157"/>
      <c r="DE746" s="157"/>
      <c r="DF746" s="157"/>
      <c r="DG746" s="157"/>
      <c r="DH746" s="157"/>
      <c r="DI746" s="157"/>
      <c r="DJ746" s="157"/>
      <c r="DK746" s="157"/>
      <c r="DL746" s="157"/>
      <c r="DM746" s="157"/>
      <c r="DN746" s="157"/>
      <c r="DO746" s="157"/>
      <c r="DP746" s="157"/>
      <c r="DQ746" s="157"/>
      <c r="DR746" s="157"/>
      <c r="DS746" s="157"/>
      <c r="DT746" s="157"/>
      <c r="DU746" s="157"/>
      <c r="DV746" s="157"/>
      <c r="DW746" s="157"/>
      <c r="DX746" s="157"/>
      <c r="DY746" s="157"/>
      <c r="DZ746" s="157"/>
      <c r="EA746" s="157"/>
      <c r="EB746" s="157"/>
      <c r="EC746" s="157"/>
      <c r="ED746" s="157"/>
      <c r="EE746" s="157"/>
      <c r="EF746" s="157"/>
      <c r="EG746" s="157"/>
      <c r="EH746" s="157"/>
      <c r="EI746" s="157"/>
      <c r="EJ746" s="157"/>
      <c r="EK746" s="157"/>
      <c r="EL746" s="157"/>
      <c r="EM746" s="157"/>
      <c r="EN746" s="157"/>
      <c r="EO746" s="157"/>
      <c r="EP746" s="157"/>
      <c r="EQ746" s="157"/>
      <c r="ER746" s="157"/>
      <c r="ES746" s="157"/>
      <c r="ET746" s="157"/>
      <c r="EU746" s="157"/>
      <c r="EV746" s="157"/>
      <c r="EW746" s="157"/>
      <c r="EX746" s="157"/>
      <c r="EY746" s="157"/>
      <c r="EZ746" s="157"/>
      <c r="FA746" s="157"/>
      <c r="FB746" s="157"/>
      <c r="FC746" s="157"/>
      <c r="FD746" s="157"/>
      <c r="FE746" s="157"/>
      <c r="FF746" s="157"/>
      <c r="FG746" s="157"/>
      <c r="FH746" s="157"/>
      <c r="FI746" s="157"/>
      <c r="FJ746" s="157"/>
      <c r="FK746" s="157"/>
    </row>
    <row r="747" spans="1:167" ht="15.75" customHeight="1">
      <c r="A747" s="157"/>
      <c r="B747" s="157"/>
      <c r="C747" s="157"/>
      <c r="D747" s="157"/>
      <c r="E747" s="157"/>
      <c r="F747" s="157"/>
      <c r="G747" s="157"/>
      <c r="H747" s="157"/>
      <c r="I747" s="157"/>
      <c r="J747" s="157"/>
      <c r="K747" s="157"/>
      <c r="L747" s="158"/>
      <c r="M747" s="158"/>
      <c r="N747" s="158"/>
      <c r="O747" s="158"/>
      <c r="P747" s="157"/>
      <c r="Q747" s="157"/>
      <c r="R747" s="157"/>
      <c r="S747" s="157"/>
      <c r="T747" s="157"/>
      <c r="U747" s="157"/>
      <c r="V747" s="157"/>
      <c r="W747" s="157"/>
      <c r="X747" s="157"/>
      <c r="Y747" s="157"/>
      <c r="Z747" s="157"/>
      <c r="AA747" s="157"/>
      <c r="AB747" s="157"/>
      <c r="AC747" s="157"/>
      <c r="AD747" s="157"/>
      <c r="AE747" s="157"/>
      <c r="AF747" s="157"/>
      <c r="AG747" s="157"/>
      <c r="AH747" s="157"/>
      <c r="AI747" s="157"/>
      <c r="AJ747" s="157"/>
      <c r="AK747" s="157"/>
      <c r="AL747" s="157"/>
      <c r="AM747" s="157"/>
      <c r="AN747" s="157"/>
      <c r="AO747" s="157"/>
      <c r="AP747" s="157"/>
      <c r="AQ747" s="157"/>
      <c r="AR747" s="157"/>
      <c r="AS747" s="157"/>
      <c r="AT747" s="157"/>
      <c r="AU747" s="157"/>
      <c r="AV747" s="157"/>
      <c r="AW747" s="157"/>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c r="CE747" s="157"/>
      <c r="CF747" s="157"/>
      <c r="CG747" s="157"/>
      <c r="CH747" s="157"/>
      <c r="CI747" s="157"/>
      <c r="CJ747" s="157"/>
      <c r="CK747" s="157"/>
      <c r="CL747" s="157"/>
      <c r="CM747" s="157"/>
      <c r="CN747" s="157"/>
      <c r="CO747" s="157"/>
      <c r="CP747" s="157"/>
      <c r="CQ747" s="157"/>
      <c r="CR747" s="157"/>
      <c r="CS747" s="157"/>
      <c r="CT747" s="157"/>
      <c r="CU747" s="157"/>
      <c r="CV747" s="157"/>
      <c r="CW747" s="157"/>
      <c r="CX747" s="157"/>
      <c r="CY747" s="157"/>
      <c r="CZ747" s="157"/>
      <c r="DA747" s="157"/>
      <c r="DB747" s="157"/>
      <c r="DC747" s="157"/>
      <c r="DD747" s="157"/>
      <c r="DE747" s="157"/>
      <c r="DF747" s="157"/>
      <c r="DG747" s="157"/>
      <c r="DH747" s="157"/>
      <c r="DI747" s="157"/>
      <c r="DJ747" s="157"/>
      <c r="DK747" s="157"/>
      <c r="DL747" s="157"/>
      <c r="DM747" s="157"/>
      <c r="DN747" s="157"/>
      <c r="DO747" s="157"/>
      <c r="DP747" s="157"/>
      <c r="DQ747" s="157"/>
      <c r="DR747" s="157"/>
      <c r="DS747" s="157"/>
      <c r="DT747" s="157"/>
      <c r="DU747" s="157"/>
      <c r="DV747" s="157"/>
      <c r="DW747" s="157"/>
      <c r="DX747" s="157"/>
      <c r="DY747" s="157"/>
      <c r="DZ747" s="157"/>
      <c r="EA747" s="157"/>
      <c r="EB747" s="157"/>
      <c r="EC747" s="157"/>
      <c r="ED747" s="157"/>
      <c r="EE747" s="157"/>
      <c r="EF747" s="157"/>
      <c r="EG747" s="157"/>
      <c r="EH747" s="157"/>
      <c r="EI747" s="157"/>
      <c r="EJ747" s="157"/>
      <c r="EK747" s="157"/>
      <c r="EL747" s="157"/>
      <c r="EM747" s="157"/>
      <c r="EN747" s="157"/>
      <c r="EO747" s="157"/>
      <c r="EP747" s="157"/>
      <c r="EQ747" s="157"/>
      <c r="ER747" s="157"/>
      <c r="ES747" s="157"/>
      <c r="ET747" s="157"/>
      <c r="EU747" s="157"/>
      <c r="EV747" s="157"/>
      <c r="EW747" s="157"/>
      <c r="EX747" s="157"/>
      <c r="EY747" s="157"/>
      <c r="EZ747" s="157"/>
      <c r="FA747" s="157"/>
      <c r="FB747" s="157"/>
      <c r="FC747" s="157"/>
      <c r="FD747" s="157"/>
      <c r="FE747" s="157"/>
      <c r="FF747" s="157"/>
      <c r="FG747" s="157"/>
      <c r="FH747" s="157"/>
      <c r="FI747" s="157"/>
      <c r="FJ747" s="157"/>
      <c r="FK747" s="157"/>
    </row>
    <row r="748" spans="1:167" ht="15.75" customHeight="1">
      <c r="A748" s="157"/>
      <c r="B748" s="157"/>
      <c r="C748" s="157"/>
      <c r="D748" s="157"/>
      <c r="E748" s="157"/>
      <c r="F748" s="157"/>
      <c r="G748" s="157"/>
      <c r="H748" s="157"/>
      <c r="I748" s="157"/>
      <c r="J748" s="157"/>
      <c r="K748" s="157"/>
      <c r="L748" s="158"/>
      <c r="M748" s="158"/>
      <c r="N748" s="158"/>
      <c r="O748" s="158"/>
      <c r="P748" s="157"/>
      <c r="Q748" s="157"/>
      <c r="R748" s="157"/>
      <c r="S748" s="157"/>
      <c r="T748" s="157"/>
      <c r="U748" s="157"/>
      <c r="V748" s="157"/>
      <c r="W748" s="157"/>
      <c r="X748" s="157"/>
      <c r="Y748" s="157"/>
      <c r="Z748" s="157"/>
      <c r="AA748" s="157"/>
      <c r="AB748" s="157"/>
      <c r="AC748" s="157"/>
      <c r="AD748" s="157"/>
      <c r="AE748" s="157"/>
      <c r="AF748" s="157"/>
      <c r="AG748" s="157"/>
      <c r="AH748" s="157"/>
      <c r="AI748" s="157"/>
      <c r="AJ748" s="157"/>
      <c r="AK748" s="157"/>
      <c r="AL748" s="157"/>
      <c r="AM748" s="157"/>
      <c r="AN748" s="157"/>
      <c r="AO748" s="157"/>
      <c r="AP748" s="157"/>
      <c r="AQ748" s="157"/>
      <c r="AR748" s="157"/>
      <c r="AS748" s="157"/>
      <c r="AT748" s="157"/>
      <c r="AU748" s="157"/>
      <c r="AV748" s="157"/>
      <c r="AW748" s="157"/>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c r="CE748" s="157"/>
      <c r="CF748" s="157"/>
      <c r="CG748" s="157"/>
      <c r="CH748" s="157"/>
      <c r="CI748" s="157"/>
      <c r="CJ748" s="157"/>
      <c r="CK748" s="157"/>
      <c r="CL748" s="157"/>
      <c r="CM748" s="157"/>
      <c r="CN748" s="157"/>
      <c r="CO748" s="157"/>
      <c r="CP748" s="157"/>
      <c r="CQ748" s="157"/>
      <c r="CR748" s="157"/>
      <c r="CS748" s="157"/>
      <c r="CT748" s="157"/>
      <c r="CU748" s="157"/>
      <c r="CV748" s="157"/>
      <c r="CW748" s="157"/>
      <c r="CX748" s="157"/>
      <c r="CY748" s="157"/>
      <c r="CZ748" s="157"/>
      <c r="DA748" s="157"/>
      <c r="DB748" s="157"/>
      <c r="DC748" s="157"/>
      <c r="DD748" s="157"/>
      <c r="DE748" s="157"/>
      <c r="DF748" s="157"/>
      <c r="DG748" s="157"/>
      <c r="DH748" s="157"/>
      <c r="DI748" s="157"/>
      <c r="DJ748" s="157"/>
      <c r="DK748" s="157"/>
      <c r="DL748" s="157"/>
      <c r="DM748" s="157"/>
      <c r="DN748" s="157"/>
      <c r="DO748" s="157"/>
      <c r="DP748" s="157"/>
      <c r="DQ748" s="157"/>
      <c r="DR748" s="157"/>
      <c r="DS748" s="157"/>
      <c r="DT748" s="157"/>
      <c r="DU748" s="157"/>
      <c r="DV748" s="157"/>
      <c r="DW748" s="157"/>
      <c r="DX748" s="157"/>
      <c r="DY748" s="157"/>
      <c r="DZ748" s="157"/>
      <c r="EA748" s="157"/>
      <c r="EB748" s="157"/>
      <c r="EC748" s="157"/>
      <c r="ED748" s="157"/>
      <c r="EE748" s="157"/>
      <c r="EF748" s="157"/>
      <c r="EG748" s="157"/>
      <c r="EH748" s="157"/>
      <c r="EI748" s="157"/>
      <c r="EJ748" s="157"/>
      <c r="EK748" s="157"/>
      <c r="EL748" s="157"/>
      <c r="EM748" s="157"/>
      <c r="EN748" s="157"/>
      <c r="EO748" s="157"/>
      <c r="EP748" s="157"/>
      <c r="EQ748" s="157"/>
      <c r="ER748" s="157"/>
      <c r="ES748" s="157"/>
      <c r="ET748" s="157"/>
      <c r="EU748" s="157"/>
      <c r="EV748" s="157"/>
      <c r="EW748" s="157"/>
      <c r="EX748" s="157"/>
      <c r="EY748" s="157"/>
      <c r="EZ748" s="157"/>
      <c r="FA748" s="157"/>
      <c r="FB748" s="157"/>
      <c r="FC748" s="157"/>
      <c r="FD748" s="157"/>
      <c r="FE748" s="157"/>
      <c r="FF748" s="157"/>
      <c r="FG748" s="157"/>
      <c r="FH748" s="157"/>
      <c r="FI748" s="157"/>
      <c r="FJ748" s="157"/>
      <c r="FK748" s="157"/>
    </row>
    <row r="749" spans="1:167" ht="15.75" customHeight="1">
      <c r="A749" s="157"/>
      <c r="B749" s="157"/>
      <c r="C749" s="157"/>
      <c r="D749" s="157"/>
      <c r="E749" s="157"/>
      <c r="F749" s="157"/>
      <c r="G749" s="157"/>
      <c r="H749" s="157"/>
      <c r="I749" s="157"/>
      <c r="J749" s="157"/>
      <c r="K749" s="157"/>
      <c r="L749" s="158"/>
      <c r="M749" s="158"/>
      <c r="N749" s="158"/>
      <c r="O749" s="158"/>
      <c r="P749" s="157"/>
      <c r="Q749" s="157"/>
      <c r="R749" s="157"/>
      <c r="S749" s="157"/>
      <c r="T749" s="157"/>
      <c r="U749" s="157"/>
      <c r="V749" s="157"/>
      <c r="W749" s="157"/>
      <c r="X749" s="157"/>
      <c r="Y749" s="157"/>
      <c r="Z749" s="157"/>
      <c r="AA749" s="157"/>
      <c r="AB749" s="157"/>
      <c r="AC749" s="157"/>
      <c r="AD749" s="157"/>
      <c r="AE749" s="157"/>
      <c r="AF749" s="157"/>
      <c r="AG749" s="157"/>
      <c r="AH749" s="157"/>
      <c r="AI749" s="157"/>
      <c r="AJ749" s="157"/>
      <c r="AK749" s="157"/>
      <c r="AL749" s="157"/>
      <c r="AM749" s="157"/>
      <c r="AN749" s="157"/>
      <c r="AO749" s="157"/>
      <c r="AP749" s="157"/>
      <c r="AQ749" s="157"/>
      <c r="AR749" s="157"/>
      <c r="AS749" s="157"/>
      <c r="AT749" s="157"/>
      <c r="AU749" s="157"/>
      <c r="AV749" s="157"/>
      <c r="AW749" s="157"/>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c r="CE749" s="157"/>
      <c r="CF749" s="157"/>
      <c r="CG749" s="157"/>
      <c r="CH749" s="157"/>
      <c r="CI749" s="157"/>
      <c r="CJ749" s="157"/>
      <c r="CK749" s="157"/>
      <c r="CL749" s="157"/>
      <c r="CM749" s="157"/>
      <c r="CN749" s="157"/>
      <c r="CO749" s="157"/>
      <c r="CP749" s="157"/>
      <c r="CQ749" s="157"/>
      <c r="CR749" s="157"/>
      <c r="CS749" s="157"/>
      <c r="CT749" s="157"/>
      <c r="CU749" s="157"/>
      <c r="CV749" s="157"/>
      <c r="CW749" s="157"/>
      <c r="CX749" s="157"/>
      <c r="CY749" s="157"/>
      <c r="CZ749" s="157"/>
      <c r="DA749" s="157"/>
      <c r="DB749" s="157"/>
      <c r="DC749" s="157"/>
      <c r="DD749" s="157"/>
      <c r="DE749" s="157"/>
      <c r="DF749" s="157"/>
      <c r="DG749" s="157"/>
      <c r="DH749" s="157"/>
      <c r="DI749" s="157"/>
      <c r="DJ749" s="157"/>
      <c r="DK749" s="157"/>
      <c r="DL749" s="157"/>
      <c r="DM749" s="157"/>
      <c r="DN749" s="157"/>
      <c r="DO749" s="157"/>
      <c r="DP749" s="157"/>
      <c r="DQ749" s="157"/>
      <c r="DR749" s="157"/>
      <c r="DS749" s="157"/>
      <c r="DT749" s="157"/>
      <c r="DU749" s="157"/>
      <c r="DV749" s="157"/>
      <c r="DW749" s="157"/>
      <c r="DX749" s="157"/>
      <c r="DY749" s="157"/>
      <c r="DZ749" s="157"/>
      <c r="EA749" s="157"/>
      <c r="EB749" s="157"/>
      <c r="EC749" s="157"/>
      <c r="ED749" s="157"/>
      <c r="EE749" s="157"/>
      <c r="EF749" s="157"/>
      <c r="EG749" s="157"/>
      <c r="EH749" s="157"/>
      <c r="EI749" s="157"/>
      <c r="EJ749" s="157"/>
      <c r="EK749" s="157"/>
      <c r="EL749" s="157"/>
      <c r="EM749" s="157"/>
      <c r="EN749" s="157"/>
      <c r="EO749" s="157"/>
      <c r="EP749" s="157"/>
      <c r="EQ749" s="157"/>
      <c r="ER749" s="157"/>
      <c r="ES749" s="157"/>
      <c r="ET749" s="157"/>
      <c r="EU749" s="157"/>
      <c r="EV749" s="157"/>
      <c r="EW749" s="157"/>
      <c r="EX749" s="157"/>
      <c r="EY749" s="157"/>
      <c r="EZ749" s="157"/>
      <c r="FA749" s="157"/>
      <c r="FB749" s="157"/>
      <c r="FC749" s="157"/>
      <c r="FD749" s="157"/>
      <c r="FE749" s="157"/>
      <c r="FF749" s="157"/>
      <c r="FG749" s="157"/>
      <c r="FH749" s="157"/>
      <c r="FI749" s="157"/>
      <c r="FJ749" s="157"/>
      <c r="FK749" s="157"/>
    </row>
    <row r="750" spans="1:167" ht="15.75" customHeight="1">
      <c r="A750" s="157"/>
      <c r="B750" s="157"/>
      <c r="C750" s="157"/>
      <c r="D750" s="157"/>
      <c r="E750" s="157"/>
      <c r="F750" s="157"/>
      <c r="G750" s="157"/>
      <c r="H750" s="157"/>
      <c r="I750" s="157"/>
      <c r="J750" s="157"/>
      <c r="K750" s="157"/>
      <c r="L750" s="158"/>
      <c r="M750" s="158"/>
      <c r="N750" s="158"/>
      <c r="O750" s="158"/>
      <c r="P750" s="157"/>
      <c r="Q750" s="157"/>
      <c r="R750" s="157"/>
      <c r="S750" s="157"/>
      <c r="T750" s="157"/>
      <c r="U750" s="157"/>
      <c r="V750" s="157"/>
      <c r="W750" s="157"/>
      <c r="X750" s="157"/>
      <c r="Y750" s="157"/>
      <c r="Z750" s="157"/>
      <c r="AA750" s="157"/>
      <c r="AB750" s="157"/>
      <c r="AC750" s="157"/>
      <c r="AD750" s="157"/>
      <c r="AE750" s="157"/>
      <c r="AF750" s="157"/>
      <c r="AG750" s="157"/>
      <c r="AH750" s="157"/>
      <c r="AI750" s="157"/>
      <c r="AJ750" s="157"/>
      <c r="AK750" s="157"/>
      <c r="AL750" s="157"/>
      <c r="AM750" s="157"/>
      <c r="AN750" s="157"/>
      <c r="AO750" s="157"/>
      <c r="AP750" s="157"/>
      <c r="AQ750" s="157"/>
      <c r="AR750" s="157"/>
      <c r="AS750" s="157"/>
      <c r="AT750" s="157"/>
      <c r="AU750" s="157"/>
      <c r="AV750" s="157"/>
      <c r="AW750" s="157"/>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c r="CE750" s="157"/>
      <c r="CF750" s="157"/>
      <c r="CG750" s="157"/>
      <c r="CH750" s="157"/>
      <c r="CI750" s="157"/>
      <c r="CJ750" s="157"/>
      <c r="CK750" s="157"/>
      <c r="CL750" s="157"/>
      <c r="CM750" s="157"/>
      <c r="CN750" s="157"/>
      <c r="CO750" s="157"/>
      <c r="CP750" s="157"/>
      <c r="CQ750" s="157"/>
      <c r="CR750" s="157"/>
      <c r="CS750" s="157"/>
      <c r="CT750" s="157"/>
      <c r="CU750" s="157"/>
      <c r="CV750" s="157"/>
      <c r="CW750" s="157"/>
      <c r="CX750" s="157"/>
      <c r="CY750" s="157"/>
      <c r="CZ750" s="157"/>
      <c r="DA750" s="157"/>
      <c r="DB750" s="157"/>
      <c r="DC750" s="157"/>
      <c r="DD750" s="157"/>
      <c r="DE750" s="157"/>
      <c r="DF750" s="157"/>
      <c r="DG750" s="157"/>
      <c r="DH750" s="157"/>
      <c r="DI750" s="157"/>
      <c r="DJ750" s="157"/>
      <c r="DK750" s="157"/>
      <c r="DL750" s="157"/>
      <c r="DM750" s="157"/>
      <c r="DN750" s="157"/>
      <c r="DO750" s="157"/>
      <c r="DP750" s="157"/>
      <c r="DQ750" s="157"/>
      <c r="DR750" s="157"/>
      <c r="DS750" s="157"/>
      <c r="DT750" s="157"/>
      <c r="DU750" s="157"/>
      <c r="DV750" s="157"/>
      <c r="DW750" s="157"/>
      <c r="DX750" s="157"/>
      <c r="DY750" s="157"/>
      <c r="DZ750" s="157"/>
      <c r="EA750" s="157"/>
      <c r="EB750" s="157"/>
      <c r="EC750" s="157"/>
      <c r="ED750" s="157"/>
      <c r="EE750" s="157"/>
      <c r="EF750" s="157"/>
      <c r="EG750" s="157"/>
      <c r="EH750" s="157"/>
      <c r="EI750" s="157"/>
      <c r="EJ750" s="157"/>
      <c r="EK750" s="157"/>
      <c r="EL750" s="157"/>
      <c r="EM750" s="157"/>
      <c r="EN750" s="157"/>
      <c r="EO750" s="157"/>
      <c r="EP750" s="157"/>
      <c r="EQ750" s="157"/>
      <c r="ER750" s="157"/>
      <c r="ES750" s="157"/>
      <c r="ET750" s="157"/>
      <c r="EU750" s="157"/>
      <c r="EV750" s="157"/>
      <c r="EW750" s="157"/>
      <c r="EX750" s="157"/>
      <c r="EY750" s="157"/>
      <c r="EZ750" s="157"/>
      <c r="FA750" s="157"/>
      <c r="FB750" s="157"/>
      <c r="FC750" s="157"/>
      <c r="FD750" s="157"/>
      <c r="FE750" s="157"/>
      <c r="FF750" s="157"/>
      <c r="FG750" s="157"/>
      <c r="FH750" s="157"/>
      <c r="FI750" s="157"/>
      <c r="FJ750" s="157"/>
      <c r="FK750" s="157"/>
    </row>
    <row r="751" spans="1:167" ht="15.75" customHeight="1">
      <c r="A751" s="157"/>
      <c r="B751" s="157"/>
      <c r="C751" s="157"/>
      <c r="D751" s="157"/>
      <c r="E751" s="157"/>
      <c r="F751" s="157"/>
      <c r="G751" s="157"/>
      <c r="H751" s="157"/>
      <c r="I751" s="157"/>
      <c r="J751" s="157"/>
      <c r="K751" s="157"/>
      <c r="L751" s="158"/>
      <c r="M751" s="158"/>
      <c r="N751" s="158"/>
      <c r="O751" s="158"/>
      <c r="P751" s="157"/>
      <c r="Q751" s="157"/>
      <c r="R751" s="157"/>
      <c r="S751" s="157"/>
      <c r="T751" s="157"/>
      <c r="U751" s="157"/>
      <c r="V751" s="157"/>
      <c r="W751" s="157"/>
      <c r="X751" s="157"/>
      <c r="Y751" s="157"/>
      <c r="Z751" s="157"/>
      <c r="AA751" s="157"/>
      <c r="AB751" s="157"/>
      <c r="AC751" s="157"/>
      <c r="AD751" s="157"/>
      <c r="AE751" s="157"/>
      <c r="AF751" s="157"/>
      <c r="AG751" s="157"/>
      <c r="AH751" s="157"/>
      <c r="AI751" s="157"/>
      <c r="AJ751" s="157"/>
      <c r="AK751" s="157"/>
      <c r="AL751" s="157"/>
      <c r="AM751" s="157"/>
      <c r="AN751" s="157"/>
      <c r="AO751" s="157"/>
      <c r="AP751" s="157"/>
      <c r="AQ751" s="157"/>
      <c r="AR751" s="157"/>
      <c r="AS751" s="157"/>
      <c r="AT751" s="157"/>
      <c r="AU751" s="157"/>
      <c r="AV751" s="157"/>
      <c r="AW751" s="157"/>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c r="CE751" s="157"/>
      <c r="CF751" s="157"/>
      <c r="CG751" s="157"/>
      <c r="CH751" s="157"/>
      <c r="CI751" s="157"/>
      <c r="CJ751" s="157"/>
      <c r="CK751" s="157"/>
      <c r="CL751" s="157"/>
      <c r="CM751" s="157"/>
      <c r="CN751" s="157"/>
      <c r="CO751" s="157"/>
      <c r="CP751" s="157"/>
      <c r="CQ751" s="157"/>
      <c r="CR751" s="157"/>
      <c r="CS751" s="157"/>
      <c r="CT751" s="157"/>
      <c r="CU751" s="157"/>
      <c r="CV751" s="157"/>
      <c r="CW751" s="157"/>
      <c r="CX751" s="157"/>
      <c r="CY751" s="157"/>
      <c r="CZ751" s="157"/>
      <c r="DA751" s="157"/>
      <c r="DB751" s="157"/>
      <c r="DC751" s="157"/>
      <c r="DD751" s="157"/>
      <c r="DE751" s="157"/>
      <c r="DF751" s="157"/>
      <c r="DG751" s="157"/>
      <c r="DH751" s="157"/>
      <c r="DI751" s="157"/>
      <c r="DJ751" s="157"/>
      <c r="DK751" s="157"/>
      <c r="DL751" s="157"/>
      <c r="DM751" s="157"/>
      <c r="DN751" s="157"/>
      <c r="DO751" s="157"/>
      <c r="DP751" s="157"/>
      <c r="DQ751" s="157"/>
      <c r="DR751" s="157"/>
      <c r="DS751" s="157"/>
      <c r="DT751" s="157"/>
      <c r="DU751" s="157"/>
      <c r="DV751" s="157"/>
      <c r="DW751" s="157"/>
      <c r="DX751" s="157"/>
      <c r="DY751" s="157"/>
      <c r="DZ751" s="157"/>
      <c r="EA751" s="157"/>
      <c r="EB751" s="157"/>
      <c r="EC751" s="157"/>
      <c r="ED751" s="157"/>
      <c r="EE751" s="157"/>
      <c r="EF751" s="157"/>
      <c r="EG751" s="157"/>
      <c r="EH751" s="157"/>
      <c r="EI751" s="157"/>
      <c r="EJ751" s="157"/>
      <c r="EK751" s="157"/>
      <c r="EL751" s="157"/>
      <c r="EM751" s="157"/>
      <c r="EN751" s="157"/>
      <c r="EO751" s="157"/>
      <c r="EP751" s="157"/>
      <c r="EQ751" s="157"/>
      <c r="ER751" s="157"/>
      <c r="ES751" s="157"/>
      <c r="ET751" s="157"/>
      <c r="EU751" s="157"/>
      <c r="EV751" s="157"/>
      <c r="EW751" s="157"/>
      <c r="EX751" s="157"/>
      <c r="EY751" s="157"/>
      <c r="EZ751" s="157"/>
      <c r="FA751" s="157"/>
      <c r="FB751" s="157"/>
      <c r="FC751" s="157"/>
      <c r="FD751" s="157"/>
      <c r="FE751" s="157"/>
      <c r="FF751" s="157"/>
      <c r="FG751" s="157"/>
      <c r="FH751" s="157"/>
      <c r="FI751" s="157"/>
      <c r="FJ751" s="157"/>
      <c r="FK751" s="157"/>
    </row>
    <row r="752" spans="1:167" ht="15.75" customHeight="1">
      <c r="A752" s="157"/>
      <c r="B752" s="157"/>
      <c r="C752" s="157"/>
      <c r="D752" s="157"/>
      <c r="E752" s="157"/>
      <c r="F752" s="157"/>
      <c r="G752" s="157"/>
      <c r="H752" s="157"/>
      <c r="I752" s="157"/>
      <c r="J752" s="157"/>
      <c r="K752" s="157"/>
      <c r="L752" s="158"/>
      <c r="M752" s="158"/>
      <c r="N752" s="158"/>
      <c r="O752" s="158"/>
      <c r="P752" s="157"/>
      <c r="Q752" s="157"/>
      <c r="R752" s="157"/>
      <c r="S752" s="157"/>
      <c r="T752" s="157"/>
      <c r="U752" s="157"/>
      <c r="V752" s="157"/>
      <c r="W752" s="157"/>
      <c r="X752" s="157"/>
      <c r="Y752" s="157"/>
      <c r="Z752" s="157"/>
      <c r="AA752" s="157"/>
      <c r="AB752" s="157"/>
      <c r="AC752" s="157"/>
      <c r="AD752" s="157"/>
      <c r="AE752" s="157"/>
      <c r="AF752" s="157"/>
      <c r="AG752" s="157"/>
      <c r="AH752" s="157"/>
      <c r="AI752" s="157"/>
      <c r="AJ752" s="157"/>
      <c r="AK752" s="157"/>
      <c r="AL752" s="157"/>
      <c r="AM752" s="157"/>
      <c r="AN752" s="157"/>
      <c r="AO752" s="157"/>
      <c r="AP752" s="157"/>
      <c r="AQ752" s="157"/>
      <c r="AR752" s="157"/>
      <c r="AS752" s="157"/>
      <c r="AT752" s="157"/>
      <c r="AU752" s="157"/>
      <c r="AV752" s="157"/>
      <c r="AW752" s="157"/>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c r="CE752" s="157"/>
      <c r="CF752" s="157"/>
      <c r="CG752" s="157"/>
      <c r="CH752" s="157"/>
      <c r="CI752" s="157"/>
      <c r="CJ752" s="157"/>
      <c r="CK752" s="157"/>
      <c r="CL752" s="157"/>
      <c r="CM752" s="157"/>
      <c r="CN752" s="157"/>
      <c r="CO752" s="157"/>
      <c r="CP752" s="157"/>
      <c r="CQ752" s="157"/>
      <c r="CR752" s="157"/>
      <c r="CS752" s="157"/>
      <c r="CT752" s="157"/>
      <c r="CU752" s="157"/>
      <c r="CV752" s="157"/>
      <c r="CW752" s="157"/>
      <c r="CX752" s="157"/>
      <c r="CY752" s="157"/>
      <c r="CZ752" s="157"/>
      <c r="DA752" s="157"/>
      <c r="DB752" s="157"/>
      <c r="DC752" s="157"/>
      <c r="DD752" s="157"/>
      <c r="DE752" s="157"/>
      <c r="DF752" s="157"/>
      <c r="DG752" s="157"/>
      <c r="DH752" s="157"/>
      <c r="DI752" s="157"/>
      <c r="DJ752" s="157"/>
      <c r="DK752" s="157"/>
      <c r="DL752" s="157"/>
      <c r="DM752" s="157"/>
      <c r="DN752" s="157"/>
      <c r="DO752" s="157"/>
      <c r="DP752" s="157"/>
      <c r="DQ752" s="157"/>
      <c r="DR752" s="157"/>
      <c r="DS752" s="157"/>
      <c r="DT752" s="157"/>
      <c r="DU752" s="157"/>
      <c r="DV752" s="157"/>
      <c r="DW752" s="157"/>
      <c r="DX752" s="157"/>
      <c r="DY752" s="157"/>
      <c r="DZ752" s="157"/>
      <c r="EA752" s="157"/>
      <c r="EB752" s="157"/>
      <c r="EC752" s="157"/>
      <c r="ED752" s="157"/>
      <c r="EE752" s="157"/>
      <c r="EF752" s="157"/>
      <c r="EG752" s="157"/>
      <c r="EH752" s="157"/>
      <c r="EI752" s="157"/>
      <c r="EJ752" s="157"/>
      <c r="EK752" s="157"/>
      <c r="EL752" s="157"/>
      <c r="EM752" s="157"/>
      <c r="EN752" s="157"/>
      <c r="EO752" s="157"/>
      <c r="EP752" s="157"/>
      <c r="EQ752" s="157"/>
      <c r="ER752" s="157"/>
      <c r="ES752" s="157"/>
      <c r="ET752" s="157"/>
      <c r="EU752" s="157"/>
      <c r="EV752" s="157"/>
      <c r="EW752" s="157"/>
      <c r="EX752" s="157"/>
      <c r="EY752" s="157"/>
      <c r="EZ752" s="157"/>
      <c r="FA752" s="157"/>
      <c r="FB752" s="157"/>
      <c r="FC752" s="157"/>
      <c r="FD752" s="157"/>
      <c r="FE752" s="157"/>
      <c r="FF752" s="157"/>
      <c r="FG752" s="157"/>
      <c r="FH752" s="157"/>
      <c r="FI752" s="157"/>
      <c r="FJ752" s="157"/>
      <c r="FK752" s="157"/>
    </row>
    <row r="753" spans="1:167" ht="15.75" customHeight="1">
      <c r="A753" s="157"/>
      <c r="B753" s="157"/>
      <c r="C753" s="157"/>
      <c r="D753" s="157"/>
      <c r="E753" s="157"/>
      <c r="F753" s="157"/>
      <c r="G753" s="157"/>
      <c r="H753" s="157"/>
      <c r="I753" s="157"/>
      <c r="J753" s="157"/>
      <c r="K753" s="157"/>
      <c r="L753" s="158"/>
      <c r="M753" s="158"/>
      <c r="N753" s="158"/>
      <c r="O753" s="158"/>
      <c r="P753" s="157"/>
      <c r="Q753" s="157"/>
      <c r="R753" s="157"/>
      <c r="S753" s="157"/>
      <c r="T753" s="157"/>
      <c r="U753" s="157"/>
      <c r="V753" s="157"/>
      <c r="W753" s="157"/>
      <c r="X753" s="157"/>
      <c r="Y753" s="157"/>
      <c r="Z753" s="157"/>
      <c r="AA753" s="157"/>
      <c r="AB753" s="157"/>
      <c r="AC753" s="157"/>
      <c r="AD753" s="157"/>
      <c r="AE753" s="157"/>
      <c r="AF753" s="157"/>
      <c r="AG753" s="157"/>
      <c r="AH753" s="157"/>
      <c r="AI753" s="157"/>
      <c r="AJ753" s="157"/>
      <c r="AK753" s="157"/>
      <c r="AL753" s="157"/>
      <c r="AM753" s="157"/>
      <c r="AN753" s="157"/>
      <c r="AO753" s="157"/>
      <c r="AP753" s="157"/>
      <c r="AQ753" s="157"/>
      <c r="AR753" s="157"/>
      <c r="AS753" s="157"/>
      <c r="AT753" s="157"/>
      <c r="AU753" s="157"/>
      <c r="AV753" s="157"/>
      <c r="AW753" s="157"/>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c r="CE753" s="157"/>
      <c r="CF753" s="157"/>
      <c r="CG753" s="157"/>
      <c r="CH753" s="157"/>
      <c r="CI753" s="157"/>
      <c r="CJ753" s="157"/>
      <c r="CK753" s="157"/>
      <c r="CL753" s="157"/>
      <c r="CM753" s="157"/>
      <c r="CN753" s="157"/>
      <c r="CO753" s="157"/>
      <c r="CP753" s="157"/>
      <c r="CQ753" s="157"/>
      <c r="CR753" s="157"/>
      <c r="CS753" s="157"/>
      <c r="CT753" s="157"/>
      <c r="CU753" s="157"/>
      <c r="CV753" s="157"/>
      <c r="CW753" s="157"/>
      <c r="CX753" s="157"/>
      <c r="CY753" s="157"/>
      <c r="CZ753" s="157"/>
      <c r="DA753" s="157"/>
      <c r="DB753" s="157"/>
      <c r="DC753" s="157"/>
      <c r="DD753" s="157"/>
      <c r="DE753" s="157"/>
      <c r="DF753" s="157"/>
      <c r="DG753" s="157"/>
      <c r="DH753" s="157"/>
      <c r="DI753" s="157"/>
      <c r="DJ753" s="157"/>
      <c r="DK753" s="157"/>
      <c r="DL753" s="157"/>
      <c r="DM753" s="157"/>
      <c r="DN753" s="157"/>
      <c r="DO753" s="157"/>
      <c r="DP753" s="157"/>
      <c r="DQ753" s="157"/>
      <c r="DR753" s="157"/>
      <c r="DS753" s="157"/>
      <c r="DT753" s="157"/>
      <c r="DU753" s="157"/>
      <c r="DV753" s="157"/>
      <c r="DW753" s="157"/>
      <c r="DX753" s="157"/>
      <c r="DY753" s="157"/>
      <c r="DZ753" s="157"/>
      <c r="EA753" s="157"/>
      <c r="EB753" s="157"/>
      <c r="EC753" s="157"/>
      <c r="ED753" s="157"/>
      <c r="EE753" s="157"/>
      <c r="EF753" s="157"/>
      <c r="EG753" s="157"/>
      <c r="EH753" s="157"/>
      <c r="EI753" s="157"/>
      <c r="EJ753" s="157"/>
      <c r="EK753" s="157"/>
      <c r="EL753" s="157"/>
      <c r="EM753" s="157"/>
      <c r="EN753" s="157"/>
      <c r="EO753" s="157"/>
      <c r="EP753" s="157"/>
      <c r="EQ753" s="157"/>
      <c r="ER753" s="157"/>
      <c r="ES753" s="157"/>
      <c r="ET753" s="157"/>
      <c r="EU753" s="157"/>
      <c r="EV753" s="157"/>
      <c r="EW753" s="157"/>
      <c r="EX753" s="157"/>
      <c r="EY753" s="157"/>
      <c r="EZ753" s="157"/>
      <c r="FA753" s="157"/>
      <c r="FB753" s="157"/>
      <c r="FC753" s="157"/>
      <c r="FD753" s="157"/>
      <c r="FE753" s="157"/>
      <c r="FF753" s="157"/>
      <c r="FG753" s="157"/>
      <c r="FH753" s="157"/>
      <c r="FI753" s="157"/>
      <c r="FJ753" s="157"/>
      <c r="FK753" s="157"/>
    </row>
    <row r="754" spans="1:167" ht="15.75" customHeight="1">
      <c r="A754" s="157"/>
      <c r="B754" s="157"/>
      <c r="C754" s="157"/>
      <c r="D754" s="157"/>
      <c r="E754" s="157"/>
      <c r="F754" s="157"/>
      <c r="G754" s="157"/>
      <c r="H754" s="157"/>
      <c r="I754" s="157"/>
      <c r="J754" s="157"/>
      <c r="K754" s="157"/>
      <c r="L754" s="158"/>
      <c r="M754" s="158"/>
      <c r="N754" s="158"/>
      <c r="O754" s="158"/>
      <c r="P754" s="157"/>
      <c r="Q754" s="157"/>
      <c r="R754" s="157"/>
      <c r="S754" s="157"/>
      <c r="T754" s="157"/>
      <c r="U754" s="157"/>
      <c r="V754" s="157"/>
      <c r="W754" s="157"/>
      <c r="X754" s="157"/>
      <c r="Y754" s="157"/>
      <c r="Z754" s="157"/>
      <c r="AA754" s="157"/>
      <c r="AB754" s="157"/>
      <c r="AC754" s="157"/>
      <c r="AD754" s="157"/>
      <c r="AE754" s="157"/>
      <c r="AF754" s="157"/>
      <c r="AG754" s="157"/>
      <c r="AH754" s="157"/>
      <c r="AI754" s="157"/>
      <c r="AJ754" s="157"/>
      <c r="AK754" s="157"/>
      <c r="AL754" s="157"/>
      <c r="AM754" s="157"/>
      <c r="AN754" s="157"/>
      <c r="AO754" s="157"/>
      <c r="AP754" s="157"/>
      <c r="AQ754" s="157"/>
      <c r="AR754" s="157"/>
      <c r="AS754" s="157"/>
      <c r="AT754" s="157"/>
      <c r="AU754" s="157"/>
      <c r="AV754" s="157"/>
      <c r="AW754" s="157"/>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c r="CE754" s="157"/>
      <c r="CF754" s="157"/>
      <c r="CG754" s="157"/>
      <c r="CH754" s="157"/>
      <c r="CI754" s="157"/>
      <c r="CJ754" s="157"/>
      <c r="CK754" s="157"/>
      <c r="CL754" s="157"/>
      <c r="CM754" s="157"/>
      <c r="CN754" s="157"/>
      <c r="CO754" s="157"/>
      <c r="CP754" s="157"/>
      <c r="CQ754" s="157"/>
      <c r="CR754" s="157"/>
      <c r="CS754" s="157"/>
      <c r="CT754" s="157"/>
      <c r="CU754" s="157"/>
      <c r="CV754" s="157"/>
      <c r="CW754" s="157"/>
      <c r="CX754" s="157"/>
      <c r="CY754" s="157"/>
      <c r="CZ754" s="157"/>
      <c r="DA754" s="157"/>
      <c r="DB754" s="157"/>
      <c r="DC754" s="157"/>
      <c r="DD754" s="157"/>
      <c r="DE754" s="157"/>
      <c r="DF754" s="157"/>
      <c r="DG754" s="157"/>
      <c r="DH754" s="157"/>
      <c r="DI754" s="157"/>
      <c r="DJ754" s="157"/>
      <c r="DK754" s="157"/>
      <c r="DL754" s="157"/>
      <c r="DM754" s="157"/>
      <c r="DN754" s="157"/>
      <c r="DO754" s="157"/>
      <c r="DP754" s="157"/>
      <c r="DQ754" s="157"/>
      <c r="DR754" s="157"/>
      <c r="DS754" s="157"/>
      <c r="DT754" s="157"/>
      <c r="DU754" s="157"/>
      <c r="DV754" s="157"/>
      <c r="DW754" s="157"/>
      <c r="DX754" s="157"/>
      <c r="DY754" s="157"/>
      <c r="DZ754" s="157"/>
      <c r="EA754" s="157"/>
      <c r="EB754" s="157"/>
      <c r="EC754" s="157"/>
      <c r="ED754" s="157"/>
      <c r="EE754" s="157"/>
      <c r="EF754" s="157"/>
      <c r="EG754" s="157"/>
      <c r="EH754" s="157"/>
      <c r="EI754" s="157"/>
      <c r="EJ754" s="157"/>
      <c r="EK754" s="157"/>
      <c r="EL754" s="157"/>
      <c r="EM754" s="157"/>
      <c r="EN754" s="157"/>
      <c r="EO754" s="157"/>
      <c r="EP754" s="157"/>
      <c r="EQ754" s="157"/>
      <c r="ER754" s="157"/>
      <c r="ES754" s="157"/>
      <c r="ET754" s="157"/>
      <c r="EU754" s="157"/>
      <c r="EV754" s="157"/>
      <c r="EW754" s="157"/>
      <c r="EX754" s="157"/>
      <c r="EY754" s="157"/>
      <c r="EZ754" s="157"/>
      <c r="FA754" s="157"/>
      <c r="FB754" s="157"/>
      <c r="FC754" s="157"/>
      <c r="FD754" s="157"/>
      <c r="FE754" s="157"/>
      <c r="FF754" s="157"/>
      <c r="FG754" s="157"/>
      <c r="FH754" s="157"/>
      <c r="FI754" s="157"/>
      <c r="FJ754" s="157"/>
      <c r="FK754" s="157"/>
    </row>
    <row r="755" spans="1:167" ht="15.75" customHeight="1">
      <c r="A755" s="157"/>
      <c r="B755" s="157"/>
      <c r="C755" s="157"/>
      <c r="D755" s="157"/>
      <c r="E755" s="157"/>
      <c r="F755" s="157"/>
      <c r="G755" s="157"/>
      <c r="H755" s="157"/>
      <c r="I755" s="157"/>
      <c r="J755" s="157"/>
      <c r="K755" s="157"/>
      <c r="L755" s="158"/>
      <c r="M755" s="158"/>
      <c r="N755" s="158"/>
      <c r="O755" s="158"/>
      <c r="P755" s="157"/>
      <c r="Q755" s="157"/>
      <c r="R755" s="157"/>
      <c r="S755" s="157"/>
      <c r="T755" s="157"/>
      <c r="U755" s="157"/>
      <c r="V755" s="157"/>
      <c r="W755" s="157"/>
      <c r="X755" s="157"/>
      <c r="Y755" s="157"/>
      <c r="Z755" s="157"/>
      <c r="AA755" s="157"/>
      <c r="AB755" s="157"/>
      <c r="AC755" s="157"/>
      <c r="AD755" s="157"/>
      <c r="AE755" s="157"/>
      <c r="AF755" s="157"/>
      <c r="AG755" s="157"/>
      <c r="AH755" s="157"/>
      <c r="AI755" s="157"/>
      <c r="AJ755" s="157"/>
      <c r="AK755" s="157"/>
      <c r="AL755" s="157"/>
      <c r="AM755" s="157"/>
      <c r="AN755" s="157"/>
      <c r="AO755" s="157"/>
      <c r="AP755" s="157"/>
      <c r="AQ755" s="157"/>
      <c r="AR755" s="157"/>
      <c r="AS755" s="157"/>
      <c r="AT755" s="157"/>
      <c r="AU755" s="157"/>
      <c r="AV755" s="157"/>
      <c r="AW755" s="157"/>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c r="CE755" s="157"/>
      <c r="CF755" s="157"/>
      <c r="CG755" s="157"/>
      <c r="CH755" s="157"/>
      <c r="CI755" s="157"/>
      <c r="CJ755" s="157"/>
      <c r="CK755" s="157"/>
      <c r="CL755" s="157"/>
      <c r="CM755" s="157"/>
      <c r="CN755" s="157"/>
      <c r="CO755" s="157"/>
      <c r="CP755" s="157"/>
      <c r="CQ755" s="157"/>
      <c r="CR755" s="157"/>
      <c r="CS755" s="157"/>
      <c r="CT755" s="157"/>
      <c r="CU755" s="157"/>
      <c r="CV755" s="157"/>
      <c r="CW755" s="157"/>
      <c r="CX755" s="157"/>
      <c r="CY755" s="157"/>
      <c r="CZ755" s="157"/>
      <c r="DA755" s="157"/>
      <c r="DB755" s="157"/>
      <c r="DC755" s="157"/>
      <c r="DD755" s="157"/>
      <c r="DE755" s="157"/>
      <c r="DF755" s="157"/>
      <c r="DG755" s="157"/>
      <c r="DH755" s="157"/>
      <c r="DI755" s="157"/>
      <c r="DJ755" s="157"/>
      <c r="DK755" s="157"/>
      <c r="DL755" s="157"/>
      <c r="DM755" s="157"/>
      <c r="DN755" s="157"/>
      <c r="DO755" s="157"/>
      <c r="DP755" s="157"/>
      <c r="DQ755" s="157"/>
      <c r="DR755" s="157"/>
      <c r="DS755" s="157"/>
      <c r="DT755" s="157"/>
      <c r="DU755" s="157"/>
      <c r="DV755" s="157"/>
      <c r="DW755" s="157"/>
      <c r="DX755" s="157"/>
      <c r="DY755" s="157"/>
      <c r="DZ755" s="157"/>
      <c r="EA755" s="157"/>
      <c r="EB755" s="157"/>
      <c r="EC755" s="157"/>
      <c r="ED755" s="157"/>
      <c r="EE755" s="157"/>
      <c r="EF755" s="157"/>
      <c r="EG755" s="157"/>
      <c r="EH755" s="157"/>
      <c r="EI755" s="157"/>
      <c r="EJ755" s="157"/>
      <c r="EK755" s="157"/>
      <c r="EL755" s="157"/>
      <c r="EM755" s="157"/>
      <c r="EN755" s="157"/>
      <c r="EO755" s="157"/>
      <c r="EP755" s="157"/>
      <c r="EQ755" s="157"/>
      <c r="ER755" s="157"/>
      <c r="ES755" s="157"/>
      <c r="ET755" s="157"/>
      <c r="EU755" s="157"/>
      <c r="EV755" s="157"/>
      <c r="EW755" s="157"/>
      <c r="EX755" s="157"/>
      <c r="EY755" s="157"/>
      <c r="EZ755" s="157"/>
      <c r="FA755" s="157"/>
      <c r="FB755" s="157"/>
      <c r="FC755" s="157"/>
      <c r="FD755" s="157"/>
      <c r="FE755" s="157"/>
      <c r="FF755" s="157"/>
      <c r="FG755" s="157"/>
      <c r="FH755" s="157"/>
      <c r="FI755" s="157"/>
      <c r="FJ755" s="157"/>
      <c r="FK755" s="157"/>
    </row>
    <row r="756" spans="1:167" ht="15.75" customHeight="1">
      <c r="A756" s="157"/>
      <c r="B756" s="157"/>
      <c r="C756" s="157"/>
      <c r="D756" s="157"/>
      <c r="E756" s="157"/>
      <c r="F756" s="157"/>
      <c r="G756" s="157"/>
      <c r="H756" s="157"/>
      <c r="I756" s="157"/>
      <c r="J756" s="157"/>
      <c r="K756" s="157"/>
      <c r="L756" s="158"/>
      <c r="M756" s="158"/>
      <c r="N756" s="158"/>
      <c r="O756" s="158"/>
      <c r="P756" s="157"/>
      <c r="Q756" s="157"/>
      <c r="R756" s="157"/>
      <c r="S756" s="157"/>
      <c r="T756" s="157"/>
      <c r="U756" s="157"/>
      <c r="V756" s="157"/>
      <c r="W756" s="157"/>
      <c r="X756" s="157"/>
      <c r="Y756" s="157"/>
      <c r="Z756" s="157"/>
      <c r="AA756" s="157"/>
      <c r="AB756" s="157"/>
      <c r="AC756" s="157"/>
      <c r="AD756" s="157"/>
      <c r="AE756" s="157"/>
      <c r="AF756" s="157"/>
      <c r="AG756" s="157"/>
      <c r="AH756" s="157"/>
      <c r="AI756" s="157"/>
      <c r="AJ756" s="157"/>
      <c r="AK756" s="157"/>
      <c r="AL756" s="157"/>
      <c r="AM756" s="157"/>
      <c r="AN756" s="157"/>
      <c r="AO756" s="157"/>
      <c r="AP756" s="157"/>
      <c r="AQ756" s="157"/>
      <c r="AR756" s="157"/>
      <c r="AS756" s="157"/>
      <c r="AT756" s="157"/>
      <c r="AU756" s="157"/>
      <c r="AV756" s="157"/>
      <c r="AW756" s="157"/>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c r="CE756" s="157"/>
      <c r="CF756" s="157"/>
      <c r="CG756" s="157"/>
      <c r="CH756" s="157"/>
      <c r="CI756" s="157"/>
      <c r="CJ756" s="157"/>
      <c r="CK756" s="157"/>
      <c r="CL756" s="157"/>
      <c r="CM756" s="157"/>
      <c r="CN756" s="157"/>
      <c r="CO756" s="157"/>
      <c r="CP756" s="157"/>
      <c r="CQ756" s="157"/>
      <c r="CR756" s="157"/>
      <c r="CS756" s="157"/>
      <c r="CT756" s="157"/>
      <c r="CU756" s="157"/>
      <c r="CV756" s="157"/>
      <c r="CW756" s="157"/>
      <c r="CX756" s="157"/>
      <c r="CY756" s="157"/>
      <c r="CZ756" s="157"/>
      <c r="DA756" s="157"/>
      <c r="DB756" s="157"/>
      <c r="DC756" s="157"/>
      <c r="DD756" s="157"/>
      <c r="DE756" s="157"/>
      <c r="DF756" s="157"/>
      <c r="DG756" s="157"/>
      <c r="DH756" s="157"/>
      <c r="DI756" s="157"/>
      <c r="DJ756" s="157"/>
      <c r="DK756" s="157"/>
      <c r="DL756" s="157"/>
      <c r="DM756" s="157"/>
      <c r="DN756" s="157"/>
      <c r="DO756" s="157"/>
      <c r="DP756" s="157"/>
      <c r="DQ756" s="157"/>
      <c r="DR756" s="157"/>
      <c r="DS756" s="157"/>
      <c r="DT756" s="157"/>
      <c r="DU756" s="157"/>
      <c r="DV756" s="157"/>
      <c r="DW756" s="157"/>
      <c r="DX756" s="157"/>
      <c r="DY756" s="157"/>
      <c r="DZ756" s="157"/>
      <c r="EA756" s="157"/>
      <c r="EB756" s="157"/>
      <c r="EC756" s="157"/>
      <c r="ED756" s="157"/>
      <c r="EE756" s="157"/>
      <c r="EF756" s="157"/>
      <c r="EG756" s="157"/>
      <c r="EH756" s="157"/>
      <c r="EI756" s="157"/>
      <c r="EJ756" s="157"/>
      <c r="EK756" s="157"/>
      <c r="EL756" s="157"/>
      <c r="EM756" s="157"/>
      <c r="EN756" s="157"/>
      <c r="EO756" s="157"/>
      <c r="EP756" s="157"/>
      <c r="EQ756" s="157"/>
      <c r="ER756" s="157"/>
      <c r="ES756" s="157"/>
      <c r="ET756" s="157"/>
      <c r="EU756" s="157"/>
      <c r="EV756" s="157"/>
      <c r="EW756" s="157"/>
      <c r="EX756" s="157"/>
      <c r="EY756" s="157"/>
      <c r="EZ756" s="157"/>
      <c r="FA756" s="157"/>
      <c r="FB756" s="157"/>
      <c r="FC756" s="157"/>
      <c r="FD756" s="157"/>
      <c r="FE756" s="157"/>
      <c r="FF756" s="157"/>
      <c r="FG756" s="157"/>
      <c r="FH756" s="157"/>
      <c r="FI756" s="157"/>
      <c r="FJ756" s="157"/>
      <c r="FK756" s="157"/>
    </row>
    <row r="757" spans="1:167" ht="15.75" customHeight="1">
      <c r="A757" s="157"/>
      <c r="B757" s="157"/>
      <c r="C757" s="157"/>
      <c r="D757" s="157"/>
      <c r="E757" s="157"/>
      <c r="F757" s="157"/>
      <c r="G757" s="157"/>
      <c r="H757" s="157"/>
      <c r="I757" s="157"/>
      <c r="J757" s="157"/>
      <c r="K757" s="157"/>
      <c r="L757" s="158"/>
      <c r="M757" s="158"/>
      <c r="N757" s="158"/>
      <c r="O757" s="158"/>
      <c r="P757" s="157"/>
      <c r="Q757" s="157"/>
      <c r="R757" s="157"/>
      <c r="S757" s="157"/>
      <c r="T757" s="157"/>
      <c r="U757" s="157"/>
      <c r="V757" s="157"/>
      <c r="W757" s="157"/>
      <c r="X757" s="157"/>
      <c r="Y757" s="157"/>
      <c r="Z757" s="157"/>
      <c r="AA757" s="157"/>
      <c r="AB757" s="157"/>
      <c r="AC757" s="157"/>
      <c r="AD757" s="157"/>
      <c r="AE757" s="157"/>
      <c r="AF757" s="157"/>
      <c r="AG757" s="157"/>
      <c r="AH757" s="157"/>
      <c r="AI757" s="157"/>
      <c r="AJ757" s="157"/>
      <c r="AK757" s="157"/>
      <c r="AL757" s="157"/>
      <c r="AM757" s="157"/>
      <c r="AN757" s="157"/>
      <c r="AO757" s="157"/>
      <c r="AP757" s="157"/>
      <c r="AQ757" s="157"/>
      <c r="AR757" s="157"/>
      <c r="AS757" s="157"/>
      <c r="AT757" s="157"/>
      <c r="AU757" s="157"/>
      <c r="AV757" s="157"/>
      <c r="AW757" s="157"/>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c r="CE757" s="157"/>
      <c r="CF757" s="157"/>
      <c r="CG757" s="157"/>
      <c r="CH757" s="157"/>
      <c r="CI757" s="157"/>
      <c r="CJ757" s="157"/>
      <c r="CK757" s="157"/>
      <c r="CL757" s="157"/>
      <c r="CM757" s="157"/>
      <c r="CN757" s="157"/>
      <c r="CO757" s="157"/>
      <c r="CP757" s="157"/>
      <c r="CQ757" s="157"/>
      <c r="CR757" s="157"/>
      <c r="CS757" s="157"/>
      <c r="CT757" s="157"/>
      <c r="CU757" s="157"/>
      <c r="CV757" s="157"/>
      <c r="CW757" s="157"/>
      <c r="CX757" s="157"/>
      <c r="CY757" s="157"/>
      <c r="CZ757" s="157"/>
      <c r="DA757" s="157"/>
      <c r="DB757" s="157"/>
      <c r="DC757" s="157"/>
      <c r="DD757" s="157"/>
      <c r="DE757" s="157"/>
      <c r="DF757" s="157"/>
      <c r="DG757" s="157"/>
      <c r="DH757" s="157"/>
      <c r="DI757" s="157"/>
      <c r="DJ757" s="157"/>
      <c r="DK757" s="157"/>
      <c r="DL757" s="157"/>
      <c r="DM757" s="157"/>
      <c r="DN757" s="157"/>
      <c r="DO757" s="157"/>
      <c r="DP757" s="157"/>
      <c r="DQ757" s="157"/>
      <c r="DR757" s="157"/>
      <c r="DS757" s="157"/>
      <c r="DT757" s="157"/>
      <c r="DU757" s="157"/>
      <c r="DV757" s="157"/>
      <c r="DW757" s="157"/>
      <c r="DX757" s="157"/>
      <c r="DY757" s="157"/>
      <c r="DZ757" s="157"/>
      <c r="EA757" s="157"/>
      <c r="EB757" s="157"/>
      <c r="EC757" s="157"/>
      <c r="ED757" s="157"/>
      <c r="EE757" s="157"/>
      <c r="EF757" s="157"/>
      <c r="EG757" s="157"/>
      <c r="EH757" s="157"/>
      <c r="EI757" s="157"/>
      <c r="EJ757" s="157"/>
      <c r="EK757" s="157"/>
      <c r="EL757" s="157"/>
      <c r="EM757" s="157"/>
      <c r="EN757" s="157"/>
      <c r="EO757" s="157"/>
      <c r="EP757" s="157"/>
      <c r="EQ757" s="157"/>
      <c r="ER757" s="157"/>
      <c r="ES757" s="157"/>
      <c r="ET757" s="157"/>
      <c r="EU757" s="157"/>
      <c r="EV757" s="157"/>
      <c r="EW757" s="157"/>
      <c r="EX757" s="157"/>
      <c r="EY757" s="157"/>
      <c r="EZ757" s="157"/>
      <c r="FA757" s="157"/>
      <c r="FB757" s="157"/>
      <c r="FC757" s="157"/>
      <c r="FD757" s="157"/>
      <c r="FE757" s="157"/>
      <c r="FF757" s="157"/>
      <c r="FG757" s="157"/>
      <c r="FH757" s="157"/>
      <c r="FI757" s="157"/>
      <c r="FJ757" s="157"/>
      <c r="FK757" s="157"/>
    </row>
    <row r="758" spans="1:167" ht="15.75" customHeight="1">
      <c r="A758" s="157"/>
      <c r="B758" s="157"/>
      <c r="C758" s="157"/>
      <c r="D758" s="157"/>
      <c r="E758" s="157"/>
      <c r="F758" s="157"/>
      <c r="G758" s="157"/>
      <c r="H758" s="157"/>
      <c r="I758" s="157"/>
      <c r="J758" s="157"/>
      <c r="K758" s="157"/>
      <c r="L758" s="158"/>
      <c r="M758" s="158"/>
      <c r="N758" s="158"/>
      <c r="O758" s="158"/>
      <c r="P758" s="157"/>
      <c r="Q758" s="157"/>
      <c r="R758" s="157"/>
      <c r="S758" s="157"/>
      <c r="T758" s="157"/>
      <c r="U758" s="157"/>
      <c r="V758" s="157"/>
      <c r="W758" s="157"/>
      <c r="X758" s="157"/>
      <c r="Y758" s="157"/>
      <c r="Z758" s="157"/>
      <c r="AA758" s="157"/>
      <c r="AB758" s="157"/>
      <c r="AC758" s="157"/>
      <c r="AD758" s="157"/>
      <c r="AE758" s="157"/>
      <c r="AF758" s="157"/>
      <c r="AG758" s="157"/>
      <c r="AH758" s="157"/>
      <c r="AI758" s="157"/>
      <c r="AJ758" s="157"/>
      <c r="AK758" s="157"/>
      <c r="AL758" s="157"/>
      <c r="AM758" s="157"/>
      <c r="AN758" s="157"/>
      <c r="AO758" s="157"/>
      <c r="AP758" s="157"/>
      <c r="AQ758" s="157"/>
      <c r="AR758" s="157"/>
      <c r="AS758" s="157"/>
      <c r="AT758" s="157"/>
      <c r="AU758" s="157"/>
      <c r="AV758" s="157"/>
      <c r="AW758" s="157"/>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c r="CE758" s="157"/>
      <c r="CF758" s="157"/>
      <c r="CG758" s="157"/>
      <c r="CH758" s="157"/>
      <c r="CI758" s="157"/>
      <c r="CJ758" s="157"/>
      <c r="CK758" s="157"/>
      <c r="CL758" s="157"/>
      <c r="CM758" s="157"/>
      <c r="CN758" s="157"/>
      <c r="CO758" s="157"/>
      <c r="CP758" s="157"/>
      <c r="CQ758" s="157"/>
      <c r="CR758" s="157"/>
      <c r="CS758" s="157"/>
      <c r="CT758" s="157"/>
      <c r="CU758" s="157"/>
      <c r="CV758" s="157"/>
      <c r="CW758" s="157"/>
      <c r="CX758" s="157"/>
      <c r="CY758" s="157"/>
      <c r="CZ758" s="157"/>
      <c r="DA758" s="157"/>
      <c r="DB758" s="157"/>
      <c r="DC758" s="157"/>
      <c r="DD758" s="157"/>
      <c r="DE758" s="157"/>
      <c r="DF758" s="157"/>
      <c r="DG758" s="157"/>
      <c r="DH758" s="157"/>
      <c r="DI758" s="157"/>
      <c r="DJ758" s="157"/>
      <c r="DK758" s="157"/>
      <c r="DL758" s="157"/>
      <c r="DM758" s="157"/>
      <c r="DN758" s="157"/>
      <c r="DO758" s="157"/>
      <c r="DP758" s="157"/>
      <c r="DQ758" s="157"/>
      <c r="DR758" s="157"/>
      <c r="DS758" s="157"/>
      <c r="DT758" s="157"/>
      <c r="DU758" s="157"/>
      <c r="DV758" s="157"/>
      <c r="DW758" s="157"/>
      <c r="DX758" s="157"/>
      <c r="DY758" s="157"/>
      <c r="DZ758" s="157"/>
      <c r="EA758" s="157"/>
      <c r="EB758" s="157"/>
      <c r="EC758" s="157"/>
      <c r="ED758" s="157"/>
      <c r="EE758" s="157"/>
      <c r="EF758" s="157"/>
      <c r="EG758" s="157"/>
      <c r="EH758" s="157"/>
      <c r="EI758" s="157"/>
      <c r="EJ758" s="157"/>
      <c r="EK758" s="157"/>
      <c r="EL758" s="157"/>
      <c r="EM758" s="157"/>
      <c r="EN758" s="157"/>
      <c r="EO758" s="157"/>
      <c r="EP758" s="157"/>
      <c r="EQ758" s="157"/>
      <c r="ER758" s="157"/>
      <c r="ES758" s="157"/>
      <c r="ET758" s="157"/>
      <c r="EU758" s="157"/>
      <c r="EV758" s="157"/>
      <c r="EW758" s="157"/>
      <c r="EX758" s="157"/>
      <c r="EY758" s="157"/>
      <c r="EZ758" s="157"/>
      <c r="FA758" s="157"/>
      <c r="FB758" s="157"/>
      <c r="FC758" s="157"/>
      <c r="FD758" s="157"/>
      <c r="FE758" s="157"/>
      <c r="FF758" s="157"/>
      <c r="FG758" s="157"/>
      <c r="FH758" s="157"/>
      <c r="FI758" s="157"/>
      <c r="FJ758" s="157"/>
      <c r="FK758" s="157"/>
    </row>
    <row r="759" spans="1:167" ht="15.75" customHeight="1">
      <c r="A759" s="157"/>
      <c r="B759" s="157"/>
      <c r="C759" s="157"/>
      <c r="D759" s="157"/>
      <c r="E759" s="157"/>
      <c r="F759" s="157"/>
      <c r="G759" s="157"/>
      <c r="H759" s="157"/>
      <c r="I759" s="157"/>
      <c r="J759" s="157"/>
      <c r="K759" s="157"/>
      <c r="L759" s="158"/>
      <c r="M759" s="158"/>
      <c r="N759" s="158"/>
      <c r="O759" s="158"/>
      <c r="P759" s="157"/>
      <c r="Q759" s="157"/>
      <c r="R759" s="157"/>
      <c r="S759" s="157"/>
      <c r="T759" s="157"/>
      <c r="U759" s="157"/>
      <c r="V759" s="157"/>
      <c r="W759" s="157"/>
      <c r="X759" s="157"/>
      <c r="Y759" s="157"/>
      <c r="Z759" s="157"/>
      <c r="AA759" s="157"/>
      <c r="AB759" s="157"/>
      <c r="AC759" s="157"/>
      <c r="AD759" s="157"/>
      <c r="AE759" s="157"/>
      <c r="AF759" s="157"/>
      <c r="AG759" s="157"/>
      <c r="AH759" s="157"/>
      <c r="AI759" s="157"/>
      <c r="AJ759" s="157"/>
      <c r="AK759" s="157"/>
      <c r="AL759" s="157"/>
      <c r="AM759" s="157"/>
      <c r="AN759" s="157"/>
      <c r="AO759" s="157"/>
      <c r="AP759" s="157"/>
      <c r="AQ759" s="157"/>
      <c r="AR759" s="157"/>
      <c r="AS759" s="157"/>
      <c r="AT759" s="157"/>
      <c r="AU759" s="157"/>
      <c r="AV759" s="157"/>
      <c r="AW759" s="157"/>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c r="CE759" s="157"/>
      <c r="CF759" s="157"/>
      <c r="CG759" s="157"/>
      <c r="CH759" s="157"/>
      <c r="CI759" s="157"/>
      <c r="CJ759" s="157"/>
      <c r="CK759" s="157"/>
      <c r="CL759" s="157"/>
      <c r="CM759" s="157"/>
      <c r="CN759" s="157"/>
      <c r="CO759" s="157"/>
      <c r="CP759" s="157"/>
      <c r="CQ759" s="157"/>
      <c r="CR759" s="157"/>
      <c r="CS759" s="157"/>
      <c r="CT759" s="157"/>
      <c r="CU759" s="157"/>
      <c r="CV759" s="157"/>
      <c r="CW759" s="157"/>
      <c r="CX759" s="157"/>
      <c r="CY759" s="157"/>
      <c r="CZ759" s="157"/>
      <c r="DA759" s="157"/>
      <c r="DB759" s="157"/>
      <c r="DC759" s="157"/>
      <c r="DD759" s="157"/>
      <c r="DE759" s="157"/>
      <c r="DF759" s="157"/>
      <c r="DG759" s="157"/>
      <c r="DH759" s="157"/>
      <c r="DI759" s="157"/>
      <c r="DJ759" s="157"/>
      <c r="DK759" s="157"/>
      <c r="DL759" s="157"/>
      <c r="DM759" s="157"/>
      <c r="DN759" s="157"/>
      <c r="DO759" s="157"/>
      <c r="DP759" s="157"/>
      <c r="DQ759" s="157"/>
      <c r="DR759" s="157"/>
      <c r="DS759" s="157"/>
      <c r="DT759" s="157"/>
      <c r="DU759" s="157"/>
      <c r="DV759" s="157"/>
      <c r="DW759" s="157"/>
      <c r="DX759" s="157"/>
      <c r="DY759" s="157"/>
      <c r="DZ759" s="157"/>
      <c r="EA759" s="157"/>
      <c r="EB759" s="157"/>
      <c r="EC759" s="157"/>
      <c r="ED759" s="157"/>
      <c r="EE759" s="157"/>
      <c r="EF759" s="157"/>
      <c r="EG759" s="157"/>
      <c r="EH759" s="157"/>
      <c r="EI759" s="157"/>
      <c r="EJ759" s="157"/>
      <c r="EK759" s="157"/>
      <c r="EL759" s="157"/>
      <c r="EM759" s="157"/>
      <c r="EN759" s="157"/>
      <c r="EO759" s="157"/>
      <c r="EP759" s="157"/>
      <c r="EQ759" s="157"/>
      <c r="ER759" s="157"/>
      <c r="ES759" s="157"/>
      <c r="ET759" s="157"/>
      <c r="EU759" s="157"/>
      <c r="EV759" s="157"/>
      <c r="EW759" s="157"/>
      <c r="EX759" s="157"/>
      <c r="EY759" s="157"/>
      <c r="EZ759" s="157"/>
      <c r="FA759" s="157"/>
      <c r="FB759" s="157"/>
      <c r="FC759" s="157"/>
      <c r="FD759" s="157"/>
      <c r="FE759" s="157"/>
      <c r="FF759" s="157"/>
      <c r="FG759" s="157"/>
      <c r="FH759" s="157"/>
      <c r="FI759" s="157"/>
      <c r="FJ759" s="157"/>
      <c r="FK759" s="157"/>
    </row>
    <row r="760" spans="1:167" ht="15.75" customHeight="1">
      <c r="A760" s="157"/>
      <c r="B760" s="157"/>
      <c r="C760" s="157"/>
      <c r="D760" s="157"/>
      <c r="E760" s="157"/>
      <c r="F760" s="157"/>
      <c r="G760" s="157"/>
      <c r="H760" s="157"/>
      <c r="I760" s="157"/>
      <c r="J760" s="157"/>
      <c r="K760" s="157"/>
      <c r="L760" s="158"/>
      <c r="M760" s="158"/>
      <c r="N760" s="158"/>
      <c r="O760" s="158"/>
      <c r="P760" s="157"/>
      <c r="Q760" s="157"/>
      <c r="R760" s="157"/>
      <c r="S760" s="157"/>
      <c r="T760" s="157"/>
      <c r="U760" s="157"/>
      <c r="V760" s="157"/>
      <c r="W760" s="157"/>
      <c r="X760" s="157"/>
      <c r="Y760" s="157"/>
      <c r="Z760" s="157"/>
      <c r="AA760" s="157"/>
      <c r="AB760" s="157"/>
      <c r="AC760" s="157"/>
      <c r="AD760" s="157"/>
      <c r="AE760" s="157"/>
      <c r="AF760" s="157"/>
      <c r="AG760" s="157"/>
      <c r="AH760" s="157"/>
      <c r="AI760" s="157"/>
      <c r="AJ760" s="157"/>
      <c r="AK760" s="157"/>
      <c r="AL760" s="157"/>
      <c r="AM760" s="157"/>
      <c r="AN760" s="157"/>
      <c r="AO760" s="157"/>
      <c r="AP760" s="157"/>
      <c r="AQ760" s="157"/>
      <c r="AR760" s="157"/>
      <c r="AS760" s="157"/>
      <c r="AT760" s="157"/>
      <c r="AU760" s="157"/>
      <c r="AV760" s="157"/>
      <c r="AW760" s="157"/>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c r="CE760" s="157"/>
      <c r="CF760" s="157"/>
      <c r="CG760" s="157"/>
      <c r="CH760" s="157"/>
      <c r="CI760" s="157"/>
      <c r="CJ760" s="157"/>
      <c r="CK760" s="157"/>
      <c r="CL760" s="157"/>
      <c r="CM760" s="157"/>
      <c r="CN760" s="157"/>
      <c r="CO760" s="157"/>
      <c r="CP760" s="157"/>
      <c r="CQ760" s="157"/>
      <c r="CR760" s="157"/>
      <c r="CS760" s="157"/>
      <c r="CT760" s="157"/>
      <c r="CU760" s="157"/>
      <c r="CV760" s="157"/>
      <c r="CW760" s="157"/>
      <c r="CX760" s="157"/>
      <c r="CY760" s="157"/>
      <c r="CZ760" s="157"/>
      <c r="DA760" s="157"/>
      <c r="DB760" s="157"/>
      <c r="DC760" s="157"/>
      <c r="DD760" s="157"/>
      <c r="DE760" s="157"/>
      <c r="DF760" s="157"/>
      <c r="DG760" s="157"/>
      <c r="DH760" s="157"/>
      <c r="DI760" s="157"/>
      <c r="DJ760" s="157"/>
      <c r="DK760" s="157"/>
      <c r="DL760" s="157"/>
      <c r="DM760" s="157"/>
      <c r="DN760" s="157"/>
      <c r="DO760" s="157"/>
      <c r="DP760" s="157"/>
      <c r="DQ760" s="157"/>
      <c r="DR760" s="157"/>
      <c r="DS760" s="157"/>
      <c r="DT760" s="157"/>
      <c r="DU760" s="157"/>
      <c r="DV760" s="157"/>
      <c r="DW760" s="157"/>
      <c r="DX760" s="157"/>
      <c r="DY760" s="157"/>
      <c r="DZ760" s="157"/>
      <c r="EA760" s="157"/>
      <c r="EB760" s="157"/>
      <c r="EC760" s="157"/>
      <c r="ED760" s="157"/>
      <c r="EE760" s="157"/>
      <c r="EF760" s="157"/>
      <c r="EG760" s="157"/>
      <c r="EH760" s="157"/>
      <c r="EI760" s="157"/>
      <c r="EJ760" s="157"/>
      <c r="EK760" s="157"/>
      <c r="EL760" s="157"/>
      <c r="EM760" s="157"/>
      <c r="EN760" s="157"/>
      <c r="EO760" s="157"/>
      <c r="EP760" s="157"/>
      <c r="EQ760" s="157"/>
      <c r="ER760" s="157"/>
      <c r="ES760" s="157"/>
      <c r="ET760" s="157"/>
      <c r="EU760" s="157"/>
      <c r="EV760" s="157"/>
      <c r="EW760" s="157"/>
      <c r="EX760" s="157"/>
      <c r="EY760" s="157"/>
      <c r="EZ760" s="157"/>
      <c r="FA760" s="157"/>
      <c r="FB760" s="157"/>
      <c r="FC760" s="157"/>
      <c r="FD760" s="157"/>
      <c r="FE760" s="157"/>
      <c r="FF760" s="157"/>
      <c r="FG760" s="157"/>
      <c r="FH760" s="157"/>
      <c r="FI760" s="157"/>
      <c r="FJ760" s="157"/>
      <c r="FK760" s="157"/>
    </row>
    <row r="761" spans="1:167" ht="15.75" customHeight="1">
      <c r="A761" s="157"/>
      <c r="B761" s="157"/>
      <c r="C761" s="157"/>
      <c r="D761" s="157"/>
      <c r="E761" s="157"/>
      <c r="F761" s="157"/>
      <c r="G761" s="157"/>
      <c r="H761" s="157"/>
      <c r="I761" s="157"/>
      <c r="J761" s="157"/>
      <c r="K761" s="157"/>
      <c r="L761" s="158"/>
      <c r="M761" s="158"/>
      <c r="N761" s="158"/>
      <c r="O761" s="158"/>
      <c r="P761" s="157"/>
      <c r="Q761" s="157"/>
      <c r="R761" s="157"/>
      <c r="S761" s="157"/>
      <c r="T761" s="157"/>
      <c r="U761" s="157"/>
      <c r="V761" s="157"/>
      <c r="W761" s="157"/>
      <c r="X761" s="157"/>
      <c r="Y761" s="157"/>
      <c r="Z761" s="157"/>
      <c r="AA761" s="157"/>
      <c r="AB761" s="157"/>
      <c r="AC761" s="157"/>
      <c r="AD761" s="157"/>
      <c r="AE761" s="157"/>
      <c r="AF761" s="157"/>
      <c r="AG761" s="157"/>
      <c r="AH761" s="157"/>
      <c r="AI761" s="157"/>
      <c r="AJ761" s="157"/>
      <c r="AK761" s="157"/>
      <c r="AL761" s="157"/>
      <c r="AM761" s="157"/>
      <c r="AN761" s="157"/>
      <c r="AO761" s="157"/>
      <c r="AP761" s="157"/>
      <c r="AQ761" s="157"/>
      <c r="AR761" s="157"/>
      <c r="AS761" s="157"/>
      <c r="AT761" s="157"/>
      <c r="AU761" s="157"/>
      <c r="AV761" s="157"/>
      <c r="AW761" s="157"/>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c r="CE761" s="157"/>
      <c r="CF761" s="157"/>
      <c r="CG761" s="157"/>
      <c r="CH761" s="157"/>
      <c r="CI761" s="157"/>
      <c r="CJ761" s="157"/>
      <c r="CK761" s="157"/>
      <c r="CL761" s="157"/>
      <c r="CM761" s="157"/>
      <c r="CN761" s="157"/>
      <c r="CO761" s="157"/>
      <c r="CP761" s="157"/>
      <c r="CQ761" s="157"/>
      <c r="CR761" s="157"/>
      <c r="CS761" s="157"/>
      <c r="CT761" s="157"/>
      <c r="CU761" s="157"/>
      <c r="CV761" s="157"/>
      <c r="CW761" s="157"/>
      <c r="CX761" s="157"/>
      <c r="CY761" s="157"/>
      <c r="CZ761" s="157"/>
      <c r="DA761" s="157"/>
      <c r="DB761" s="157"/>
      <c r="DC761" s="157"/>
      <c r="DD761" s="157"/>
      <c r="DE761" s="157"/>
      <c r="DF761" s="157"/>
      <c r="DG761" s="157"/>
      <c r="DH761" s="157"/>
      <c r="DI761" s="157"/>
      <c r="DJ761" s="157"/>
      <c r="DK761" s="157"/>
      <c r="DL761" s="157"/>
      <c r="DM761" s="157"/>
      <c r="DN761" s="157"/>
      <c r="DO761" s="157"/>
      <c r="DP761" s="157"/>
      <c r="DQ761" s="157"/>
      <c r="DR761" s="157"/>
      <c r="DS761" s="157"/>
      <c r="DT761" s="157"/>
      <c r="DU761" s="157"/>
      <c r="DV761" s="157"/>
      <c r="DW761" s="157"/>
      <c r="DX761" s="157"/>
      <c r="DY761" s="157"/>
      <c r="DZ761" s="157"/>
      <c r="EA761" s="157"/>
      <c r="EB761" s="157"/>
      <c r="EC761" s="157"/>
      <c r="ED761" s="157"/>
      <c r="EE761" s="157"/>
      <c r="EF761" s="157"/>
      <c r="EG761" s="157"/>
      <c r="EH761" s="157"/>
      <c r="EI761" s="157"/>
      <c r="EJ761" s="157"/>
      <c r="EK761" s="157"/>
      <c r="EL761" s="157"/>
      <c r="EM761" s="157"/>
      <c r="EN761" s="157"/>
      <c r="EO761" s="157"/>
      <c r="EP761" s="157"/>
      <c r="EQ761" s="157"/>
      <c r="ER761" s="157"/>
      <c r="ES761" s="157"/>
      <c r="ET761" s="157"/>
      <c r="EU761" s="157"/>
      <c r="EV761" s="157"/>
      <c r="EW761" s="157"/>
      <c r="EX761" s="157"/>
      <c r="EY761" s="157"/>
      <c r="EZ761" s="157"/>
      <c r="FA761" s="157"/>
      <c r="FB761" s="157"/>
      <c r="FC761" s="157"/>
      <c r="FD761" s="157"/>
      <c r="FE761" s="157"/>
      <c r="FF761" s="157"/>
      <c r="FG761" s="157"/>
      <c r="FH761" s="157"/>
      <c r="FI761" s="157"/>
      <c r="FJ761" s="157"/>
      <c r="FK761" s="157"/>
    </row>
    <row r="762" spans="1:167" ht="15.75" customHeight="1">
      <c r="A762" s="157"/>
      <c r="B762" s="157"/>
      <c r="C762" s="157"/>
      <c r="D762" s="157"/>
      <c r="E762" s="157"/>
      <c r="F762" s="157"/>
      <c r="G762" s="157"/>
      <c r="H762" s="157"/>
      <c r="I762" s="157"/>
      <c r="J762" s="157"/>
      <c r="K762" s="157"/>
      <c r="L762" s="158"/>
      <c r="M762" s="158"/>
      <c r="N762" s="158"/>
      <c r="O762" s="158"/>
      <c r="P762" s="157"/>
      <c r="Q762" s="157"/>
      <c r="R762" s="157"/>
      <c r="S762" s="157"/>
      <c r="T762" s="157"/>
      <c r="U762" s="157"/>
      <c r="V762" s="157"/>
      <c r="W762" s="157"/>
      <c r="X762" s="157"/>
      <c r="Y762" s="157"/>
      <c r="Z762" s="157"/>
      <c r="AA762" s="157"/>
      <c r="AB762" s="157"/>
      <c r="AC762" s="157"/>
      <c r="AD762" s="157"/>
      <c r="AE762" s="157"/>
      <c r="AF762" s="157"/>
      <c r="AG762" s="157"/>
      <c r="AH762" s="157"/>
      <c r="AI762" s="157"/>
      <c r="AJ762" s="157"/>
      <c r="AK762" s="157"/>
      <c r="AL762" s="157"/>
      <c r="AM762" s="157"/>
      <c r="AN762" s="157"/>
      <c r="AO762" s="157"/>
      <c r="AP762" s="157"/>
      <c r="AQ762" s="157"/>
      <c r="AR762" s="157"/>
      <c r="AS762" s="157"/>
      <c r="AT762" s="157"/>
      <c r="AU762" s="157"/>
      <c r="AV762" s="157"/>
      <c r="AW762" s="157"/>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c r="CE762" s="157"/>
      <c r="CF762" s="157"/>
      <c r="CG762" s="157"/>
      <c r="CH762" s="157"/>
      <c r="CI762" s="157"/>
      <c r="CJ762" s="157"/>
      <c r="CK762" s="157"/>
      <c r="CL762" s="157"/>
      <c r="CM762" s="157"/>
      <c r="CN762" s="157"/>
      <c r="CO762" s="157"/>
      <c r="CP762" s="157"/>
      <c r="CQ762" s="157"/>
      <c r="CR762" s="157"/>
      <c r="CS762" s="157"/>
      <c r="CT762" s="157"/>
      <c r="CU762" s="157"/>
      <c r="CV762" s="157"/>
      <c r="CW762" s="157"/>
      <c r="CX762" s="157"/>
      <c r="CY762" s="157"/>
      <c r="CZ762" s="157"/>
      <c r="DA762" s="157"/>
      <c r="DB762" s="157"/>
      <c r="DC762" s="157"/>
      <c r="DD762" s="157"/>
      <c r="DE762" s="157"/>
      <c r="DF762" s="157"/>
      <c r="DG762" s="157"/>
      <c r="DH762" s="157"/>
      <c r="DI762" s="157"/>
      <c r="DJ762" s="157"/>
      <c r="DK762" s="157"/>
      <c r="DL762" s="157"/>
      <c r="DM762" s="157"/>
      <c r="DN762" s="157"/>
      <c r="DO762" s="157"/>
      <c r="DP762" s="157"/>
      <c r="DQ762" s="157"/>
      <c r="DR762" s="157"/>
      <c r="DS762" s="157"/>
      <c r="DT762" s="157"/>
      <c r="DU762" s="157"/>
      <c r="DV762" s="157"/>
      <c r="DW762" s="157"/>
      <c r="DX762" s="157"/>
      <c r="DY762" s="157"/>
      <c r="DZ762" s="157"/>
      <c r="EA762" s="157"/>
      <c r="EB762" s="157"/>
      <c r="EC762" s="157"/>
      <c r="ED762" s="157"/>
      <c r="EE762" s="157"/>
      <c r="EF762" s="157"/>
      <c r="EG762" s="157"/>
      <c r="EH762" s="157"/>
      <c r="EI762" s="157"/>
      <c r="EJ762" s="157"/>
      <c r="EK762" s="157"/>
      <c r="EL762" s="157"/>
      <c r="EM762" s="157"/>
      <c r="EN762" s="157"/>
      <c r="EO762" s="157"/>
      <c r="EP762" s="157"/>
      <c r="EQ762" s="157"/>
      <c r="ER762" s="157"/>
      <c r="ES762" s="157"/>
      <c r="ET762" s="157"/>
      <c r="EU762" s="157"/>
      <c r="EV762" s="157"/>
      <c r="EW762" s="157"/>
      <c r="EX762" s="157"/>
      <c r="EY762" s="157"/>
      <c r="EZ762" s="157"/>
      <c r="FA762" s="157"/>
      <c r="FB762" s="157"/>
      <c r="FC762" s="157"/>
      <c r="FD762" s="157"/>
      <c r="FE762" s="157"/>
      <c r="FF762" s="157"/>
      <c r="FG762" s="157"/>
      <c r="FH762" s="157"/>
      <c r="FI762" s="157"/>
      <c r="FJ762" s="157"/>
      <c r="FK762" s="157"/>
    </row>
    <row r="763" spans="1:167" ht="15.75" customHeight="1">
      <c r="A763" s="157"/>
      <c r="B763" s="157"/>
      <c r="C763" s="157"/>
      <c r="D763" s="157"/>
      <c r="E763" s="157"/>
      <c r="F763" s="157"/>
      <c r="G763" s="157"/>
      <c r="H763" s="157"/>
      <c r="I763" s="157"/>
      <c r="J763" s="157"/>
      <c r="K763" s="157"/>
      <c r="L763" s="158"/>
      <c r="M763" s="158"/>
      <c r="N763" s="158"/>
      <c r="O763" s="158"/>
      <c r="P763" s="157"/>
      <c r="Q763" s="157"/>
      <c r="R763" s="157"/>
      <c r="S763" s="157"/>
      <c r="T763" s="157"/>
      <c r="U763" s="157"/>
      <c r="V763" s="157"/>
      <c r="W763" s="157"/>
      <c r="X763" s="157"/>
      <c r="Y763" s="157"/>
      <c r="Z763" s="157"/>
      <c r="AA763" s="157"/>
      <c r="AB763" s="157"/>
      <c r="AC763" s="157"/>
      <c r="AD763" s="157"/>
      <c r="AE763" s="157"/>
      <c r="AF763" s="157"/>
      <c r="AG763" s="157"/>
      <c r="AH763" s="157"/>
      <c r="AI763" s="157"/>
      <c r="AJ763" s="157"/>
      <c r="AK763" s="157"/>
      <c r="AL763" s="157"/>
      <c r="AM763" s="157"/>
      <c r="AN763" s="157"/>
      <c r="AO763" s="157"/>
      <c r="AP763" s="157"/>
      <c r="AQ763" s="157"/>
      <c r="AR763" s="157"/>
      <c r="AS763" s="157"/>
      <c r="AT763" s="157"/>
      <c r="AU763" s="157"/>
      <c r="AV763" s="157"/>
      <c r="AW763" s="157"/>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c r="CE763" s="157"/>
      <c r="CF763" s="157"/>
      <c r="CG763" s="157"/>
      <c r="CH763" s="157"/>
      <c r="CI763" s="157"/>
      <c r="CJ763" s="157"/>
      <c r="CK763" s="157"/>
      <c r="CL763" s="157"/>
      <c r="CM763" s="157"/>
      <c r="CN763" s="157"/>
      <c r="CO763" s="157"/>
      <c r="CP763" s="157"/>
      <c r="CQ763" s="157"/>
      <c r="CR763" s="157"/>
      <c r="CS763" s="157"/>
      <c r="CT763" s="157"/>
      <c r="CU763" s="157"/>
      <c r="CV763" s="157"/>
      <c r="CW763" s="157"/>
      <c r="CX763" s="157"/>
      <c r="CY763" s="157"/>
      <c r="CZ763" s="157"/>
      <c r="DA763" s="157"/>
      <c r="DB763" s="157"/>
      <c r="DC763" s="157"/>
      <c r="DD763" s="157"/>
      <c r="DE763" s="157"/>
      <c r="DF763" s="157"/>
      <c r="DG763" s="157"/>
      <c r="DH763" s="157"/>
      <c r="DI763" s="157"/>
      <c r="DJ763" s="157"/>
      <c r="DK763" s="157"/>
      <c r="DL763" s="157"/>
      <c r="DM763" s="157"/>
      <c r="DN763" s="157"/>
      <c r="DO763" s="157"/>
      <c r="DP763" s="157"/>
      <c r="DQ763" s="157"/>
      <c r="DR763" s="157"/>
      <c r="DS763" s="157"/>
      <c r="DT763" s="157"/>
      <c r="DU763" s="157"/>
      <c r="DV763" s="157"/>
      <c r="DW763" s="157"/>
      <c r="DX763" s="157"/>
      <c r="DY763" s="157"/>
      <c r="DZ763" s="157"/>
      <c r="EA763" s="157"/>
      <c r="EB763" s="157"/>
      <c r="EC763" s="157"/>
      <c r="ED763" s="157"/>
      <c r="EE763" s="157"/>
      <c r="EF763" s="157"/>
      <c r="EG763" s="157"/>
      <c r="EH763" s="157"/>
      <c r="EI763" s="157"/>
      <c r="EJ763" s="157"/>
      <c r="EK763" s="157"/>
      <c r="EL763" s="157"/>
      <c r="EM763" s="157"/>
      <c r="EN763" s="157"/>
      <c r="EO763" s="157"/>
      <c r="EP763" s="157"/>
      <c r="EQ763" s="157"/>
      <c r="ER763" s="157"/>
      <c r="ES763" s="157"/>
      <c r="ET763" s="157"/>
      <c r="EU763" s="157"/>
      <c r="EV763" s="157"/>
      <c r="EW763" s="157"/>
      <c r="EX763" s="157"/>
      <c r="EY763" s="157"/>
      <c r="EZ763" s="157"/>
      <c r="FA763" s="157"/>
      <c r="FB763" s="157"/>
      <c r="FC763" s="157"/>
      <c r="FD763" s="157"/>
      <c r="FE763" s="157"/>
      <c r="FF763" s="157"/>
      <c r="FG763" s="157"/>
      <c r="FH763" s="157"/>
      <c r="FI763" s="157"/>
      <c r="FJ763" s="157"/>
      <c r="FK763" s="157"/>
    </row>
    <row r="764" spans="1:167" ht="15.75" customHeight="1">
      <c r="A764" s="157"/>
      <c r="B764" s="157"/>
      <c r="C764" s="157"/>
      <c r="D764" s="157"/>
      <c r="E764" s="157"/>
      <c r="F764" s="157"/>
      <c r="G764" s="157"/>
      <c r="H764" s="157"/>
      <c r="I764" s="157"/>
      <c r="J764" s="157"/>
      <c r="K764" s="157"/>
      <c r="L764" s="158"/>
      <c r="M764" s="158"/>
      <c r="N764" s="158"/>
      <c r="O764" s="158"/>
      <c r="P764" s="157"/>
      <c r="Q764" s="157"/>
      <c r="R764" s="157"/>
      <c r="S764" s="157"/>
      <c r="T764" s="157"/>
      <c r="U764" s="157"/>
      <c r="V764" s="157"/>
      <c r="W764" s="157"/>
      <c r="X764" s="157"/>
      <c r="Y764" s="157"/>
      <c r="Z764" s="157"/>
      <c r="AA764" s="157"/>
      <c r="AB764" s="157"/>
      <c r="AC764" s="157"/>
      <c r="AD764" s="157"/>
      <c r="AE764" s="157"/>
      <c r="AF764" s="157"/>
      <c r="AG764" s="157"/>
      <c r="AH764" s="157"/>
      <c r="AI764" s="157"/>
      <c r="AJ764" s="157"/>
      <c r="AK764" s="157"/>
      <c r="AL764" s="157"/>
      <c r="AM764" s="157"/>
      <c r="AN764" s="157"/>
      <c r="AO764" s="157"/>
      <c r="AP764" s="157"/>
      <c r="AQ764" s="157"/>
      <c r="AR764" s="157"/>
      <c r="AS764" s="157"/>
      <c r="AT764" s="157"/>
      <c r="AU764" s="157"/>
      <c r="AV764" s="157"/>
      <c r="AW764" s="157"/>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c r="CE764" s="157"/>
      <c r="CF764" s="157"/>
      <c r="CG764" s="157"/>
      <c r="CH764" s="157"/>
      <c r="CI764" s="157"/>
      <c r="CJ764" s="157"/>
      <c r="CK764" s="157"/>
      <c r="CL764" s="157"/>
      <c r="CM764" s="157"/>
      <c r="CN764" s="157"/>
      <c r="CO764" s="157"/>
      <c r="CP764" s="157"/>
      <c r="CQ764" s="157"/>
      <c r="CR764" s="157"/>
      <c r="CS764" s="157"/>
      <c r="CT764" s="157"/>
      <c r="CU764" s="157"/>
      <c r="CV764" s="157"/>
      <c r="CW764" s="157"/>
      <c r="CX764" s="157"/>
      <c r="CY764" s="157"/>
      <c r="CZ764" s="157"/>
      <c r="DA764" s="157"/>
      <c r="DB764" s="157"/>
      <c r="DC764" s="157"/>
      <c r="DD764" s="157"/>
      <c r="DE764" s="157"/>
      <c r="DF764" s="157"/>
      <c r="DG764" s="157"/>
      <c r="DH764" s="157"/>
      <c r="DI764" s="157"/>
      <c r="DJ764" s="157"/>
      <c r="DK764" s="157"/>
      <c r="DL764" s="157"/>
      <c r="DM764" s="157"/>
      <c r="DN764" s="157"/>
      <c r="DO764" s="157"/>
      <c r="DP764" s="157"/>
      <c r="DQ764" s="157"/>
      <c r="DR764" s="157"/>
      <c r="DS764" s="157"/>
      <c r="DT764" s="157"/>
      <c r="DU764" s="157"/>
      <c r="DV764" s="157"/>
      <c r="DW764" s="157"/>
      <c r="DX764" s="157"/>
      <c r="DY764" s="157"/>
      <c r="DZ764" s="157"/>
      <c r="EA764" s="157"/>
      <c r="EB764" s="157"/>
      <c r="EC764" s="157"/>
      <c r="ED764" s="157"/>
      <c r="EE764" s="157"/>
      <c r="EF764" s="157"/>
      <c r="EG764" s="157"/>
      <c r="EH764" s="157"/>
      <c r="EI764" s="157"/>
      <c r="EJ764" s="157"/>
      <c r="EK764" s="157"/>
      <c r="EL764" s="157"/>
      <c r="EM764" s="157"/>
      <c r="EN764" s="157"/>
      <c r="EO764" s="157"/>
      <c r="EP764" s="157"/>
      <c r="EQ764" s="157"/>
      <c r="ER764" s="157"/>
      <c r="ES764" s="157"/>
      <c r="ET764" s="157"/>
      <c r="EU764" s="157"/>
      <c r="EV764" s="157"/>
      <c r="EW764" s="157"/>
      <c r="EX764" s="157"/>
      <c r="EY764" s="157"/>
      <c r="EZ764" s="157"/>
      <c r="FA764" s="157"/>
      <c r="FB764" s="157"/>
      <c r="FC764" s="157"/>
      <c r="FD764" s="157"/>
      <c r="FE764" s="157"/>
      <c r="FF764" s="157"/>
      <c r="FG764" s="157"/>
      <c r="FH764" s="157"/>
      <c r="FI764" s="157"/>
      <c r="FJ764" s="157"/>
      <c r="FK764" s="157"/>
    </row>
    <row r="765" spans="1:167" ht="15.75" customHeight="1">
      <c r="A765" s="157"/>
      <c r="B765" s="157"/>
      <c r="C765" s="157"/>
      <c r="D765" s="157"/>
      <c r="E765" s="157"/>
      <c r="F765" s="157"/>
      <c r="G765" s="157"/>
      <c r="H765" s="157"/>
      <c r="I765" s="157"/>
      <c r="J765" s="157"/>
      <c r="K765" s="157"/>
      <c r="L765" s="158"/>
      <c r="M765" s="158"/>
      <c r="N765" s="158"/>
      <c r="O765" s="158"/>
      <c r="P765" s="157"/>
      <c r="Q765" s="157"/>
      <c r="R765" s="157"/>
      <c r="S765" s="157"/>
      <c r="T765" s="157"/>
      <c r="U765" s="157"/>
      <c r="V765" s="157"/>
      <c r="W765" s="157"/>
      <c r="X765" s="157"/>
      <c r="Y765" s="157"/>
      <c r="Z765" s="157"/>
      <c r="AA765" s="157"/>
      <c r="AB765" s="157"/>
      <c r="AC765" s="157"/>
      <c r="AD765" s="157"/>
      <c r="AE765" s="157"/>
      <c r="AF765" s="157"/>
      <c r="AG765" s="157"/>
      <c r="AH765" s="157"/>
      <c r="AI765" s="157"/>
      <c r="AJ765" s="157"/>
      <c r="AK765" s="157"/>
      <c r="AL765" s="157"/>
      <c r="AM765" s="157"/>
      <c r="AN765" s="157"/>
      <c r="AO765" s="157"/>
      <c r="AP765" s="157"/>
      <c r="AQ765" s="157"/>
      <c r="AR765" s="157"/>
      <c r="AS765" s="157"/>
      <c r="AT765" s="157"/>
      <c r="AU765" s="157"/>
      <c r="AV765" s="157"/>
      <c r="AW765" s="157"/>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c r="CE765" s="157"/>
      <c r="CF765" s="157"/>
      <c r="CG765" s="157"/>
      <c r="CH765" s="157"/>
      <c r="CI765" s="157"/>
      <c r="CJ765" s="157"/>
      <c r="CK765" s="157"/>
      <c r="CL765" s="157"/>
      <c r="CM765" s="157"/>
      <c r="CN765" s="157"/>
      <c r="CO765" s="157"/>
      <c r="CP765" s="157"/>
      <c r="CQ765" s="157"/>
      <c r="CR765" s="157"/>
      <c r="CS765" s="157"/>
      <c r="CT765" s="157"/>
      <c r="CU765" s="157"/>
      <c r="CV765" s="157"/>
      <c r="CW765" s="157"/>
      <c r="CX765" s="157"/>
      <c r="CY765" s="157"/>
      <c r="CZ765" s="157"/>
      <c r="DA765" s="157"/>
      <c r="DB765" s="157"/>
      <c r="DC765" s="157"/>
      <c r="DD765" s="157"/>
      <c r="DE765" s="157"/>
      <c r="DF765" s="157"/>
      <c r="DG765" s="157"/>
      <c r="DH765" s="157"/>
      <c r="DI765" s="157"/>
      <c r="DJ765" s="157"/>
      <c r="DK765" s="157"/>
      <c r="DL765" s="157"/>
      <c r="DM765" s="157"/>
      <c r="DN765" s="157"/>
      <c r="DO765" s="157"/>
      <c r="DP765" s="157"/>
      <c r="DQ765" s="157"/>
      <c r="DR765" s="157"/>
      <c r="DS765" s="157"/>
      <c r="DT765" s="157"/>
      <c r="DU765" s="157"/>
      <c r="DV765" s="157"/>
      <c r="DW765" s="157"/>
      <c r="DX765" s="157"/>
      <c r="DY765" s="157"/>
      <c r="DZ765" s="157"/>
      <c r="EA765" s="157"/>
      <c r="EB765" s="157"/>
      <c r="EC765" s="157"/>
      <c r="ED765" s="157"/>
      <c r="EE765" s="157"/>
      <c r="EF765" s="157"/>
      <c r="EG765" s="157"/>
      <c r="EH765" s="157"/>
      <c r="EI765" s="157"/>
      <c r="EJ765" s="157"/>
      <c r="EK765" s="157"/>
      <c r="EL765" s="157"/>
      <c r="EM765" s="157"/>
      <c r="EN765" s="157"/>
      <c r="EO765" s="157"/>
      <c r="EP765" s="157"/>
      <c r="EQ765" s="157"/>
      <c r="ER765" s="157"/>
      <c r="ES765" s="157"/>
      <c r="ET765" s="157"/>
      <c r="EU765" s="157"/>
      <c r="EV765" s="157"/>
      <c r="EW765" s="157"/>
      <c r="EX765" s="157"/>
      <c r="EY765" s="157"/>
      <c r="EZ765" s="157"/>
      <c r="FA765" s="157"/>
      <c r="FB765" s="157"/>
      <c r="FC765" s="157"/>
      <c r="FD765" s="157"/>
      <c r="FE765" s="157"/>
      <c r="FF765" s="157"/>
      <c r="FG765" s="157"/>
      <c r="FH765" s="157"/>
      <c r="FI765" s="157"/>
      <c r="FJ765" s="157"/>
      <c r="FK765" s="157"/>
    </row>
    <row r="766" spans="1:167" ht="15.75" customHeight="1">
      <c r="A766" s="157"/>
      <c r="B766" s="157"/>
      <c r="C766" s="157"/>
      <c r="D766" s="157"/>
      <c r="E766" s="157"/>
      <c r="F766" s="157"/>
      <c r="G766" s="157"/>
      <c r="H766" s="157"/>
      <c r="I766" s="157"/>
      <c r="J766" s="157"/>
      <c r="K766" s="157"/>
      <c r="L766" s="158"/>
      <c r="M766" s="158"/>
      <c r="N766" s="158"/>
      <c r="O766" s="158"/>
      <c r="P766" s="157"/>
      <c r="Q766" s="157"/>
      <c r="R766" s="157"/>
      <c r="S766" s="157"/>
      <c r="T766" s="157"/>
      <c r="U766" s="157"/>
      <c r="V766" s="157"/>
      <c r="W766" s="157"/>
      <c r="X766" s="157"/>
      <c r="Y766" s="157"/>
      <c r="Z766" s="157"/>
      <c r="AA766" s="157"/>
      <c r="AB766" s="157"/>
      <c r="AC766" s="157"/>
      <c r="AD766" s="157"/>
      <c r="AE766" s="157"/>
      <c r="AF766" s="157"/>
      <c r="AG766" s="157"/>
      <c r="AH766" s="157"/>
      <c r="AI766" s="157"/>
      <c r="AJ766" s="157"/>
      <c r="AK766" s="157"/>
      <c r="AL766" s="157"/>
      <c r="AM766" s="157"/>
      <c r="AN766" s="157"/>
      <c r="AO766" s="157"/>
      <c r="AP766" s="157"/>
      <c r="AQ766" s="157"/>
      <c r="AR766" s="157"/>
      <c r="AS766" s="157"/>
      <c r="AT766" s="157"/>
      <c r="AU766" s="157"/>
      <c r="AV766" s="157"/>
      <c r="AW766" s="157"/>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c r="CE766" s="157"/>
      <c r="CF766" s="157"/>
      <c r="CG766" s="157"/>
      <c r="CH766" s="157"/>
      <c r="CI766" s="157"/>
      <c r="CJ766" s="157"/>
      <c r="CK766" s="157"/>
      <c r="CL766" s="157"/>
      <c r="CM766" s="157"/>
      <c r="CN766" s="157"/>
      <c r="CO766" s="157"/>
      <c r="CP766" s="157"/>
      <c r="CQ766" s="157"/>
      <c r="CR766" s="157"/>
      <c r="CS766" s="157"/>
      <c r="CT766" s="157"/>
      <c r="CU766" s="157"/>
      <c r="CV766" s="157"/>
      <c r="CW766" s="157"/>
      <c r="CX766" s="157"/>
      <c r="CY766" s="157"/>
      <c r="CZ766" s="157"/>
      <c r="DA766" s="157"/>
      <c r="DB766" s="157"/>
      <c r="DC766" s="157"/>
      <c r="DD766" s="157"/>
      <c r="DE766" s="157"/>
      <c r="DF766" s="157"/>
      <c r="DG766" s="157"/>
      <c r="DH766" s="157"/>
      <c r="DI766" s="157"/>
      <c r="DJ766" s="157"/>
      <c r="DK766" s="157"/>
      <c r="DL766" s="157"/>
      <c r="DM766" s="157"/>
      <c r="DN766" s="157"/>
      <c r="DO766" s="157"/>
      <c r="DP766" s="157"/>
      <c r="DQ766" s="157"/>
      <c r="DR766" s="157"/>
      <c r="DS766" s="157"/>
      <c r="DT766" s="157"/>
      <c r="DU766" s="157"/>
      <c r="DV766" s="157"/>
      <c r="DW766" s="157"/>
      <c r="DX766" s="157"/>
      <c r="DY766" s="157"/>
      <c r="DZ766" s="157"/>
      <c r="EA766" s="157"/>
      <c r="EB766" s="157"/>
      <c r="EC766" s="157"/>
      <c r="ED766" s="157"/>
      <c r="EE766" s="157"/>
      <c r="EF766" s="157"/>
      <c r="EG766" s="157"/>
      <c r="EH766" s="157"/>
      <c r="EI766" s="157"/>
      <c r="EJ766" s="157"/>
      <c r="EK766" s="157"/>
      <c r="EL766" s="157"/>
      <c r="EM766" s="157"/>
      <c r="EN766" s="157"/>
      <c r="EO766" s="157"/>
      <c r="EP766" s="157"/>
      <c r="EQ766" s="157"/>
      <c r="ER766" s="157"/>
      <c r="ES766" s="157"/>
      <c r="ET766" s="157"/>
      <c r="EU766" s="157"/>
      <c r="EV766" s="157"/>
      <c r="EW766" s="157"/>
      <c r="EX766" s="157"/>
      <c r="EY766" s="157"/>
      <c r="EZ766" s="157"/>
      <c r="FA766" s="157"/>
      <c r="FB766" s="157"/>
      <c r="FC766" s="157"/>
      <c r="FD766" s="157"/>
      <c r="FE766" s="157"/>
      <c r="FF766" s="157"/>
      <c r="FG766" s="157"/>
      <c r="FH766" s="157"/>
      <c r="FI766" s="157"/>
      <c r="FJ766" s="157"/>
      <c r="FK766" s="157"/>
    </row>
    <row r="767" spans="1:167" ht="15.75" customHeight="1">
      <c r="A767" s="157"/>
      <c r="B767" s="157"/>
      <c r="C767" s="157"/>
      <c r="D767" s="157"/>
      <c r="E767" s="157"/>
      <c r="F767" s="157"/>
      <c r="G767" s="157"/>
      <c r="H767" s="157"/>
      <c r="I767" s="157"/>
      <c r="J767" s="157"/>
      <c r="K767" s="157"/>
      <c r="L767" s="158"/>
      <c r="M767" s="158"/>
      <c r="N767" s="158"/>
      <c r="O767" s="158"/>
      <c r="P767" s="157"/>
      <c r="Q767" s="157"/>
      <c r="R767" s="157"/>
      <c r="S767" s="157"/>
      <c r="T767" s="157"/>
      <c r="U767" s="157"/>
      <c r="V767" s="157"/>
      <c r="W767" s="157"/>
      <c r="X767" s="157"/>
      <c r="Y767" s="157"/>
      <c r="Z767" s="157"/>
      <c r="AA767" s="157"/>
      <c r="AB767" s="157"/>
      <c r="AC767" s="157"/>
      <c r="AD767" s="157"/>
      <c r="AE767" s="157"/>
      <c r="AF767" s="157"/>
      <c r="AG767" s="157"/>
      <c r="AH767" s="157"/>
      <c r="AI767" s="157"/>
      <c r="AJ767" s="157"/>
      <c r="AK767" s="157"/>
      <c r="AL767" s="157"/>
      <c r="AM767" s="157"/>
      <c r="AN767" s="157"/>
      <c r="AO767" s="157"/>
      <c r="AP767" s="157"/>
      <c r="AQ767" s="157"/>
      <c r="AR767" s="157"/>
      <c r="AS767" s="157"/>
      <c r="AT767" s="157"/>
      <c r="AU767" s="157"/>
      <c r="AV767" s="157"/>
      <c r="AW767" s="157"/>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c r="CE767" s="157"/>
      <c r="CF767" s="157"/>
      <c r="CG767" s="157"/>
      <c r="CH767" s="157"/>
      <c r="CI767" s="157"/>
      <c r="CJ767" s="157"/>
      <c r="CK767" s="157"/>
      <c r="CL767" s="157"/>
      <c r="CM767" s="157"/>
      <c r="CN767" s="157"/>
      <c r="CO767" s="157"/>
      <c r="CP767" s="157"/>
      <c r="CQ767" s="157"/>
      <c r="CR767" s="157"/>
      <c r="CS767" s="157"/>
      <c r="CT767" s="157"/>
      <c r="CU767" s="157"/>
      <c r="CV767" s="157"/>
      <c r="CW767" s="157"/>
      <c r="CX767" s="157"/>
      <c r="CY767" s="157"/>
      <c r="CZ767" s="157"/>
      <c r="DA767" s="157"/>
      <c r="DB767" s="157"/>
      <c r="DC767" s="157"/>
      <c r="DD767" s="157"/>
      <c r="DE767" s="157"/>
      <c r="DF767" s="157"/>
      <c r="DG767" s="157"/>
      <c r="DH767" s="157"/>
      <c r="DI767" s="157"/>
      <c r="DJ767" s="157"/>
      <c r="DK767" s="157"/>
      <c r="DL767" s="157"/>
      <c r="DM767" s="157"/>
      <c r="DN767" s="157"/>
      <c r="DO767" s="157"/>
      <c r="DP767" s="157"/>
      <c r="DQ767" s="157"/>
      <c r="DR767" s="157"/>
      <c r="DS767" s="157"/>
      <c r="DT767" s="157"/>
      <c r="DU767" s="157"/>
      <c r="DV767" s="157"/>
      <c r="DW767" s="157"/>
      <c r="DX767" s="157"/>
      <c r="DY767" s="157"/>
      <c r="DZ767" s="157"/>
      <c r="EA767" s="157"/>
      <c r="EB767" s="157"/>
      <c r="EC767" s="157"/>
      <c r="ED767" s="157"/>
      <c r="EE767" s="157"/>
      <c r="EF767" s="157"/>
      <c r="EG767" s="157"/>
      <c r="EH767" s="157"/>
      <c r="EI767" s="157"/>
      <c r="EJ767" s="157"/>
      <c r="EK767" s="157"/>
      <c r="EL767" s="157"/>
      <c r="EM767" s="157"/>
      <c r="EN767" s="157"/>
      <c r="EO767" s="157"/>
      <c r="EP767" s="157"/>
      <c r="EQ767" s="157"/>
      <c r="ER767" s="157"/>
      <c r="ES767" s="157"/>
      <c r="ET767" s="157"/>
      <c r="EU767" s="157"/>
      <c r="EV767" s="157"/>
      <c r="EW767" s="157"/>
      <c r="EX767" s="157"/>
      <c r="EY767" s="157"/>
      <c r="EZ767" s="157"/>
      <c r="FA767" s="157"/>
      <c r="FB767" s="157"/>
      <c r="FC767" s="157"/>
      <c r="FD767" s="157"/>
      <c r="FE767" s="157"/>
      <c r="FF767" s="157"/>
      <c r="FG767" s="157"/>
      <c r="FH767" s="157"/>
      <c r="FI767" s="157"/>
      <c r="FJ767" s="157"/>
      <c r="FK767" s="157"/>
    </row>
    <row r="768" spans="1:167" ht="15.75" customHeight="1">
      <c r="A768" s="157"/>
      <c r="B768" s="157"/>
      <c r="C768" s="157"/>
      <c r="D768" s="157"/>
      <c r="E768" s="157"/>
      <c r="F768" s="157"/>
      <c r="G768" s="157"/>
      <c r="H768" s="157"/>
      <c r="I768" s="157"/>
      <c r="J768" s="157"/>
      <c r="K768" s="157"/>
      <c r="L768" s="158"/>
      <c r="M768" s="158"/>
      <c r="N768" s="158"/>
      <c r="O768" s="158"/>
      <c r="P768" s="157"/>
      <c r="Q768" s="157"/>
      <c r="R768" s="157"/>
      <c r="S768" s="157"/>
      <c r="T768" s="157"/>
      <c r="U768" s="157"/>
      <c r="V768" s="157"/>
      <c r="W768" s="157"/>
      <c r="X768" s="157"/>
      <c r="Y768" s="157"/>
      <c r="Z768" s="157"/>
      <c r="AA768" s="157"/>
      <c r="AB768" s="157"/>
      <c r="AC768" s="157"/>
      <c r="AD768" s="157"/>
      <c r="AE768" s="157"/>
      <c r="AF768" s="157"/>
      <c r="AG768" s="157"/>
      <c r="AH768" s="157"/>
      <c r="AI768" s="157"/>
      <c r="AJ768" s="157"/>
      <c r="AK768" s="157"/>
      <c r="AL768" s="157"/>
      <c r="AM768" s="157"/>
      <c r="AN768" s="157"/>
      <c r="AO768" s="157"/>
      <c r="AP768" s="157"/>
      <c r="AQ768" s="157"/>
      <c r="AR768" s="157"/>
      <c r="AS768" s="157"/>
      <c r="AT768" s="157"/>
      <c r="AU768" s="157"/>
      <c r="AV768" s="157"/>
      <c r="AW768" s="157"/>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c r="CE768" s="157"/>
      <c r="CF768" s="157"/>
      <c r="CG768" s="157"/>
      <c r="CH768" s="157"/>
      <c r="CI768" s="157"/>
      <c r="CJ768" s="157"/>
      <c r="CK768" s="157"/>
      <c r="CL768" s="157"/>
      <c r="CM768" s="157"/>
      <c r="CN768" s="157"/>
      <c r="CO768" s="157"/>
      <c r="CP768" s="157"/>
      <c r="CQ768" s="157"/>
      <c r="CR768" s="157"/>
      <c r="CS768" s="157"/>
      <c r="CT768" s="157"/>
      <c r="CU768" s="157"/>
      <c r="CV768" s="157"/>
      <c r="CW768" s="157"/>
      <c r="CX768" s="157"/>
      <c r="CY768" s="157"/>
      <c r="CZ768" s="157"/>
      <c r="DA768" s="157"/>
      <c r="DB768" s="157"/>
      <c r="DC768" s="157"/>
      <c r="DD768" s="157"/>
      <c r="DE768" s="157"/>
      <c r="DF768" s="157"/>
      <c r="DG768" s="157"/>
      <c r="DH768" s="157"/>
      <c r="DI768" s="157"/>
      <c r="DJ768" s="157"/>
      <c r="DK768" s="157"/>
      <c r="DL768" s="157"/>
      <c r="DM768" s="157"/>
      <c r="DN768" s="157"/>
      <c r="DO768" s="157"/>
      <c r="DP768" s="157"/>
      <c r="DQ768" s="157"/>
      <c r="DR768" s="157"/>
      <c r="DS768" s="157"/>
      <c r="DT768" s="157"/>
      <c r="DU768" s="157"/>
      <c r="DV768" s="157"/>
      <c r="DW768" s="157"/>
      <c r="DX768" s="157"/>
      <c r="DY768" s="157"/>
      <c r="DZ768" s="157"/>
      <c r="EA768" s="157"/>
      <c r="EB768" s="157"/>
      <c r="EC768" s="157"/>
      <c r="ED768" s="157"/>
      <c r="EE768" s="157"/>
      <c r="EF768" s="157"/>
      <c r="EG768" s="157"/>
      <c r="EH768" s="157"/>
      <c r="EI768" s="157"/>
      <c r="EJ768" s="157"/>
      <c r="EK768" s="157"/>
      <c r="EL768" s="157"/>
      <c r="EM768" s="157"/>
      <c r="EN768" s="157"/>
      <c r="EO768" s="157"/>
      <c r="EP768" s="157"/>
      <c r="EQ768" s="157"/>
      <c r="ER768" s="157"/>
      <c r="ES768" s="157"/>
      <c r="ET768" s="157"/>
      <c r="EU768" s="157"/>
      <c r="EV768" s="157"/>
      <c r="EW768" s="157"/>
      <c r="EX768" s="157"/>
      <c r="EY768" s="157"/>
      <c r="EZ768" s="157"/>
      <c r="FA768" s="157"/>
      <c r="FB768" s="157"/>
      <c r="FC768" s="157"/>
      <c r="FD768" s="157"/>
      <c r="FE768" s="157"/>
      <c r="FF768" s="157"/>
      <c r="FG768" s="157"/>
      <c r="FH768" s="157"/>
      <c r="FI768" s="157"/>
      <c r="FJ768" s="157"/>
      <c r="FK768" s="157"/>
    </row>
    <row r="769" spans="1:167" ht="15.75" customHeight="1">
      <c r="A769" s="157"/>
      <c r="B769" s="157"/>
      <c r="C769" s="157"/>
      <c r="D769" s="157"/>
      <c r="E769" s="157"/>
      <c r="F769" s="157"/>
      <c r="G769" s="157"/>
      <c r="H769" s="157"/>
      <c r="I769" s="157"/>
      <c r="J769" s="157"/>
      <c r="K769" s="157"/>
      <c r="L769" s="158"/>
      <c r="M769" s="158"/>
      <c r="N769" s="158"/>
      <c r="O769" s="158"/>
      <c r="P769" s="157"/>
      <c r="Q769" s="157"/>
      <c r="R769" s="157"/>
      <c r="S769" s="157"/>
      <c r="T769" s="157"/>
      <c r="U769" s="157"/>
      <c r="V769" s="157"/>
      <c r="W769" s="157"/>
      <c r="X769" s="157"/>
      <c r="Y769" s="157"/>
      <c r="Z769" s="157"/>
      <c r="AA769" s="157"/>
      <c r="AB769" s="157"/>
      <c r="AC769" s="157"/>
      <c r="AD769" s="157"/>
      <c r="AE769" s="157"/>
      <c r="AF769" s="157"/>
      <c r="AG769" s="157"/>
      <c r="AH769" s="157"/>
      <c r="AI769" s="157"/>
      <c r="AJ769" s="157"/>
      <c r="AK769" s="157"/>
      <c r="AL769" s="157"/>
      <c r="AM769" s="157"/>
      <c r="AN769" s="157"/>
      <c r="AO769" s="157"/>
      <c r="AP769" s="157"/>
      <c r="AQ769" s="157"/>
      <c r="AR769" s="157"/>
      <c r="AS769" s="157"/>
      <c r="AT769" s="157"/>
      <c r="AU769" s="157"/>
      <c r="AV769" s="157"/>
      <c r="AW769" s="157"/>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c r="CE769" s="157"/>
      <c r="CF769" s="157"/>
      <c r="CG769" s="157"/>
      <c r="CH769" s="157"/>
      <c r="CI769" s="157"/>
      <c r="CJ769" s="157"/>
      <c r="CK769" s="157"/>
      <c r="CL769" s="157"/>
      <c r="CM769" s="157"/>
      <c r="CN769" s="157"/>
      <c r="CO769" s="157"/>
      <c r="CP769" s="157"/>
      <c r="CQ769" s="157"/>
      <c r="CR769" s="157"/>
      <c r="CS769" s="157"/>
      <c r="CT769" s="157"/>
      <c r="CU769" s="157"/>
      <c r="CV769" s="157"/>
      <c r="CW769" s="157"/>
      <c r="CX769" s="157"/>
      <c r="CY769" s="157"/>
      <c r="CZ769" s="157"/>
      <c r="DA769" s="157"/>
      <c r="DB769" s="157"/>
      <c r="DC769" s="157"/>
      <c r="DD769" s="157"/>
      <c r="DE769" s="157"/>
      <c r="DF769" s="157"/>
      <c r="DG769" s="157"/>
      <c r="DH769" s="157"/>
      <c r="DI769" s="157"/>
      <c r="DJ769" s="157"/>
      <c r="DK769" s="157"/>
      <c r="DL769" s="157"/>
      <c r="DM769" s="157"/>
      <c r="DN769" s="157"/>
      <c r="DO769" s="157"/>
      <c r="DP769" s="157"/>
      <c r="DQ769" s="157"/>
      <c r="DR769" s="157"/>
      <c r="DS769" s="157"/>
      <c r="DT769" s="157"/>
      <c r="DU769" s="157"/>
      <c r="DV769" s="157"/>
      <c r="DW769" s="157"/>
      <c r="DX769" s="157"/>
      <c r="DY769" s="157"/>
      <c r="DZ769" s="157"/>
      <c r="EA769" s="157"/>
      <c r="EB769" s="157"/>
      <c r="EC769" s="157"/>
      <c r="ED769" s="157"/>
      <c r="EE769" s="157"/>
      <c r="EF769" s="157"/>
      <c r="EG769" s="157"/>
      <c r="EH769" s="157"/>
      <c r="EI769" s="157"/>
      <c r="EJ769" s="157"/>
      <c r="EK769" s="157"/>
      <c r="EL769" s="157"/>
      <c r="EM769" s="157"/>
      <c r="EN769" s="157"/>
      <c r="EO769" s="157"/>
      <c r="EP769" s="157"/>
      <c r="EQ769" s="157"/>
      <c r="ER769" s="157"/>
      <c r="ES769" s="157"/>
      <c r="ET769" s="157"/>
      <c r="EU769" s="157"/>
      <c r="EV769" s="157"/>
      <c r="EW769" s="157"/>
      <c r="EX769" s="157"/>
      <c r="EY769" s="157"/>
      <c r="EZ769" s="157"/>
      <c r="FA769" s="157"/>
      <c r="FB769" s="157"/>
      <c r="FC769" s="157"/>
      <c r="FD769" s="157"/>
      <c r="FE769" s="157"/>
      <c r="FF769" s="157"/>
      <c r="FG769" s="157"/>
      <c r="FH769" s="157"/>
      <c r="FI769" s="157"/>
      <c r="FJ769" s="157"/>
      <c r="FK769" s="157"/>
    </row>
    <row r="770" spans="1:167" ht="15.75" customHeight="1">
      <c r="A770" s="157"/>
      <c r="B770" s="157"/>
      <c r="C770" s="157"/>
      <c r="D770" s="157"/>
      <c r="E770" s="157"/>
      <c r="F770" s="157"/>
      <c r="G770" s="157"/>
      <c r="H770" s="157"/>
      <c r="I770" s="157"/>
      <c r="J770" s="157"/>
      <c r="K770" s="157"/>
      <c r="L770" s="158"/>
      <c r="M770" s="158"/>
      <c r="N770" s="158"/>
      <c r="O770" s="158"/>
      <c r="P770" s="157"/>
      <c r="Q770" s="157"/>
      <c r="R770" s="157"/>
      <c r="S770" s="157"/>
      <c r="T770" s="157"/>
      <c r="U770" s="157"/>
      <c r="V770" s="157"/>
      <c r="W770" s="157"/>
      <c r="X770" s="157"/>
      <c r="Y770" s="157"/>
      <c r="Z770" s="157"/>
      <c r="AA770" s="157"/>
      <c r="AB770" s="157"/>
      <c r="AC770" s="157"/>
      <c r="AD770" s="157"/>
      <c r="AE770" s="157"/>
      <c r="AF770" s="157"/>
      <c r="AG770" s="157"/>
      <c r="AH770" s="157"/>
      <c r="AI770" s="157"/>
      <c r="AJ770" s="157"/>
      <c r="AK770" s="157"/>
      <c r="AL770" s="157"/>
      <c r="AM770" s="157"/>
      <c r="AN770" s="157"/>
      <c r="AO770" s="157"/>
      <c r="AP770" s="157"/>
      <c r="AQ770" s="157"/>
      <c r="AR770" s="157"/>
      <c r="AS770" s="157"/>
      <c r="AT770" s="157"/>
      <c r="AU770" s="157"/>
      <c r="AV770" s="157"/>
      <c r="AW770" s="157"/>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c r="CE770" s="157"/>
      <c r="CF770" s="157"/>
      <c r="CG770" s="157"/>
      <c r="CH770" s="157"/>
      <c r="CI770" s="157"/>
      <c r="CJ770" s="157"/>
      <c r="CK770" s="157"/>
      <c r="CL770" s="157"/>
      <c r="CM770" s="157"/>
      <c r="CN770" s="157"/>
      <c r="CO770" s="157"/>
      <c r="CP770" s="157"/>
      <c r="CQ770" s="157"/>
      <c r="CR770" s="157"/>
      <c r="CS770" s="157"/>
      <c r="CT770" s="157"/>
      <c r="CU770" s="157"/>
      <c r="CV770" s="157"/>
      <c r="CW770" s="157"/>
      <c r="CX770" s="157"/>
      <c r="CY770" s="157"/>
      <c r="CZ770" s="157"/>
      <c r="DA770" s="157"/>
      <c r="DB770" s="157"/>
      <c r="DC770" s="157"/>
      <c r="DD770" s="157"/>
      <c r="DE770" s="157"/>
      <c r="DF770" s="157"/>
      <c r="DG770" s="157"/>
      <c r="DH770" s="157"/>
      <c r="DI770" s="157"/>
      <c r="DJ770" s="157"/>
      <c r="DK770" s="157"/>
      <c r="DL770" s="157"/>
      <c r="DM770" s="157"/>
      <c r="DN770" s="157"/>
      <c r="DO770" s="157"/>
      <c r="DP770" s="157"/>
      <c r="DQ770" s="157"/>
      <c r="DR770" s="157"/>
      <c r="DS770" s="157"/>
      <c r="DT770" s="157"/>
      <c r="DU770" s="157"/>
      <c r="DV770" s="157"/>
      <c r="DW770" s="157"/>
      <c r="DX770" s="157"/>
      <c r="DY770" s="157"/>
      <c r="DZ770" s="157"/>
      <c r="EA770" s="157"/>
      <c r="EB770" s="157"/>
      <c r="EC770" s="157"/>
      <c r="ED770" s="157"/>
      <c r="EE770" s="157"/>
      <c r="EF770" s="157"/>
      <c r="EG770" s="157"/>
      <c r="EH770" s="157"/>
      <c r="EI770" s="157"/>
      <c r="EJ770" s="157"/>
      <c r="EK770" s="157"/>
      <c r="EL770" s="157"/>
      <c r="EM770" s="157"/>
      <c r="EN770" s="157"/>
      <c r="EO770" s="157"/>
      <c r="EP770" s="157"/>
      <c r="EQ770" s="157"/>
      <c r="ER770" s="157"/>
      <c r="ES770" s="157"/>
      <c r="ET770" s="157"/>
      <c r="EU770" s="157"/>
      <c r="EV770" s="157"/>
      <c r="EW770" s="157"/>
      <c r="EX770" s="157"/>
      <c r="EY770" s="157"/>
      <c r="EZ770" s="157"/>
      <c r="FA770" s="157"/>
      <c r="FB770" s="157"/>
      <c r="FC770" s="157"/>
      <c r="FD770" s="157"/>
      <c r="FE770" s="157"/>
      <c r="FF770" s="157"/>
      <c r="FG770" s="157"/>
      <c r="FH770" s="157"/>
      <c r="FI770" s="157"/>
      <c r="FJ770" s="157"/>
      <c r="FK770" s="157"/>
    </row>
    <row r="771" spans="1:167" ht="15.75" customHeight="1">
      <c r="A771" s="157"/>
      <c r="B771" s="157"/>
      <c r="C771" s="157"/>
      <c r="D771" s="157"/>
      <c r="E771" s="157"/>
      <c r="F771" s="157"/>
      <c r="G771" s="157"/>
      <c r="H771" s="157"/>
      <c r="I771" s="157"/>
      <c r="J771" s="157"/>
      <c r="K771" s="157"/>
      <c r="L771" s="158"/>
      <c r="M771" s="158"/>
      <c r="N771" s="158"/>
      <c r="O771" s="158"/>
      <c r="P771" s="157"/>
      <c r="Q771" s="157"/>
      <c r="R771" s="157"/>
      <c r="S771" s="157"/>
      <c r="T771" s="157"/>
      <c r="U771" s="157"/>
      <c r="V771" s="157"/>
      <c r="W771" s="157"/>
      <c r="X771" s="157"/>
      <c r="Y771" s="157"/>
      <c r="Z771" s="157"/>
      <c r="AA771" s="157"/>
      <c r="AB771" s="157"/>
      <c r="AC771" s="157"/>
      <c r="AD771" s="157"/>
      <c r="AE771" s="157"/>
      <c r="AF771" s="157"/>
      <c r="AG771" s="157"/>
      <c r="AH771" s="157"/>
      <c r="AI771" s="157"/>
      <c r="AJ771" s="157"/>
      <c r="AK771" s="157"/>
      <c r="AL771" s="157"/>
      <c r="AM771" s="157"/>
      <c r="AN771" s="157"/>
      <c r="AO771" s="157"/>
      <c r="AP771" s="157"/>
      <c r="AQ771" s="157"/>
      <c r="AR771" s="157"/>
      <c r="AS771" s="157"/>
      <c r="AT771" s="157"/>
      <c r="AU771" s="157"/>
      <c r="AV771" s="157"/>
      <c r="AW771" s="157"/>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c r="CE771" s="157"/>
      <c r="CF771" s="157"/>
      <c r="CG771" s="157"/>
      <c r="CH771" s="157"/>
      <c r="CI771" s="157"/>
      <c r="CJ771" s="157"/>
      <c r="CK771" s="157"/>
      <c r="CL771" s="157"/>
      <c r="CM771" s="157"/>
      <c r="CN771" s="157"/>
      <c r="CO771" s="157"/>
      <c r="CP771" s="157"/>
      <c r="CQ771" s="157"/>
      <c r="CR771" s="157"/>
      <c r="CS771" s="157"/>
      <c r="CT771" s="157"/>
      <c r="CU771" s="157"/>
      <c r="CV771" s="157"/>
      <c r="CW771" s="157"/>
      <c r="CX771" s="157"/>
      <c r="CY771" s="157"/>
      <c r="CZ771" s="157"/>
      <c r="DA771" s="157"/>
      <c r="DB771" s="157"/>
      <c r="DC771" s="157"/>
      <c r="DD771" s="157"/>
      <c r="DE771" s="157"/>
      <c r="DF771" s="157"/>
      <c r="DG771" s="157"/>
      <c r="DH771" s="157"/>
      <c r="DI771" s="157"/>
      <c r="DJ771" s="157"/>
      <c r="DK771" s="157"/>
      <c r="DL771" s="157"/>
      <c r="DM771" s="157"/>
      <c r="DN771" s="157"/>
      <c r="DO771" s="157"/>
      <c r="DP771" s="157"/>
      <c r="DQ771" s="157"/>
      <c r="DR771" s="157"/>
      <c r="DS771" s="157"/>
      <c r="DT771" s="157"/>
      <c r="DU771" s="157"/>
      <c r="DV771" s="157"/>
      <c r="DW771" s="157"/>
      <c r="DX771" s="157"/>
      <c r="DY771" s="157"/>
      <c r="DZ771" s="157"/>
      <c r="EA771" s="157"/>
      <c r="EB771" s="157"/>
      <c r="EC771" s="157"/>
      <c r="ED771" s="157"/>
      <c r="EE771" s="157"/>
      <c r="EF771" s="157"/>
      <c r="EG771" s="157"/>
      <c r="EH771" s="157"/>
      <c r="EI771" s="157"/>
      <c r="EJ771" s="157"/>
      <c r="EK771" s="157"/>
      <c r="EL771" s="157"/>
      <c r="EM771" s="157"/>
      <c r="EN771" s="157"/>
      <c r="EO771" s="157"/>
      <c r="EP771" s="157"/>
      <c r="EQ771" s="157"/>
      <c r="ER771" s="157"/>
      <c r="ES771" s="157"/>
      <c r="ET771" s="157"/>
      <c r="EU771" s="157"/>
      <c r="EV771" s="157"/>
      <c r="EW771" s="157"/>
      <c r="EX771" s="157"/>
      <c r="EY771" s="157"/>
      <c r="EZ771" s="157"/>
      <c r="FA771" s="157"/>
      <c r="FB771" s="157"/>
      <c r="FC771" s="157"/>
      <c r="FD771" s="157"/>
      <c r="FE771" s="157"/>
      <c r="FF771" s="157"/>
      <c r="FG771" s="157"/>
      <c r="FH771" s="157"/>
      <c r="FI771" s="157"/>
      <c r="FJ771" s="157"/>
      <c r="FK771" s="157"/>
    </row>
    <row r="772" spans="1:167" ht="15.75" customHeight="1">
      <c r="A772" s="157"/>
      <c r="B772" s="157"/>
      <c r="C772" s="157"/>
      <c r="D772" s="157"/>
      <c r="E772" s="157"/>
      <c r="F772" s="157"/>
      <c r="G772" s="157"/>
      <c r="H772" s="157"/>
      <c r="I772" s="157"/>
      <c r="J772" s="157"/>
      <c r="K772" s="157"/>
      <c r="L772" s="158"/>
      <c r="M772" s="158"/>
      <c r="N772" s="158"/>
      <c r="O772" s="158"/>
      <c r="P772" s="157"/>
      <c r="Q772" s="157"/>
      <c r="R772" s="157"/>
      <c r="S772" s="157"/>
      <c r="T772" s="157"/>
      <c r="U772" s="157"/>
      <c r="V772" s="157"/>
      <c r="W772" s="157"/>
      <c r="X772" s="157"/>
      <c r="Y772" s="157"/>
      <c r="Z772" s="157"/>
      <c r="AA772" s="157"/>
      <c r="AB772" s="157"/>
      <c r="AC772" s="157"/>
      <c r="AD772" s="157"/>
      <c r="AE772" s="157"/>
      <c r="AF772" s="157"/>
      <c r="AG772" s="157"/>
      <c r="AH772" s="157"/>
      <c r="AI772" s="157"/>
      <c r="AJ772" s="157"/>
      <c r="AK772" s="157"/>
      <c r="AL772" s="157"/>
      <c r="AM772" s="157"/>
      <c r="AN772" s="157"/>
      <c r="AO772" s="157"/>
      <c r="AP772" s="157"/>
      <c r="AQ772" s="157"/>
      <c r="AR772" s="157"/>
      <c r="AS772" s="157"/>
      <c r="AT772" s="157"/>
      <c r="AU772" s="157"/>
      <c r="AV772" s="157"/>
      <c r="AW772" s="157"/>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c r="CE772" s="157"/>
      <c r="CF772" s="157"/>
      <c r="CG772" s="157"/>
      <c r="CH772" s="157"/>
      <c r="CI772" s="157"/>
      <c r="CJ772" s="157"/>
      <c r="CK772" s="157"/>
      <c r="CL772" s="157"/>
      <c r="CM772" s="157"/>
      <c r="CN772" s="157"/>
      <c r="CO772" s="157"/>
      <c r="CP772" s="157"/>
      <c r="CQ772" s="157"/>
      <c r="CR772" s="157"/>
      <c r="CS772" s="157"/>
      <c r="CT772" s="157"/>
      <c r="CU772" s="157"/>
      <c r="CV772" s="157"/>
      <c r="CW772" s="157"/>
      <c r="CX772" s="157"/>
      <c r="CY772" s="157"/>
      <c r="CZ772" s="157"/>
      <c r="DA772" s="157"/>
      <c r="DB772" s="157"/>
      <c r="DC772" s="157"/>
      <c r="DD772" s="157"/>
      <c r="DE772" s="157"/>
      <c r="DF772" s="157"/>
      <c r="DG772" s="157"/>
      <c r="DH772" s="157"/>
      <c r="DI772" s="157"/>
      <c r="DJ772" s="157"/>
      <c r="DK772" s="157"/>
      <c r="DL772" s="157"/>
      <c r="DM772" s="157"/>
      <c r="DN772" s="157"/>
      <c r="DO772" s="157"/>
      <c r="DP772" s="157"/>
      <c r="DQ772" s="157"/>
      <c r="DR772" s="157"/>
      <c r="DS772" s="157"/>
      <c r="DT772" s="157"/>
      <c r="DU772" s="157"/>
      <c r="DV772" s="157"/>
      <c r="DW772" s="157"/>
      <c r="DX772" s="157"/>
      <c r="DY772" s="157"/>
      <c r="DZ772" s="157"/>
      <c r="EA772" s="157"/>
      <c r="EB772" s="157"/>
      <c r="EC772" s="157"/>
      <c r="ED772" s="157"/>
      <c r="EE772" s="157"/>
      <c r="EF772" s="157"/>
      <c r="EG772" s="157"/>
      <c r="EH772" s="157"/>
      <c r="EI772" s="157"/>
      <c r="EJ772" s="157"/>
      <c r="EK772" s="157"/>
      <c r="EL772" s="157"/>
      <c r="EM772" s="157"/>
      <c r="EN772" s="157"/>
      <c r="EO772" s="157"/>
      <c r="EP772" s="157"/>
      <c r="EQ772" s="157"/>
      <c r="ER772" s="157"/>
      <c r="ES772" s="157"/>
      <c r="ET772" s="157"/>
      <c r="EU772" s="157"/>
      <c r="EV772" s="157"/>
      <c r="EW772" s="157"/>
      <c r="EX772" s="157"/>
      <c r="EY772" s="157"/>
      <c r="EZ772" s="157"/>
      <c r="FA772" s="157"/>
      <c r="FB772" s="157"/>
      <c r="FC772" s="157"/>
      <c r="FD772" s="157"/>
      <c r="FE772" s="157"/>
      <c r="FF772" s="157"/>
      <c r="FG772" s="157"/>
      <c r="FH772" s="157"/>
      <c r="FI772" s="157"/>
      <c r="FJ772" s="157"/>
      <c r="FK772" s="157"/>
    </row>
    <row r="773" spans="1:167" ht="15.75" customHeight="1">
      <c r="A773" s="157"/>
      <c r="B773" s="157"/>
      <c r="C773" s="157"/>
      <c r="D773" s="157"/>
      <c r="E773" s="157"/>
      <c r="F773" s="157"/>
      <c r="G773" s="157"/>
      <c r="H773" s="157"/>
      <c r="I773" s="157"/>
      <c r="J773" s="157"/>
      <c r="K773" s="157"/>
      <c r="L773" s="158"/>
      <c r="M773" s="158"/>
      <c r="N773" s="158"/>
      <c r="O773" s="158"/>
      <c r="P773" s="157"/>
      <c r="Q773" s="157"/>
      <c r="R773" s="157"/>
      <c r="S773" s="157"/>
      <c r="T773" s="157"/>
      <c r="U773" s="157"/>
      <c r="V773" s="157"/>
      <c r="W773" s="157"/>
      <c r="X773" s="157"/>
      <c r="Y773" s="157"/>
      <c r="Z773" s="157"/>
      <c r="AA773" s="157"/>
      <c r="AB773" s="157"/>
      <c r="AC773" s="157"/>
      <c r="AD773" s="157"/>
      <c r="AE773" s="157"/>
      <c r="AF773" s="157"/>
      <c r="AG773" s="157"/>
      <c r="AH773" s="157"/>
      <c r="AI773" s="157"/>
      <c r="AJ773" s="157"/>
      <c r="AK773" s="157"/>
      <c r="AL773" s="157"/>
      <c r="AM773" s="157"/>
      <c r="AN773" s="157"/>
      <c r="AO773" s="157"/>
      <c r="AP773" s="157"/>
      <c r="AQ773" s="157"/>
      <c r="AR773" s="157"/>
      <c r="AS773" s="157"/>
      <c r="AT773" s="157"/>
      <c r="AU773" s="157"/>
      <c r="AV773" s="157"/>
      <c r="AW773" s="157"/>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c r="CE773" s="157"/>
      <c r="CF773" s="157"/>
      <c r="CG773" s="157"/>
      <c r="CH773" s="157"/>
      <c r="CI773" s="157"/>
      <c r="CJ773" s="157"/>
      <c r="CK773" s="157"/>
      <c r="CL773" s="157"/>
      <c r="CM773" s="157"/>
      <c r="CN773" s="157"/>
      <c r="CO773" s="157"/>
      <c r="CP773" s="157"/>
      <c r="CQ773" s="157"/>
      <c r="CR773" s="157"/>
      <c r="CS773" s="157"/>
      <c r="CT773" s="157"/>
      <c r="CU773" s="157"/>
      <c r="CV773" s="157"/>
      <c r="CW773" s="157"/>
      <c r="CX773" s="157"/>
      <c r="CY773" s="157"/>
      <c r="CZ773" s="157"/>
      <c r="DA773" s="157"/>
      <c r="DB773" s="157"/>
      <c r="DC773" s="157"/>
      <c r="DD773" s="157"/>
      <c r="DE773" s="157"/>
      <c r="DF773" s="157"/>
      <c r="DG773" s="157"/>
      <c r="DH773" s="157"/>
      <c r="DI773" s="157"/>
      <c r="DJ773" s="157"/>
      <c r="DK773" s="157"/>
      <c r="DL773" s="157"/>
      <c r="DM773" s="157"/>
      <c r="DN773" s="157"/>
      <c r="DO773" s="157"/>
      <c r="DP773" s="157"/>
      <c r="DQ773" s="157"/>
      <c r="DR773" s="157"/>
      <c r="DS773" s="157"/>
      <c r="DT773" s="157"/>
      <c r="DU773" s="157"/>
      <c r="DV773" s="157"/>
      <c r="DW773" s="157"/>
      <c r="DX773" s="157"/>
      <c r="DY773" s="157"/>
      <c r="DZ773" s="157"/>
      <c r="EA773" s="157"/>
      <c r="EB773" s="157"/>
      <c r="EC773" s="157"/>
      <c r="ED773" s="157"/>
      <c r="EE773" s="157"/>
      <c r="EF773" s="157"/>
      <c r="EG773" s="157"/>
      <c r="EH773" s="157"/>
      <c r="EI773" s="157"/>
      <c r="EJ773" s="157"/>
      <c r="EK773" s="157"/>
      <c r="EL773" s="157"/>
      <c r="EM773" s="157"/>
      <c r="EN773" s="157"/>
      <c r="EO773" s="157"/>
      <c r="EP773" s="157"/>
      <c r="EQ773" s="157"/>
      <c r="ER773" s="157"/>
      <c r="ES773" s="157"/>
      <c r="ET773" s="157"/>
      <c r="EU773" s="157"/>
      <c r="EV773" s="157"/>
      <c r="EW773" s="157"/>
      <c r="EX773" s="157"/>
      <c r="EY773" s="157"/>
      <c r="EZ773" s="157"/>
      <c r="FA773" s="157"/>
      <c r="FB773" s="157"/>
      <c r="FC773" s="157"/>
      <c r="FD773" s="157"/>
      <c r="FE773" s="157"/>
      <c r="FF773" s="157"/>
      <c r="FG773" s="157"/>
      <c r="FH773" s="157"/>
      <c r="FI773" s="157"/>
      <c r="FJ773" s="157"/>
      <c r="FK773" s="157"/>
    </row>
    <row r="774" spans="1:167" ht="15.75" customHeight="1">
      <c r="A774" s="157"/>
      <c r="B774" s="157"/>
      <c r="C774" s="157"/>
      <c r="D774" s="157"/>
      <c r="E774" s="157"/>
      <c r="F774" s="157"/>
      <c r="G774" s="157"/>
      <c r="H774" s="157"/>
      <c r="I774" s="157"/>
      <c r="J774" s="157"/>
      <c r="K774" s="157"/>
      <c r="L774" s="158"/>
      <c r="M774" s="158"/>
      <c r="N774" s="158"/>
      <c r="O774" s="158"/>
      <c r="P774" s="157"/>
      <c r="Q774" s="157"/>
      <c r="R774" s="157"/>
      <c r="S774" s="157"/>
      <c r="T774" s="157"/>
      <c r="U774" s="157"/>
      <c r="V774" s="157"/>
      <c r="W774" s="157"/>
      <c r="X774" s="157"/>
      <c r="Y774" s="157"/>
      <c r="Z774" s="157"/>
      <c r="AA774" s="157"/>
      <c r="AB774" s="157"/>
      <c r="AC774" s="157"/>
      <c r="AD774" s="157"/>
      <c r="AE774" s="157"/>
      <c r="AF774" s="157"/>
      <c r="AG774" s="157"/>
      <c r="AH774" s="157"/>
      <c r="AI774" s="157"/>
      <c r="AJ774" s="157"/>
      <c r="AK774" s="157"/>
      <c r="AL774" s="157"/>
      <c r="AM774" s="157"/>
      <c r="AN774" s="157"/>
      <c r="AO774" s="157"/>
      <c r="AP774" s="157"/>
      <c r="AQ774" s="157"/>
      <c r="AR774" s="157"/>
      <c r="AS774" s="157"/>
      <c r="AT774" s="157"/>
      <c r="AU774" s="157"/>
      <c r="AV774" s="157"/>
      <c r="AW774" s="157"/>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c r="CE774" s="157"/>
      <c r="CF774" s="157"/>
      <c r="CG774" s="157"/>
      <c r="CH774" s="157"/>
      <c r="CI774" s="157"/>
      <c r="CJ774" s="157"/>
      <c r="CK774" s="157"/>
      <c r="CL774" s="157"/>
      <c r="CM774" s="157"/>
      <c r="CN774" s="157"/>
      <c r="CO774" s="157"/>
      <c r="CP774" s="157"/>
      <c r="CQ774" s="157"/>
      <c r="CR774" s="157"/>
      <c r="CS774" s="157"/>
      <c r="CT774" s="157"/>
      <c r="CU774" s="157"/>
      <c r="CV774" s="157"/>
      <c r="CW774" s="157"/>
      <c r="CX774" s="157"/>
      <c r="CY774" s="157"/>
      <c r="CZ774" s="157"/>
      <c r="DA774" s="157"/>
      <c r="DB774" s="157"/>
      <c r="DC774" s="157"/>
      <c r="DD774" s="157"/>
      <c r="DE774" s="157"/>
      <c r="DF774" s="157"/>
      <c r="DG774" s="157"/>
      <c r="DH774" s="157"/>
      <c r="DI774" s="157"/>
      <c r="DJ774" s="157"/>
      <c r="DK774" s="157"/>
      <c r="DL774" s="157"/>
      <c r="DM774" s="157"/>
      <c r="DN774" s="157"/>
      <c r="DO774" s="157"/>
      <c r="DP774" s="157"/>
      <c r="DQ774" s="157"/>
      <c r="DR774" s="157"/>
      <c r="DS774" s="157"/>
      <c r="DT774" s="157"/>
      <c r="DU774" s="157"/>
      <c r="DV774" s="157"/>
      <c r="DW774" s="157"/>
      <c r="DX774" s="157"/>
      <c r="DY774" s="157"/>
      <c r="DZ774" s="157"/>
      <c r="EA774" s="157"/>
      <c r="EB774" s="157"/>
      <c r="EC774" s="157"/>
      <c r="ED774" s="157"/>
      <c r="EE774" s="157"/>
      <c r="EF774" s="157"/>
      <c r="EG774" s="157"/>
      <c r="EH774" s="157"/>
      <c r="EI774" s="157"/>
      <c r="EJ774" s="157"/>
      <c r="EK774" s="157"/>
      <c r="EL774" s="157"/>
      <c r="EM774" s="157"/>
      <c r="EN774" s="157"/>
      <c r="EO774" s="157"/>
      <c r="EP774" s="157"/>
      <c r="EQ774" s="157"/>
      <c r="ER774" s="157"/>
      <c r="ES774" s="157"/>
      <c r="ET774" s="157"/>
      <c r="EU774" s="157"/>
      <c r="EV774" s="157"/>
      <c r="EW774" s="157"/>
      <c r="EX774" s="157"/>
      <c r="EY774" s="157"/>
      <c r="EZ774" s="157"/>
      <c r="FA774" s="157"/>
      <c r="FB774" s="157"/>
      <c r="FC774" s="157"/>
      <c r="FD774" s="157"/>
      <c r="FE774" s="157"/>
      <c r="FF774" s="157"/>
      <c r="FG774" s="157"/>
      <c r="FH774" s="157"/>
      <c r="FI774" s="157"/>
      <c r="FJ774" s="157"/>
      <c r="FK774" s="157"/>
    </row>
    <row r="775" spans="1:167" ht="15.75" customHeight="1">
      <c r="A775" s="157"/>
      <c r="B775" s="157"/>
      <c r="C775" s="157"/>
      <c r="D775" s="157"/>
      <c r="E775" s="157"/>
      <c r="F775" s="157"/>
      <c r="G775" s="157"/>
      <c r="H775" s="157"/>
      <c r="I775" s="157"/>
      <c r="J775" s="157"/>
      <c r="K775" s="157"/>
      <c r="L775" s="158"/>
      <c r="M775" s="158"/>
      <c r="N775" s="158"/>
      <c r="O775" s="158"/>
      <c r="P775" s="157"/>
      <c r="Q775" s="157"/>
      <c r="R775" s="157"/>
      <c r="S775" s="157"/>
      <c r="T775" s="157"/>
      <c r="U775" s="157"/>
      <c r="V775" s="157"/>
      <c r="W775" s="157"/>
      <c r="X775" s="157"/>
      <c r="Y775" s="157"/>
      <c r="Z775" s="157"/>
      <c r="AA775" s="157"/>
      <c r="AB775" s="157"/>
      <c r="AC775" s="157"/>
      <c r="AD775" s="157"/>
      <c r="AE775" s="157"/>
      <c r="AF775" s="157"/>
      <c r="AG775" s="157"/>
      <c r="AH775" s="157"/>
      <c r="AI775" s="157"/>
      <c r="AJ775" s="157"/>
      <c r="AK775" s="157"/>
      <c r="AL775" s="157"/>
      <c r="AM775" s="157"/>
      <c r="AN775" s="157"/>
      <c r="AO775" s="157"/>
      <c r="AP775" s="157"/>
      <c r="AQ775" s="157"/>
      <c r="AR775" s="157"/>
      <c r="AS775" s="157"/>
      <c r="AT775" s="157"/>
      <c r="AU775" s="157"/>
      <c r="AV775" s="157"/>
      <c r="AW775" s="157"/>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c r="CE775" s="157"/>
      <c r="CF775" s="157"/>
      <c r="CG775" s="157"/>
      <c r="CH775" s="157"/>
      <c r="CI775" s="157"/>
      <c r="CJ775" s="157"/>
      <c r="CK775" s="157"/>
      <c r="CL775" s="157"/>
      <c r="CM775" s="157"/>
      <c r="CN775" s="157"/>
      <c r="CO775" s="157"/>
      <c r="CP775" s="157"/>
      <c r="CQ775" s="157"/>
      <c r="CR775" s="157"/>
      <c r="CS775" s="157"/>
      <c r="CT775" s="157"/>
      <c r="CU775" s="157"/>
      <c r="CV775" s="157"/>
      <c r="CW775" s="157"/>
      <c r="CX775" s="157"/>
      <c r="CY775" s="157"/>
      <c r="CZ775" s="157"/>
      <c r="DA775" s="157"/>
      <c r="DB775" s="157"/>
      <c r="DC775" s="157"/>
      <c r="DD775" s="157"/>
      <c r="DE775" s="157"/>
      <c r="DF775" s="157"/>
      <c r="DG775" s="157"/>
      <c r="DH775" s="157"/>
      <c r="DI775" s="157"/>
      <c r="DJ775" s="157"/>
      <c r="DK775" s="157"/>
      <c r="DL775" s="157"/>
      <c r="DM775" s="157"/>
      <c r="DN775" s="157"/>
      <c r="DO775" s="157"/>
      <c r="DP775" s="157"/>
      <c r="DQ775" s="157"/>
      <c r="DR775" s="157"/>
      <c r="DS775" s="157"/>
      <c r="DT775" s="157"/>
      <c r="DU775" s="157"/>
      <c r="DV775" s="157"/>
      <c r="DW775" s="157"/>
      <c r="DX775" s="157"/>
      <c r="DY775" s="157"/>
      <c r="DZ775" s="157"/>
      <c r="EA775" s="157"/>
      <c r="EB775" s="157"/>
      <c r="EC775" s="157"/>
      <c r="ED775" s="157"/>
      <c r="EE775" s="157"/>
      <c r="EF775" s="157"/>
      <c r="EG775" s="157"/>
      <c r="EH775" s="157"/>
      <c r="EI775" s="157"/>
      <c r="EJ775" s="157"/>
      <c r="EK775" s="157"/>
      <c r="EL775" s="157"/>
      <c r="EM775" s="157"/>
      <c r="EN775" s="157"/>
      <c r="EO775" s="157"/>
      <c r="EP775" s="157"/>
      <c r="EQ775" s="157"/>
      <c r="ER775" s="157"/>
      <c r="ES775" s="157"/>
      <c r="ET775" s="157"/>
      <c r="EU775" s="157"/>
      <c r="EV775" s="157"/>
      <c r="EW775" s="157"/>
      <c r="EX775" s="157"/>
      <c r="EY775" s="157"/>
      <c r="EZ775" s="157"/>
      <c r="FA775" s="157"/>
      <c r="FB775" s="157"/>
      <c r="FC775" s="157"/>
      <c r="FD775" s="157"/>
      <c r="FE775" s="157"/>
      <c r="FF775" s="157"/>
      <c r="FG775" s="157"/>
      <c r="FH775" s="157"/>
      <c r="FI775" s="157"/>
      <c r="FJ775" s="157"/>
      <c r="FK775" s="157"/>
    </row>
    <row r="776" spans="1:167" ht="15.75" customHeight="1">
      <c r="A776" s="157"/>
      <c r="B776" s="157"/>
      <c r="C776" s="157"/>
      <c r="D776" s="157"/>
      <c r="E776" s="157"/>
      <c r="F776" s="157"/>
      <c r="G776" s="157"/>
      <c r="H776" s="157"/>
      <c r="I776" s="157"/>
      <c r="J776" s="157"/>
      <c r="K776" s="157"/>
      <c r="L776" s="158"/>
      <c r="M776" s="158"/>
      <c r="N776" s="158"/>
      <c r="O776" s="158"/>
      <c r="P776" s="157"/>
      <c r="Q776" s="157"/>
      <c r="R776" s="157"/>
      <c r="S776" s="157"/>
      <c r="T776" s="157"/>
      <c r="U776" s="157"/>
      <c r="V776" s="157"/>
      <c r="W776" s="157"/>
      <c r="X776" s="157"/>
      <c r="Y776" s="157"/>
      <c r="Z776" s="157"/>
      <c r="AA776" s="157"/>
      <c r="AB776" s="157"/>
      <c r="AC776" s="157"/>
      <c r="AD776" s="157"/>
      <c r="AE776" s="157"/>
      <c r="AF776" s="157"/>
      <c r="AG776" s="157"/>
      <c r="AH776" s="157"/>
      <c r="AI776" s="157"/>
      <c r="AJ776" s="157"/>
      <c r="AK776" s="157"/>
      <c r="AL776" s="157"/>
      <c r="AM776" s="157"/>
      <c r="AN776" s="157"/>
      <c r="AO776" s="157"/>
      <c r="AP776" s="157"/>
      <c r="AQ776" s="157"/>
      <c r="AR776" s="157"/>
      <c r="AS776" s="157"/>
      <c r="AT776" s="157"/>
      <c r="AU776" s="157"/>
      <c r="AV776" s="157"/>
      <c r="AW776" s="157"/>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c r="CE776" s="157"/>
      <c r="CF776" s="157"/>
      <c r="CG776" s="157"/>
      <c r="CH776" s="157"/>
      <c r="CI776" s="157"/>
      <c r="CJ776" s="157"/>
      <c r="CK776" s="157"/>
      <c r="CL776" s="157"/>
      <c r="CM776" s="157"/>
      <c r="CN776" s="157"/>
      <c r="CO776" s="157"/>
      <c r="CP776" s="157"/>
      <c r="CQ776" s="157"/>
      <c r="CR776" s="157"/>
      <c r="CS776" s="157"/>
      <c r="CT776" s="157"/>
      <c r="CU776" s="157"/>
      <c r="CV776" s="157"/>
      <c r="CW776" s="157"/>
      <c r="CX776" s="157"/>
      <c r="CY776" s="157"/>
      <c r="CZ776" s="157"/>
      <c r="DA776" s="157"/>
      <c r="DB776" s="157"/>
      <c r="DC776" s="157"/>
      <c r="DD776" s="157"/>
      <c r="DE776" s="157"/>
      <c r="DF776" s="157"/>
      <c r="DG776" s="157"/>
      <c r="DH776" s="157"/>
      <c r="DI776" s="157"/>
      <c r="DJ776" s="157"/>
      <c r="DK776" s="157"/>
      <c r="DL776" s="157"/>
      <c r="DM776" s="157"/>
      <c r="DN776" s="157"/>
      <c r="DO776" s="157"/>
      <c r="DP776" s="157"/>
      <c r="DQ776" s="157"/>
      <c r="DR776" s="157"/>
      <c r="DS776" s="157"/>
      <c r="DT776" s="157"/>
      <c r="DU776" s="157"/>
      <c r="DV776" s="157"/>
      <c r="DW776" s="157"/>
      <c r="DX776" s="157"/>
      <c r="DY776" s="157"/>
      <c r="DZ776" s="157"/>
      <c r="EA776" s="157"/>
      <c r="EB776" s="157"/>
      <c r="EC776" s="157"/>
      <c r="ED776" s="157"/>
      <c r="EE776" s="157"/>
      <c r="EF776" s="157"/>
      <c r="EG776" s="157"/>
      <c r="EH776" s="157"/>
      <c r="EI776" s="157"/>
      <c r="EJ776" s="157"/>
      <c r="EK776" s="157"/>
      <c r="EL776" s="157"/>
      <c r="EM776" s="157"/>
      <c r="EN776" s="157"/>
      <c r="EO776" s="157"/>
      <c r="EP776" s="157"/>
      <c r="EQ776" s="157"/>
      <c r="ER776" s="157"/>
      <c r="ES776" s="157"/>
      <c r="ET776" s="157"/>
      <c r="EU776" s="157"/>
      <c r="EV776" s="157"/>
      <c r="EW776" s="157"/>
      <c r="EX776" s="157"/>
      <c r="EY776" s="157"/>
      <c r="EZ776" s="157"/>
      <c r="FA776" s="157"/>
      <c r="FB776" s="157"/>
      <c r="FC776" s="157"/>
      <c r="FD776" s="157"/>
      <c r="FE776" s="157"/>
      <c r="FF776" s="157"/>
      <c r="FG776" s="157"/>
      <c r="FH776" s="157"/>
      <c r="FI776" s="157"/>
      <c r="FJ776" s="157"/>
      <c r="FK776" s="157"/>
    </row>
    <row r="777" spans="1:167" ht="15.75" customHeight="1">
      <c r="A777" s="157"/>
      <c r="B777" s="157"/>
      <c r="C777" s="157"/>
      <c r="D777" s="157"/>
      <c r="E777" s="157"/>
      <c r="F777" s="157"/>
      <c r="G777" s="157"/>
      <c r="H777" s="157"/>
      <c r="I777" s="157"/>
      <c r="J777" s="157"/>
      <c r="K777" s="157"/>
      <c r="L777" s="158"/>
      <c r="M777" s="158"/>
      <c r="N777" s="158"/>
      <c r="O777" s="158"/>
      <c r="P777" s="157"/>
      <c r="Q777" s="157"/>
      <c r="R777" s="157"/>
      <c r="S777" s="157"/>
      <c r="T777" s="157"/>
      <c r="U777" s="157"/>
      <c r="V777" s="157"/>
      <c r="W777" s="157"/>
      <c r="X777" s="157"/>
      <c r="Y777" s="157"/>
      <c r="Z777" s="157"/>
      <c r="AA777" s="157"/>
      <c r="AB777" s="157"/>
      <c r="AC777" s="157"/>
      <c r="AD777" s="157"/>
      <c r="AE777" s="157"/>
      <c r="AF777" s="157"/>
      <c r="AG777" s="157"/>
      <c r="AH777" s="157"/>
      <c r="AI777" s="157"/>
      <c r="AJ777" s="157"/>
      <c r="AK777" s="157"/>
      <c r="AL777" s="157"/>
      <c r="AM777" s="157"/>
      <c r="AN777" s="157"/>
      <c r="AO777" s="157"/>
      <c r="AP777" s="157"/>
      <c r="AQ777" s="157"/>
      <c r="AR777" s="157"/>
      <c r="AS777" s="157"/>
      <c r="AT777" s="157"/>
      <c r="AU777" s="157"/>
      <c r="AV777" s="157"/>
      <c r="AW777" s="157"/>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c r="CE777" s="157"/>
      <c r="CF777" s="157"/>
      <c r="CG777" s="157"/>
      <c r="CH777" s="157"/>
      <c r="CI777" s="157"/>
      <c r="CJ777" s="157"/>
      <c r="CK777" s="157"/>
      <c r="CL777" s="157"/>
      <c r="CM777" s="157"/>
      <c r="CN777" s="157"/>
      <c r="CO777" s="157"/>
      <c r="CP777" s="157"/>
      <c r="CQ777" s="157"/>
      <c r="CR777" s="157"/>
      <c r="CS777" s="157"/>
      <c r="CT777" s="157"/>
      <c r="CU777" s="157"/>
      <c r="CV777" s="157"/>
      <c r="CW777" s="157"/>
      <c r="CX777" s="157"/>
      <c r="CY777" s="157"/>
      <c r="CZ777" s="157"/>
      <c r="DA777" s="157"/>
      <c r="DB777" s="157"/>
      <c r="DC777" s="157"/>
      <c r="DD777" s="157"/>
      <c r="DE777" s="157"/>
      <c r="DF777" s="157"/>
      <c r="DG777" s="157"/>
      <c r="DH777" s="157"/>
      <c r="DI777" s="157"/>
      <c r="DJ777" s="157"/>
      <c r="DK777" s="157"/>
      <c r="DL777" s="157"/>
      <c r="DM777" s="157"/>
      <c r="DN777" s="157"/>
      <c r="DO777" s="157"/>
      <c r="DP777" s="157"/>
      <c r="DQ777" s="157"/>
      <c r="DR777" s="157"/>
      <c r="DS777" s="157"/>
      <c r="DT777" s="157"/>
      <c r="DU777" s="157"/>
      <c r="DV777" s="157"/>
      <c r="DW777" s="157"/>
      <c r="DX777" s="157"/>
      <c r="DY777" s="157"/>
      <c r="DZ777" s="157"/>
      <c r="EA777" s="157"/>
      <c r="EB777" s="157"/>
      <c r="EC777" s="157"/>
      <c r="ED777" s="157"/>
      <c r="EE777" s="157"/>
      <c r="EF777" s="157"/>
      <c r="EG777" s="157"/>
      <c r="EH777" s="157"/>
      <c r="EI777" s="157"/>
      <c r="EJ777" s="157"/>
      <c r="EK777" s="157"/>
      <c r="EL777" s="157"/>
      <c r="EM777" s="157"/>
      <c r="EN777" s="157"/>
      <c r="EO777" s="157"/>
      <c r="EP777" s="157"/>
      <c r="EQ777" s="157"/>
      <c r="ER777" s="157"/>
      <c r="ES777" s="157"/>
      <c r="ET777" s="157"/>
      <c r="EU777" s="157"/>
      <c r="EV777" s="157"/>
      <c r="EW777" s="157"/>
      <c r="EX777" s="157"/>
      <c r="EY777" s="157"/>
      <c r="EZ777" s="157"/>
      <c r="FA777" s="157"/>
      <c r="FB777" s="157"/>
      <c r="FC777" s="157"/>
      <c r="FD777" s="157"/>
      <c r="FE777" s="157"/>
      <c r="FF777" s="157"/>
      <c r="FG777" s="157"/>
      <c r="FH777" s="157"/>
      <c r="FI777" s="157"/>
      <c r="FJ777" s="157"/>
      <c r="FK777" s="157"/>
    </row>
    <row r="778" spans="1:167" ht="15.75" customHeight="1">
      <c r="A778" s="157"/>
      <c r="B778" s="157"/>
      <c r="C778" s="157"/>
      <c r="D778" s="157"/>
      <c r="E778" s="157"/>
      <c r="F778" s="157"/>
      <c r="G778" s="157"/>
      <c r="H778" s="157"/>
      <c r="I778" s="157"/>
      <c r="J778" s="157"/>
      <c r="K778" s="157"/>
      <c r="L778" s="158"/>
      <c r="M778" s="158"/>
      <c r="N778" s="158"/>
      <c r="O778" s="158"/>
      <c r="P778" s="157"/>
      <c r="Q778" s="157"/>
      <c r="R778" s="157"/>
      <c r="S778" s="157"/>
      <c r="T778" s="157"/>
      <c r="U778" s="157"/>
      <c r="V778" s="157"/>
      <c r="W778" s="157"/>
      <c r="X778" s="157"/>
      <c r="Y778" s="157"/>
      <c r="Z778" s="157"/>
      <c r="AA778" s="157"/>
      <c r="AB778" s="157"/>
      <c r="AC778" s="157"/>
      <c r="AD778" s="157"/>
      <c r="AE778" s="157"/>
      <c r="AF778" s="157"/>
      <c r="AG778" s="157"/>
      <c r="AH778" s="157"/>
      <c r="AI778" s="157"/>
      <c r="AJ778" s="157"/>
      <c r="AK778" s="157"/>
      <c r="AL778" s="157"/>
      <c r="AM778" s="157"/>
      <c r="AN778" s="157"/>
      <c r="AO778" s="157"/>
      <c r="AP778" s="157"/>
      <c r="AQ778" s="157"/>
      <c r="AR778" s="157"/>
      <c r="AS778" s="157"/>
      <c r="AT778" s="157"/>
      <c r="AU778" s="157"/>
      <c r="AV778" s="157"/>
      <c r="AW778" s="157"/>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c r="CE778" s="157"/>
      <c r="CF778" s="157"/>
      <c r="CG778" s="157"/>
      <c r="CH778" s="157"/>
      <c r="CI778" s="157"/>
      <c r="CJ778" s="157"/>
      <c r="CK778" s="157"/>
      <c r="CL778" s="157"/>
      <c r="CM778" s="157"/>
      <c r="CN778" s="157"/>
      <c r="CO778" s="157"/>
      <c r="CP778" s="157"/>
      <c r="CQ778" s="157"/>
      <c r="CR778" s="157"/>
      <c r="CS778" s="157"/>
      <c r="CT778" s="157"/>
      <c r="CU778" s="157"/>
      <c r="CV778" s="157"/>
      <c r="CW778" s="157"/>
      <c r="CX778" s="157"/>
      <c r="CY778" s="157"/>
      <c r="CZ778" s="157"/>
      <c r="DA778" s="157"/>
      <c r="DB778" s="157"/>
      <c r="DC778" s="157"/>
      <c r="DD778" s="157"/>
      <c r="DE778" s="157"/>
      <c r="DF778" s="157"/>
      <c r="DG778" s="157"/>
      <c r="DH778" s="157"/>
      <c r="DI778" s="157"/>
      <c r="DJ778" s="157"/>
      <c r="DK778" s="157"/>
      <c r="DL778" s="157"/>
      <c r="DM778" s="157"/>
      <c r="DN778" s="157"/>
      <c r="DO778" s="157"/>
      <c r="DP778" s="157"/>
      <c r="DQ778" s="157"/>
      <c r="DR778" s="157"/>
      <c r="DS778" s="157"/>
      <c r="DT778" s="157"/>
      <c r="DU778" s="157"/>
      <c r="DV778" s="157"/>
      <c r="DW778" s="157"/>
      <c r="DX778" s="157"/>
      <c r="DY778" s="157"/>
      <c r="DZ778" s="157"/>
      <c r="EA778" s="157"/>
      <c r="EB778" s="157"/>
      <c r="EC778" s="157"/>
      <c r="ED778" s="157"/>
      <c r="EE778" s="157"/>
      <c r="EF778" s="157"/>
      <c r="EG778" s="157"/>
      <c r="EH778" s="157"/>
      <c r="EI778" s="157"/>
      <c r="EJ778" s="157"/>
      <c r="EK778" s="157"/>
      <c r="EL778" s="157"/>
      <c r="EM778" s="157"/>
      <c r="EN778" s="157"/>
      <c r="EO778" s="157"/>
      <c r="EP778" s="157"/>
      <c r="EQ778" s="157"/>
      <c r="ER778" s="157"/>
      <c r="ES778" s="157"/>
      <c r="ET778" s="157"/>
      <c r="EU778" s="157"/>
      <c r="EV778" s="157"/>
      <c r="EW778" s="157"/>
      <c r="EX778" s="157"/>
      <c r="EY778" s="157"/>
      <c r="EZ778" s="157"/>
      <c r="FA778" s="157"/>
      <c r="FB778" s="157"/>
      <c r="FC778" s="157"/>
      <c r="FD778" s="157"/>
      <c r="FE778" s="157"/>
      <c r="FF778" s="157"/>
      <c r="FG778" s="157"/>
      <c r="FH778" s="157"/>
      <c r="FI778" s="157"/>
      <c r="FJ778" s="157"/>
      <c r="FK778" s="157"/>
    </row>
    <row r="779" spans="1:167" ht="15.75" customHeight="1">
      <c r="A779" s="157"/>
      <c r="B779" s="157"/>
      <c r="C779" s="157"/>
      <c r="D779" s="157"/>
      <c r="E779" s="157"/>
      <c r="F779" s="157"/>
      <c r="G779" s="157"/>
      <c r="H779" s="157"/>
      <c r="I779" s="157"/>
      <c r="J779" s="157"/>
      <c r="K779" s="157"/>
      <c r="L779" s="158"/>
      <c r="M779" s="158"/>
      <c r="N779" s="158"/>
      <c r="O779" s="158"/>
      <c r="P779" s="157"/>
      <c r="Q779" s="157"/>
      <c r="R779" s="157"/>
      <c r="S779" s="157"/>
      <c r="T779" s="157"/>
      <c r="U779" s="157"/>
      <c r="V779" s="157"/>
      <c r="W779" s="157"/>
      <c r="X779" s="157"/>
      <c r="Y779" s="157"/>
      <c r="Z779" s="157"/>
      <c r="AA779" s="157"/>
      <c r="AB779" s="157"/>
      <c r="AC779" s="157"/>
      <c r="AD779" s="157"/>
      <c r="AE779" s="157"/>
      <c r="AF779" s="157"/>
      <c r="AG779" s="157"/>
      <c r="AH779" s="157"/>
      <c r="AI779" s="157"/>
      <c r="AJ779" s="157"/>
      <c r="AK779" s="157"/>
      <c r="AL779" s="157"/>
      <c r="AM779" s="157"/>
      <c r="AN779" s="157"/>
      <c r="AO779" s="157"/>
      <c r="AP779" s="157"/>
      <c r="AQ779" s="157"/>
      <c r="AR779" s="157"/>
      <c r="AS779" s="157"/>
      <c r="AT779" s="157"/>
      <c r="AU779" s="157"/>
      <c r="AV779" s="157"/>
      <c r="AW779" s="157"/>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c r="CE779" s="157"/>
      <c r="CF779" s="157"/>
      <c r="CG779" s="157"/>
      <c r="CH779" s="157"/>
      <c r="CI779" s="157"/>
      <c r="CJ779" s="157"/>
      <c r="CK779" s="157"/>
      <c r="CL779" s="157"/>
      <c r="CM779" s="157"/>
      <c r="CN779" s="157"/>
      <c r="CO779" s="157"/>
      <c r="CP779" s="157"/>
      <c r="CQ779" s="157"/>
      <c r="CR779" s="157"/>
      <c r="CS779" s="157"/>
      <c r="CT779" s="157"/>
      <c r="CU779" s="157"/>
      <c r="CV779" s="157"/>
      <c r="CW779" s="157"/>
      <c r="CX779" s="157"/>
      <c r="CY779" s="157"/>
      <c r="CZ779" s="157"/>
      <c r="DA779" s="157"/>
      <c r="DB779" s="157"/>
      <c r="DC779" s="157"/>
      <c r="DD779" s="157"/>
      <c r="DE779" s="157"/>
      <c r="DF779" s="157"/>
      <c r="DG779" s="157"/>
      <c r="DH779" s="157"/>
      <c r="DI779" s="157"/>
      <c r="DJ779" s="157"/>
      <c r="DK779" s="157"/>
      <c r="DL779" s="157"/>
      <c r="DM779" s="157"/>
      <c r="DN779" s="157"/>
      <c r="DO779" s="157"/>
      <c r="DP779" s="157"/>
      <c r="DQ779" s="157"/>
      <c r="DR779" s="157"/>
      <c r="DS779" s="157"/>
      <c r="DT779" s="157"/>
      <c r="DU779" s="157"/>
      <c r="DV779" s="157"/>
      <c r="DW779" s="157"/>
      <c r="DX779" s="157"/>
      <c r="DY779" s="157"/>
      <c r="DZ779" s="157"/>
      <c r="EA779" s="157"/>
      <c r="EB779" s="157"/>
      <c r="EC779" s="157"/>
      <c r="ED779" s="157"/>
      <c r="EE779" s="157"/>
      <c r="EF779" s="157"/>
      <c r="EG779" s="157"/>
      <c r="EH779" s="157"/>
      <c r="EI779" s="157"/>
      <c r="EJ779" s="157"/>
      <c r="EK779" s="157"/>
      <c r="EL779" s="157"/>
      <c r="EM779" s="157"/>
      <c r="EN779" s="157"/>
      <c r="EO779" s="157"/>
      <c r="EP779" s="157"/>
      <c r="EQ779" s="157"/>
      <c r="ER779" s="157"/>
      <c r="ES779" s="157"/>
      <c r="ET779" s="157"/>
      <c r="EU779" s="157"/>
      <c r="EV779" s="157"/>
      <c r="EW779" s="157"/>
      <c r="EX779" s="157"/>
      <c r="EY779" s="157"/>
      <c r="EZ779" s="157"/>
      <c r="FA779" s="157"/>
      <c r="FB779" s="157"/>
      <c r="FC779" s="157"/>
      <c r="FD779" s="157"/>
      <c r="FE779" s="157"/>
      <c r="FF779" s="157"/>
      <c r="FG779" s="157"/>
      <c r="FH779" s="157"/>
      <c r="FI779" s="157"/>
      <c r="FJ779" s="157"/>
      <c r="FK779" s="157"/>
    </row>
    <row r="780" spans="1:167" ht="15.75" customHeight="1">
      <c r="A780" s="157"/>
      <c r="B780" s="157"/>
      <c r="C780" s="157"/>
      <c r="D780" s="157"/>
      <c r="E780" s="157"/>
      <c r="F780" s="157"/>
      <c r="G780" s="157"/>
      <c r="H780" s="157"/>
      <c r="I780" s="157"/>
      <c r="J780" s="157"/>
      <c r="K780" s="157"/>
      <c r="L780" s="158"/>
      <c r="M780" s="158"/>
      <c r="N780" s="158"/>
      <c r="O780" s="158"/>
      <c r="P780" s="157"/>
      <c r="Q780" s="157"/>
      <c r="R780" s="157"/>
      <c r="S780" s="157"/>
      <c r="T780" s="157"/>
      <c r="U780" s="157"/>
      <c r="V780" s="157"/>
      <c r="W780" s="157"/>
      <c r="X780" s="157"/>
      <c r="Y780" s="157"/>
      <c r="Z780" s="157"/>
      <c r="AA780" s="157"/>
      <c r="AB780" s="157"/>
      <c r="AC780" s="157"/>
      <c r="AD780" s="157"/>
      <c r="AE780" s="157"/>
      <c r="AF780" s="157"/>
      <c r="AG780" s="157"/>
      <c r="AH780" s="157"/>
      <c r="AI780" s="157"/>
      <c r="AJ780" s="157"/>
      <c r="AK780" s="157"/>
      <c r="AL780" s="157"/>
      <c r="AM780" s="157"/>
      <c r="AN780" s="157"/>
      <c r="AO780" s="157"/>
      <c r="AP780" s="157"/>
      <c r="AQ780" s="157"/>
      <c r="AR780" s="157"/>
      <c r="AS780" s="157"/>
      <c r="AT780" s="157"/>
      <c r="AU780" s="157"/>
      <c r="AV780" s="157"/>
      <c r="AW780" s="157"/>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c r="CE780" s="157"/>
      <c r="CF780" s="157"/>
      <c r="CG780" s="157"/>
      <c r="CH780" s="157"/>
      <c r="CI780" s="157"/>
      <c r="CJ780" s="157"/>
      <c r="CK780" s="157"/>
      <c r="CL780" s="157"/>
      <c r="CM780" s="157"/>
      <c r="CN780" s="157"/>
      <c r="CO780" s="157"/>
      <c r="CP780" s="157"/>
      <c r="CQ780" s="157"/>
      <c r="CR780" s="157"/>
      <c r="CS780" s="157"/>
      <c r="CT780" s="157"/>
      <c r="CU780" s="157"/>
      <c r="CV780" s="157"/>
      <c r="CW780" s="157"/>
      <c r="CX780" s="157"/>
      <c r="CY780" s="157"/>
      <c r="CZ780" s="157"/>
      <c r="DA780" s="157"/>
      <c r="DB780" s="157"/>
      <c r="DC780" s="157"/>
      <c r="DD780" s="157"/>
      <c r="DE780" s="157"/>
      <c r="DF780" s="157"/>
      <c r="DG780" s="157"/>
      <c r="DH780" s="157"/>
      <c r="DI780" s="157"/>
      <c r="DJ780" s="157"/>
      <c r="DK780" s="157"/>
      <c r="DL780" s="157"/>
      <c r="DM780" s="157"/>
      <c r="DN780" s="157"/>
      <c r="DO780" s="157"/>
      <c r="DP780" s="157"/>
      <c r="DQ780" s="157"/>
      <c r="DR780" s="157"/>
      <c r="DS780" s="157"/>
      <c r="DT780" s="157"/>
      <c r="DU780" s="157"/>
      <c r="DV780" s="157"/>
      <c r="DW780" s="157"/>
      <c r="DX780" s="157"/>
      <c r="DY780" s="157"/>
      <c r="DZ780" s="157"/>
      <c r="EA780" s="157"/>
      <c r="EB780" s="157"/>
      <c r="EC780" s="157"/>
      <c r="ED780" s="157"/>
      <c r="EE780" s="157"/>
      <c r="EF780" s="157"/>
      <c r="EG780" s="157"/>
      <c r="EH780" s="157"/>
      <c r="EI780" s="157"/>
      <c r="EJ780" s="157"/>
      <c r="EK780" s="157"/>
      <c r="EL780" s="157"/>
      <c r="EM780" s="157"/>
      <c r="EN780" s="157"/>
      <c r="EO780" s="157"/>
      <c r="EP780" s="157"/>
      <c r="EQ780" s="157"/>
      <c r="ER780" s="157"/>
      <c r="ES780" s="157"/>
      <c r="ET780" s="157"/>
      <c r="EU780" s="157"/>
      <c r="EV780" s="157"/>
      <c r="EW780" s="157"/>
      <c r="EX780" s="157"/>
      <c r="EY780" s="157"/>
      <c r="EZ780" s="157"/>
      <c r="FA780" s="157"/>
      <c r="FB780" s="157"/>
      <c r="FC780" s="157"/>
      <c r="FD780" s="157"/>
      <c r="FE780" s="157"/>
      <c r="FF780" s="157"/>
      <c r="FG780" s="157"/>
      <c r="FH780" s="157"/>
      <c r="FI780" s="157"/>
      <c r="FJ780" s="157"/>
      <c r="FK780" s="157"/>
    </row>
    <row r="781" spans="1:167" ht="15.75" customHeight="1">
      <c r="A781" s="157"/>
      <c r="B781" s="157"/>
      <c r="C781" s="157"/>
      <c r="D781" s="157"/>
      <c r="E781" s="157"/>
      <c r="F781" s="157"/>
      <c r="G781" s="157"/>
      <c r="H781" s="157"/>
      <c r="I781" s="157"/>
      <c r="J781" s="157"/>
      <c r="K781" s="157"/>
      <c r="L781" s="158"/>
      <c r="M781" s="158"/>
      <c r="N781" s="158"/>
      <c r="O781" s="158"/>
      <c r="P781" s="157"/>
      <c r="Q781" s="157"/>
      <c r="R781" s="157"/>
      <c r="S781" s="157"/>
      <c r="T781" s="157"/>
      <c r="U781" s="157"/>
      <c r="V781" s="157"/>
      <c r="W781" s="157"/>
      <c r="X781" s="157"/>
      <c r="Y781" s="157"/>
      <c r="Z781" s="157"/>
      <c r="AA781" s="157"/>
      <c r="AB781" s="157"/>
      <c r="AC781" s="157"/>
      <c r="AD781" s="157"/>
      <c r="AE781" s="157"/>
      <c r="AF781" s="157"/>
      <c r="AG781" s="157"/>
      <c r="AH781" s="157"/>
      <c r="AI781" s="157"/>
      <c r="AJ781" s="157"/>
      <c r="AK781" s="157"/>
      <c r="AL781" s="157"/>
      <c r="AM781" s="157"/>
      <c r="AN781" s="157"/>
      <c r="AO781" s="157"/>
      <c r="AP781" s="157"/>
      <c r="AQ781" s="157"/>
      <c r="AR781" s="157"/>
      <c r="AS781" s="157"/>
      <c r="AT781" s="157"/>
      <c r="AU781" s="157"/>
      <c r="AV781" s="157"/>
      <c r="AW781" s="157"/>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c r="CE781" s="157"/>
      <c r="CF781" s="157"/>
      <c r="CG781" s="157"/>
      <c r="CH781" s="157"/>
      <c r="CI781" s="157"/>
      <c r="CJ781" s="157"/>
      <c r="CK781" s="157"/>
      <c r="CL781" s="157"/>
      <c r="CM781" s="157"/>
      <c r="CN781" s="157"/>
      <c r="CO781" s="157"/>
      <c r="CP781" s="157"/>
      <c r="CQ781" s="157"/>
      <c r="CR781" s="157"/>
      <c r="CS781" s="157"/>
      <c r="CT781" s="157"/>
      <c r="CU781" s="157"/>
      <c r="CV781" s="157"/>
      <c r="CW781" s="157"/>
      <c r="CX781" s="157"/>
      <c r="CY781" s="157"/>
      <c r="CZ781" s="157"/>
      <c r="DA781" s="157"/>
      <c r="DB781" s="157"/>
      <c r="DC781" s="157"/>
      <c r="DD781" s="157"/>
      <c r="DE781" s="157"/>
      <c r="DF781" s="157"/>
      <c r="DG781" s="157"/>
      <c r="DH781" s="157"/>
      <c r="DI781" s="157"/>
      <c r="DJ781" s="157"/>
      <c r="DK781" s="157"/>
      <c r="DL781" s="157"/>
      <c r="DM781" s="157"/>
      <c r="DN781" s="157"/>
      <c r="DO781" s="157"/>
      <c r="DP781" s="157"/>
      <c r="DQ781" s="157"/>
      <c r="DR781" s="157"/>
      <c r="DS781" s="157"/>
      <c r="DT781" s="157"/>
      <c r="DU781" s="157"/>
      <c r="DV781" s="157"/>
      <c r="DW781" s="157"/>
      <c r="DX781" s="157"/>
      <c r="DY781" s="157"/>
      <c r="DZ781" s="157"/>
      <c r="EA781" s="157"/>
      <c r="EB781" s="157"/>
      <c r="EC781" s="157"/>
      <c r="ED781" s="157"/>
      <c r="EE781" s="157"/>
      <c r="EF781" s="157"/>
      <c r="EG781" s="157"/>
      <c r="EH781" s="157"/>
      <c r="EI781" s="157"/>
      <c r="EJ781" s="157"/>
      <c r="EK781" s="157"/>
      <c r="EL781" s="157"/>
      <c r="EM781" s="157"/>
      <c r="EN781" s="157"/>
      <c r="EO781" s="157"/>
      <c r="EP781" s="157"/>
      <c r="EQ781" s="157"/>
      <c r="ER781" s="157"/>
      <c r="ES781" s="157"/>
      <c r="ET781" s="157"/>
      <c r="EU781" s="157"/>
      <c r="EV781" s="157"/>
      <c r="EW781" s="157"/>
      <c r="EX781" s="157"/>
      <c r="EY781" s="157"/>
      <c r="EZ781" s="157"/>
      <c r="FA781" s="157"/>
      <c r="FB781" s="157"/>
      <c r="FC781" s="157"/>
      <c r="FD781" s="157"/>
      <c r="FE781" s="157"/>
      <c r="FF781" s="157"/>
      <c r="FG781" s="157"/>
      <c r="FH781" s="157"/>
      <c r="FI781" s="157"/>
      <c r="FJ781" s="157"/>
      <c r="FK781" s="157"/>
    </row>
    <row r="782" spans="1:167" ht="15.75" customHeight="1">
      <c r="A782" s="157"/>
      <c r="B782" s="157"/>
      <c r="C782" s="157"/>
      <c r="D782" s="157"/>
      <c r="E782" s="157"/>
      <c r="F782" s="157"/>
      <c r="G782" s="157"/>
      <c r="H782" s="157"/>
      <c r="I782" s="157"/>
      <c r="J782" s="157"/>
      <c r="K782" s="157"/>
      <c r="L782" s="158"/>
      <c r="M782" s="158"/>
      <c r="N782" s="158"/>
      <c r="O782" s="158"/>
      <c r="P782" s="157"/>
      <c r="Q782" s="157"/>
      <c r="R782" s="157"/>
      <c r="S782" s="157"/>
      <c r="T782" s="157"/>
      <c r="U782" s="157"/>
      <c r="V782" s="157"/>
      <c r="W782" s="157"/>
      <c r="X782" s="157"/>
      <c r="Y782" s="157"/>
      <c r="Z782" s="157"/>
      <c r="AA782" s="157"/>
      <c r="AB782" s="157"/>
      <c r="AC782" s="157"/>
      <c r="AD782" s="157"/>
      <c r="AE782" s="157"/>
      <c r="AF782" s="157"/>
      <c r="AG782" s="157"/>
      <c r="AH782" s="157"/>
      <c r="AI782" s="157"/>
      <c r="AJ782" s="157"/>
      <c r="AK782" s="157"/>
      <c r="AL782" s="157"/>
      <c r="AM782" s="157"/>
      <c r="AN782" s="157"/>
      <c r="AO782" s="157"/>
      <c r="AP782" s="157"/>
      <c r="AQ782" s="157"/>
      <c r="AR782" s="157"/>
      <c r="AS782" s="157"/>
      <c r="AT782" s="157"/>
      <c r="AU782" s="157"/>
      <c r="AV782" s="157"/>
      <c r="AW782" s="157"/>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c r="CE782" s="157"/>
      <c r="CF782" s="157"/>
      <c r="CG782" s="157"/>
      <c r="CH782" s="157"/>
      <c r="CI782" s="157"/>
      <c r="CJ782" s="157"/>
      <c r="CK782" s="157"/>
      <c r="CL782" s="157"/>
      <c r="CM782" s="157"/>
      <c r="CN782" s="157"/>
      <c r="CO782" s="157"/>
      <c r="CP782" s="157"/>
      <c r="CQ782" s="157"/>
      <c r="CR782" s="157"/>
      <c r="CS782" s="157"/>
      <c r="CT782" s="157"/>
      <c r="CU782" s="157"/>
      <c r="CV782" s="157"/>
      <c r="CW782" s="157"/>
      <c r="CX782" s="157"/>
      <c r="CY782" s="157"/>
      <c r="CZ782" s="157"/>
      <c r="DA782" s="157"/>
      <c r="DB782" s="157"/>
      <c r="DC782" s="157"/>
      <c r="DD782" s="157"/>
      <c r="DE782" s="157"/>
      <c r="DF782" s="157"/>
      <c r="DG782" s="157"/>
      <c r="DH782" s="157"/>
      <c r="DI782" s="157"/>
      <c r="DJ782" s="157"/>
      <c r="DK782" s="157"/>
      <c r="DL782" s="157"/>
      <c r="DM782" s="157"/>
      <c r="DN782" s="157"/>
      <c r="DO782" s="157"/>
      <c r="DP782" s="157"/>
      <c r="DQ782" s="157"/>
      <c r="DR782" s="157"/>
      <c r="DS782" s="157"/>
      <c r="DT782" s="157"/>
      <c r="DU782" s="157"/>
      <c r="DV782" s="157"/>
      <c r="DW782" s="157"/>
      <c r="DX782" s="157"/>
      <c r="DY782" s="157"/>
      <c r="DZ782" s="157"/>
      <c r="EA782" s="157"/>
      <c r="EB782" s="157"/>
      <c r="EC782" s="157"/>
      <c r="ED782" s="157"/>
      <c r="EE782" s="157"/>
      <c r="EF782" s="157"/>
      <c r="EG782" s="157"/>
      <c r="EH782" s="157"/>
      <c r="EI782" s="157"/>
      <c r="EJ782" s="157"/>
      <c r="EK782" s="157"/>
      <c r="EL782" s="157"/>
      <c r="EM782" s="157"/>
      <c r="EN782" s="157"/>
      <c r="EO782" s="157"/>
      <c r="EP782" s="157"/>
      <c r="EQ782" s="157"/>
      <c r="ER782" s="157"/>
      <c r="ES782" s="157"/>
      <c r="ET782" s="157"/>
      <c r="EU782" s="157"/>
      <c r="EV782" s="157"/>
      <c r="EW782" s="157"/>
      <c r="EX782" s="157"/>
      <c r="EY782" s="157"/>
      <c r="EZ782" s="157"/>
      <c r="FA782" s="157"/>
      <c r="FB782" s="157"/>
      <c r="FC782" s="157"/>
      <c r="FD782" s="157"/>
      <c r="FE782" s="157"/>
      <c r="FF782" s="157"/>
      <c r="FG782" s="157"/>
      <c r="FH782" s="157"/>
      <c r="FI782" s="157"/>
      <c r="FJ782" s="157"/>
      <c r="FK782" s="157"/>
    </row>
    <row r="783" spans="1:167" ht="15.75" customHeight="1">
      <c r="A783" s="157"/>
      <c r="B783" s="157"/>
      <c r="C783" s="157"/>
      <c r="D783" s="157"/>
      <c r="E783" s="157"/>
      <c r="F783" s="157"/>
      <c r="G783" s="157"/>
      <c r="H783" s="157"/>
      <c r="I783" s="157"/>
      <c r="J783" s="157"/>
      <c r="K783" s="157"/>
      <c r="L783" s="158"/>
      <c r="M783" s="158"/>
      <c r="N783" s="158"/>
      <c r="O783" s="158"/>
      <c r="P783" s="157"/>
      <c r="Q783" s="157"/>
      <c r="R783" s="157"/>
      <c r="S783" s="157"/>
      <c r="T783" s="157"/>
      <c r="U783" s="157"/>
      <c r="V783" s="157"/>
      <c r="W783" s="157"/>
      <c r="X783" s="157"/>
      <c r="Y783" s="157"/>
      <c r="Z783" s="157"/>
      <c r="AA783" s="157"/>
      <c r="AB783" s="157"/>
      <c r="AC783" s="157"/>
      <c r="AD783" s="157"/>
      <c r="AE783" s="157"/>
      <c r="AF783" s="157"/>
      <c r="AG783" s="157"/>
      <c r="AH783" s="157"/>
      <c r="AI783" s="157"/>
      <c r="AJ783" s="157"/>
      <c r="AK783" s="157"/>
      <c r="AL783" s="157"/>
      <c r="AM783" s="157"/>
      <c r="AN783" s="157"/>
      <c r="AO783" s="157"/>
      <c r="AP783" s="157"/>
      <c r="AQ783" s="157"/>
      <c r="AR783" s="157"/>
      <c r="AS783" s="157"/>
      <c r="AT783" s="157"/>
      <c r="AU783" s="157"/>
      <c r="AV783" s="157"/>
      <c r="AW783" s="157"/>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c r="CE783" s="157"/>
      <c r="CF783" s="157"/>
      <c r="CG783" s="157"/>
      <c r="CH783" s="157"/>
      <c r="CI783" s="157"/>
      <c r="CJ783" s="157"/>
      <c r="CK783" s="157"/>
      <c r="CL783" s="157"/>
      <c r="CM783" s="157"/>
      <c r="CN783" s="157"/>
      <c r="CO783" s="157"/>
      <c r="CP783" s="157"/>
      <c r="CQ783" s="157"/>
      <c r="CR783" s="157"/>
      <c r="CS783" s="157"/>
      <c r="CT783" s="157"/>
      <c r="CU783" s="157"/>
      <c r="CV783" s="157"/>
      <c r="CW783" s="157"/>
      <c r="CX783" s="157"/>
      <c r="CY783" s="157"/>
      <c r="CZ783" s="157"/>
      <c r="DA783" s="157"/>
      <c r="DB783" s="157"/>
      <c r="DC783" s="157"/>
      <c r="DD783" s="157"/>
      <c r="DE783" s="157"/>
      <c r="DF783" s="157"/>
      <c r="DG783" s="157"/>
      <c r="DH783" s="157"/>
      <c r="DI783" s="157"/>
      <c r="DJ783" s="157"/>
      <c r="DK783" s="157"/>
      <c r="DL783" s="157"/>
      <c r="DM783" s="157"/>
      <c r="DN783" s="157"/>
      <c r="DO783" s="157"/>
      <c r="DP783" s="157"/>
      <c r="DQ783" s="157"/>
      <c r="DR783" s="157"/>
      <c r="DS783" s="157"/>
      <c r="DT783" s="157"/>
      <c r="DU783" s="157"/>
      <c r="DV783" s="157"/>
      <c r="DW783" s="157"/>
      <c r="DX783" s="157"/>
      <c r="DY783" s="157"/>
      <c r="DZ783" s="157"/>
      <c r="EA783" s="157"/>
      <c r="EB783" s="157"/>
      <c r="EC783" s="157"/>
      <c r="ED783" s="157"/>
      <c r="EE783" s="157"/>
      <c r="EF783" s="157"/>
      <c r="EG783" s="157"/>
      <c r="EH783" s="157"/>
      <c r="EI783" s="157"/>
      <c r="EJ783" s="157"/>
      <c r="EK783" s="157"/>
      <c r="EL783" s="157"/>
      <c r="EM783" s="157"/>
      <c r="EN783" s="157"/>
      <c r="EO783" s="157"/>
      <c r="EP783" s="157"/>
      <c r="EQ783" s="157"/>
      <c r="ER783" s="157"/>
      <c r="ES783" s="157"/>
      <c r="ET783" s="157"/>
      <c r="EU783" s="157"/>
      <c r="EV783" s="157"/>
      <c r="EW783" s="157"/>
      <c r="EX783" s="157"/>
      <c r="EY783" s="157"/>
      <c r="EZ783" s="157"/>
      <c r="FA783" s="157"/>
      <c r="FB783" s="157"/>
      <c r="FC783" s="157"/>
      <c r="FD783" s="157"/>
      <c r="FE783" s="157"/>
      <c r="FF783" s="157"/>
      <c r="FG783" s="157"/>
      <c r="FH783" s="157"/>
      <c r="FI783" s="157"/>
      <c r="FJ783" s="157"/>
      <c r="FK783" s="157"/>
    </row>
    <row r="784" spans="1:167" ht="15.75" customHeight="1">
      <c r="A784" s="157"/>
      <c r="B784" s="157"/>
      <c r="C784" s="157"/>
      <c r="D784" s="157"/>
      <c r="E784" s="157"/>
      <c r="F784" s="157"/>
      <c r="G784" s="157"/>
      <c r="H784" s="157"/>
      <c r="I784" s="157"/>
      <c r="J784" s="157"/>
      <c r="K784" s="157"/>
      <c r="L784" s="158"/>
      <c r="M784" s="158"/>
      <c r="N784" s="158"/>
      <c r="O784" s="158"/>
      <c r="P784" s="157"/>
      <c r="Q784" s="157"/>
      <c r="R784" s="157"/>
      <c r="S784" s="157"/>
      <c r="T784" s="157"/>
      <c r="U784" s="157"/>
      <c r="V784" s="157"/>
      <c r="W784" s="157"/>
      <c r="X784" s="157"/>
      <c r="Y784" s="157"/>
      <c r="Z784" s="157"/>
      <c r="AA784" s="157"/>
      <c r="AB784" s="157"/>
      <c r="AC784" s="157"/>
      <c r="AD784" s="157"/>
      <c r="AE784" s="157"/>
      <c r="AF784" s="157"/>
      <c r="AG784" s="157"/>
      <c r="AH784" s="157"/>
      <c r="AI784" s="157"/>
      <c r="AJ784" s="157"/>
      <c r="AK784" s="157"/>
      <c r="AL784" s="157"/>
      <c r="AM784" s="157"/>
      <c r="AN784" s="157"/>
      <c r="AO784" s="157"/>
      <c r="AP784" s="157"/>
      <c r="AQ784" s="157"/>
      <c r="AR784" s="157"/>
      <c r="AS784" s="157"/>
      <c r="AT784" s="157"/>
      <c r="AU784" s="157"/>
      <c r="AV784" s="157"/>
      <c r="AW784" s="157"/>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c r="CE784" s="157"/>
      <c r="CF784" s="157"/>
      <c r="CG784" s="157"/>
      <c r="CH784" s="157"/>
      <c r="CI784" s="157"/>
      <c r="CJ784" s="157"/>
      <c r="CK784" s="157"/>
      <c r="CL784" s="157"/>
      <c r="CM784" s="157"/>
      <c r="CN784" s="157"/>
      <c r="CO784" s="157"/>
      <c r="CP784" s="157"/>
      <c r="CQ784" s="157"/>
      <c r="CR784" s="157"/>
      <c r="CS784" s="157"/>
      <c r="CT784" s="157"/>
      <c r="CU784" s="157"/>
      <c r="CV784" s="157"/>
      <c r="CW784" s="157"/>
      <c r="CX784" s="157"/>
      <c r="CY784" s="157"/>
      <c r="CZ784" s="157"/>
      <c r="DA784" s="157"/>
      <c r="DB784" s="157"/>
      <c r="DC784" s="157"/>
      <c r="DD784" s="157"/>
      <c r="DE784" s="157"/>
      <c r="DF784" s="157"/>
      <c r="DG784" s="157"/>
      <c r="DH784" s="157"/>
      <c r="DI784" s="157"/>
      <c r="DJ784" s="157"/>
      <c r="DK784" s="157"/>
      <c r="DL784" s="157"/>
      <c r="DM784" s="157"/>
      <c r="DN784" s="157"/>
      <c r="DO784" s="157"/>
      <c r="DP784" s="157"/>
      <c r="DQ784" s="157"/>
      <c r="DR784" s="157"/>
      <c r="DS784" s="157"/>
      <c r="DT784" s="157"/>
      <c r="DU784" s="157"/>
      <c r="DV784" s="157"/>
      <c r="DW784" s="157"/>
      <c r="DX784" s="157"/>
      <c r="DY784" s="157"/>
      <c r="DZ784" s="157"/>
      <c r="EA784" s="157"/>
      <c r="EB784" s="157"/>
      <c r="EC784" s="157"/>
      <c r="ED784" s="157"/>
      <c r="EE784" s="157"/>
      <c r="EF784" s="157"/>
      <c r="EG784" s="157"/>
      <c r="EH784" s="157"/>
      <c r="EI784" s="157"/>
      <c r="EJ784" s="157"/>
      <c r="EK784" s="157"/>
      <c r="EL784" s="157"/>
      <c r="EM784" s="157"/>
      <c r="EN784" s="157"/>
      <c r="EO784" s="157"/>
      <c r="EP784" s="157"/>
      <c r="EQ784" s="157"/>
      <c r="ER784" s="157"/>
      <c r="ES784" s="157"/>
      <c r="ET784" s="157"/>
      <c r="EU784" s="157"/>
      <c r="EV784" s="157"/>
      <c r="EW784" s="157"/>
      <c r="EX784" s="157"/>
      <c r="EY784" s="157"/>
      <c r="EZ784" s="157"/>
      <c r="FA784" s="157"/>
      <c r="FB784" s="157"/>
      <c r="FC784" s="157"/>
      <c r="FD784" s="157"/>
      <c r="FE784" s="157"/>
      <c r="FF784" s="157"/>
      <c r="FG784" s="157"/>
      <c r="FH784" s="157"/>
      <c r="FI784" s="157"/>
      <c r="FJ784" s="157"/>
      <c r="FK784" s="157"/>
    </row>
    <row r="785" spans="1:167" ht="15.75" customHeight="1">
      <c r="A785" s="157"/>
      <c r="B785" s="157"/>
      <c r="C785" s="157"/>
      <c r="D785" s="157"/>
      <c r="E785" s="157"/>
      <c r="F785" s="157"/>
      <c r="G785" s="157"/>
      <c r="H785" s="157"/>
      <c r="I785" s="157"/>
      <c r="J785" s="157"/>
      <c r="K785" s="157"/>
      <c r="L785" s="158"/>
      <c r="M785" s="158"/>
      <c r="N785" s="158"/>
      <c r="O785" s="158"/>
      <c r="P785" s="157"/>
      <c r="Q785" s="157"/>
      <c r="R785" s="157"/>
      <c r="S785" s="157"/>
      <c r="T785" s="157"/>
      <c r="U785" s="157"/>
      <c r="V785" s="157"/>
      <c r="W785" s="157"/>
      <c r="X785" s="157"/>
      <c r="Y785" s="157"/>
      <c r="Z785" s="157"/>
      <c r="AA785" s="157"/>
      <c r="AB785" s="157"/>
      <c r="AC785" s="157"/>
      <c r="AD785" s="157"/>
      <c r="AE785" s="157"/>
      <c r="AF785" s="157"/>
      <c r="AG785" s="157"/>
      <c r="AH785" s="157"/>
      <c r="AI785" s="157"/>
      <c r="AJ785" s="157"/>
      <c r="AK785" s="157"/>
      <c r="AL785" s="157"/>
      <c r="AM785" s="157"/>
      <c r="AN785" s="157"/>
      <c r="AO785" s="157"/>
      <c r="AP785" s="157"/>
      <c r="AQ785" s="157"/>
      <c r="AR785" s="157"/>
      <c r="AS785" s="157"/>
      <c r="AT785" s="157"/>
      <c r="AU785" s="157"/>
      <c r="AV785" s="157"/>
      <c r="AW785" s="157"/>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c r="CE785" s="157"/>
      <c r="CF785" s="157"/>
      <c r="CG785" s="157"/>
      <c r="CH785" s="157"/>
      <c r="CI785" s="157"/>
      <c r="CJ785" s="157"/>
      <c r="CK785" s="157"/>
      <c r="CL785" s="157"/>
      <c r="CM785" s="157"/>
      <c r="CN785" s="157"/>
      <c r="CO785" s="157"/>
      <c r="CP785" s="157"/>
      <c r="CQ785" s="157"/>
      <c r="CR785" s="157"/>
      <c r="CS785" s="157"/>
      <c r="CT785" s="157"/>
      <c r="CU785" s="157"/>
      <c r="CV785" s="157"/>
      <c r="CW785" s="157"/>
      <c r="CX785" s="157"/>
      <c r="CY785" s="157"/>
      <c r="CZ785" s="157"/>
      <c r="DA785" s="157"/>
      <c r="DB785" s="157"/>
      <c r="DC785" s="157"/>
      <c r="DD785" s="157"/>
      <c r="DE785" s="157"/>
      <c r="DF785" s="157"/>
      <c r="DG785" s="157"/>
      <c r="DH785" s="157"/>
      <c r="DI785" s="157"/>
      <c r="DJ785" s="157"/>
      <c r="DK785" s="157"/>
      <c r="DL785" s="157"/>
      <c r="DM785" s="157"/>
      <c r="DN785" s="157"/>
      <c r="DO785" s="157"/>
      <c r="DP785" s="157"/>
      <c r="DQ785" s="157"/>
      <c r="DR785" s="157"/>
      <c r="DS785" s="157"/>
      <c r="DT785" s="157"/>
      <c r="DU785" s="157"/>
      <c r="DV785" s="157"/>
      <c r="DW785" s="157"/>
      <c r="DX785" s="157"/>
      <c r="DY785" s="157"/>
      <c r="DZ785" s="157"/>
      <c r="EA785" s="157"/>
      <c r="EB785" s="157"/>
      <c r="EC785" s="157"/>
      <c r="ED785" s="157"/>
      <c r="EE785" s="157"/>
      <c r="EF785" s="157"/>
      <c r="EG785" s="157"/>
      <c r="EH785" s="157"/>
      <c r="EI785" s="157"/>
      <c r="EJ785" s="157"/>
      <c r="EK785" s="157"/>
      <c r="EL785" s="157"/>
      <c r="EM785" s="157"/>
      <c r="EN785" s="157"/>
      <c r="EO785" s="157"/>
      <c r="EP785" s="157"/>
      <c r="EQ785" s="157"/>
      <c r="ER785" s="157"/>
      <c r="ES785" s="157"/>
      <c r="ET785" s="157"/>
      <c r="EU785" s="157"/>
      <c r="EV785" s="157"/>
      <c r="EW785" s="157"/>
      <c r="EX785" s="157"/>
      <c r="EY785" s="157"/>
      <c r="EZ785" s="157"/>
      <c r="FA785" s="157"/>
      <c r="FB785" s="157"/>
      <c r="FC785" s="157"/>
      <c r="FD785" s="157"/>
      <c r="FE785" s="157"/>
      <c r="FF785" s="157"/>
      <c r="FG785" s="157"/>
      <c r="FH785" s="157"/>
      <c r="FI785" s="157"/>
      <c r="FJ785" s="157"/>
      <c r="FK785" s="157"/>
    </row>
    <row r="786" spans="1:167" ht="15.75" customHeight="1">
      <c r="A786" s="157"/>
      <c r="B786" s="157"/>
      <c r="C786" s="157"/>
      <c r="D786" s="157"/>
      <c r="E786" s="157"/>
      <c r="F786" s="157"/>
      <c r="G786" s="157"/>
      <c r="H786" s="157"/>
      <c r="I786" s="157"/>
      <c r="J786" s="157"/>
      <c r="K786" s="157"/>
      <c r="L786" s="158"/>
      <c r="M786" s="158"/>
      <c r="N786" s="158"/>
      <c r="O786" s="158"/>
      <c r="P786" s="157"/>
      <c r="Q786" s="157"/>
      <c r="R786" s="157"/>
      <c r="S786" s="157"/>
      <c r="T786" s="157"/>
      <c r="U786" s="157"/>
      <c r="V786" s="157"/>
      <c r="W786" s="157"/>
      <c r="X786" s="157"/>
      <c r="Y786" s="157"/>
      <c r="Z786" s="157"/>
      <c r="AA786" s="157"/>
      <c r="AB786" s="157"/>
      <c r="AC786" s="157"/>
      <c r="AD786" s="157"/>
      <c r="AE786" s="157"/>
      <c r="AF786" s="157"/>
      <c r="AG786" s="157"/>
      <c r="AH786" s="157"/>
      <c r="AI786" s="157"/>
      <c r="AJ786" s="157"/>
      <c r="AK786" s="157"/>
      <c r="AL786" s="157"/>
      <c r="AM786" s="157"/>
      <c r="AN786" s="157"/>
      <c r="AO786" s="157"/>
      <c r="AP786" s="157"/>
      <c r="AQ786" s="157"/>
      <c r="AR786" s="157"/>
      <c r="AS786" s="157"/>
      <c r="AT786" s="157"/>
      <c r="AU786" s="157"/>
      <c r="AV786" s="157"/>
      <c r="AW786" s="157"/>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c r="CE786" s="157"/>
      <c r="CF786" s="157"/>
      <c r="CG786" s="157"/>
      <c r="CH786" s="157"/>
      <c r="CI786" s="157"/>
      <c r="CJ786" s="157"/>
      <c r="CK786" s="157"/>
      <c r="CL786" s="157"/>
      <c r="CM786" s="157"/>
      <c r="CN786" s="157"/>
      <c r="CO786" s="157"/>
      <c r="CP786" s="157"/>
      <c r="CQ786" s="157"/>
      <c r="CR786" s="157"/>
      <c r="CS786" s="157"/>
      <c r="CT786" s="157"/>
      <c r="CU786" s="157"/>
      <c r="CV786" s="157"/>
      <c r="CW786" s="157"/>
      <c r="CX786" s="157"/>
      <c r="CY786" s="157"/>
      <c r="CZ786" s="157"/>
      <c r="DA786" s="157"/>
      <c r="DB786" s="157"/>
      <c r="DC786" s="157"/>
      <c r="DD786" s="157"/>
      <c r="DE786" s="157"/>
      <c r="DF786" s="157"/>
      <c r="DG786" s="157"/>
      <c r="DH786" s="157"/>
      <c r="DI786" s="157"/>
      <c r="DJ786" s="157"/>
      <c r="DK786" s="157"/>
      <c r="DL786" s="157"/>
      <c r="DM786" s="157"/>
      <c r="DN786" s="157"/>
      <c r="DO786" s="157"/>
      <c r="DP786" s="157"/>
      <c r="DQ786" s="157"/>
      <c r="DR786" s="157"/>
      <c r="DS786" s="157"/>
      <c r="DT786" s="157"/>
      <c r="DU786" s="157"/>
      <c r="DV786" s="157"/>
      <c r="DW786" s="157"/>
      <c r="DX786" s="157"/>
      <c r="DY786" s="157"/>
      <c r="DZ786" s="157"/>
      <c r="EA786" s="157"/>
      <c r="EB786" s="157"/>
      <c r="EC786" s="157"/>
      <c r="ED786" s="157"/>
      <c r="EE786" s="157"/>
      <c r="EF786" s="157"/>
      <c r="EG786" s="157"/>
      <c r="EH786" s="157"/>
      <c r="EI786" s="157"/>
      <c r="EJ786" s="157"/>
      <c r="EK786" s="157"/>
      <c r="EL786" s="157"/>
      <c r="EM786" s="157"/>
      <c r="EN786" s="157"/>
      <c r="EO786" s="157"/>
      <c r="EP786" s="157"/>
      <c r="EQ786" s="157"/>
      <c r="ER786" s="157"/>
      <c r="ES786" s="157"/>
      <c r="ET786" s="157"/>
      <c r="EU786" s="157"/>
      <c r="EV786" s="157"/>
      <c r="EW786" s="157"/>
      <c r="EX786" s="157"/>
      <c r="EY786" s="157"/>
      <c r="EZ786" s="157"/>
      <c r="FA786" s="157"/>
      <c r="FB786" s="157"/>
      <c r="FC786" s="157"/>
      <c r="FD786" s="157"/>
      <c r="FE786" s="157"/>
      <c r="FF786" s="157"/>
      <c r="FG786" s="157"/>
      <c r="FH786" s="157"/>
      <c r="FI786" s="157"/>
      <c r="FJ786" s="157"/>
      <c r="FK786" s="157"/>
    </row>
    <row r="787" spans="1:167" ht="15.75" customHeight="1">
      <c r="A787" s="157"/>
      <c r="B787" s="157"/>
      <c r="C787" s="157"/>
      <c r="D787" s="157"/>
      <c r="E787" s="157"/>
      <c r="F787" s="157"/>
      <c r="G787" s="157"/>
      <c r="H787" s="157"/>
      <c r="I787" s="157"/>
      <c r="J787" s="157"/>
      <c r="K787" s="157"/>
      <c r="L787" s="158"/>
      <c r="M787" s="158"/>
      <c r="N787" s="158"/>
      <c r="O787" s="158"/>
      <c r="P787" s="157"/>
      <c r="Q787" s="157"/>
      <c r="R787" s="157"/>
      <c r="S787" s="157"/>
      <c r="T787" s="157"/>
      <c r="U787" s="157"/>
      <c r="V787" s="157"/>
      <c r="W787" s="157"/>
      <c r="X787" s="157"/>
      <c r="Y787" s="157"/>
      <c r="Z787" s="157"/>
      <c r="AA787" s="157"/>
      <c r="AB787" s="157"/>
      <c r="AC787" s="157"/>
      <c r="AD787" s="157"/>
      <c r="AE787" s="157"/>
      <c r="AF787" s="157"/>
      <c r="AG787" s="157"/>
      <c r="AH787" s="157"/>
      <c r="AI787" s="157"/>
      <c r="AJ787" s="157"/>
      <c r="AK787" s="157"/>
      <c r="AL787" s="157"/>
      <c r="AM787" s="157"/>
      <c r="AN787" s="157"/>
      <c r="AO787" s="157"/>
      <c r="AP787" s="157"/>
      <c r="AQ787" s="157"/>
      <c r="AR787" s="157"/>
      <c r="AS787" s="157"/>
      <c r="AT787" s="157"/>
      <c r="AU787" s="157"/>
      <c r="AV787" s="157"/>
      <c r="AW787" s="157"/>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c r="CE787" s="157"/>
      <c r="CF787" s="157"/>
      <c r="CG787" s="157"/>
      <c r="CH787" s="157"/>
      <c r="CI787" s="157"/>
      <c r="CJ787" s="157"/>
      <c r="CK787" s="157"/>
      <c r="CL787" s="157"/>
      <c r="CM787" s="157"/>
      <c r="CN787" s="157"/>
      <c r="CO787" s="157"/>
      <c r="CP787" s="157"/>
      <c r="CQ787" s="157"/>
      <c r="CR787" s="157"/>
      <c r="CS787" s="157"/>
      <c r="CT787" s="157"/>
      <c r="CU787" s="157"/>
      <c r="CV787" s="157"/>
      <c r="CW787" s="157"/>
      <c r="CX787" s="157"/>
      <c r="CY787" s="157"/>
      <c r="CZ787" s="157"/>
      <c r="DA787" s="157"/>
      <c r="DB787" s="157"/>
      <c r="DC787" s="157"/>
      <c r="DD787" s="157"/>
      <c r="DE787" s="157"/>
      <c r="DF787" s="157"/>
      <c r="DG787" s="157"/>
      <c r="DH787" s="157"/>
      <c r="DI787" s="157"/>
      <c r="DJ787" s="157"/>
      <c r="DK787" s="157"/>
      <c r="DL787" s="157"/>
      <c r="DM787" s="157"/>
      <c r="DN787" s="157"/>
      <c r="DO787" s="157"/>
      <c r="DP787" s="157"/>
      <c r="DQ787" s="157"/>
      <c r="DR787" s="157"/>
      <c r="DS787" s="157"/>
      <c r="DT787" s="157"/>
      <c r="DU787" s="157"/>
      <c r="DV787" s="157"/>
      <c r="DW787" s="157"/>
      <c r="DX787" s="157"/>
      <c r="DY787" s="157"/>
      <c r="DZ787" s="157"/>
      <c r="EA787" s="157"/>
      <c r="EB787" s="157"/>
      <c r="EC787" s="157"/>
      <c r="ED787" s="157"/>
      <c r="EE787" s="157"/>
      <c r="EF787" s="157"/>
      <c r="EG787" s="157"/>
      <c r="EH787" s="157"/>
      <c r="EI787" s="157"/>
      <c r="EJ787" s="157"/>
      <c r="EK787" s="157"/>
      <c r="EL787" s="157"/>
      <c r="EM787" s="157"/>
      <c r="EN787" s="157"/>
      <c r="EO787" s="157"/>
      <c r="EP787" s="157"/>
      <c r="EQ787" s="157"/>
      <c r="ER787" s="157"/>
      <c r="ES787" s="157"/>
      <c r="ET787" s="157"/>
      <c r="EU787" s="157"/>
      <c r="EV787" s="157"/>
      <c r="EW787" s="157"/>
      <c r="EX787" s="157"/>
      <c r="EY787" s="157"/>
      <c r="EZ787" s="157"/>
      <c r="FA787" s="157"/>
      <c r="FB787" s="157"/>
      <c r="FC787" s="157"/>
      <c r="FD787" s="157"/>
      <c r="FE787" s="157"/>
      <c r="FF787" s="157"/>
      <c r="FG787" s="157"/>
      <c r="FH787" s="157"/>
      <c r="FI787" s="157"/>
      <c r="FJ787" s="157"/>
      <c r="FK787" s="157"/>
    </row>
    <row r="788" spans="1:167" ht="15.75" customHeight="1">
      <c r="A788" s="157"/>
      <c r="B788" s="157"/>
      <c r="C788" s="157"/>
      <c r="D788" s="157"/>
      <c r="E788" s="157"/>
      <c r="F788" s="157"/>
      <c r="G788" s="157"/>
      <c r="H788" s="157"/>
      <c r="I788" s="157"/>
      <c r="J788" s="157"/>
      <c r="K788" s="157"/>
      <c r="L788" s="158"/>
      <c r="M788" s="158"/>
      <c r="N788" s="158"/>
      <c r="O788" s="158"/>
      <c r="P788" s="157"/>
      <c r="Q788" s="157"/>
      <c r="R788" s="157"/>
      <c r="S788" s="157"/>
      <c r="T788" s="157"/>
      <c r="U788" s="157"/>
      <c r="V788" s="157"/>
      <c r="W788" s="157"/>
      <c r="X788" s="157"/>
      <c r="Y788" s="157"/>
      <c r="Z788" s="157"/>
      <c r="AA788" s="157"/>
      <c r="AB788" s="157"/>
      <c r="AC788" s="157"/>
      <c r="AD788" s="157"/>
      <c r="AE788" s="157"/>
      <c r="AF788" s="157"/>
      <c r="AG788" s="157"/>
      <c r="AH788" s="157"/>
      <c r="AI788" s="157"/>
      <c r="AJ788" s="157"/>
      <c r="AK788" s="157"/>
      <c r="AL788" s="157"/>
      <c r="AM788" s="157"/>
      <c r="AN788" s="157"/>
      <c r="AO788" s="157"/>
      <c r="AP788" s="157"/>
      <c r="AQ788" s="157"/>
      <c r="AR788" s="157"/>
      <c r="AS788" s="157"/>
      <c r="AT788" s="157"/>
      <c r="AU788" s="157"/>
      <c r="AV788" s="157"/>
      <c r="AW788" s="157"/>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c r="CE788" s="157"/>
      <c r="CF788" s="157"/>
      <c r="CG788" s="157"/>
      <c r="CH788" s="157"/>
      <c r="CI788" s="157"/>
      <c r="CJ788" s="157"/>
      <c r="CK788" s="157"/>
      <c r="CL788" s="157"/>
      <c r="CM788" s="157"/>
      <c r="CN788" s="157"/>
      <c r="CO788" s="157"/>
      <c r="CP788" s="157"/>
      <c r="CQ788" s="157"/>
      <c r="CR788" s="157"/>
      <c r="CS788" s="157"/>
      <c r="CT788" s="157"/>
      <c r="CU788" s="157"/>
      <c r="CV788" s="157"/>
      <c r="CW788" s="157"/>
      <c r="CX788" s="157"/>
      <c r="CY788" s="157"/>
      <c r="CZ788" s="157"/>
      <c r="DA788" s="157"/>
      <c r="DB788" s="157"/>
      <c r="DC788" s="157"/>
      <c r="DD788" s="157"/>
      <c r="DE788" s="157"/>
      <c r="DF788" s="157"/>
      <c r="DG788" s="157"/>
      <c r="DH788" s="157"/>
      <c r="DI788" s="157"/>
      <c r="DJ788" s="157"/>
      <c r="DK788" s="157"/>
      <c r="DL788" s="157"/>
      <c r="DM788" s="157"/>
      <c r="DN788" s="157"/>
      <c r="DO788" s="157"/>
      <c r="DP788" s="157"/>
      <c r="DQ788" s="157"/>
      <c r="DR788" s="157"/>
      <c r="DS788" s="157"/>
      <c r="DT788" s="157"/>
      <c r="DU788" s="157"/>
      <c r="DV788" s="157"/>
      <c r="DW788" s="157"/>
      <c r="DX788" s="157"/>
      <c r="DY788" s="157"/>
      <c r="DZ788" s="157"/>
      <c r="EA788" s="157"/>
      <c r="EB788" s="157"/>
      <c r="EC788" s="157"/>
      <c r="ED788" s="157"/>
      <c r="EE788" s="157"/>
      <c r="EF788" s="157"/>
      <c r="EG788" s="157"/>
      <c r="EH788" s="157"/>
      <c r="EI788" s="157"/>
      <c r="EJ788" s="157"/>
      <c r="EK788" s="157"/>
      <c r="EL788" s="157"/>
      <c r="EM788" s="157"/>
      <c r="EN788" s="157"/>
      <c r="EO788" s="157"/>
      <c r="EP788" s="157"/>
      <c r="EQ788" s="157"/>
      <c r="ER788" s="157"/>
      <c r="ES788" s="157"/>
      <c r="ET788" s="157"/>
      <c r="EU788" s="157"/>
      <c r="EV788" s="157"/>
      <c r="EW788" s="157"/>
      <c r="EX788" s="157"/>
      <c r="EY788" s="157"/>
      <c r="EZ788" s="157"/>
      <c r="FA788" s="157"/>
      <c r="FB788" s="157"/>
      <c r="FC788" s="157"/>
      <c r="FD788" s="157"/>
      <c r="FE788" s="157"/>
      <c r="FF788" s="157"/>
      <c r="FG788" s="157"/>
      <c r="FH788" s="157"/>
      <c r="FI788" s="157"/>
      <c r="FJ788" s="157"/>
      <c r="FK788" s="157"/>
    </row>
    <row r="789" spans="1:167" ht="15.75" customHeight="1">
      <c r="A789" s="157"/>
      <c r="B789" s="157"/>
      <c r="C789" s="157"/>
      <c r="D789" s="157"/>
      <c r="E789" s="157"/>
      <c r="F789" s="157"/>
      <c r="G789" s="157"/>
      <c r="H789" s="157"/>
      <c r="I789" s="157"/>
      <c r="J789" s="157"/>
      <c r="K789" s="157"/>
      <c r="L789" s="158"/>
      <c r="M789" s="158"/>
      <c r="N789" s="158"/>
      <c r="O789" s="158"/>
      <c r="P789" s="157"/>
      <c r="Q789" s="157"/>
      <c r="R789" s="157"/>
      <c r="S789" s="157"/>
      <c r="T789" s="157"/>
      <c r="U789" s="157"/>
      <c r="V789" s="157"/>
      <c r="W789" s="157"/>
      <c r="X789" s="157"/>
      <c r="Y789" s="157"/>
      <c r="Z789" s="157"/>
      <c r="AA789" s="157"/>
      <c r="AB789" s="157"/>
      <c r="AC789" s="157"/>
      <c r="AD789" s="157"/>
      <c r="AE789" s="157"/>
      <c r="AF789" s="157"/>
      <c r="AG789" s="157"/>
      <c r="AH789" s="157"/>
      <c r="AI789" s="157"/>
      <c r="AJ789" s="157"/>
      <c r="AK789" s="157"/>
      <c r="AL789" s="157"/>
      <c r="AM789" s="157"/>
      <c r="AN789" s="157"/>
      <c r="AO789" s="157"/>
      <c r="AP789" s="157"/>
      <c r="AQ789" s="157"/>
      <c r="AR789" s="157"/>
      <c r="AS789" s="157"/>
      <c r="AT789" s="157"/>
      <c r="AU789" s="157"/>
      <c r="AV789" s="157"/>
      <c r="AW789" s="157"/>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c r="CE789" s="157"/>
      <c r="CF789" s="157"/>
      <c r="CG789" s="157"/>
      <c r="CH789" s="157"/>
      <c r="CI789" s="157"/>
      <c r="CJ789" s="157"/>
      <c r="CK789" s="157"/>
      <c r="CL789" s="157"/>
      <c r="CM789" s="157"/>
      <c r="CN789" s="157"/>
      <c r="CO789" s="157"/>
      <c r="CP789" s="157"/>
      <c r="CQ789" s="157"/>
      <c r="CR789" s="157"/>
      <c r="CS789" s="157"/>
      <c r="CT789" s="157"/>
      <c r="CU789" s="157"/>
      <c r="CV789" s="157"/>
      <c r="CW789" s="157"/>
      <c r="CX789" s="157"/>
      <c r="CY789" s="157"/>
      <c r="CZ789" s="157"/>
      <c r="DA789" s="157"/>
      <c r="DB789" s="157"/>
      <c r="DC789" s="157"/>
      <c r="DD789" s="157"/>
      <c r="DE789" s="157"/>
      <c r="DF789" s="157"/>
      <c r="DG789" s="157"/>
      <c r="DH789" s="157"/>
      <c r="DI789" s="157"/>
      <c r="DJ789" s="157"/>
      <c r="DK789" s="157"/>
      <c r="DL789" s="157"/>
      <c r="DM789" s="157"/>
      <c r="DN789" s="157"/>
      <c r="DO789" s="157"/>
      <c r="DP789" s="157"/>
      <c r="DQ789" s="157"/>
      <c r="DR789" s="157"/>
      <c r="DS789" s="157"/>
      <c r="DT789" s="157"/>
      <c r="DU789" s="157"/>
      <c r="DV789" s="157"/>
      <c r="DW789" s="157"/>
      <c r="DX789" s="157"/>
      <c r="DY789" s="157"/>
      <c r="DZ789" s="157"/>
      <c r="EA789" s="157"/>
      <c r="EB789" s="157"/>
      <c r="EC789" s="157"/>
      <c r="ED789" s="157"/>
      <c r="EE789" s="157"/>
      <c r="EF789" s="157"/>
      <c r="EG789" s="157"/>
      <c r="EH789" s="157"/>
      <c r="EI789" s="157"/>
      <c r="EJ789" s="157"/>
      <c r="EK789" s="157"/>
      <c r="EL789" s="157"/>
      <c r="EM789" s="157"/>
      <c r="EN789" s="157"/>
      <c r="EO789" s="157"/>
      <c r="EP789" s="157"/>
      <c r="EQ789" s="157"/>
      <c r="ER789" s="157"/>
      <c r="ES789" s="157"/>
      <c r="ET789" s="157"/>
      <c r="EU789" s="157"/>
      <c r="EV789" s="157"/>
      <c r="EW789" s="157"/>
      <c r="EX789" s="157"/>
      <c r="EY789" s="157"/>
      <c r="EZ789" s="157"/>
      <c r="FA789" s="157"/>
      <c r="FB789" s="157"/>
      <c r="FC789" s="157"/>
      <c r="FD789" s="157"/>
      <c r="FE789" s="157"/>
      <c r="FF789" s="157"/>
      <c r="FG789" s="157"/>
      <c r="FH789" s="157"/>
      <c r="FI789" s="157"/>
      <c r="FJ789" s="157"/>
      <c r="FK789" s="157"/>
    </row>
    <row r="790" spans="1:167" ht="15.75" customHeight="1">
      <c r="A790" s="157"/>
      <c r="B790" s="157"/>
      <c r="C790" s="157"/>
      <c r="D790" s="157"/>
      <c r="E790" s="157"/>
      <c r="F790" s="157"/>
      <c r="G790" s="157"/>
      <c r="H790" s="157"/>
      <c r="I790" s="157"/>
      <c r="J790" s="157"/>
      <c r="K790" s="157"/>
      <c r="L790" s="158"/>
      <c r="M790" s="158"/>
      <c r="N790" s="158"/>
      <c r="O790" s="158"/>
      <c r="P790" s="157"/>
      <c r="Q790" s="157"/>
      <c r="R790" s="157"/>
      <c r="S790" s="157"/>
      <c r="T790" s="157"/>
      <c r="U790" s="157"/>
      <c r="V790" s="157"/>
      <c r="W790" s="157"/>
      <c r="X790" s="157"/>
      <c r="Y790" s="157"/>
      <c r="Z790" s="157"/>
      <c r="AA790" s="157"/>
      <c r="AB790" s="157"/>
      <c r="AC790" s="157"/>
      <c r="AD790" s="157"/>
      <c r="AE790" s="157"/>
      <c r="AF790" s="157"/>
      <c r="AG790" s="157"/>
      <c r="AH790" s="157"/>
      <c r="AI790" s="157"/>
      <c r="AJ790" s="157"/>
      <c r="AK790" s="157"/>
      <c r="AL790" s="157"/>
      <c r="AM790" s="157"/>
      <c r="AN790" s="157"/>
      <c r="AO790" s="157"/>
      <c r="AP790" s="157"/>
      <c r="AQ790" s="157"/>
      <c r="AR790" s="157"/>
      <c r="AS790" s="157"/>
      <c r="AT790" s="157"/>
      <c r="AU790" s="157"/>
      <c r="AV790" s="157"/>
      <c r="AW790" s="157"/>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c r="CE790" s="157"/>
      <c r="CF790" s="157"/>
      <c r="CG790" s="157"/>
      <c r="CH790" s="157"/>
      <c r="CI790" s="157"/>
      <c r="CJ790" s="157"/>
      <c r="CK790" s="157"/>
      <c r="CL790" s="157"/>
      <c r="CM790" s="157"/>
      <c r="CN790" s="157"/>
      <c r="CO790" s="157"/>
      <c r="CP790" s="157"/>
      <c r="CQ790" s="157"/>
      <c r="CR790" s="157"/>
      <c r="CS790" s="157"/>
      <c r="CT790" s="157"/>
      <c r="CU790" s="157"/>
      <c r="CV790" s="157"/>
      <c r="CW790" s="157"/>
      <c r="CX790" s="157"/>
      <c r="CY790" s="157"/>
      <c r="CZ790" s="157"/>
      <c r="DA790" s="157"/>
      <c r="DB790" s="157"/>
      <c r="DC790" s="157"/>
      <c r="DD790" s="157"/>
      <c r="DE790" s="157"/>
      <c r="DF790" s="157"/>
      <c r="DG790" s="157"/>
      <c r="DH790" s="157"/>
      <c r="DI790" s="157"/>
      <c r="DJ790" s="157"/>
      <c r="DK790" s="157"/>
      <c r="DL790" s="157"/>
      <c r="DM790" s="157"/>
      <c r="DN790" s="157"/>
      <c r="DO790" s="157"/>
      <c r="DP790" s="157"/>
      <c r="DQ790" s="157"/>
      <c r="DR790" s="157"/>
      <c r="DS790" s="157"/>
      <c r="DT790" s="157"/>
      <c r="DU790" s="157"/>
      <c r="DV790" s="157"/>
      <c r="DW790" s="157"/>
      <c r="DX790" s="157"/>
      <c r="DY790" s="157"/>
      <c r="DZ790" s="157"/>
      <c r="EA790" s="157"/>
      <c r="EB790" s="157"/>
      <c r="EC790" s="157"/>
      <c r="ED790" s="157"/>
      <c r="EE790" s="157"/>
      <c r="EF790" s="157"/>
      <c r="EG790" s="157"/>
      <c r="EH790" s="157"/>
      <c r="EI790" s="157"/>
      <c r="EJ790" s="157"/>
      <c r="EK790" s="157"/>
      <c r="EL790" s="157"/>
      <c r="EM790" s="157"/>
      <c r="EN790" s="157"/>
      <c r="EO790" s="157"/>
      <c r="EP790" s="157"/>
      <c r="EQ790" s="157"/>
      <c r="ER790" s="157"/>
      <c r="ES790" s="157"/>
      <c r="ET790" s="157"/>
      <c r="EU790" s="157"/>
      <c r="EV790" s="157"/>
      <c r="EW790" s="157"/>
      <c r="EX790" s="157"/>
      <c r="EY790" s="157"/>
      <c r="EZ790" s="157"/>
      <c r="FA790" s="157"/>
      <c r="FB790" s="157"/>
      <c r="FC790" s="157"/>
      <c r="FD790" s="157"/>
      <c r="FE790" s="157"/>
      <c r="FF790" s="157"/>
      <c r="FG790" s="157"/>
      <c r="FH790" s="157"/>
      <c r="FI790" s="157"/>
      <c r="FJ790" s="157"/>
      <c r="FK790" s="157"/>
    </row>
    <row r="791" spans="1:167" ht="15.75" customHeight="1">
      <c r="A791" s="157"/>
      <c r="B791" s="157"/>
      <c r="C791" s="157"/>
      <c r="D791" s="157"/>
      <c r="E791" s="157"/>
      <c r="F791" s="157"/>
      <c r="G791" s="157"/>
      <c r="H791" s="157"/>
      <c r="I791" s="157"/>
      <c r="J791" s="157"/>
      <c r="K791" s="157"/>
      <c r="L791" s="158"/>
      <c r="M791" s="158"/>
      <c r="N791" s="158"/>
      <c r="O791" s="158"/>
      <c r="P791" s="157"/>
      <c r="Q791" s="157"/>
      <c r="R791" s="157"/>
      <c r="S791" s="157"/>
      <c r="T791" s="157"/>
      <c r="U791" s="157"/>
      <c r="V791" s="157"/>
      <c r="W791" s="157"/>
      <c r="X791" s="157"/>
      <c r="Y791" s="157"/>
      <c r="Z791" s="157"/>
      <c r="AA791" s="157"/>
      <c r="AB791" s="157"/>
      <c r="AC791" s="157"/>
      <c r="AD791" s="157"/>
      <c r="AE791" s="157"/>
      <c r="AF791" s="157"/>
      <c r="AG791" s="157"/>
      <c r="AH791" s="157"/>
      <c r="AI791" s="157"/>
      <c r="AJ791" s="157"/>
      <c r="AK791" s="157"/>
      <c r="AL791" s="157"/>
      <c r="AM791" s="157"/>
      <c r="AN791" s="157"/>
      <c r="AO791" s="157"/>
      <c r="AP791" s="157"/>
      <c r="AQ791" s="157"/>
      <c r="AR791" s="157"/>
      <c r="AS791" s="157"/>
      <c r="AT791" s="157"/>
      <c r="AU791" s="157"/>
      <c r="AV791" s="157"/>
      <c r="AW791" s="157"/>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c r="CE791" s="157"/>
      <c r="CF791" s="157"/>
      <c r="CG791" s="157"/>
      <c r="CH791" s="157"/>
      <c r="CI791" s="157"/>
      <c r="CJ791" s="157"/>
      <c r="CK791" s="157"/>
      <c r="CL791" s="157"/>
      <c r="CM791" s="157"/>
      <c r="CN791" s="157"/>
      <c r="CO791" s="157"/>
      <c r="CP791" s="157"/>
      <c r="CQ791" s="157"/>
      <c r="CR791" s="157"/>
      <c r="CS791" s="157"/>
      <c r="CT791" s="157"/>
      <c r="CU791" s="157"/>
      <c r="CV791" s="157"/>
      <c r="CW791" s="157"/>
      <c r="CX791" s="157"/>
      <c r="CY791" s="157"/>
      <c r="CZ791" s="157"/>
      <c r="DA791" s="157"/>
      <c r="DB791" s="157"/>
      <c r="DC791" s="157"/>
      <c r="DD791" s="157"/>
      <c r="DE791" s="157"/>
      <c r="DF791" s="157"/>
      <c r="DG791" s="157"/>
      <c r="DH791" s="157"/>
      <c r="DI791" s="157"/>
      <c r="DJ791" s="157"/>
      <c r="DK791" s="157"/>
      <c r="DL791" s="157"/>
      <c r="DM791" s="157"/>
      <c r="DN791" s="157"/>
      <c r="DO791" s="157"/>
      <c r="DP791" s="157"/>
      <c r="DQ791" s="157"/>
      <c r="DR791" s="157"/>
      <c r="DS791" s="157"/>
      <c r="DT791" s="157"/>
      <c r="DU791" s="157"/>
      <c r="DV791" s="157"/>
      <c r="DW791" s="157"/>
      <c r="DX791" s="157"/>
      <c r="DY791" s="157"/>
      <c r="DZ791" s="157"/>
      <c r="EA791" s="157"/>
      <c r="EB791" s="157"/>
      <c r="EC791" s="157"/>
      <c r="ED791" s="157"/>
      <c r="EE791" s="157"/>
      <c r="EF791" s="157"/>
      <c r="EG791" s="157"/>
      <c r="EH791" s="157"/>
      <c r="EI791" s="157"/>
      <c r="EJ791" s="157"/>
      <c r="EK791" s="157"/>
      <c r="EL791" s="157"/>
      <c r="EM791" s="157"/>
      <c r="EN791" s="157"/>
      <c r="EO791" s="157"/>
      <c r="EP791" s="157"/>
      <c r="EQ791" s="157"/>
      <c r="ER791" s="157"/>
      <c r="ES791" s="157"/>
      <c r="ET791" s="157"/>
      <c r="EU791" s="157"/>
      <c r="EV791" s="157"/>
      <c r="EW791" s="157"/>
      <c r="EX791" s="157"/>
      <c r="EY791" s="157"/>
      <c r="EZ791" s="157"/>
      <c r="FA791" s="157"/>
      <c r="FB791" s="157"/>
      <c r="FC791" s="157"/>
      <c r="FD791" s="157"/>
      <c r="FE791" s="157"/>
      <c r="FF791" s="157"/>
      <c r="FG791" s="157"/>
      <c r="FH791" s="157"/>
      <c r="FI791" s="157"/>
      <c r="FJ791" s="157"/>
      <c r="FK791" s="157"/>
    </row>
    <row r="792" spans="1:167" ht="15.75" customHeight="1">
      <c r="A792" s="157"/>
      <c r="B792" s="157"/>
      <c r="C792" s="157"/>
      <c r="D792" s="157"/>
      <c r="E792" s="157"/>
      <c r="F792" s="157"/>
      <c r="G792" s="157"/>
      <c r="H792" s="157"/>
      <c r="I792" s="157"/>
      <c r="J792" s="157"/>
      <c r="K792" s="157"/>
      <c r="L792" s="158"/>
      <c r="M792" s="158"/>
      <c r="N792" s="158"/>
      <c r="O792" s="158"/>
      <c r="P792" s="157"/>
      <c r="Q792" s="157"/>
      <c r="R792" s="157"/>
      <c r="S792" s="157"/>
      <c r="T792" s="157"/>
      <c r="U792" s="157"/>
      <c r="V792" s="157"/>
      <c r="W792" s="157"/>
      <c r="X792" s="157"/>
      <c r="Y792" s="157"/>
      <c r="Z792" s="157"/>
      <c r="AA792" s="157"/>
      <c r="AB792" s="157"/>
      <c r="AC792" s="157"/>
      <c r="AD792" s="157"/>
      <c r="AE792" s="157"/>
      <c r="AF792" s="157"/>
      <c r="AG792" s="157"/>
      <c r="AH792" s="157"/>
      <c r="AI792" s="157"/>
      <c r="AJ792" s="157"/>
      <c r="AK792" s="157"/>
      <c r="AL792" s="157"/>
      <c r="AM792" s="157"/>
      <c r="AN792" s="157"/>
      <c r="AO792" s="157"/>
      <c r="AP792" s="157"/>
      <c r="AQ792" s="157"/>
      <c r="AR792" s="157"/>
      <c r="AS792" s="157"/>
      <c r="AT792" s="157"/>
      <c r="AU792" s="157"/>
      <c r="AV792" s="157"/>
      <c r="AW792" s="157"/>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c r="CE792" s="157"/>
      <c r="CF792" s="157"/>
      <c r="CG792" s="157"/>
      <c r="CH792" s="157"/>
      <c r="CI792" s="157"/>
      <c r="CJ792" s="157"/>
      <c r="CK792" s="157"/>
      <c r="CL792" s="157"/>
      <c r="CM792" s="157"/>
      <c r="CN792" s="157"/>
      <c r="CO792" s="157"/>
      <c r="CP792" s="157"/>
      <c r="CQ792" s="157"/>
      <c r="CR792" s="157"/>
      <c r="CS792" s="157"/>
      <c r="CT792" s="157"/>
      <c r="CU792" s="157"/>
      <c r="CV792" s="157"/>
      <c r="CW792" s="157"/>
      <c r="CX792" s="157"/>
      <c r="CY792" s="157"/>
      <c r="CZ792" s="157"/>
      <c r="DA792" s="157"/>
      <c r="DB792" s="157"/>
      <c r="DC792" s="157"/>
      <c r="DD792" s="157"/>
      <c r="DE792" s="157"/>
      <c r="DF792" s="157"/>
      <c r="DG792" s="157"/>
      <c r="DH792" s="157"/>
      <c r="DI792" s="157"/>
      <c r="DJ792" s="157"/>
      <c r="DK792" s="157"/>
      <c r="DL792" s="157"/>
      <c r="DM792" s="157"/>
      <c r="DN792" s="157"/>
      <c r="DO792" s="157"/>
      <c r="DP792" s="157"/>
      <c r="DQ792" s="157"/>
      <c r="DR792" s="157"/>
      <c r="DS792" s="157"/>
      <c r="DT792" s="157"/>
      <c r="DU792" s="157"/>
      <c r="DV792" s="157"/>
      <c r="DW792" s="157"/>
      <c r="DX792" s="157"/>
      <c r="DY792" s="157"/>
      <c r="DZ792" s="157"/>
      <c r="EA792" s="157"/>
      <c r="EB792" s="157"/>
      <c r="EC792" s="157"/>
      <c r="ED792" s="157"/>
      <c r="EE792" s="157"/>
      <c r="EF792" s="157"/>
      <c r="EG792" s="157"/>
      <c r="EH792" s="157"/>
      <c r="EI792" s="157"/>
      <c r="EJ792" s="157"/>
      <c r="EK792" s="157"/>
      <c r="EL792" s="157"/>
      <c r="EM792" s="157"/>
      <c r="EN792" s="157"/>
      <c r="EO792" s="157"/>
      <c r="EP792" s="157"/>
      <c r="EQ792" s="157"/>
      <c r="ER792" s="157"/>
      <c r="ES792" s="157"/>
      <c r="ET792" s="157"/>
      <c r="EU792" s="157"/>
      <c r="EV792" s="157"/>
      <c r="EW792" s="157"/>
      <c r="EX792" s="157"/>
      <c r="EY792" s="157"/>
      <c r="EZ792" s="157"/>
      <c r="FA792" s="157"/>
      <c r="FB792" s="157"/>
      <c r="FC792" s="157"/>
      <c r="FD792" s="157"/>
      <c r="FE792" s="157"/>
      <c r="FF792" s="157"/>
      <c r="FG792" s="157"/>
      <c r="FH792" s="157"/>
      <c r="FI792" s="157"/>
      <c r="FJ792" s="157"/>
      <c r="FK792" s="157"/>
    </row>
    <row r="793" spans="1:167" ht="15.75" customHeight="1">
      <c r="A793" s="157"/>
      <c r="B793" s="157"/>
      <c r="C793" s="157"/>
      <c r="D793" s="157"/>
      <c r="E793" s="157"/>
      <c r="F793" s="157"/>
      <c r="G793" s="157"/>
      <c r="H793" s="157"/>
      <c r="I793" s="157"/>
      <c r="J793" s="157"/>
      <c r="K793" s="157"/>
      <c r="L793" s="158"/>
      <c r="M793" s="158"/>
      <c r="N793" s="158"/>
      <c r="O793" s="158"/>
      <c r="P793" s="157"/>
      <c r="Q793" s="157"/>
      <c r="R793" s="157"/>
      <c r="S793" s="157"/>
      <c r="T793" s="157"/>
      <c r="U793" s="157"/>
      <c r="V793" s="157"/>
      <c r="W793" s="157"/>
      <c r="X793" s="157"/>
      <c r="Y793" s="157"/>
      <c r="Z793" s="157"/>
      <c r="AA793" s="157"/>
      <c r="AB793" s="157"/>
      <c r="AC793" s="157"/>
      <c r="AD793" s="157"/>
      <c r="AE793" s="157"/>
      <c r="AF793" s="157"/>
      <c r="AG793" s="157"/>
      <c r="AH793" s="157"/>
      <c r="AI793" s="157"/>
      <c r="AJ793" s="157"/>
      <c r="AK793" s="157"/>
      <c r="AL793" s="157"/>
      <c r="AM793" s="157"/>
      <c r="AN793" s="157"/>
      <c r="AO793" s="157"/>
      <c r="AP793" s="157"/>
      <c r="AQ793" s="157"/>
      <c r="AR793" s="157"/>
      <c r="AS793" s="157"/>
      <c r="AT793" s="157"/>
      <c r="AU793" s="157"/>
      <c r="AV793" s="157"/>
      <c r="AW793" s="157"/>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c r="CE793" s="157"/>
      <c r="CF793" s="157"/>
      <c r="CG793" s="157"/>
      <c r="CH793" s="157"/>
      <c r="CI793" s="157"/>
      <c r="CJ793" s="157"/>
      <c r="CK793" s="157"/>
      <c r="CL793" s="157"/>
      <c r="CM793" s="157"/>
      <c r="CN793" s="157"/>
      <c r="CO793" s="157"/>
      <c r="CP793" s="157"/>
      <c r="CQ793" s="157"/>
      <c r="CR793" s="157"/>
      <c r="CS793" s="157"/>
      <c r="CT793" s="157"/>
      <c r="CU793" s="157"/>
      <c r="CV793" s="157"/>
      <c r="CW793" s="157"/>
      <c r="CX793" s="157"/>
      <c r="CY793" s="157"/>
      <c r="CZ793" s="157"/>
      <c r="DA793" s="157"/>
      <c r="DB793" s="157"/>
      <c r="DC793" s="157"/>
      <c r="DD793" s="157"/>
      <c r="DE793" s="157"/>
      <c r="DF793" s="157"/>
      <c r="DG793" s="157"/>
      <c r="DH793" s="157"/>
      <c r="DI793" s="157"/>
      <c r="DJ793" s="157"/>
      <c r="DK793" s="157"/>
      <c r="DL793" s="157"/>
      <c r="DM793" s="157"/>
      <c r="DN793" s="157"/>
      <c r="DO793" s="157"/>
      <c r="DP793" s="157"/>
      <c r="DQ793" s="157"/>
      <c r="DR793" s="157"/>
      <c r="DS793" s="157"/>
      <c r="DT793" s="157"/>
      <c r="DU793" s="157"/>
      <c r="DV793" s="157"/>
      <c r="DW793" s="157"/>
      <c r="DX793" s="157"/>
      <c r="DY793" s="157"/>
      <c r="DZ793" s="157"/>
      <c r="EA793" s="157"/>
      <c r="EB793" s="157"/>
      <c r="EC793" s="157"/>
      <c r="ED793" s="157"/>
      <c r="EE793" s="157"/>
      <c r="EF793" s="157"/>
      <c r="EG793" s="157"/>
      <c r="EH793" s="157"/>
      <c r="EI793" s="157"/>
      <c r="EJ793" s="157"/>
      <c r="EK793" s="157"/>
      <c r="EL793" s="157"/>
      <c r="EM793" s="157"/>
      <c r="EN793" s="157"/>
      <c r="EO793" s="157"/>
      <c r="EP793" s="157"/>
      <c r="EQ793" s="157"/>
      <c r="ER793" s="157"/>
      <c r="ES793" s="157"/>
      <c r="ET793" s="157"/>
      <c r="EU793" s="157"/>
      <c r="EV793" s="157"/>
      <c r="EW793" s="157"/>
      <c r="EX793" s="157"/>
      <c r="EY793" s="157"/>
      <c r="EZ793" s="157"/>
      <c r="FA793" s="157"/>
      <c r="FB793" s="157"/>
      <c r="FC793" s="157"/>
      <c r="FD793" s="157"/>
      <c r="FE793" s="157"/>
      <c r="FF793" s="157"/>
      <c r="FG793" s="157"/>
      <c r="FH793" s="157"/>
      <c r="FI793" s="157"/>
      <c r="FJ793" s="157"/>
      <c r="FK793" s="157"/>
    </row>
    <row r="794" spans="1:167" ht="15.75" customHeight="1">
      <c r="A794" s="157"/>
      <c r="B794" s="157"/>
      <c r="C794" s="157"/>
      <c r="D794" s="157"/>
      <c r="E794" s="157"/>
      <c r="F794" s="157"/>
      <c r="G794" s="157"/>
      <c r="H794" s="157"/>
      <c r="I794" s="157"/>
      <c r="J794" s="157"/>
      <c r="K794" s="157"/>
      <c r="L794" s="158"/>
      <c r="M794" s="158"/>
      <c r="N794" s="158"/>
      <c r="O794" s="158"/>
      <c r="P794" s="157"/>
      <c r="Q794" s="157"/>
      <c r="R794" s="157"/>
      <c r="S794" s="157"/>
      <c r="T794" s="157"/>
      <c r="U794" s="157"/>
      <c r="V794" s="157"/>
      <c r="W794" s="157"/>
      <c r="X794" s="157"/>
      <c r="Y794" s="157"/>
      <c r="Z794" s="157"/>
      <c r="AA794" s="157"/>
      <c r="AB794" s="157"/>
      <c r="AC794" s="157"/>
      <c r="AD794" s="157"/>
      <c r="AE794" s="157"/>
      <c r="AF794" s="157"/>
      <c r="AG794" s="157"/>
      <c r="AH794" s="157"/>
      <c r="AI794" s="157"/>
      <c r="AJ794" s="157"/>
      <c r="AK794" s="157"/>
      <c r="AL794" s="157"/>
      <c r="AM794" s="157"/>
      <c r="AN794" s="157"/>
      <c r="AO794" s="157"/>
      <c r="AP794" s="157"/>
      <c r="AQ794" s="157"/>
      <c r="AR794" s="157"/>
      <c r="AS794" s="157"/>
      <c r="AT794" s="157"/>
      <c r="AU794" s="157"/>
      <c r="AV794" s="157"/>
      <c r="AW794" s="157"/>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c r="CE794" s="157"/>
      <c r="CF794" s="157"/>
      <c r="CG794" s="157"/>
      <c r="CH794" s="157"/>
      <c r="CI794" s="157"/>
      <c r="CJ794" s="157"/>
      <c r="CK794" s="157"/>
      <c r="CL794" s="157"/>
      <c r="CM794" s="157"/>
      <c r="CN794" s="157"/>
      <c r="CO794" s="157"/>
      <c r="CP794" s="157"/>
      <c r="CQ794" s="157"/>
      <c r="CR794" s="157"/>
      <c r="CS794" s="157"/>
      <c r="CT794" s="157"/>
      <c r="CU794" s="157"/>
      <c r="CV794" s="157"/>
      <c r="CW794" s="157"/>
      <c r="CX794" s="157"/>
      <c r="CY794" s="157"/>
      <c r="CZ794" s="157"/>
      <c r="DA794" s="157"/>
      <c r="DB794" s="157"/>
      <c r="DC794" s="157"/>
      <c r="DD794" s="157"/>
      <c r="DE794" s="157"/>
      <c r="DF794" s="157"/>
      <c r="DG794" s="157"/>
      <c r="DH794" s="157"/>
      <c r="DI794" s="157"/>
      <c r="DJ794" s="157"/>
      <c r="DK794" s="157"/>
      <c r="DL794" s="157"/>
      <c r="DM794" s="157"/>
      <c r="DN794" s="157"/>
      <c r="DO794" s="157"/>
      <c r="DP794" s="157"/>
      <c r="DQ794" s="157"/>
      <c r="DR794" s="157"/>
      <c r="DS794" s="157"/>
      <c r="DT794" s="157"/>
      <c r="DU794" s="157"/>
      <c r="DV794" s="157"/>
      <c r="DW794" s="157"/>
      <c r="DX794" s="157"/>
      <c r="DY794" s="157"/>
      <c r="DZ794" s="157"/>
      <c r="EA794" s="157"/>
      <c r="EB794" s="157"/>
      <c r="EC794" s="157"/>
      <c r="ED794" s="157"/>
      <c r="EE794" s="157"/>
      <c r="EF794" s="157"/>
      <c r="EG794" s="157"/>
      <c r="EH794" s="157"/>
      <c r="EI794" s="157"/>
      <c r="EJ794" s="157"/>
      <c r="EK794" s="157"/>
      <c r="EL794" s="157"/>
      <c r="EM794" s="157"/>
      <c r="EN794" s="157"/>
      <c r="EO794" s="157"/>
      <c r="EP794" s="157"/>
      <c r="EQ794" s="157"/>
      <c r="ER794" s="157"/>
      <c r="ES794" s="157"/>
      <c r="ET794" s="157"/>
      <c r="EU794" s="157"/>
      <c r="EV794" s="157"/>
      <c r="EW794" s="157"/>
      <c r="EX794" s="157"/>
      <c r="EY794" s="157"/>
      <c r="EZ794" s="157"/>
      <c r="FA794" s="157"/>
      <c r="FB794" s="157"/>
      <c r="FC794" s="157"/>
      <c r="FD794" s="157"/>
      <c r="FE794" s="157"/>
      <c r="FF794" s="157"/>
      <c r="FG794" s="157"/>
      <c r="FH794" s="157"/>
      <c r="FI794" s="157"/>
      <c r="FJ794" s="157"/>
      <c r="FK794" s="157"/>
    </row>
    <row r="795" spans="1:167" ht="15.75" customHeight="1">
      <c r="A795" s="157"/>
      <c r="B795" s="157"/>
      <c r="C795" s="157"/>
      <c r="D795" s="157"/>
      <c r="E795" s="157"/>
      <c r="F795" s="157"/>
      <c r="G795" s="157"/>
      <c r="H795" s="157"/>
      <c r="I795" s="157"/>
      <c r="J795" s="157"/>
      <c r="K795" s="157"/>
      <c r="L795" s="158"/>
      <c r="M795" s="158"/>
      <c r="N795" s="158"/>
      <c r="O795" s="158"/>
      <c r="P795" s="157"/>
      <c r="Q795" s="157"/>
      <c r="R795" s="157"/>
      <c r="S795" s="157"/>
      <c r="T795" s="157"/>
      <c r="U795" s="157"/>
      <c r="V795" s="157"/>
      <c r="W795" s="157"/>
      <c r="X795" s="157"/>
      <c r="Y795" s="157"/>
      <c r="Z795" s="157"/>
      <c r="AA795" s="157"/>
      <c r="AB795" s="157"/>
      <c r="AC795" s="157"/>
      <c r="AD795" s="157"/>
      <c r="AE795" s="157"/>
      <c r="AF795" s="157"/>
      <c r="AG795" s="157"/>
      <c r="AH795" s="157"/>
      <c r="AI795" s="157"/>
      <c r="AJ795" s="157"/>
      <c r="AK795" s="157"/>
      <c r="AL795" s="157"/>
      <c r="AM795" s="157"/>
      <c r="AN795" s="157"/>
      <c r="AO795" s="157"/>
      <c r="AP795" s="157"/>
      <c r="AQ795" s="157"/>
      <c r="AR795" s="157"/>
      <c r="AS795" s="157"/>
      <c r="AT795" s="157"/>
      <c r="AU795" s="157"/>
      <c r="AV795" s="157"/>
      <c r="AW795" s="157"/>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c r="CE795" s="157"/>
      <c r="CF795" s="157"/>
      <c r="CG795" s="157"/>
      <c r="CH795" s="157"/>
      <c r="CI795" s="157"/>
      <c r="CJ795" s="157"/>
      <c r="CK795" s="157"/>
      <c r="CL795" s="157"/>
      <c r="CM795" s="157"/>
      <c r="CN795" s="157"/>
      <c r="CO795" s="157"/>
      <c r="CP795" s="157"/>
      <c r="CQ795" s="157"/>
      <c r="CR795" s="157"/>
      <c r="CS795" s="157"/>
      <c r="CT795" s="157"/>
      <c r="CU795" s="157"/>
      <c r="CV795" s="157"/>
      <c r="CW795" s="157"/>
      <c r="CX795" s="157"/>
      <c r="CY795" s="157"/>
      <c r="CZ795" s="157"/>
      <c r="DA795" s="157"/>
      <c r="DB795" s="157"/>
      <c r="DC795" s="157"/>
      <c r="DD795" s="157"/>
      <c r="DE795" s="157"/>
      <c r="DF795" s="157"/>
      <c r="DG795" s="157"/>
      <c r="DH795" s="157"/>
      <c r="DI795" s="157"/>
      <c r="DJ795" s="157"/>
      <c r="DK795" s="157"/>
      <c r="DL795" s="157"/>
      <c r="DM795" s="157"/>
      <c r="DN795" s="157"/>
      <c r="DO795" s="157"/>
      <c r="DP795" s="157"/>
      <c r="DQ795" s="157"/>
      <c r="DR795" s="157"/>
      <c r="DS795" s="157"/>
      <c r="DT795" s="157"/>
      <c r="DU795" s="157"/>
      <c r="DV795" s="157"/>
      <c r="DW795" s="157"/>
      <c r="DX795" s="157"/>
      <c r="DY795" s="157"/>
      <c r="DZ795" s="157"/>
      <c r="EA795" s="157"/>
      <c r="EB795" s="157"/>
      <c r="EC795" s="157"/>
      <c r="ED795" s="157"/>
      <c r="EE795" s="157"/>
      <c r="EF795" s="157"/>
      <c r="EG795" s="157"/>
      <c r="EH795" s="157"/>
      <c r="EI795" s="157"/>
      <c r="EJ795" s="157"/>
      <c r="EK795" s="157"/>
      <c r="EL795" s="157"/>
      <c r="EM795" s="157"/>
      <c r="EN795" s="157"/>
      <c r="EO795" s="157"/>
      <c r="EP795" s="157"/>
      <c r="EQ795" s="157"/>
      <c r="ER795" s="157"/>
      <c r="ES795" s="157"/>
      <c r="ET795" s="157"/>
      <c r="EU795" s="157"/>
      <c r="EV795" s="157"/>
      <c r="EW795" s="157"/>
      <c r="EX795" s="157"/>
      <c r="EY795" s="157"/>
      <c r="EZ795" s="157"/>
      <c r="FA795" s="157"/>
      <c r="FB795" s="157"/>
      <c r="FC795" s="157"/>
      <c r="FD795" s="157"/>
      <c r="FE795" s="157"/>
      <c r="FF795" s="157"/>
      <c r="FG795" s="157"/>
      <c r="FH795" s="157"/>
      <c r="FI795" s="157"/>
      <c r="FJ795" s="157"/>
      <c r="FK795" s="157"/>
    </row>
    <row r="796" spans="1:167" ht="15.75" customHeight="1">
      <c r="A796" s="157"/>
      <c r="B796" s="157"/>
      <c r="C796" s="157"/>
      <c r="D796" s="157"/>
      <c r="E796" s="157"/>
      <c r="F796" s="157"/>
      <c r="G796" s="157"/>
      <c r="H796" s="157"/>
      <c r="I796" s="157"/>
      <c r="J796" s="157"/>
      <c r="K796" s="157"/>
      <c r="L796" s="158"/>
      <c r="M796" s="158"/>
      <c r="N796" s="158"/>
      <c r="O796" s="158"/>
      <c r="P796" s="157"/>
      <c r="Q796" s="157"/>
      <c r="R796" s="157"/>
      <c r="S796" s="157"/>
      <c r="T796" s="157"/>
      <c r="U796" s="157"/>
      <c r="V796" s="157"/>
      <c r="W796" s="157"/>
      <c r="X796" s="157"/>
      <c r="Y796" s="157"/>
      <c r="Z796" s="157"/>
      <c r="AA796" s="157"/>
      <c r="AB796" s="157"/>
      <c r="AC796" s="157"/>
      <c r="AD796" s="157"/>
      <c r="AE796" s="157"/>
      <c r="AF796" s="157"/>
      <c r="AG796" s="157"/>
      <c r="AH796" s="157"/>
      <c r="AI796" s="157"/>
      <c r="AJ796" s="157"/>
      <c r="AK796" s="157"/>
      <c r="AL796" s="157"/>
      <c r="AM796" s="157"/>
      <c r="AN796" s="157"/>
      <c r="AO796" s="157"/>
      <c r="AP796" s="157"/>
      <c r="AQ796" s="157"/>
      <c r="AR796" s="157"/>
      <c r="AS796" s="157"/>
      <c r="AT796" s="157"/>
      <c r="AU796" s="157"/>
      <c r="AV796" s="157"/>
      <c r="AW796" s="157"/>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c r="CE796" s="157"/>
      <c r="CF796" s="157"/>
      <c r="CG796" s="157"/>
      <c r="CH796" s="157"/>
      <c r="CI796" s="157"/>
      <c r="CJ796" s="157"/>
      <c r="CK796" s="157"/>
      <c r="CL796" s="157"/>
      <c r="CM796" s="157"/>
      <c r="CN796" s="157"/>
      <c r="CO796" s="157"/>
      <c r="CP796" s="157"/>
      <c r="CQ796" s="157"/>
      <c r="CR796" s="157"/>
      <c r="CS796" s="157"/>
      <c r="CT796" s="157"/>
      <c r="CU796" s="157"/>
      <c r="CV796" s="157"/>
      <c r="CW796" s="157"/>
      <c r="CX796" s="157"/>
      <c r="CY796" s="157"/>
      <c r="CZ796" s="157"/>
      <c r="DA796" s="157"/>
      <c r="DB796" s="157"/>
      <c r="DC796" s="157"/>
      <c r="DD796" s="157"/>
      <c r="DE796" s="157"/>
      <c r="DF796" s="157"/>
      <c r="DG796" s="157"/>
      <c r="DH796" s="157"/>
      <c r="DI796" s="157"/>
      <c r="DJ796" s="157"/>
      <c r="DK796" s="157"/>
      <c r="DL796" s="157"/>
      <c r="DM796" s="157"/>
      <c r="DN796" s="157"/>
      <c r="DO796" s="157"/>
      <c r="DP796" s="157"/>
      <c r="DQ796" s="157"/>
      <c r="DR796" s="157"/>
      <c r="DS796" s="157"/>
      <c r="DT796" s="157"/>
      <c r="DU796" s="157"/>
      <c r="DV796" s="157"/>
      <c r="DW796" s="157"/>
      <c r="DX796" s="157"/>
      <c r="DY796" s="157"/>
      <c r="DZ796" s="157"/>
      <c r="EA796" s="157"/>
      <c r="EB796" s="157"/>
      <c r="EC796" s="157"/>
      <c r="ED796" s="157"/>
      <c r="EE796" s="157"/>
      <c r="EF796" s="157"/>
      <c r="EG796" s="157"/>
      <c r="EH796" s="157"/>
      <c r="EI796" s="157"/>
      <c r="EJ796" s="157"/>
      <c r="EK796" s="157"/>
      <c r="EL796" s="157"/>
      <c r="EM796" s="157"/>
      <c r="EN796" s="157"/>
      <c r="EO796" s="157"/>
      <c r="EP796" s="157"/>
      <c r="EQ796" s="157"/>
      <c r="ER796" s="157"/>
      <c r="ES796" s="157"/>
      <c r="ET796" s="157"/>
      <c r="EU796" s="157"/>
      <c r="EV796" s="157"/>
      <c r="EW796" s="157"/>
      <c r="EX796" s="157"/>
      <c r="EY796" s="157"/>
      <c r="EZ796" s="157"/>
      <c r="FA796" s="157"/>
      <c r="FB796" s="157"/>
      <c r="FC796" s="157"/>
      <c r="FD796" s="157"/>
      <c r="FE796" s="157"/>
      <c r="FF796" s="157"/>
      <c r="FG796" s="157"/>
      <c r="FH796" s="157"/>
      <c r="FI796" s="157"/>
      <c r="FJ796" s="157"/>
      <c r="FK796" s="157"/>
    </row>
    <row r="797" spans="1:167" ht="15.75" customHeight="1">
      <c r="A797" s="157"/>
      <c r="B797" s="157"/>
      <c r="C797" s="157"/>
      <c r="D797" s="157"/>
      <c r="E797" s="157"/>
      <c r="F797" s="157"/>
      <c r="G797" s="157"/>
      <c r="H797" s="157"/>
      <c r="I797" s="157"/>
      <c r="J797" s="157"/>
      <c r="K797" s="157"/>
      <c r="L797" s="158"/>
      <c r="M797" s="158"/>
      <c r="N797" s="158"/>
      <c r="O797" s="158"/>
      <c r="P797" s="157"/>
      <c r="Q797" s="157"/>
      <c r="R797" s="157"/>
      <c r="S797" s="157"/>
      <c r="T797" s="157"/>
      <c r="U797" s="157"/>
      <c r="V797" s="157"/>
      <c r="W797" s="157"/>
      <c r="X797" s="157"/>
      <c r="Y797" s="157"/>
      <c r="Z797" s="157"/>
      <c r="AA797" s="157"/>
      <c r="AB797" s="157"/>
      <c r="AC797" s="157"/>
      <c r="AD797" s="157"/>
      <c r="AE797" s="157"/>
      <c r="AF797" s="157"/>
      <c r="AG797" s="157"/>
      <c r="AH797" s="157"/>
      <c r="AI797" s="157"/>
      <c r="AJ797" s="157"/>
      <c r="AK797" s="157"/>
      <c r="AL797" s="157"/>
      <c r="AM797" s="157"/>
      <c r="AN797" s="157"/>
      <c r="AO797" s="157"/>
      <c r="AP797" s="157"/>
      <c r="AQ797" s="157"/>
      <c r="AR797" s="157"/>
      <c r="AS797" s="157"/>
      <c r="AT797" s="157"/>
      <c r="AU797" s="157"/>
      <c r="AV797" s="157"/>
      <c r="AW797" s="157"/>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c r="CE797" s="157"/>
      <c r="CF797" s="157"/>
      <c r="CG797" s="157"/>
      <c r="CH797" s="157"/>
      <c r="CI797" s="157"/>
      <c r="CJ797" s="157"/>
      <c r="CK797" s="157"/>
      <c r="CL797" s="157"/>
      <c r="CM797" s="157"/>
      <c r="CN797" s="157"/>
      <c r="CO797" s="157"/>
      <c r="CP797" s="157"/>
      <c r="CQ797" s="157"/>
      <c r="CR797" s="157"/>
      <c r="CS797" s="157"/>
      <c r="CT797" s="157"/>
      <c r="CU797" s="157"/>
      <c r="CV797" s="157"/>
      <c r="CW797" s="157"/>
      <c r="CX797" s="157"/>
      <c r="CY797" s="157"/>
      <c r="CZ797" s="157"/>
      <c r="DA797" s="157"/>
      <c r="DB797" s="157"/>
      <c r="DC797" s="157"/>
      <c r="DD797" s="157"/>
      <c r="DE797" s="157"/>
      <c r="DF797" s="157"/>
      <c r="DG797" s="157"/>
      <c r="DH797" s="157"/>
      <c r="DI797" s="157"/>
      <c r="DJ797" s="157"/>
      <c r="DK797" s="157"/>
      <c r="DL797" s="157"/>
      <c r="DM797" s="157"/>
      <c r="DN797" s="157"/>
      <c r="DO797" s="157"/>
      <c r="DP797" s="157"/>
      <c r="DQ797" s="157"/>
      <c r="DR797" s="157"/>
      <c r="DS797" s="157"/>
      <c r="DT797" s="157"/>
      <c r="DU797" s="157"/>
      <c r="DV797" s="157"/>
      <c r="DW797" s="157"/>
      <c r="DX797" s="157"/>
      <c r="DY797" s="157"/>
      <c r="DZ797" s="157"/>
      <c r="EA797" s="157"/>
      <c r="EB797" s="157"/>
      <c r="EC797" s="157"/>
      <c r="ED797" s="157"/>
      <c r="EE797" s="157"/>
      <c r="EF797" s="157"/>
      <c r="EG797" s="157"/>
      <c r="EH797" s="157"/>
      <c r="EI797" s="157"/>
      <c r="EJ797" s="157"/>
      <c r="EK797" s="157"/>
      <c r="EL797" s="157"/>
      <c r="EM797" s="157"/>
      <c r="EN797" s="157"/>
      <c r="EO797" s="157"/>
      <c r="EP797" s="157"/>
      <c r="EQ797" s="157"/>
      <c r="ER797" s="157"/>
      <c r="ES797" s="157"/>
      <c r="ET797" s="157"/>
      <c r="EU797" s="157"/>
      <c r="EV797" s="157"/>
      <c r="EW797" s="157"/>
      <c r="EX797" s="157"/>
      <c r="EY797" s="157"/>
      <c r="EZ797" s="157"/>
      <c r="FA797" s="157"/>
      <c r="FB797" s="157"/>
      <c r="FC797" s="157"/>
      <c r="FD797" s="157"/>
      <c r="FE797" s="157"/>
      <c r="FF797" s="157"/>
      <c r="FG797" s="157"/>
      <c r="FH797" s="157"/>
      <c r="FI797" s="157"/>
      <c r="FJ797" s="157"/>
      <c r="FK797" s="157"/>
    </row>
    <row r="798" spans="1:167" ht="15.75" customHeight="1">
      <c r="A798" s="157"/>
      <c r="B798" s="157"/>
      <c r="C798" s="157"/>
      <c r="D798" s="157"/>
      <c r="E798" s="157"/>
      <c r="F798" s="157"/>
      <c r="G798" s="157"/>
      <c r="H798" s="157"/>
      <c r="I798" s="157"/>
      <c r="J798" s="157"/>
      <c r="K798" s="157"/>
      <c r="L798" s="158"/>
      <c r="M798" s="158"/>
      <c r="N798" s="158"/>
      <c r="O798" s="158"/>
      <c r="P798" s="157"/>
      <c r="Q798" s="157"/>
      <c r="R798" s="157"/>
      <c r="S798" s="157"/>
      <c r="T798" s="157"/>
      <c r="U798" s="157"/>
      <c r="V798" s="157"/>
      <c r="W798" s="157"/>
      <c r="X798" s="157"/>
      <c r="Y798" s="157"/>
      <c r="Z798" s="157"/>
      <c r="AA798" s="157"/>
      <c r="AB798" s="157"/>
      <c r="AC798" s="157"/>
      <c r="AD798" s="157"/>
      <c r="AE798" s="157"/>
      <c r="AF798" s="157"/>
      <c r="AG798" s="157"/>
      <c r="AH798" s="157"/>
      <c r="AI798" s="157"/>
      <c r="AJ798" s="157"/>
      <c r="AK798" s="157"/>
      <c r="AL798" s="157"/>
      <c r="AM798" s="157"/>
      <c r="AN798" s="157"/>
      <c r="AO798" s="157"/>
      <c r="AP798" s="157"/>
      <c r="AQ798" s="157"/>
      <c r="AR798" s="157"/>
      <c r="AS798" s="157"/>
      <c r="AT798" s="157"/>
      <c r="AU798" s="157"/>
      <c r="AV798" s="157"/>
      <c r="AW798" s="157"/>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c r="CE798" s="157"/>
      <c r="CF798" s="157"/>
      <c r="CG798" s="157"/>
      <c r="CH798" s="157"/>
      <c r="CI798" s="157"/>
      <c r="CJ798" s="157"/>
      <c r="CK798" s="157"/>
      <c r="CL798" s="157"/>
      <c r="CM798" s="157"/>
      <c r="CN798" s="157"/>
      <c r="CO798" s="157"/>
      <c r="CP798" s="157"/>
      <c r="CQ798" s="157"/>
      <c r="CR798" s="157"/>
      <c r="CS798" s="157"/>
      <c r="CT798" s="157"/>
      <c r="CU798" s="157"/>
      <c r="CV798" s="157"/>
      <c r="CW798" s="157"/>
      <c r="CX798" s="157"/>
      <c r="CY798" s="157"/>
      <c r="CZ798" s="157"/>
      <c r="DA798" s="157"/>
      <c r="DB798" s="157"/>
      <c r="DC798" s="157"/>
      <c r="DD798" s="157"/>
      <c r="DE798" s="157"/>
      <c r="DF798" s="157"/>
      <c r="DG798" s="157"/>
      <c r="DH798" s="157"/>
      <c r="DI798" s="157"/>
      <c r="DJ798" s="157"/>
      <c r="DK798" s="157"/>
      <c r="DL798" s="157"/>
      <c r="DM798" s="157"/>
      <c r="DN798" s="157"/>
      <c r="DO798" s="157"/>
      <c r="DP798" s="157"/>
      <c r="DQ798" s="157"/>
      <c r="DR798" s="157"/>
      <c r="DS798" s="157"/>
      <c r="DT798" s="157"/>
      <c r="DU798" s="157"/>
      <c r="DV798" s="157"/>
      <c r="DW798" s="157"/>
      <c r="DX798" s="157"/>
      <c r="DY798" s="157"/>
      <c r="DZ798" s="157"/>
      <c r="EA798" s="157"/>
      <c r="EB798" s="157"/>
      <c r="EC798" s="157"/>
      <c r="ED798" s="157"/>
      <c r="EE798" s="157"/>
      <c r="EF798" s="157"/>
      <c r="EG798" s="157"/>
      <c r="EH798" s="157"/>
      <c r="EI798" s="157"/>
      <c r="EJ798" s="157"/>
      <c r="EK798" s="157"/>
      <c r="EL798" s="157"/>
      <c r="EM798" s="157"/>
      <c r="EN798" s="157"/>
      <c r="EO798" s="157"/>
      <c r="EP798" s="157"/>
      <c r="EQ798" s="157"/>
      <c r="ER798" s="157"/>
      <c r="ES798" s="157"/>
      <c r="ET798" s="157"/>
      <c r="EU798" s="157"/>
      <c r="EV798" s="157"/>
      <c r="EW798" s="157"/>
      <c r="EX798" s="157"/>
      <c r="EY798" s="157"/>
      <c r="EZ798" s="157"/>
      <c r="FA798" s="157"/>
      <c r="FB798" s="157"/>
      <c r="FC798" s="157"/>
      <c r="FD798" s="157"/>
      <c r="FE798" s="157"/>
      <c r="FF798" s="157"/>
      <c r="FG798" s="157"/>
      <c r="FH798" s="157"/>
      <c r="FI798" s="157"/>
      <c r="FJ798" s="157"/>
      <c r="FK798" s="157"/>
    </row>
    <row r="799" spans="1:167" ht="15.75" customHeight="1">
      <c r="A799" s="157"/>
      <c r="B799" s="157"/>
      <c r="C799" s="157"/>
      <c r="D799" s="157"/>
      <c r="E799" s="157"/>
      <c r="F799" s="157"/>
      <c r="G799" s="157"/>
      <c r="H799" s="157"/>
      <c r="I799" s="157"/>
      <c r="J799" s="157"/>
      <c r="K799" s="157"/>
      <c r="L799" s="158"/>
      <c r="M799" s="158"/>
      <c r="N799" s="158"/>
      <c r="O799" s="158"/>
      <c r="P799" s="157"/>
      <c r="Q799" s="157"/>
      <c r="R799" s="157"/>
      <c r="S799" s="157"/>
      <c r="T799" s="157"/>
      <c r="U799" s="157"/>
      <c r="V799" s="157"/>
      <c r="W799" s="157"/>
      <c r="X799" s="157"/>
      <c r="Y799" s="157"/>
      <c r="Z799" s="157"/>
      <c r="AA799" s="157"/>
      <c r="AB799" s="157"/>
      <c r="AC799" s="157"/>
      <c r="AD799" s="157"/>
      <c r="AE799" s="157"/>
      <c r="AF799" s="157"/>
      <c r="AG799" s="157"/>
      <c r="AH799" s="157"/>
      <c r="AI799" s="157"/>
      <c r="AJ799" s="157"/>
      <c r="AK799" s="157"/>
      <c r="AL799" s="157"/>
      <c r="AM799" s="157"/>
      <c r="AN799" s="157"/>
      <c r="AO799" s="157"/>
      <c r="AP799" s="157"/>
      <c r="AQ799" s="157"/>
      <c r="AR799" s="157"/>
      <c r="AS799" s="157"/>
      <c r="AT799" s="157"/>
      <c r="AU799" s="157"/>
      <c r="AV799" s="157"/>
      <c r="AW799" s="157"/>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c r="CE799" s="157"/>
      <c r="CF799" s="157"/>
      <c r="CG799" s="157"/>
      <c r="CH799" s="157"/>
      <c r="CI799" s="157"/>
      <c r="CJ799" s="157"/>
      <c r="CK799" s="157"/>
      <c r="CL799" s="157"/>
      <c r="CM799" s="157"/>
      <c r="CN799" s="157"/>
      <c r="CO799" s="157"/>
      <c r="CP799" s="157"/>
      <c r="CQ799" s="157"/>
      <c r="CR799" s="157"/>
      <c r="CS799" s="157"/>
      <c r="CT799" s="157"/>
      <c r="CU799" s="157"/>
      <c r="CV799" s="157"/>
      <c r="CW799" s="157"/>
      <c r="CX799" s="157"/>
      <c r="CY799" s="157"/>
      <c r="CZ799" s="157"/>
      <c r="DA799" s="157"/>
      <c r="DB799" s="157"/>
      <c r="DC799" s="157"/>
      <c r="DD799" s="157"/>
      <c r="DE799" s="157"/>
      <c r="DF799" s="157"/>
      <c r="DG799" s="157"/>
      <c r="DH799" s="157"/>
      <c r="DI799" s="157"/>
      <c r="DJ799" s="157"/>
      <c r="DK799" s="157"/>
      <c r="DL799" s="157"/>
      <c r="DM799" s="157"/>
      <c r="DN799" s="157"/>
      <c r="DO799" s="157"/>
      <c r="DP799" s="157"/>
      <c r="DQ799" s="157"/>
      <c r="DR799" s="157"/>
      <c r="DS799" s="157"/>
      <c r="DT799" s="157"/>
      <c r="DU799" s="157"/>
      <c r="DV799" s="157"/>
      <c r="DW799" s="157"/>
      <c r="DX799" s="157"/>
      <c r="DY799" s="157"/>
      <c r="DZ799" s="157"/>
      <c r="EA799" s="157"/>
      <c r="EB799" s="157"/>
      <c r="EC799" s="157"/>
      <c r="ED799" s="157"/>
      <c r="EE799" s="157"/>
      <c r="EF799" s="157"/>
      <c r="EG799" s="157"/>
      <c r="EH799" s="157"/>
      <c r="EI799" s="157"/>
      <c r="EJ799" s="157"/>
      <c r="EK799" s="157"/>
      <c r="EL799" s="157"/>
      <c r="EM799" s="157"/>
      <c r="EN799" s="157"/>
      <c r="EO799" s="157"/>
      <c r="EP799" s="157"/>
      <c r="EQ799" s="157"/>
      <c r="ER799" s="157"/>
      <c r="ES799" s="157"/>
      <c r="ET799" s="157"/>
      <c r="EU799" s="157"/>
      <c r="EV799" s="157"/>
      <c r="EW799" s="157"/>
      <c r="EX799" s="157"/>
      <c r="EY799" s="157"/>
      <c r="EZ799" s="157"/>
      <c r="FA799" s="157"/>
      <c r="FB799" s="157"/>
      <c r="FC799" s="157"/>
      <c r="FD799" s="157"/>
      <c r="FE799" s="157"/>
      <c r="FF799" s="157"/>
      <c r="FG799" s="157"/>
      <c r="FH799" s="157"/>
      <c r="FI799" s="157"/>
      <c r="FJ799" s="157"/>
      <c r="FK799" s="157"/>
    </row>
    <row r="800" spans="1:167" ht="15.75" customHeight="1">
      <c r="A800" s="157"/>
      <c r="B800" s="157"/>
      <c r="C800" s="157"/>
      <c r="D800" s="157"/>
      <c r="E800" s="157"/>
      <c r="F800" s="157"/>
      <c r="G800" s="157"/>
      <c r="H800" s="157"/>
      <c r="I800" s="157"/>
      <c r="J800" s="157"/>
      <c r="K800" s="157"/>
      <c r="L800" s="158"/>
      <c r="M800" s="158"/>
      <c r="N800" s="158"/>
      <c r="O800" s="158"/>
      <c r="P800" s="157"/>
      <c r="Q800" s="157"/>
      <c r="R800" s="157"/>
      <c r="S800" s="157"/>
      <c r="T800" s="157"/>
      <c r="U800" s="157"/>
      <c r="V800" s="157"/>
      <c r="W800" s="157"/>
      <c r="X800" s="157"/>
      <c r="Y800" s="157"/>
      <c r="Z800" s="157"/>
      <c r="AA800" s="157"/>
      <c r="AB800" s="157"/>
      <c r="AC800" s="157"/>
      <c r="AD800" s="157"/>
      <c r="AE800" s="157"/>
      <c r="AF800" s="157"/>
      <c r="AG800" s="157"/>
      <c r="AH800" s="157"/>
      <c r="AI800" s="157"/>
      <c r="AJ800" s="157"/>
      <c r="AK800" s="157"/>
      <c r="AL800" s="157"/>
      <c r="AM800" s="157"/>
      <c r="AN800" s="157"/>
      <c r="AO800" s="157"/>
      <c r="AP800" s="157"/>
      <c r="AQ800" s="157"/>
      <c r="AR800" s="157"/>
      <c r="AS800" s="157"/>
      <c r="AT800" s="157"/>
      <c r="AU800" s="157"/>
      <c r="AV800" s="157"/>
      <c r="AW800" s="157"/>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c r="CE800" s="157"/>
      <c r="CF800" s="157"/>
      <c r="CG800" s="157"/>
      <c r="CH800" s="157"/>
      <c r="CI800" s="157"/>
      <c r="CJ800" s="157"/>
      <c r="CK800" s="157"/>
      <c r="CL800" s="157"/>
      <c r="CM800" s="157"/>
      <c r="CN800" s="157"/>
      <c r="CO800" s="157"/>
      <c r="CP800" s="157"/>
      <c r="CQ800" s="157"/>
      <c r="CR800" s="157"/>
      <c r="CS800" s="157"/>
      <c r="CT800" s="157"/>
      <c r="CU800" s="157"/>
      <c r="CV800" s="157"/>
      <c r="CW800" s="157"/>
      <c r="CX800" s="157"/>
      <c r="CY800" s="157"/>
      <c r="CZ800" s="157"/>
      <c r="DA800" s="157"/>
      <c r="DB800" s="157"/>
      <c r="DC800" s="157"/>
      <c r="DD800" s="157"/>
      <c r="DE800" s="157"/>
      <c r="DF800" s="157"/>
      <c r="DG800" s="157"/>
      <c r="DH800" s="157"/>
      <c r="DI800" s="157"/>
      <c r="DJ800" s="157"/>
      <c r="DK800" s="157"/>
      <c r="DL800" s="157"/>
      <c r="DM800" s="157"/>
      <c r="DN800" s="157"/>
      <c r="DO800" s="157"/>
      <c r="DP800" s="157"/>
      <c r="DQ800" s="157"/>
      <c r="DR800" s="157"/>
      <c r="DS800" s="157"/>
      <c r="DT800" s="157"/>
      <c r="DU800" s="157"/>
      <c r="DV800" s="157"/>
      <c r="DW800" s="157"/>
      <c r="DX800" s="157"/>
      <c r="DY800" s="157"/>
      <c r="DZ800" s="157"/>
      <c r="EA800" s="157"/>
      <c r="EB800" s="157"/>
      <c r="EC800" s="157"/>
      <c r="ED800" s="157"/>
      <c r="EE800" s="157"/>
      <c r="EF800" s="157"/>
      <c r="EG800" s="157"/>
      <c r="EH800" s="157"/>
      <c r="EI800" s="157"/>
      <c r="EJ800" s="157"/>
      <c r="EK800" s="157"/>
      <c r="EL800" s="157"/>
      <c r="EM800" s="157"/>
      <c r="EN800" s="157"/>
      <c r="EO800" s="157"/>
      <c r="EP800" s="157"/>
      <c r="EQ800" s="157"/>
      <c r="ER800" s="157"/>
      <c r="ES800" s="157"/>
      <c r="ET800" s="157"/>
      <c r="EU800" s="157"/>
      <c r="EV800" s="157"/>
      <c r="EW800" s="157"/>
      <c r="EX800" s="157"/>
      <c r="EY800" s="157"/>
      <c r="EZ800" s="157"/>
      <c r="FA800" s="157"/>
      <c r="FB800" s="157"/>
      <c r="FC800" s="157"/>
      <c r="FD800" s="157"/>
      <c r="FE800" s="157"/>
      <c r="FF800" s="157"/>
      <c r="FG800" s="157"/>
      <c r="FH800" s="157"/>
      <c r="FI800" s="157"/>
      <c r="FJ800" s="157"/>
      <c r="FK800" s="157"/>
    </row>
    <row r="801" spans="1:167" ht="15.75" customHeight="1">
      <c r="A801" s="157"/>
      <c r="B801" s="157"/>
      <c r="C801" s="157"/>
      <c r="D801" s="157"/>
      <c r="E801" s="157"/>
      <c r="F801" s="157"/>
      <c r="G801" s="157"/>
      <c r="H801" s="157"/>
      <c r="I801" s="157"/>
      <c r="J801" s="157"/>
      <c r="K801" s="157"/>
      <c r="L801" s="158"/>
      <c r="M801" s="158"/>
      <c r="N801" s="158"/>
      <c r="O801" s="158"/>
      <c r="P801" s="157"/>
      <c r="Q801" s="157"/>
      <c r="R801" s="157"/>
      <c r="S801" s="157"/>
      <c r="T801" s="157"/>
      <c r="U801" s="157"/>
      <c r="V801" s="157"/>
      <c r="W801" s="157"/>
      <c r="X801" s="157"/>
      <c r="Y801" s="157"/>
      <c r="Z801" s="157"/>
      <c r="AA801" s="157"/>
      <c r="AB801" s="157"/>
      <c r="AC801" s="157"/>
      <c r="AD801" s="157"/>
      <c r="AE801" s="157"/>
      <c r="AF801" s="157"/>
      <c r="AG801" s="157"/>
      <c r="AH801" s="157"/>
      <c r="AI801" s="157"/>
      <c r="AJ801" s="157"/>
      <c r="AK801" s="157"/>
      <c r="AL801" s="157"/>
      <c r="AM801" s="157"/>
      <c r="AN801" s="157"/>
      <c r="AO801" s="157"/>
      <c r="AP801" s="157"/>
      <c r="AQ801" s="157"/>
      <c r="AR801" s="157"/>
      <c r="AS801" s="157"/>
      <c r="AT801" s="157"/>
      <c r="AU801" s="157"/>
      <c r="AV801" s="157"/>
      <c r="AW801" s="157"/>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c r="CE801" s="157"/>
      <c r="CF801" s="157"/>
      <c r="CG801" s="157"/>
      <c r="CH801" s="157"/>
      <c r="CI801" s="157"/>
      <c r="CJ801" s="157"/>
      <c r="CK801" s="157"/>
      <c r="CL801" s="157"/>
      <c r="CM801" s="157"/>
      <c r="CN801" s="157"/>
      <c r="CO801" s="157"/>
      <c r="CP801" s="157"/>
      <c r="CQ801" s="157"/>
      <c r="CR801" s="157"/>
      <c r="CS801" s="157"/>
      <c r="CT801" s="157"/>
      <c r="CU801" s="157"/>
      <c r="CV801" s="157"/>
      <c r="CW801" s="157"/>
      <c r="CX801" s="157"/>
      <c r="CY801" s="157"/>
      <c r="CZ801" s="157"/>
      <c r="DA801" s="157"/>
      <c r="DB801" s="157"/>
      <c r="DC801" s="157"/>
      <c r="DD801" s="157"/>
      <c r="DE801" s="157"/>
      <c r="DF801" s="157"/>
      <c r="DG801" s="157"/>
      <c r="DH801" s="157"/>
      <c r="DI801" s="157"/>
      <c r="DJ801" s="157"/>
      <c r="DK801" s="157"/>
      <c r="DL801" s="157"/>
      <c r="DM801" s="157"/>
      <c r="DN801" s="157"/>
      <c r="DO801" s="157"/>
      <c r="DP801" s="157"/>
      <c r="DQ801" s="157"/>
      <c r="DR801" s="157"/>
      <c r="DS801" s="157"/>
      <c r="DT801" s="157"/>
      <c r="DU801" s="157"/>
      <c r="DV801" s="157"/>
      <c r="DW801" s="157"/>
      <c r="DX801" s="157"/>
      <c r="DY801" s="157"/>
      <c r="DZ801" s="157"/>
      <c r="EA801" s="157"/>
      <c r="EB801" s="157"/>
      <c r="EC801" s="157"/>
      <c r="ED801" s="157"/>
      <c r="EE801" s="157"/>
      <c r="EF801" s="157"/>
      <c r="EG801" s="157"/>
      <c r="EH801" s="157"/>
      <c r="EI801" s="157"/>
      <c r="EJ801" s="157"/>
      <c r="EK801" s="157"/>
      <c r="EL801" s="157"/>
      <c r="EM801" s="157"/>
      <c r="EN801" s="157"/>
      <c r="EO801" s="157"/>
      <c r="EP801" s="157"/>
      <c r="EQ801" s="157"/>
      <c r="ER801" s="157"/>
      <c r="ES801" s="157"/>
      <c r="ET801" s="157"/>
      <c r="EU801" s="157"/>
      <c r="EV801" s="157"/>
      <c r="EW801" s="157"/>
      <c r="EX801" s="157"/>
      <c r="EY801" s="157"/>
      <c r="EZ801" s="157"/>
      <c r="FA801" s="157"/>
      <c r="FB801" s="157"/>
      <c r="FC801" s="157"/>
      <c r="FD801" s="157"/>
      <c r="FE801" s="157"/>
      <c r="FF801" s="157"/>
      <c r="FG801" s="157"/>
      <c r="FH801" s="157"/>
      <c r="FI801" s="157"/>
      <c r="FJ801" s="157"/>
      <c r="FK801" s="157"/>
    </row>
    <row r="802" spans="1:167" ht="15.75" customHeight="1">
      <c r="A802" s="157"/>
      <c r="B802" s="157"/>
      <c r="C802" s="157"/>
      <c r="D802" s="157"/>
      <c r="E802" s="157"/>
      <c r="F802" s="157"/>
      <c r="G802" s="157"/>
      <c r="H802" s="157"/>
      <c r="I802" s="157"/>
      <c r="J802" s="157"/>
      <c r="K802" s="157"/>
      <c r="L802" s="158"/>
      <c r="M802" s="158"/>
      <c r="N802" s="158"/>
      <c r="O802" s="158"/>
      <c r="P802" s="157"/>
      <c r="Q802" s="157"/>
      <c r="R802" s="157"/>
      <c r="S802" s="157"/>
      <c r="T802" s="157"/>
      <c r="U802" s="157"/>
      <c r="V802" s="157"/>
      <c r="W802" s="157"/>
      <c r="X802" s="157"/>
      <c r="Y802" s="157"/>
      <c r="Z802" s="157"/>
      <c r="AA802" s="157"/>
      <c r="AB802" s="157"/>
      <c r="AC802" s="157"/>
      <c r="AD802" s="157"/>
      <c r="AE802" s="157"/>
      <c r="AF802" s="157"/>
      <c r="AG802" s="157"/>
      <c r="AH802" s="157"/>
      <c r="AI802" s="157"/>
      <c r="AJ802" s="157"/>
      <c r="AK802" s="157"/>
      <c r="AL802" s="157"/>
      <c r="AM802" s="157"/>
      <c r="AN802" s="157"/>
      <c r="AO802" s="157"/>
      <c r="AP802" s="157"/>
      <c r="AQ802" s="157"/>
      <c r="AR802" s="157"/>
      <c r="AS802" s="157"/>
      <c r="AT802" s="157"/>
      <c r="AU802" s="157"/>
      <c r="AV802" s="157"/>
      <c r="AW802" s="157"/>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c r="CE802" s="157"/>
      <c r="CF802" s="157"/>
      <c r="CG802" s="157"/>
      <c r="CH802" s="157"/>
      <c r="CI802" s="157"/>
      <c r="CJ802" s="157"/>
      <c r="CK802" s="157"/>
      <c r="CL802" s="157"/>
      <c r="CM802" s="157"/>
      <c r="CN802" s="157"/>
      <c r="CO802" s="157"/>
      <c r="CP802" s="157"/>
      <c r="CQ802" s="157"/>
      <c r="CR802" s="157"/>
      <c r="CS802" s="157"/>
      <c r="CT802" s="157"/>
      <c r="CU802" s="157"/>
      <c r="CV802" s="157"/>
      <c r="CW802" s="157"/>
      <c r="CX802" s="157"/>
      <c r="CY802" s="157"/>
      <c r="CZ802" s="157"/>
      <c r="DA802" s="157"/>
      <c r="DB802" s="157"/>
      <c r="DC802" s="157"/>
      <c r="DD802" s="157"/>
      <c r="DE802" s="157"/>
      <c r="DF802" s="157"/>
      <c r="DG802" s="157"/>
      <c r="DH802" s="157"/>
      <c r="DI802" s="157"/>
      <c r="DJ802" s="157"/>
      <c r="DK802" s="157"/>
      <c r="DL802" s="157"/>
      <c r="DM802" s="157"/>
      <c r="DN802" s="157"/>
      <c r="DO802" s="157"/>
      <c r="DP802" s="157"/>
      <c r="DQ802" s="157"/>
      <c r="DR802" s="157"/>
      <c r="DS802" s="157"/>
      <c r="DT802" s="157"/>
      <c r="DU802" s="157"/>
      <c r="DV802" s="157"/>
      <c r="DW802" s="157"/>
      <c r="DX802" s="157"/>
      <c r="DY802" s="157"/>
      <c r="DZ802" s="157"/>
      <c r="EA802" s="157"/>
      <c r="EB802" s="157"/>
      <c r="EC802" s="157"/>
      <c r="ED802" s="157"/>
      <c r="EE802" s="157"/>
      <c r="EF802" s="157"/>
      <c r="EG802" s="157"/>
      <c r="EH802" s="157"/>
      <c r="EI802" s="157"/>
      <c r="EJ802" s="157"/>
      <c r="EK802" s="157"/>
      <c r="EL802" s="157"/>
      <c r="EM802" s="157"/>
      <c r="EN802" s="157"/>
      <c r="EO802" s="157"/>
      <c r="EP802" s="157"/>
      <c r="EQ802" s="157"/>
      <c r="ER802" s="157"/>
      <c r="ES802" s="157"/>
      <c r="ET802" s="157"/>
      <c r="EU802" s="157"/>
      <c r="EV802" s="157"/>
      <c r="EW802" s="157"/>
      <c r="EX802" s="157"/>
      <c r="EY802" s="157"/>
      <c r="EZ802" s="157"/>
      <c r="FA802" s="157"/>
      <c r="FB802" s="157"/>
      <c r="FC802" s="157"/>
      <c r="FD802" s="157"/>
      <c r="FE802" s="157"/>
      <c r="FF802" s="157"/>
      <c r="FG802" s="157"/>
      <c r="FH802" s="157"/>
      <c r="FI802" s="157"/>
      <c r="FJ802" s="157"/>
      <c r="FK802" s="157"/>
    </row>
    <row r="803" spans="1:167" ht="15.75" customHeight="1">
      <c r="A803" s="157"/>
      <c r="B803" s="157"/>
      <c r="C803" s="157"/>
      <c r="D803" s="157"/>
      <c r="E803" s="157"/>
      <c r="F803" s="157"/>
      <c r="G803" s="157"/>
      <c r="H803" s="157"/>
      <c r="I803" s="157"/>
      <c r="J803" s="157"/>
      <c r="K803" s="157"/>
      <c r="L803" s="158"/>
      <c r="M803" s="158"/>
      <c r="N803" s="158"/>
      <c r="O803" s="158"/>
      <c r="P803" s="157"/>
      <c r="Q803" s="157"/>
      <c r="R803" s="157"/>
      <c r="S803" s="157"/>
      <c r="T803" s="157"/>
      <c r="U803" s="157"/>
      <c r="V803" s="157"/>
      <c r="W803" s="157"/>
      <c r="X803" s="157"/>
      <c r="Y803" s="157"/>
      <c r="Z803" s="157"/>
      <c r="AA803" s="157"/>
      <c r="AB803" s="157"/>
      <c r="AC803" s="157"/>
      <c r="AD803" s="157"/>
      <c r="AE803" s="157"/>
      <c r="AF803" s="157"/>
      <c r="AG803" s="157"/>
      <c r="AH803" s="157"/>
      <c r="AI803" s="157"/>
      <c r="AJ803" s="157"/>
      <c r="AK803" s="157"/>
      <c r="AL803" s="157"/>
      <c r="AM803" s="157"/>
      <c r="AN803" s="157"/>
      <c r="AO803" s="157"/>
      <c r="AP803" s="157"/>
      <c r="AQ803" s="157"/>
      <c r="AR803" s="157"/>
      <c r="AS803" s="157"/>
      <c r="AT803" s="157"/>
      <c r="AU803" s="157"/>
      <c r="AV803" s="157"/>
      <c r="AW803" s="157"/>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c r="CE803" s="157"/>
      <c r="CF803" s="157"/>
      <c r="CG803" s="157"/>
      <c r="CH803" s="157"/>
      <c r="CI803" s="157"/>
      <c r="CJ803" s="157"/>
      <c r="CK803" s="157"/>
      <c r="CL803" s="157"/>
      <c r="CM803" s="157"/>
      <c r="CN803" s="157"/>
      <c r="CO803" s="157"/>
      <c r="CP803" s="157"/>
      <c r="CQ803" s="157"/>
      <c r="CR803" s="157"/>
      <c r="CS803" s="157"/>
      <c r="CT803" s="157"/>
      <c r="CU803" s="157"/>
      <c r="CV803" s="157"/>
      <c r="CW803" s="157"/>
      <c r="CX803" s="157"/>
      <c r="CY803" s="157"/>
      <c r="CZ803" s="157"/>
      <c r="DA803" s="157"/>
      <c r="DB803" s="157"/>
      <c r="DC803" s="157"/>
      <c r="DD803" s="157"/>
      <c r="DE803" s="157"/>
      <c r="DF803" s="157"/>
      <c r="DG803" s="157"/>
      <c r="DH803" s="157"/>
      <c r="DI803" s="157"/>
      <c r="DJ803" s="157"/>
      <c r="DK803" s="157"/>
      <c r="DL803" s="157"/>
      <c r="DM803" s="157"/>
      <c r="DN803" s="157"/>
      <c r="DO803" s="157"/>
      <c r="DP803" s="157"/>
      <c r="DQ803" s="157"/>
      <c r="DR803" s="157"/>
      <c r="DS803" s="157"/>
      <c r="DT803" s="157"/>
      <c r="DU803" s="157"/>
      <c r="DV803" s="157"/>
      <c r="DW803" s="157"/>
      <c r="DX803" s="157"/>
      <c r="DY803" s="157"/>
      <c r="DZ803" s="157"/>
      <c r="EA803" s="157"/>
      <c r="EB803" s="157"/>
      <c r="EC803" s="157"/>
      <c r="ED803" s="157"/>
      <c r="EE803" s="157"/>
      <c r="EF803" s="157"/>
      <c r="EG803" s="157"/>
      <c r="EH803" s="157"/>
      <c r="EI803" s="157"/>
      <c r="EJ803" s="157"/>
      <c r="EK803" s="157"/>
      <c r="EL803" s="157"/>
      <c r="EM803" s="157"/>
      <c r="EN803" s="157"/>
      <c r="EO803" s="157"/>
      <c r="EP803" s="157"/>
      <c r="EQ803" s="157"/>
      <c r="ER803" s="157"/>
      <c r="ES803" s="157"/>
      <c r="ET803" s="157"/>
      <c r="EU803" s="157"/>
      <c r="EV803" s="157"/>
      <c r="EW803" s="157"/>
      <c r="EX803" s="157"/>
      <c r="EY803" s="157"/>
      <c r="EZ803" s="157"/>
      <c r="FA803" s="157"/>
      <c r="FB803" s="157"/>
      <c r="FC803" s="157"/>
      <c r="FD803" s="157"/>
      <c r="FE803" s="157"/>
      <c r="FF803" s="157"/>
      <c r="FG803" s="157"/>
      <c r="FH803" s="157"/>
      <c r="FI803" s="157"/>
      <c r="FJ803" s="157"/>
      <c r="FK803" s="157"/>
    </row>
    <row r="804" spans="1:167" ht="15.75" customHeight="1">
      <c r="A804" s="157"/>
      <c r="B804" s="157"/>
      <c r="C804" s="157"/>
      <c r="D804" s="157"/>
      <c r="E804" s="157"/>
      <c r="F804" s="157"/>
      <c r="G804" s="157"/>
      <c r="H804" s="157"/>
      <c r="I804" s="157"/>
      <c r="J804" s="157"/>
      <c r="K804" s="157"/>
      <c r="L804" s="158"/>
      <c r="M804" s="158"/>
      <c r="N804" s="158"/>
      <c r="O804" s="158"/>
      <c r="P804" s="157"/>
      <c r="Q804" s="157"/>
      <c r="R804" s="157"/>
      <c r="S804" s="157"/>
      <c r="T804" s="157"/>
      <c r="U804" s="157"/>
      <c r="V804" s="157"/>
      <c r="W804" s="157"/>
      <c r="X804" s="157"/>
      <c r="Y804" s="157"/>
      <c r="Z804" s="157"/>
      <c r="AA804" s="157"/>
      <c r="AB804" s="157"/>
      <c r="AC804" s="157"/>
      <c r="AD804" s="157"/>
      <c r="AE804" s="157"/>
      <c r="AF804" s="157"/>
      <c r="AG804" s="157"/>
      <c r="AH804" s="157"/>
      <c r="AI804" s="157"/>
      <c r="AJ804" s="157"/>
      <c r="AK804" s="157"/>
      <c r="AL804" s="157"/>
      <c r="AM804" s="157"/>
      <c r="AN804" s="157"/>
      <c r="AO804" s="157"/>
      <c r="AP804" s="157"/>
      <c r="AQ804" s="157"/>
      <c r="AR804" s="157"/>
      <c r="AS804" s="157"/>
      <c r="AT804" s="157"/>
      <c r="AU804" s="157"/>
      <c r="AV804" s="157"/>
      <c r="AW804" s="157"/>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c r="CE804" s="157"/>
      <c r="CF804" s="157"/>
      <c r="CG804" s="157"/>
      <c r="CH804" s="157"/>
      <c r="CI804" s="157"/>
      <c r="CJ804" s="157"/>
      <c r="CK804" s="157"/>
      <c r="CL804" s="157"/>
      <c r="CM804" s="157"/>
      <c r="CN804" s="157"/>
      <c r="CO804" s="157"/>
      <c r="CP804" s="157"/>
      <c r="CQ804" s="157"/>
      <c r="CR804" s="157"/>
      <c r="CS804" s="157"/>
      <c r="CT804" s="157"/>
      <c r="CU804" s="157"/>
      <c r="CV804" s="157"/>
      <c r="CW804" s="157"/>
      <c r="CX804" s="157"/>
      <c r="CY804" s="157"/>
      <c r="CZ804" s="157"/>
      <c r="DA804" s="157"/>
      <c r="DB804" s="157"/>
      <c r="DC804" s="157"/>
      <c r="DD804" s="157"/>
      <c r="DE804" s="157"/>
      <c r="DF804" s="157"/>
      <c r="DG804" s="157"/>
      <c r="DH804" s="157"/>
      <c r="DI804" s="157"/>
      <c r="DJ804" s="157"/>
      <c r="DK804" s="157"/>
      <c r="DL804" s="157"/>
      <c r="DM804" s="157"/>
      <c r="DN804" s="157"/>
      <c r="DO804" s="157"/>
      <c r="DP804" s="157"/>
      <c r="DQ804" s="157"/>
      <c r="DR804" s="157"/>
      <c r="DS804" s="157"/>
      <c r="DT804" s="157"/>
      <c r="DU804" s="157"/>
      <c r="DV804" s="157"/>
      <c r="DW804" s="157"/>
      <c r="DX804" s="157"/>
      <c r="DY804" s="157"/>
      <c r="DZ804" s="157"/>
      <c r="EA804" s="157"/>
      <c r="EB804" s="157"/>
      <c r="EC804" s="157"/>
      <c r="ED804" s="157"/>
      <c r="EE804" s="157"/>
      <c r="EF804" s="157"/>
      <c r="EG804" s="157"/>
      <c r="EH804" s="157"/>
      <c r="EI804" s="157"/>
      <c r="EJ804" s="157"/>
      <c r="EK804" s="157"/>
      <c r="EL804" s="157"/>
      <c r="EM804" s="157"/>
      <c r="EN804" s="157"/>
      <c r="EO804" s="157"/>
      <c r="EP804" s="157"/>
      <c r="EQ804" s="157"/>
      <c r="ER804" s="157"/>
      <c r="ES804" s="157"/>
      <c r="ET804" s="157"/>
      <c r="EU804" s="157"/>
      <c r="EV804" s="157"/>
      <c r="EW804" s="157"/>
      <c r="EX804" s="157"/>
      <c r="EY804" s="157"/>
      <c r="EZ804" s="157"/>
      <c r="FA804" s="157"/>
      <c r="FB804" s="157"/>
      <c r="FC804" s="157"/>
      <c r="FD804" s="157"/>
      <c r="FE804" s="157"/>
      <c r="FF804" s="157"/>
      <c r="FG804" s="157"/>
      <c r="FH804" s="157"/>
      <c r="FI804" s="157"/>
      <c r="FJ804" s="157"/>
      <c r="FK804" s="157"/>
    </row>
    <row r="805" spans="1:167" ht="15.75" customHeight="1">
      <c r="A805" s="157"/>
      <c r="B805" s="157"/>
      <c r="C805" s="157"/>
      <c r="D805" s="157"/>
      <c r="E805" s="157"/>
      <c r="F805" s="157"/>
      <c r="G805" s="157"/>
      <c r="H805" s="157"/>
      <c r="I805" s="157"/>
      <c r="J805" s="157"/>
      <c r="K805" s="157"/>
      <c r="L805" s="158"/>
      <c r="M805" s="158"/>
      <c r="N805" s="158"/>
      <c r="O805" s="158"/>
      <c r="P805" s="157"/>
      <c r="Q805" s="157"/>
      <c r="R805" s="157"/>
      <c r="S805" s="157"/>
      <c r="T805" s="157"/>
      <c r="U805" s="157"/>
      <c r="V805" s="157"/>
      <c r="W805" s="157"/>
      <c r="X805" s="157"/>
      <c r="Y805" s="157"/>
      <c r="Z805" s="157"/>
      <c r="AA805" s="157"/>
      <c r="AB805" s="157"/>
      <c r="AC805" s="157"/>
      <c r="AD805" s="157"/>
      <c r="AE805" s="157"/>
      <c r="AF805" s="157"/>
      <c r="AG805" s="157"/>
      <c r="AH805" s="157"/>
      <c r="AI805" s="157"/>
      <c r="AJ805" s="157"/>
      <c r="AK805" s="157"/>
      <c r="AL805" s="157"/>
      <c r="AM805" s="157"/>
      <c r="AN805" s="157"/>
      <c r="AO805" s="157"/>
      <c r="AP805" s="157"/>
      <c r="AQ805" s="157"/>
      <c r="AR805" s="157"/>
      <c r="AS805" s="157"/>
      <c r="AT805" s="157"/>
      <c r="AU805" s="157"/>
      <c r="AV805" s="157"/>
      <c r="AW805" s="157"/>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c r="CE805" s="157"/>
      <c r="CF805" s="157"/>
      <c r="CG805" s="157"/>
      <c r="CH805" s="157"/>
      <c r="CI805" s="157"/>
      <c r="CJ805" s="157"/>
      <c r="CK805" s="157"/>
      <c r="CL805" s="157"/>
      <c r="CM805" s="157"/>
      <c r="CN805" s="157"/>
      <c r="CO805" s="157"/>
      <c r="CP805" s="157"/>
      <c r="CQ805" s="157"/>
      <c r="CR805" s="157"/>
      <c r="CS805" s="157"/>
      <c r="CT805" s="157"/>
      <c r="CU805" s="157"/>
      <c r="CV805" s="157"/>
      <c r="CW805" s="157"/>
      <c r="CX805" s="157"/>
      <c r="CY805" s="157"/>
      <c r="CZ805" s="157"/>
      <c r="DA805" s="157"/>
      <c r="DB805" s="157"/>
      <c r="DC805" s="157"/>
      <c r="DD805" s="157"/>
      <c r="DE805" s="157"/>
      <c r="DF805" s="157"/>
      <c r="DG805" s="157"/>
      <c r="DH805" s="157"/>
      <c r="DI805" s="157"/>
      <c r="DJ805" s="157"/>
      <c r="DK805" s="157"/>
      <c r="DL805" s="157"/>
      <c r="DM805" s="157"/>
      <c r="DN805" s="157"/>
      <c r="DO805" s="157"/>
      <c r="DP805" s="157"/>
      <c r="DQ805" s="157"/>
      <c r="DR805" s="157"/>
      <c r="DS805" s="157"/>
      <c r="DT805" s="157"/>
      <c r="DU805" s="157"/>
      <c r="DV805" s="157"/>
      <c r="DW805" s="157"/>
      <c r="DX805" s="157"/>
      <c r="DY805" s="157"/>
      <c r="DZ805" s="157"/>
      <c r="EA805" s="157"/>
      <c r="EB805" s="157"/>
      <c r="EC805" s="157"/>
      <c r="ED805" s="157"/>
      <c r="EE805" s="157"/>
      <c r="EF805" s="157"/>
      <c r="EG805" s="157"/>
      <c r="EH805" s="157"/>
      <c r="EI805" s="157"/>
      <c r="EJ805" s="157"/>
      <c r="EK805" s="157"/>
      <c r="EL805" s="157"/>
      <c r="EM805" s="157"/>
      <c r="EN805" s="157"/>
      <c r="EO805" s="157"/>
      <c r="EP805" s="157"/>
      <c r="EQ805" s="157"/>
      <c r="ER805" s="157"/>
      <c r="ES805" s="157"/>
      <c r="ET805" s="157"/>
      <c r="EU805" s="157"/>
      <c r="EV805" s="157"/>
      <c r="EW805" s="157"/>
      <c r="EX805" s="157"/>
      <c r="EY805" s="157"/>
      <c r="EZ805" s="157"/>
      <c r="FA805" s="157"/>
      <c r="FB805" s="157"/>
      <c r="FC805" s="157"/>
      <c r="FD805" s="157"/>
      <c r="FE805" s="157"/>
      <c r="FF805" s="157"/>
      <c r="FG805" s="157"/>
      <c r="FH805" s="157"/>
      <c r="FI805" s="157"/>
      <c r="FJ805" s="157"/>
      <c r="FK805" s="157"/>
    </row>
    <row r="806" spans="1:167" ht="15.75" customHeight="1">
      <c r="A806" s="157"/>
      <c r="B806" s="157"/>
      <c r="C806" s="157"/>
      <c r="D806" s="157"/>
      <c r="E806" s="157"/>
      <c r="F806" s="157"/>
      <c r="G806" s="157"/>
      <c r="H806" s="157"/>
      <c r="I806" s="157"/>
      <c r="J806" s="157"/>
      <c r="K806" s="157"/>
      <c r="L806" s="158"/>
      <c r="M806" s="158"/>
      <c r="N806" s="158"/>
      <c r="O806" s="158"/>
      <c r="P806" s="157"/>
      <c r="Q806" s="157"/>
      <c r="R806" s="157"/>
      <c r="S806" s="157"/>
      <c r="T806" s="157"/>
      <c r="U806" s="157"/>
      <c r="V806" s="157"/>
      <c r="W806" s="157"/>
      <c r="X806" s="157"/>
      <c r="Y806" s="157"/>
      <c r="Z806" s="157"/>
      <c r="AA806" s="157"/>
      <c r="AB806" s="157"/>
      <c r="AC806" s="157"/>
      <c r="AD806" s="157"/>
      <c r="AE806" s="157"/>
      <c r="AF806" s="157"/>
      <c r="AG806" s="157"/>
      <c r="AH806" s="157"/>
      <c r="AI806" s="157"/>
      <c r="AJ806" s="157"/>
      <c r="AK806" s="157"/>
      <c r="AL806" s="157"/>
      <c r="AM806" s="157"/>
      <c r="AN806" s="157"/>
      <c r="AO806" s="157"/>
      <c r="AP806" s="157"/>
      <c r="AQ806" s="157"/>
      <c r="AR806" s="157"/>
      <c r="AS806" s="157"/>
      <c r="AT806" s="157"/>
      <c r="AU806" s="157"/>
      <c r="AV806" s="157"/>
      <c r="AW806" s="157"/>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c r="CE806" s="157"/>
      <c r="CF806" s="157"/>
      <c r="CG806" s="157"/>
      <c r="CH806" s="157"/>
      <c r="CI806" s="157"/>
      <c r="CJ806" s="157"/>
      <c r="CK806" s="157"/>
      <c r="CL806" s="157"/>
      <c r="CM806" s="157"/>
      <c r="CN806" s="157"/>
      <c r="CO806" s="157"/>
      <c r="CP806" s="157"/>
      <c r="CQ806" s="157"/>
      <c r="CR806" s="157"/>
      <c r="CS806" s="157"/>
      <c r="CT806" s="157"/>
      <c r="CU806" s="157"/>
      <c r="CV806" s="157"/>
      <c r="CW806" s="157"/>
      <c r="CX806" s="157"/>
      <c r="CY806" s="157"/>
      <c r="CZ806" s="157"/>
      <c r="DA806" s="157"/>
      <c r="DB806" s="157"/>
      <c r="DC806" s="157"/>
      <c r="DD806" s="157"/>
      <c r="DE806" s="157"/>
      <c r="DF806" s="157"/>
      <c r="DG806" s="157"/>
      <c r="DH806" s="157"/>
      <c r="DI806" s="157"/>
      <c r="DJ806" s="157"/>
      <c r="DK806" s="157"/>
      <c r="DL806" s="157"/>
      <c r="DM806" s="157"/>
      <c r="DN806" s="157"/>
      <c r="DO806" s="157"/>
      <c r="DP806" s="157"/>
      <c r="DQ806" s="157"/>
      <c r="DR806" s="157"/>
      <c r="DS806" s="157"/>
      <c r="DT806" s="157"/>
      <c r="DU806" s="157"/>
      <c r="DV806" s="157"/>
      <c r="DW806" s="157"/>
      <c r="DX806" s="157"/>
      <c r="DY806" s="157"/>
      <c r="DZ806" s="157"/>
      <c r="EA806" s="157"/>
      <c r="EB806" s="157"/>
      <c r="EC806" s="157"/>
      <c r="ED806" s="157"/>
      <c r="EE806" s="157"/>
      <c r="EF806" s="157"/>
      <c r="EG806" s="157"/>
      <c r="EH806" s="157"/>
      <c r="EI806" s="157"/>
      <c r="EJ806" s="157"/>
      <c r="EK806" s="157"/>
      <c r="EL806" s="157"/>
      <c r="EM806" s="157"/>
      <c r="EN806" s="157"/>
      <c r="EO806" s="157"/>
      <c r="EP806" s="157"/>
      <c r="EQ806" s="157"/>
      <c r="ER806" s="157"/>
      <c r="ES806" s="157"/>
      <c r="ET806" s="157"/>
      <c r="EU806" s="157"/>
      <c r="EV806" s="157"/>
      <c r="EW806" s="157"/>
      <c r="EX806" s="157"/>
      <c r="EY806" s="157"/>
      <c r="EZ806" s="157"/>
      <c r="FA806" s="157"/>
      <c r="FB806" s="157"/>
      <c r="FC806" s="157"/>
      <c r="FD806" s="157"/>
      <c r="FE806" s="157"/>
      <c r="FF806" s="157"/>
      <c r="FG806" s="157"/>
      <c r="FH806" s="157"/>
      <c r="FI806" s="157"/>
      <c r="FJ806" s="157"/>
      <c r="FK806" s="157"/>
    </row>
    <row r="807" spans="1:167" ht="15.75" customHeight="1">
      <c r="A807" s="157"/>
      <c r="B807" s="157"/>
      <c r="C807" s="157"/>
      <c r="D807" s="157"/>
      <c r="E807" s="157"/>
      <c r="F807" s="157"/>
      <c r="G807" s="157"/>
      <c r="H807" s="157"/>
      <c r="I807" s="157"/>
      <c r="J807" s="157"/>
      <c r="K807" s="157"/>
      <c r="L807" s="158"/>
      <c r="M807" s="158"/>
      <c r="N807" s="158"/>
      <c r="O807" s="158"/>
      <c r="P807" s="157"/>
      <c r="Q807" s="157"/>
      <c r="R807" s="157"/>
      <c r="S807" s="157"/>
      <c r="T807" s="157"/>
      <c r="U807" s="157"/>
      <c r="V807" s="157"/>
      <c r="W807" s="157"/>
      <c r="X807" s="157"/>
      <c r="Y807" s="157"/>
      <c r="Z807" s="157"/>
      <c r="AA807" s="157"/>
      <c r="AB807" s="157"/>
      <c r="AC807" s="157"/>
      <c r="AD807" s="157"/>
      <c r="AE807" s="157"/>
      <c r="AF807" s="157"/>
      <c r="AG807" s="157"/>
      <c r="AH807" s="157"/>
      <c r="AI807" s="157"/>
      <c r="AJ807" s="157"/>
      <c r="AK807" s="157"/>
      <c r="AL807" s="157"/>
      <c r="AM807" s="157"/>
      <c r="AN807" s="157"/>
      <c r="AO807" s="157"/>
      <c r="AP807" s="157"/>
      <c r="AQ807" s="157"/>
      <c r="AR807" s="157"/>
      <c r="AS807" s="157"/>
      <c r="AT807" s="157"/>
      <c r="AU807" s="157"/>
      <c r="AV807" s="157"/>
      <c r="AW807" s="157"/>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c r="CE807" s="157"/>
      <c r="CF807" s="157"/>
      <c r="CG807" s="157"/>
      <c r="CH807" s="157"/>
      <c r="CI807" s="157"/>
      <c r="CJ807" s="157"/>
      <c r="CK807" s="157"/>
      <c r="CL807" s="157"/>
      <c r="CM807" s="157"/>
      <c r="CN807" s="157"/>
      <c r="CO807" s="157"/>
      <c r="CP807" s="157"/>
      <c r="CQ807" s="157"/>
      <c r="CR807" s="157"/>
      <c r="CS807" s="157"/>
      <c r="CT807" s="157"/>
      <c r="CU807" s="157"/>
      <c r="CV807" s="157"/>
      <c r="CW807" s="157"/>
      <c r="CX807" s="157"/>
      <c r="CY807" s="157"/>
      <c r="CZ807" s="157"/>
      <c r="DA807" s="157"/>
      <c r="DB807" s="157"/>
      <c r="DC807" s="157"/>
      <c r="DD807" s="157"/>
      <c r="DE807" s="157"/>
      <c r="DF807" s="157"/>
      <c r="DG807" s="157"/>
      <c r="DH807" s="157"/>
      <c r="DI807" s="157"/>
      <c r="DJ807" s="157"/>
      <c r="DK807" s="157"/>
      <c r="DL807" s="157"/>
      <c r="DM807" s="157"/>
      <c r="DN807" s="157"/>
      <c r="DO807" s="157"/>
      <c r="DP807" s="157"/>
      <c r="DQ807" s="157"/>
      <c r="DR807" s="157"/>
      <c r="DS807" s="157"/>
      <c r="DT807" s="157"/>
      <c r="DU807" s="157"/>
      <c r="DV807" s="157"/>
      <c r="DW807" s="157"/>
      <c r="DX807" s="157"/>
      <c r="DY807" s="157"/>
      <c r="DZ807" s="157"/>
      <c r="EA807" s="157"/>
      <c r="EB807" s="157"/>
      <c r="EC807" s="157"/>
      <c r="ED807" s="157"/>
      <c r="EE807" s="157"/>
      <c r="EF807" s="157"/>
      <c r="EG807" s="157"/>
      <c r="EH807" s="157"/>
      <c r="EI807" s="157"/>
      <c r="EJ807" s="157"/>
      <c r="EK807" s="157"/>
      <c r="EL807" s="157"/>
      <c r="EM807" s="157"/>
      <c r="EN807" s="157"/>
      <c r="EO807" s="157"/>
      <c r="EP807" s="157"/>
      <c r="EQ807" s="157"/>
      <c r="ER807" s="157"/>
      <c r="ES807" s="157"/>
      <c r="ET807" s="157"/>
      <c r="EU807" s="157"/>
      <c r="EV807" s="157"/>
      <c r="EW807" s="157"/>
      <c r="EX807" s="157"/>
      <c r="EY807" s="157"/>
      <c r="EZ807" s="157"/>
      <c r="FA807" s="157"/>
      <c r="FB807" s="157"/>
      <c r="FC807" s="157"/>
      <c r="FD807" s="157"/>
      <c r="FE807" s="157"/>
      <c r="FF807" s="157"/>
      <c r="FG807" s="157"/>
      <c r="FH807" s="157"/>
      <c r="FI807" s="157"/>
      <c r="FJ807" s="157"/>
      <c r="FK807" s="157"/>
    </row>
    <row r="808" spans="1:167" ht="15.75" customHeight="1">
      <c r="A808" s="157"/>
      <c r="B808" s="157"/>
      <c r="C808" s="157"/>
      <c r="D808" s="157"/>
      <c r="E808" s="157"/>
      <c r="F808" s="157"/>
      <c r="G808" s="157"/>
      <c r="H808" s="157"/>
      <c r="I808" s="157"/>
      <c r="J808" s="157"/>
      <c r="K808" s="157"/>
      <c r="L808" s="158"/>
      <c r="M808" s="158"/>
      <c r="N808" s="158"/>
      <c r="O808" s="158"/>
      <c r="P808" s="157"/>
      <c r="Q808" s="157"/>
      <c r="R808" s="157"/>
      <c r="S808" s="157"/>
      <c r="T808" s="157"/>
      <c r="U808" s="157"/>
      <c r="V808" s="157"/>
      <c r="W808" s="157"/>
      <c r="X808" s="157"/>
      <c r="Y808" s="157"/>
      <c r="Z808" s="157"/>
      <c r="AA808" s="157"/>
      <c r="AB808" s="157"/>
      <c r="AC808" s="157"/>
      <c r="AD808" s="157"/>
      <c r="AE808" s="157"/>
      <c r="AF808" s="157"/>
      <c r="AG808" s="157"/>
      <c r="AH808" s="157"/>
      <c r="AI808" s="157"/>
      <c r="AJ808" s="157"/>
      <c r="AK808" s="157"/>
      <c r="AL808" s="157"/>
      <c r="AM808" s="157"/>
      <c r="AN808" s="157"/>
      <c r="AO808" s="157"/>
      <c r="AP808" s="157"/>
      <c r="AQ808" s="157"/>
      <c r="AR808" s="157"/>
      <c r="AS808" s="157"/>
      <c r="AT808" s="157"/>
      <c r="AU808" s="157"/>
      <c r="AV808" s="157"/>
      <c r="AW808" s="157"/>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c r="CE808" s="157"/>
      <c r="CF808" s="157"/>
      <c r="CG808" s="157"/>
      <c r="CH808" s="157"/>
      <c r="CI808" s="157"/>
      <c r="CJ808" s="157"/>
      <c r="CK808" s="157"/>
      <c r="CL808" s="157"/>
      <c r="CM808" s="157"/>
      <c r="CN808" s="157"/>
      <c r="CO808" s="157"/>
      <c r="CP808" s="157"/>
      <c r="CQ808" s="157"/>
      <c r="CR808" s="157"/>
      <c r="CS808" s="157"/>
      <c r="CT808" s="157"/>
      <c r="CU808" s="157"/>
      <c r="CV808" s="157"/>
      <c r="CW808" s="157"/>
      <c r="CX808" s="157"/>
      <c r="CY808" s="157"/>
      <c r="CZ808" s="157"/>
      <c r="DA808" s="157"/>
      <c r="DB808" s="157"/>
      <c r="DC808" s="157"/>
      <c r="DD808" s="157"/>
      <c r="DE808" s="157"/>
      <c r="DF808" s="157"/>
      <c r="DG808" s="157"/>
      <c r="DH808" s="157"/>
      <c r="DI808" s="157"/>
      <c r="DJ808" s="157"/>
      <c r="DK808" s="157"/>
      <c r="DL808" s="157"/>
      <c r="DM808" s="157"/>
      <c r="DN808" s="157"/>
      <c r="DO808" s="157"/>
      <c r="DP808" s="157"/>
      <c r="DQ808" s="157"/>
      <c r="DR808" s="157"/>
      <c r="DS808" s="157"/>
      <c r="DT808" s="157"/>
      <c r="DU808" s="157"/>
      <c r="DV808" s="157"/>
      <c r="DW808" s="157"/>
      <c r="DX808" s="157"/>
      <c r="DY808" s="157"/>
      <c r="DZ808" s="157"/>
      <c r="EA808" s="157"/>
      <c r="EB808" s="157"/>
      <c r="EC808" s="157"/>
      <c r="ED808" s="157"/>
      <c r="EE808" s="157"/>
      <c r="EF808" s="157"/>
      <c r="EG808" s="157"/>
      <c r="EH808" s="157"/>
      <c r="EI808" s="157"/>
      <c r="EJ808" s="157"/>
      <c r="EK808" s="157"/>
      <c r="EL808" s="157"/>
      <c r="EM808" s="157"/>
      <c r="EN808" s="157"/>
      <c r="EO808" s="157"/>
      <c r="EP808" s="157"/>
      <c r="EQ808" s="157"/>
      <c r="ER808" s="157"/>
      <c r="ES808" s="157"/>
      <c r="ET808" s="157"/>
      <c r="EU808" s="157"/>
      <c r="EV808" s="157"/>
      <c r="EW808" s="157"/>
      <c r="EX808" s="157"/>
      <c r="EY808" s="157"/>
      <c r="EZ808" s="157"/>
      <c r="FA808" s="157"/>
      <c r="FB808" s="157"/>
      <c r="FC808" s="157"/>
      <c r="FD808" s="157"/>
      <c r="FE808" s="157"/>
      <c r="FF808" s="157"/>
      <c r="FG808" s="157"/>
      <c r="FH808" s="157"/>
      <c r="FI808" s="157"/>
      <c r="FJ808" s="157"/>
      <c r="FK808" s="157"/>
    </row>
    <row r="809" spans="1:167" ht="15.75" customHeight="1">
      <c r="A809" s="157"/>
      <c r="B809" s="157"/>
      <c r="C809" s="157"/>
      <c r="D809" s="157"/>
      <c r="E809" s="157"/>
      <c r="F809" s="157"/>
      <c r="G809" s="157"/>
      <c r="H809" s="157"/>
      <c r="I809" s="157"/>
      <c r="J809" s="157"/>
      <c r="K809" s="157"/>
      <c r="L809" s="158"/>
      <c r="M809" s="158"/>
      <c r="N809" s="158"/>
      <c r="O809" s="158"/>
      <c r="P809" s="157"/>
      <c r="Q809" s="157"/>
      <c r="R809" s="157"/>
      <c r="S809" s="157"/>
      <c r="T809" s="157"/>
      <c r="U809" s="157"/>
      <c r="V809" s="157"/>
      <c r="W809" s="157"/>
      <c r="X809" s="157"/>
      <c r="Y809" s="157"/>
      <c r="Z809" s="157"/>
      <c r="AA809" s="157"/>
      <c r="AB809" s="157"/>
      <c r="AC809" s="157"/>
      <c r="AD809" s="157"/>
      <c r="AE809" s="157"/>
      <c r="AF809" s="157"/>
      <c r="AG809" s="157"/>
      <c r="AH809" s="157"/>
      <c r="AI809" s="157"/>
      <c r="AJ809" s="157"/>
      <c r="AK809" s="157"/>
      <c r="AL809" s="157"/>
      <c r="AM809" s="157"/>
      <c r="AN809" s="157"/>
      <c r="AO809" s="157"/>
      <c r="AP809" s="157"/>
      <c r="AQ809" s="157"/>
      <c r="AR809" s="157"/>
      <c r="AS809" s="157"/>
      <c r="AT809" s="157"/>
      <c r="AU809" s="157"/>
      <c r="AV809" s="157"/>
      <c r="AW809" s="157"/>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c r="CE809" s="157"/>
      <c r="CF809" s="157"/>
      <c r="CG809" s="157"/>
      <c r="CH809" s="157"/>
      <c r="CI809" s="157"/>
      <c r="CJ809" s="157"/>
      <c r="CK809" s="157"/>
      <c r="CL809" s="157"/>
      <c r="CM809" s="157"/>
      <c r="CN809" s="157"/>
      <c r="CO809" s="157"/>
      <c r="CP809" s="157"/>
      <c r="CQ809" s="157"/>
      <c r="CR809" s="157"/>
      <c r="CS809" s="157"/>
      <c r="CT809" s="157"/>
      <c r="CU809" s="157"/>
      <c r="CV809" s="157"/>
      <c r="CW809" s="157"/>
      <c r="CX809" s="157"/>
      <c r="CY809" s="157"/>
      <c r="CZ809" s="157"/>
      <c r="DA809" s="157"/>
      <c r="DB809" s="157"/>
      <c r="DC809" s="157"/>
      <c r="DD809" s="157"/>
      <c r="DE809" s="157"/>
      <c r="DF809" s="157"/>
      <c r="DG809" s="157"/>
      <c r="DH809" s="157"/>
      <c r="DI809" s="157"/>
      <c r="DJ809" s="157"/>
      <c r="DK809" s="157"/>
      <c r="DL809" s="157"/>
      <c r="DM809" s="157"/>
      <c r="DN809" s="157"/>
      <c r="DO809" s="157"/>
      <c r="DP809" s="157"/>
      <c r="DQ809" s="157"/>
      <c r="DR809" s="157"/>
      <c r="DS809" s="157"/>
      <c r="DT809" s="157"/>
      <c r="DU809" s="157"/>
      <c r="DV809" s="157"/>
      <c r="DW809" s="157"/>
      <c r="DX809" s="157"/>
      <c r="DY809" s="157"/>
      <c r="DZ809" s="157"/>
      <c r="EA809" s="157"/>
      <c r="EB809" s="157"/>
      <c r="EC809" s="157"/>
      <c r="ED809" s="157"/>
      <c r="EE809" s="157"/>
      <c r="EF809" s="157"/>
      <c r="EG809" s="157"/>
      <c r="EH809" s="157"/>
      <c r="EI809" s="157"/>
      <c r="EJ809" s="157"/>
      <c r="EK809" s="157"/>
      <c r="EL809" s="157"/>
      <c r="EM809" s="157"/>
      <c r="EN809" s="157"/>
      <c r="EO809" s="157"/>
      <c r="EP809" s="157"/>
      <c r="EQ809" s="157"/>
      <c r="ER809" s="157"/>
      <c r="ES809" s="157"/>
      <c r="ET809" s="157"/>
      <c r="EU809" s="157"/>
      <c r="EV809" s="157"/>
      <c r="EW809" s="157"/>
      <c r="EX809" s="157"/>
      <c r="EY809" s="157"/>
      <c r="EZ809" s="157"/>
      <c r="FA809" s="157"/>
      <c r="FB809" s="157"/>
      <c r="FC809" s="157"/>
      <c r="FD809" s="157"/>
      <c r="FE809" s="157"/>
      <c r="FF809" s="157"/>
      <c r="FG809" s="157"/>
      <c r="FH809" s="157"/>
      <c r="FI809" s="157"/>
      <c r="FJ809" s="157"/>
      <c r="FK809" s="157"/>
    </row>
    <row r="810" spans="1:167" ht="15.75" customHeight="1">
      <c r="A810" s="157"/>
      <c r="B810" s="157"/>
      <c r="C810" s="157"/>
      <c r="D810" s="157"/>
      <c r="E810" s="157"/>
      <c r="F810" s="157"/>
      <c r="G810" s="157"/>
      <c r="H810" s="157"/>
      <c r="I810" s="157"/>
      <c r="J810" s="157"/>
      <c r="K810" s="157"/>
      <c r="L810" s="158"/>
      <c r="M810" s="158"/>
      <c r="N810" s="158"/>
      <c r="O810" s="158"/>
      <c r="P810" s="157"/>
      <c r="Q810" s="157"/>
      <c r="R810" s="157"/>
      <c r="S810" s="157"/>
      <c r="T810" s="157"/>
      <c r="U810" s="157"/>
      <c r="V810" s="157"/>
      <c r="W810" s="157"/>
      <c r="X810" s="157"/>
      <c r="Y810" s="157"/>
      <c r="Z810" s="157"/>
      <c r="AA810" s="157"/>
      <c r="AB810" s="157"/>
      <c r="AC810" s="157"/>
      <c r="AD810" s="157"/>
      <c r="AE810" s="157"/>
      <c r="AF810" s="157"/>
      <c r="AG810" s="157"/>
      <c r="AH810" s="157"/>
      <c r="AI810" s="157"/>
      <c r="AJ810" s="157"/>
      <c r="AK810" s="157"/>
      <c r="AL810" s="157"/>
      <c r="AM810" s="157"/>
      <c r="AN810" s="157"/>
      <c r="AO810" s="157"/>
      <c r="AP810" s="157"/>
      <c r="AQ810" s="157"/>
      <c r="AR810" s="157"/>
      <c r="AS810" s="157"/>
      <c r="AT810" s="157"/>
      <c r="AU810" s="157"/>
      <c r="AV810" s="157"/>
      <c r="AW810" s="157"/>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c r="CE810" s="157"/>
      <c r="CF810" s="157"/>
      <c r="CG810" s="157"/>
      <c r="CH810" s="157"/>
      <c r="CI810" s="157"/>
      <c r="CJ810" s="157"/>
      <c r="CK810" s="157"/>
      <c r="CL810" s="157"/>
      <c r="CM810" s="157"/>
      <c r="CN810" s="157"/>
      <c r="CO810" s="157"/>
      <c r="CP810" s="157"/>
      <c r="CQ810" s="157"/>
      <c r="CR810" s="157"/>
      <c r="CS810" s="157"/>
      <c r="CT810" s="157"/>
      <c r="CU810" s="157"/>
      <c r="CV810" s="157"/>
      <c r="CW810" s="157"/>
      <c r="CX810" s="157"/>
      <c r="CY810" s="157"/>
      <c r="CZ810" s="157"/>
      <c r="DA810" s="157"/>
      <c r="DB810" s="157"/>
      <c r="DC810" s="157"/>
      <c r="DD810" s="157"/>
      <c r="DE810" s="157"/>
      <c r="DF810" s="157"/>
      <c r="DG810" s="157"/>
      <c r="DH810" s="157"/>
      <c r="DI810" s="157"/>
      <c r="DJ810" s="157"/>
      <c r="DK810" s="157"/>
      <c r="DL810" s="157"/>
      <c r="DM810" s="157"/>
      <c r="DN810" s="157"/>
      <c r="DO810" s="157"/>
      <c r="DP810" s="157"/>
      <c r="DQ810" s="157"/>
      <c r="DR810" s="157"/>
      <c r="DS810" s="157"/>
      <c r="DT810" s="157"/>
      <c r="DU810" s="157"/>
      <c r="DV810" s="157"/>
      <c r="DW810" s="157"/>
      <c r="DX810" s="157"/>
      <c r="DY810" s="157"/>
      <c r="DZ810" s="157"/>
      <c r="EA810" s="157"/>
      <c r="EB810" s="157"/>
      <c r="EC810" s="157"/>
      <c r="ED810" s="157"/>
      <c r="EE810" s="157"/>
      <c r="EF810" s="157"/>
      <c r="EG810" s="157"/>
      <c r="EH810" s="157"/>
      <c r="EI810" s="157"/>
      <c r="EJ810" s="157"/>
      <c r="EK810" s="157"/>
      <c r="EL810" s="157"/>
      <c r="EM810" s="157"/>
      <c r="EN810" s="157"/>
      <c r="EO810" s="157"/>
      <c r="EP810" s="157"/>
      <c r="EQ810" s="157"/>
      <c r="ER810" s="157"/>
      <c r="ES810" s="157"/>
      <c r="ET810" s="157"/>
      <c r="EU810" s="157"/>
      <c r="EV810" s="157"/>
      <c r="EW810" s="157"/>
      <c r="EX810" s="157"/>
      <c r="EY810" s="157"/>
      <c r="EZ810" s="157"/>
      <c r="FA810" s="157"/>
      <c r="FB810" s="157"/>
      <c r="FC810" s="157"/>
      <c r="FD810" s="157"/>
      <c r="FE810" s="157"/>
      <c r="FF810" s="157"/>
      <c r="FG810" s="157"/>
      <c r="FH810" s="157"/>
      <c r="FI810" s="157"/>
      <c r="FJ810" s="157"/>
      <c r="FK810" s="157"/>
    </row>
    <row r="811" spans="1:167" ht="15.75" customHeight="1">
      <c r="A811" s="157"/>
      <c r="B811" s="157"/>
      <c r="C811" s="157"/>
      <c r="D811" s="157"/>
      <c r="E811" s="157"/>
      <c r="F811" s="157"/>
      <c r="G811" s="157"/>
      <c r="H811" s="157"/>
      <c r="I811" s="157"/>
      <c r="J811" s="157"/>
      <c r="K811" s="157"/>
      <c r="L811" s="158"/>
      <c r="M811" s="158"/>
      <c r="N811" s="158"/>
      <c r="O811" s="158"/>
      <c r="P811" s="157"/>
      <c r="Q811" s="157"/>
      <c r="R811" s="157"/>
      <c r="S811" s="157"/>
      <c r="T811" s="157"/>
      <c r="U811" s="157"/>
      <c r="V811" s="157"/>
      <c r="W811" s="157"/>
      <c r="X811" s="157"/>
      <c r="Y811" s="157"/>
      <c r="Z811" s="157"/>
      <c r="AA811" s="157"/>
      <c r="AB811" s="157"/>
      <c r="AC811" s="157"/>
      <c r="AD811" s="157"/>
      <c r="AE811" s="157"/>
      <c r="AF811" s="157"/>
      <c r="AG811" s="157"/>
      <c r="AH811" s="157"/>
      <c r="AI811" s="157"/>
      <c r="AJ811" s="157"/>
      <c r="AK811" s="157"/>
      <c r="AL811" s="157"/>
      <c r="AM811" s="157"/>
      <c r="AN811" s="157"/>
      <c r="AO811" s="157"/>
      <c r="AP811" s="157"/>
      <c r="AQ811" s="157"/>
      <c r="AR811" s="157"/>
      <c r="AS811" s="157"/>
      <c r="AT811" s="157"/>
      <c r="AU811" s="157"/>
      <c r="AV811" s="157"/>
      <c r="AW811" s="157"/>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c r="CE811" s="157"/>
      <c r="CF811" s="157"/>
      <c r="CG811" s="157"/>
      <c r="CH811" s="157"/>
      <c r="CI811" s="157"/>
      <c r="CJ811" s="157"/>
      <c r="CK811" s="157"/>
      <c r="CL811" s="157"/>
      <c r="CM811" s="157"/>
      <c r="CN811" s="157"/>
      <c r="CO811" s="157"/>
      <c r="CP811" s="157"/>
      <c r="CQ811" s="157"/>
      <c r="CR811" s="157"/>
      <c r="CS811" s="157"/>
      <c r="CT811" s="157"/>
      <c r="CU811" s="157"/>
      <c r="CV811" s="157"/>
      <c r="CW811" s="157"/>
      <c r="CX811" s="157"/>
      <c r="CY811" s="157"/>
      <c r="CZ811" s="157"/>
      <c r="DA811" s="157"/>
      <c r="DB811" s="157"/>
      <c r="DC811" s="157"/>
      <c r="DD811" s="157"/>
      <c r="DE811" s="157"/>
      <c r="DF811" s="157"/>
      <c r="DG811" s="157"/>
      <c r="DH811" s="157"/>
      <c r="DI811" s="157"/>
      <c r="DJ811" s="157"/>
      <c r="DK811" s="157"/>
      <c r="DL811" s="157"/>
      <c r="DM811" s="157"/>
      <c r="DN811" s="157"/>
      <c r="DO811" s="157"/>
      <c r="DP811" s="157"/>
      <c r="DQ811" s="157"/>
      <c r="DR811" s="157"/>
      <c r="DS811" s="157"/>
      <c r="DT811" s="157"/>
      <c r="DU811" s="157"/>
      <c r="DV811" s="157"/>
      <c r="DW811" s="157"/>
      <c r="DX811" s="157"/>
      <c r="DY811" s="157"/>
      <c r="DZ811" s="157"/>
      <c r="EA811" s="157"/>
      <c r="EB811" s="157"/>
      <c r="EC811" s="157"/>
      <c r="ED811" s="157"/>
      <c r="EE811" s="157"/>
      <c r="EF811" s="157"/>
      <c r="EG811" s="157"/>
      <c r="EH811" s="157"/>
      <c r="EI811" s="157"/>
      <c r="EJ811" s="157"/>
      <c r="EK811" s="157"/>
      <c r="EL811" s="157"/>
      <c r="EM811" s="157"/>
      <c r="EN811" s="157"/>
      <c r="EO811" s="157"/>
      <c r="EP811" s="157"/>
      <c r="EQ811" s="157"/>
      <c r="ER811" s="157"/>
      <c r="ES811" s="157"/>
      <c r="ET811" s="157"/>
      <c r="EU811" s="157"/>
      <c r="EV811" s="157"/>
      <c r="EW811" s="157"/>
      <c r="EX811" s="157"/>
      <c r="EY811" s="157"/>
      <c r="EZ811" s="157"/>
      <c r="FA811" s="157"/>
      <c r="FB811" s="157"/>
      <c r="FC811" s="157"/>
      <c r="FD811" s="157"/>
      <c r="FE811" s="157"/>
      <c r="FF811" s="157"/>
      <c r="FG811" s="157"/>
      <c r="FH811" s="157"/>
      <c r="FI811" s="157"/>
      <c r="FJ811" s="157"/>
      <c r="FK811" s="157"/>
    </row>
    <row r="812" spans="1:167" ht="15.75" customHeight="1">
      <c r="A812" s="157"/>
      <c r="B812" s="157"/>
      <c r="C812" s="157"/>
      <c r="D812" s="157"/>
      <c r="E812" s="157"/>
      <c r="F812" s="157"/>
      <c r="G812" s="157"/>
      <c r="H812" s="157"/>
      <c r="I812" s="157"/>
      <c r="J812" s="157"/>
      <c r="K812" s="157"/>
      <c r="L812" s="158"/>
      <c r="M812" s="158"/>
      <c r="N812" s="158"/>
      <c r="O812" s="158"/>
      <c r="P812" s="157"/>
      <c r="Q812" s="157"/>
      <c r="R812" s="157"/>
      <c r="S812" s="157"/>
      <c r="T812" s="157"/>
      <c r="U812" s="157"/>
      <c r="V812" s="157"/>
      <c r="W812" s="157"/>
      <c r="X812" s="157"/>
      <c r="Y812" s="157"/>
      <c r="Z812" s="157"/>
      <c r="AA812" s="157"/>
      <c r="AB812" s="157"/>
      <c r="AC812" s="157"/>
      <c r="AD812" s="157"/>
      <c r="AE812" s="157"/>
      <c r="AF812" s="157"/>
      <c r="AG812" s="157"/>
      <c r="AH812" s="157"/>
      <c r="AI812" s="157"/>
      <c r="AJ812" s="157"/>
      <c r="AK812" s="157"/>
      <c r="AL812" s="157"/>
      <c r="AM812" s="157"/>
      <c r="AN812" s="157"/>
      <c r="AO812" s="157"/>
      <c r="AP812" s="157"/>
      <c r="AQ812" s="157"/>
      <c r="AR812" s="157"/>
      <c r="AS812" s="157"/>
      <c r="AT812" s="157"/>
      <c r="AU812" s="157"/>
      <c r="AV812" s="157"/>
      <c r="AW812" s="157"/>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c r="CE812" s="157"/>
      <c r="CF812" s="157"/>
      <c r="CG812" s="157"/>
      <c r="CH812" s="157"/>
      <c r="CI812" s="157"/>
      <c r="CJ812" s="157"/>
      <c r="CK812" s="157"/>
      <c r="CL812" s="157"/>
      <c r="CM812" s="157"/>
      <c r="CN812" s="157"/>
      <c r="CO812" s="157"/>
      <c r="CP812" s="157"/>
      <c r="CQ812" s="157"/>
      <c r="CR812" s="157"/>
      <c r="CS812" s="157"/>
      <c r="CT812" s="157"/>
      <c r="CU812" s="157"/>
      <c r="CV812" s="157"/>
      <c r="CW812" s="157"/>
      <c r="CX812" s="157"/>
      <c r="CY812" s="157"/>
      <c r="CZ812" s="157"/>
      <c r="DA812" s="157"/>
      <c r="DB812" s="157"/>
      <c r="DC812" s="157"/>
      <c r="DD812" s="157"/>
      <c r="DE812" s="157"/>
      <c r="DF812" s="157"/>
      <c r="DG812" s="157"/>
      <c r="DH812" s="157"/>
      <c r="DI812" s="157"/>
      <c r="DJ812" s="157"/>
      <c r="DK812" s="157"/>
      <c r="DL812" s="157"/>
      <c r="DM812" s="157"/>
      <c r="DN812" s="157"/>
      <c r="DO812" s="157"/>
      <c r="DP812" s="157"/>
      <c r="DQ812" s="157"/>
      <c r="DR812" s="157"/>
      <c r="DS812" s="157"/>
      <c r="DT812" s="157"/>
      <c r="DU812" s="157"/>
      <c r="DV812" s="157"/>
      <c r="DW812" s="157"/>
      <c r="DX812" s="157"/>
      <c r="DY812" s="157"/>
      <c r="DZ812" s="157"/>
      <c r="EA812" s="157"/>
      <c r="EB812" s="157"/>
      <c r="EC812" s="157"/>
      <c r="ED812" s="157"/>
      <c r="EE812" s="157"/>
      <c r="EF812" s="157"/>
      <c r="EG812" s="157"/>
      <c r="EH812" s="157"/>
      <c r="EI812" s="157"/>
      <c r="EJ812" s="157"/>
      <c r="EK812" s="157"/>
      <c r="EL812" s="157"/>
      <c r="EM812" s="157"/>
      <c r="EN812" s="157"/>
      <c r="EO812" s="157"/>
      <c r="EP812" s="157"/>
      <c r="EQ812" s="157"/>
      <c r="ER812" s="157"/>
      <c r="ES812" s="157"/>
      <c r="ET812" s="157"/>
      <c r="EU812" s="157"/>
      <c r="EV812" s="157"/>
      <c r="EW812" s="157"/>
      <c r="EX812" s="157"/>
      <c r="EY812" s="157"/>
      <c r="EZ812" s="157"/>
      <c r="FA812" s="157"/>
      <c r="FB812" s="157"/>
      <c r="FC812" s="157"/>
      <c r="FD812" s="157"/>
      <c r="FE812" s="157"/>
      <c r="FF812" s="157"/>
      <c r="FG812" s="157"/>
      <c r="FH812" s="157"/>
      <c r="FI812" s="157"/>
      <c r="FJ812" s="157"/>
      <c r="FK812" s="157"/>
    </row>
    <row r="813" spans="1:167" ht="15.75" customHeight="1">
      <c r="A813" s="157"/>
      <c r="B813" s="157"/>
      <c r="C813" s="157"/>
      <c r="D813" s="157"/>
      <c r="E813" s="157"/>
      <c r="F813" s="157"/>
      <c r="G813" s="157"/>
      <c r="H813" s="157"/>
      <c r="I813" s="157"/>
      <c r="J813" s="157"/>
      <c r="K813" s="157"/>
      <c r="L813" s="158"/>
      <c r="M813" s="158"/>
      <c r="N813" s="158"/>
      <c r="O813" s="158"/>
      <c r="P813" s="157"/>
      <c r="Q813" s="157"/>
      <c r="R813" s="157"/>
      <c r="S813" s="157"/>
      <c r="T813" s="157"/>
      <c r="U813" s="157"/>
      <c r="V813" s="157"/>
      <c r="W813" s="157"/>
      <c r="X813" s="157"/>
      <c r="Y813" s="157"/>
      <c r="Z813" s="157"/>
      <c r="AA813" s="157"/>
      <c r="AB813" s="157"/>
      <c r="AC813" s="157"/>
      <c r="AD813" s="157"/>
      <c r="AE813" s="157"/>
      <c r="AF813" s="157"/>
      <c r="AG813" s="157"/>
      <c r="AH813" s="157"/>
      <c r="AI813" s="157"/>
      <c r="AJ813" s="157"/>
      <c r="AK813" s="157"/>
      <c r="AL813" s="157"/>
      <c r="AM813" s="157"/>
      <c r="AN813" s="157"/>
      <c r="AO813" s="157"/>
      <c r="AP813" s="157"/>
      <c r="AQ813" s="157"/>
      <c r="AR813" s="157"/>
      <c r="AS813" s="157"/>
      <c r="AT813" s="157"/>
      <c r="AU813" s="157"/>
      <c r="AV813" s="157"/>
      <c r="AW813" s="157"/>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c r="CE813" s="157"/>
      <c r="CF813" s="157"/>
      <c r="CG813" s="157"/>
      <c r="CH813" s="157"/>
      <c r="CI813" s="157"/>
      <c r="CJ813" s="157"/>
      <c r="CK813" s="157"/>
      <c r="CL813" s="157"/>
      <c r="CM813" s="157"/>
      <c r="CN813" s="157"/>
      <c r="CO813" s="157"/>
      <c r="CP813" s="157"/>
      <c r="CQ813" s="157"/>
      <c r="CR813" s="157"/>
      <c r="CS813" s="157"/>
      <c r="CT813" s="157"/>
      <c r="CU813" s="157"/>
      <c r="CV813" s="157"/>
      <c r="CW813" s="157"/>
      <c r="CX813" s="157"/>
      <c r="CY813" s="157"/>
      <c r="CZ813" s="157"/>
      <c r="DA813" s="157"/>
      <c r="DB813" s="157"/>
      <c r="DC813" s="157"/>
      <c r="DD813" s="157"/>
      <c r="DE813" s="157"/>
      <c r="DF813" s="157"/>
      <c r="DG813" s="157"/>
      <c r="DH813" s="157"/>
      <c r="DI813" s="157"/>
      <c r="DJ813" s="157"/>
      <c r="DK813" s="157"/>
      <c r="DL813" s="157"/>
      <c r="DM813" s="157"/>
      <c r="DN813" s="157"/>
      <c r="DO813" s="157"/>
      <c r="DP813" s="157"/>
      <c r="DQ813" s="157"/>
      <c r="DR813" s="157"/>
      <c r="DS813" s="157"/>
      <c r="DT813" s="157"/>
      <c r="DU813" s="157"/>
      <c r="DV813" s="157"/>
      <c r="DW813" s="157"/>
      <c r="DX813" s="157"/>
      <c r="DY813" s="157"/>
      <c r="DZ813" s="157"/>
      <c r="EA813" s="157"/>
      <c r="EB813" s="157"/>
      <c r="EC813" s="157"/>
      <c r="ED813" s="157"/>
      <c r="EE813" s="157"/>
      <c r="EF813" s="157"/>
      <c r="EG813" s="157"/>
      <c r="EH813" s="157"/>
      <c r="EI813" s="157"/>
      <c r="EJ813" s="157"/>
      <c r="EK813" s="157"/>
      <c r="EL813" s="157"/>
      <c r="EM813" s="157"/>
      <c r="EN813" s="157"/>
      <c r="EO813" s="157"/>
      <c r="EP813" s="157"/>
      <c r="EQ813" s="157"/>
      <c r="ER813" s="157"/>
      <c r="ES813" s="157"/>
      <c r="ET813" s="157"/>
      <c r="EU813" s="157"/>
      <c r="EV813" s="157"/>
      <c r="EW813" s="157"/>
      <c r="EX813" s="157"/>
      <c r="EY813" s="157"/>
      <c r="EZ813" s="157"/>
      <c r="FA813" s="157"/>
      <c r="FB813" s="157"/>
      <c r="FC813" s="157"/>
      <c r="FD813" s="157"/>
      <c r="FE813" s="157"/>
      <c r="FF813" s="157"/>
      <c r="FG813" s="157"/>
      <c r="FH813" s="157"/>
      <c r="FI813" s="157"/>
      <c r="FJ813" s="157"/>
      <c r="FK813" s="157"/>
    </row>
    <row r="814" spans="1:167" ht="15.75" customHeight="1">
      <c r="A814" s="157"/>
      <c r="B814" s="157"/>
      <c r="C814" s="157"/>
      <c r="D814" s="157"/>
      <c r="E814" s="157"/>
      <c r="F814" s="157"/>
      <c r="G814" s="157"/>
      <c r="H814" s="157"/>
      <c r="I814" s="157"/>
      <c r="J814" s="157"/>
      <c r="K814" s="157"/>
      <c r="L814" s="158"/>
      <c r="M814" s="158"/>
      <c r="N814" s="158"/>
      <c r="O814" s="158"/>
      <c r="P814" s="157"/>
      <c r="Q814" s="157"/>
      <c r="R814" s="157"/>
      <c r="S814" s="157"/>
      <c r="T814" s="157"/>
      <c r="U814" s="157"/>
      <c r="V814" s="157"/>
      <c r="W814" s="157"/>
      <c r="X814" s="157"/>
      <c r="Y814" s="157"/>
      <c r="Z814" s="157"/>
      <c r="AA814" s="157"/>
      <c r="AB814" s="157"/>
      <c r="AC814" s="157"/>
      <c r="AD814" s="157"/>
      <c r="AE814" s="157"/>
      <c r="AF814" s="157"/>
      <c r="AG814" s="157"/>
      <c r="AH814" s="157"/>
      <c r="AI814" s="157"/>
      <c r="AJ814" s="157"/>
      <c r="AK814" s="157"/>
      <c r="AL814" s="157"/>
      <c r="AM814" s="157"/>
      <c r="AN814" s="157"/>
      <c r="AO814" s="157"/>
      <c r="AP814" s="157"/>
      <c r="AQ814" s="157"/>
      <c r="AR814" s="157"/>
      <c r="AS814" s="157"/>
      <c r="AT814" s="157"/>
      <c r="AU814" s="157"/>
      <c r="AV814" s="157"/>
      <c r="AW814" s="157"/>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c r="CE814" s="157"/>
      <c r="CF814" s="157"/>
      <c r="CG814" s="157"/>
      <c r="CH814" s="157"/>
      <c r="CI814" s="157"/>
      <c r="CJ814" s="157"/>
      <c r="CK814" s="157"/>
      <c r="CL814" s="157"/>
      <c r="CM814" s="157"/>
      <c r="CN814" s="157"/>
      <c r="CO814" s="157"/>
      <c r="CP814" s="157"/>
      <c r="CQ814" s="157"/>
      <c r="CR814" s="157"/>
      <c r="CS814" s="157"/>
      <c r="CT814" s="157"/>
      <c r="CU814" s="157"/>
      <c r="CV814" s="157"/>
      <c r="CW814" s="157"/>
      <c r="CX814" s="157"/>
      <c r="CY814" s="157"/>
      <c r="CZ814" s="157"/>
      <c r="DA814" s="157"/>
      <c r="DB814" s="157"/>
      <c r="DC814" s="157"/>
      <c r="DD814" s="157"/>
      <c r="DE814" s="157"/>
      <c r="DF814" s="157"/>
      <c r="DG814" s="157"/>
      <c r="DH814" s="157"/>
      <c r="DI814" s="157"/>
      <c r="DJ814" s="157"/>
      <c r="DK814" s="157"/>
      <c r="DL814" s="157"/>
      <c r="DM814" s="157"/>
      <c r="DN814" s="157"/>
      <c r="DO814" s="157"/>
      <c r="DP814" s="157"/>
      <c r="DQ814" s="157"/>
      <c r="DR814" s="157"/>
      <c r="DS814" s="157"/>
      <c r="DT814" s="157"/>
      <c r="DU814" s="157"/>
      <c r="DV814" s="157"/>
      <c r="DW814" s="157"/>
      <c r="DX814" s="157"/>
      <c r="DY814" s="157"/>
      <c r="DZ814" s="157"/>
      <c r="EA814" s="157"/>
      <c r="EB814" s="157"/>
      <c r="EC814" s="157"/>
      <c r="ED814" s="157"/>
      <c r="EE814" s="157"/>
      <c r="EF814" s="157"/>
      <c r="EG814" s="157"/>
      <c r="EH814" s="157"/>
      <c r="EI814" s="157"/>
      <c r="EJ814" s="157"/>
      <c r="EK814" s="157"/>
      <c r="EL814" s="157"/>
      <c r="EM814" s="157"/>
      <c r="EN814" s="157"/>
      <c r="EO814" s="157"/>
      <c r="EP814" s="157"/>
      <c r="EQ814" s="157"/>
      <c r="ER814" s="157"/>
      <c r="ES814" s="157"/>
      <c r="ET814" s="157"/>
      <c r="EU814" s="157"/>
      <c r="EV814" s="157"/>
      <c r="EW814" s="157"/>
      <c r="EX814" s="157"/>
      <c r="EY814" s="157"/>
      <c r="EZ814" s="157"/>
      <c r="FA814" s="157"/>
      <c r="FB814" s="157"/>
      <c r="FC814" s="157"/>
      <c r="FD814" s="157"/>
      <c r="FE814" s="157"/>
      <c r="FF814" s="157"/>
      <c r="FG814" s="157"/>
      <c r="FH814" s="157"/>
      <c r="FI814" s="157"/>
      <c r="FJ814" s="157"/>
      <c r="FK814" s="157"/>
    </row>
    <row r="815" spans="1:167" ht="15.75" customHeight="1">
      <c r="A815" s="157"/>
      <c r="B815" s="157"/>
      <c r="C815" s="157"/>
      <c r="D815" s="157"/>
      <c r="E815" s="157"/>
      <c r="F815" s="157"/>
      <c r="G815" s="157"/>
      <c r="H815" s="157"/>
      <c r="I815" s="157"/>
      <c r="J815" s="157"/>
      <c r="K815" s="157"/>
      <c r="L815" s="158"/>
      <c r="M815" s="158"/>
      <c r="N815" s="158"/>
      <c r="O815" s="158"/>
      <c r="P815" s="157"/>
      <c r="Q815" s="157"/>
      <c r="R815" s="157"/>
      <c r="S815" s="157"/>
      <c r="T815" s="157"/>
      <c r="U815" s="157"/>
      <c r="V815" s="157"/>
      <c r="W815" s="157"/>
      <c r="X815" s="157"/>
      <c r="Y815" s="157"/>
      <c r="Z815" s="157"/>
      <c r="AA815" s="157"/>
      <c r="AB815" s="157"/>
      <c r="AC815" s="157"/>
      <c r="AD815" s="157"/>
      <c r="AE815" s="157"/>
      <c r="AF815" s="157"/>
      <c r="AG815" s="157"/>
      <c r="AH815" s="157"/>
      <c r="AI815" s="157"/>
      <c r="AJ815" s="157"/>
      <c r="AK815" s="157"/>
      <c r="AL815" s="157"/>
      <c r="AM815" s="157"/>
      <c r="AN815" s="157"/>
      <c r="AO815" s="157"/>
      <c r="AP815" s="157"/>
      <c r="AQ815" s="157"/>
      <c r="AR815" s="157"/>
      <c r="AS815" s="157"/>
      <c r="AT815" s="157"/>
      <c r="AU815" s="157"/>
      <c r="AV815" s="157"/>
      <c r="AW815" s="157"/>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c r="CE815" s="157"/>
      <c r="CF815" s="157"/>
      <c r="CG815" s="157"/>
      <c r="CH815" s="157"/>
      <c r="CI815" s="157"/>
      <c r="CJ815" s="157"/>
      <c r="CK815" s="157"/>
      <c r="CL815" s="157"/>
      <c r="CM815" s="157"/>
      <c r="CN815" s="157"/>
      <c r="CO815" s="157"/>
      <c r="CP815" s="157"/>
      <c r="CQ815" s="157"/>
      <c r="CR815" s="157"/>
      <c r="CS815" s="157"/>
      <c r="CT815" s="157"/>
      <c r="CU815" s="157"/>
      <c r="CV815" s="157"/>
      <c r="CW815" s="157"/>
      <c r="CX815" s="157"/>
      <c r="CY815" s="157"/>
      <c r="CZ815" s="157"/>
      <c r="DA815" s="157"/>
      <c r="DB815" s="157"/>
      <c r="DC815" s="157"/>
      <c r="DD815" s="157"/>
      <c r="DE815" s="157"/>
      <c r="DF815" s="157"/>
      <c r="DG815" s="157"/>
      <c r="DH815" s="157"/>
      <c r="DI815" s="157"/>
      <c r="DJ815" s="157"/>
      <c r="DK815" s="157"/>
      <c r="DL815" s="157"/>
      <c r="DM815" s="157"/>
      <c r="DN815" s="157"/>
      <c r="DO815" s="157"/>
      <c r="DP815" s="157"/>
      <c r="DQ815" s="157"/>
      <c r="DR815" s="157"/>
      <c r="DS815" s="157"/>
      <c r="DT815" s="157"/>
      <c r="DU815" s="157"/>
      <c r="DV815" s="157"/>
      <c r="DW815" s="157"/>
      <c r="DX815" s="157"/>
      <c r="DY815" s="157"/>
      <c r="DZ815" s="157"/>
      <c r="EA815" s="157"/>
      <c r="EB815" s="157"/>
      <c r="EC815" s="157"/>
      <c r="ED815" s="157"/>
      <c r="EE815" s="157"/>
      <c r="EF815" s="157"/>
      <c r="EG815" s="157"/>
      <c r="EH815" s="157"/>
      <c r="EI815" s="157"/>
      <c r="EJ815" s="157"/>
      <c r="EK815" s="157"/>
      <c r="EL815" s="157"/>
      <c r="EM815" s="157"/>
      <c r="EN815" s="157"/>
      <c r="EO815" s="157"/>
      <c r="EP815" s="157"/>
      <c r="EQ815" s="157"/>
      <c r="ER815" s="157"/>
      <c r="ES815" s="157"/>
      <c r="ET815" s="157"/>
      <c r="EU815" s="157"/>
      <c r="EV815" s="157"/>
      <c r="EW815" s="157"/>
      <c r="EX815" s="157"/>
      <c r="EY815" s="157"/>
      <c r="EZ815" s="157"/>
      <c r="FA815" s="157"/>
      <c r="FB815" s="157"/>
      <c r="FC815" s="157"/>
      <c r="FD815" s="157"/>
      <c r="FE815" s="157"/>
      <c r="FF815" s="157"/>
      <c r="FG815" s="157"/>
      <c r="FH815" s="157"/>
      <c r="FI815" s="157"/>
      <c r="FJ815" s="157"/>
      <c r="FK815" s="157"/>
    </row>
    <row r="816" spans="1:167" ht="15.75" customHeight="1">
      <c r="A816" s="157"/>
      <c r="B816" s="157"/>
      <c r="C816" s="157"/>
      <c r="D816" s="157"/>
      <c r="E816" s="157"/>
      <c r="F816" s="157"/>
      <c r="G816" s="157"/>
      <c r="H816" s="157"/>
      <c r="I816" s="157"/>
      <c r="J816" s="157"/>
      <c r="K816" s="157"/>
      <c r="L816" s="158"/>
      <c r="M816" s="158"/>
      <c r="N816" s="158"/>
      <c r="O816" s="158"/>
      <c r="P816" s="157"/>
      <c r="Q816" s="157"/>
      <c r="R816" s="157"/>
      <c r="S816" s="157"/>
      <c r="T816" s="157"/>
      <c r="U816" s="157"/>
      <c r="V816" s="157"/>
      <c r="W816" s="157"/>
      <c r="X816" s="157"/>
      <c r="Y816" s="157"/>
      <c r="Z816" s="157"/>
      <c r="AA816" s="157"/>
      <c r="AB816" s="157"/>
      <c r="AC816" s="157"/>
      <c r="AD816" s="157"/>
      <c r="AE816" s="157"/>
      <c r="AF816" s="157"/>
      <c r="AG816" s="157"/>
      <c r="AH816" s="157"/>
      <c r="AI816" s="157"/>
      <c r="AJ816" s="157"/>
      <c r="AK816" s="157"/>
      <c r="AL816" s="157"/>
      <c r="AM816" s="157"/>
      <c r="AN816" s="157"/>
      <c r="AO816" s="157"/>
      <c r="AP816" s="157"/>
      <c r="AQ816" s="157"/>
      <c r="AR816" s="157"/>
      <c r="AS816" s="157"/>
      <c r="AT816" s="157"/>
      <c r="AU816" s="157"/>
      <c r="AV816" s="157"/>
      <c r="AW816" s="157"/>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c r="CE816" s="157"/>
      <c r="CF816" s="157"/>
      <c r="CG816" s="157"/>
      <c r="CH816" s="157"/>
      <c r="CI816" s="157"/>
      <c r="CJ816" s="157"/>
      <c r="CK816" s="157"/>
      <c r="CL816" s="157"/>
      <c r="CM816" s="157"/>
      <c r="CN816" s="157"/>
      <c r="CO816" s="157"/>
      <c r="CP816" s="157"/>
      <c r="CQ816" s="157"/>
      <c r="CR816" s="157"/>
      <c r="CS816" s="157"/>
      <c r="CT816" s="157"/>
      <c r="CU816" s="157"/>
      <c r="CV816" s="157"/>
      <c r="CW816" s="157"/>
      <c r="CX816" s="157"/>
      <c r="CY816" s="157"/>
      <c r="CZ816" s="157"/>
      <c r="DA816" s="157"/>
      <c r="DB816" s="157"/>
      <c r="DC816" s="157"/>
      <c r="DD816" s="157"/>
      <c r="DE816" s="157"/>
      <c r="DF816" s="157"/>
      <c r="DG816" s="157"/>
      <c r="DH816" s="157"/>
      <c r="DI816" s="157"/>
      <c r="DJ816" s="157"/>
      <c r="DK816" s="157"/>
      <c r="DL816" s="157"/>
      <c r="DM816" s="157"/>
      <c r="DN816" s="157"/>
      <c r="DO816" s="157"/>
      <c r="DP816" s="157"/>
      <c r="DQ816" s="157"/>
      <c r="DR816" s="157"/>
      <c r="DS816" s="157"/>
      <c r="DT816" s="157"/>
      <c r="DU816" s="157"/>
      <c r="DV816" s="157"/>
      <c r="DW816" s="157"/>
      <c r="DX816" s="157"/>
      <c r="DY816" s="157"/>
      <c r="DZ816" s="157"/>
      <c r="EA816" s="157"/>
      <c r="EB816" s="157"/>
      <c r="EC816" s="157"/>
      <c r="ED816" s="157"/>
      <c r="EE816" s="157"/>
      <c r="EF816" s="157"/>
      <c r="EG816" s="157"/>
      <c r="EH816" s="157"/>
      <c r="EI816" s="157"/>
      <c r="EJ816" s="157"/>
      <c r="EK816" s="157"/>
      <c r="EL816" s="157"/>
      <c r="EM816" s="157"/>
      <c r="EN816" s="157"/>
      <c r="EO816" s="157"/>
      <c r="EP816" s="157"/>
      <c r="EQ816" s="157"/>
      <c r="ER816" s="157"/>
      <c r="ES816" s="157"/>
      <c r="ET816" s="157"/>
      <c r="EU816" s="157"/>
      <c r="EV816" s="157"/>
      <c r="EW816" s="157"/>
      <c r="EX816" s="157"/>
      <c r="EY816" s="157"/>
      <c r="EZ816" s="157"/>
      <c r="FA816" s="157"/>
      <c r="FB816" s="157"/>
      <c r="FC816" s="157"/>
      <c r="FD816" s="157"/>
      <c r="FE816" s="157"/>
      <c r="FF816" s="157"/>
      <c r="FG816" s="157"/>
      <c r="FH816" s="157"/>
      <c r="FI816" s="157"/>
      <c r="FJ816" s="157"/>
      <c r="FK816" s="157"/>
    </row>
    <row r="817" spans="1:167" ht="15.75" customHeight="1">
      <c r="A817" s="157"/>
      <c r="B817" s="157"/>
      <c r="C817" s="157"/>
      <c r="D817" s="157"/>
      <c r="E817" s="157"/>
      <c r="F817" s="157"/>
      <c r="G817" s="157"/>
      <c r="H817" s="157"/>
      <c r="I817" s="157"/>
      <c r="J817" s="157"/>
      <c r="K817" s="157"/>
      <c r="L817" s="158"/>
      <c r="M817" s="158"/>
      <c r="N817" s="158"/>
      <c r="O817" s="158"/>
      <c r="P817" s="157"/>
      <c r="Q817" s="157"/>
      <c r="R817" s="157"/>
      <c r="S817" s="157"/>
      <c r="T817" s="157"/>
      <c r="U817" s="157"/>
      <c r="V817" s="157"/>
      <c r="W817" s="157"/>
      <c r="X817" s="157"/>
      <c r="Y817" s="157"/>
      <c r="Z817" s="157"/>
      <c r="AA817" s="157"/>
      <c r="AB817" s="157"/>
      <c r="AC817" s="157"/>
      <c r="AD817" s="157"/>
      <c r="AE817" s="157"/>
      <c r="AF817" s="157"/>
      <c r="AG817" s="157"/>
      <c r="AH817" s="157"/>
      <c r="AI817" s="157"/>
      <c r="AJ817" s="157"/>
      <c r="AK817" s="157"/>
      <c r="AL817" s="157"/>
      <c r="AM817" s="157"/>
      <c r="AN817" s="157"/>
      <c r="AO817" s="157"/>
      <c r="AP817" s="157"/>
      <c r="AQ817" s="157"/>
      <c r="AR817" s="157"/>
      <c r="AS817" s="157"/>
      <c r="AT817" s="157"/>
      <c r="AU817" s="157"/>
      <c r="AV817" s="157"/>
      <c r="AW817" s="157"/>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c r="CE817" s="157"/>
      <c r="CF817" s="157"/>
      <c r="CG817" s="157"/>
      <c r="CH817" s="157"/>
      <c r="CI817" s="157"/>
      <c r="CJ817" s="157"/>
      <c r="CK817" s="157"/>
      <c r="CL817" s="157"/>
      <c r="CM817" s="157"/>
      <c r="CN817" s="157"/>
      <c r="CO817" s="157"/>
      <c r="CP817" s="157"/>
      <c r="CQ817" s="157"/>
      <c r="CR817" s="157"/>
      <c r="CS817" s="157"/>
      <c r="CT817" s="157"/>
      <c r="CU817" s="157"/>
      <c r="CV817" s="157"/>
      <c r="CW817" s="157"/>
      <c r="CX817" s="157"/>
      <c r="CY817" s="157"/>
      <c r="CZ817" s="157"/>
      <c r="DA817" s="157"/>
      <c r="DB817" s="157"/>
      <c r="DC817" s="157"/>
      <c r="DD817" s="157"/>
      <c r="DE817" s="157"/>
      <c r="DF817" s="157"/>
      <c r="DG817" s="157"/>
      <c r="DH817" s="157"/>
      <c r="DI817" s="157"/>
      <c r="DJ817" s="157"/>
      <c r="DK817" s="157"/>
      <c r="DL817" s="157"/>
      <c r="DM817" s="157"/>
      <c r="DN817" s="157"/>
      <c r="DO817" s="157"/>
      <c r="DP817" s="157"/>
      <c r="DQ817" s="157"/>
      <c r="DR817" s="157"/>
      <c r="DS817" s="157"/>
      <c r="DT817" s="157"/>
      <c r="DU817" s="157"/>
      <c r="DV817" s="157"/>
      <c r="DW817" s="157"/>
      <c r="DX817" s="157"/>
      <c r="DY817" s="157"/>
      <c r="DZ817" s="157"/>
      <c r="EA817" s="157"/>
      <c r="EB817" s="157"/>
      <c r="EC817" s="157"/>
      <c r="ED817" s="157"/>
      <c r="EE817" s="157"/>
      <c r="EF817" s="157"/>
      <c r="EG817" s="157"/>
      <c r="EH817" s="157"/>
      <c r="EI817" s="157"/>
      <c r="EJ817" s="157"/>
      <c r="EK817" s="157"/>
      <c r="EL817" s="157"/>
      <c r="EM817" s="157"/>
      <c r="EN817" s="157"/>
      <c r="EO817" s="157"/>
      <c r="EP817" s="157"/>
      <c r="EQ817" s="157"/>
      <c r="ER817" s="157"/>
      <c r="ES817" s="157"/>
      <c r="ET817" s="157"/>
      <c r="EU817" s="157"/>
      <c r="EV817" s="157"/>
      <c r="EW817" s="157"/>
      <c r="EX817" s="157"/>
      <c r="EY817" s="157"/>
      <c r="EZ817" s="157"/>
      <c r="FA817" s="157"/>
      <c r="FB817" s="157"/>
      <c r="FC817" s="157"/>
      <c r="FD817" s="157"/>
      <c r="FE817" s="157"/>
      <c r="FF817" s="157"/>
      <c r="FG817" s="157"/>
      <c r="FH817" s="157"/>
      <c r="FI817" s="157"/>
      <c r="FJ817" s="157"/>
      <c r="FK817" s="157"/>
    </row>
    <row r="818" spans="1:167" ht="15.75" customHeight="1">
      <c r="A818" s="157"/>
      <c r="B818" s="157"/>
      <c r="C818" s="157"/>
      <c r="D818" s="157"/>
      <c r="E818" s="157"/>
      <c r="F818" s="157"/>
      <c r="G818" s="157"/>
      <c r="H818" s="157"/>
      <c r="I818" s="157"/>
      <c r="J818" s="157"/>
      <c r="K818" s="157"/>
      <c r="L818" s="158"/>
      <c r="M818" s="158"/>
      <c r="N818" s="158"/>
      <c r="O818" s="158"/>
      <c r="P818" s="157"/>
      <c r="Q818" s="157"/>
      <c r="R818" s="157"/>
      <c r="S818" s="157"/>
      <c r="T818" s="157"/>
      <c r="U818" s="157"/>
      <c r="V818" s="157"/>
      <c r="W818" s="157"/>
      <c r="X818" s="157"/>
      <c r="Y818" s="157"/>
      <c r="Z818" s="157"/>
      <c r="AA818" s="157"/>
      <c r="AB818" s="157"/>
      <c r="AC818" s="157"/>
      <c r="AD818" s="157"/>
      <c r="AE818" s="157"/>
      <c r="AF818" s="157"/>
      <c r="AG818" s="157"/>
      <c r="AH818" s="157"/>
      <c r="AI818" s="157"/>
      <c r="AJ818" s="157"/>
      <c r="AK818" s="157"/>
      <c r="AL818" s="157"/>
      <c r="AM818" s="157"/>
      <c r="AN818" s="157"/>
      <c r="AO818" s="157"/>
      <c r="AP818" s="157"/>
      <c r="AQ818" s="157"/>
      <c r="AR818" s="157"/>
      <c r="AS818" s="157"/>
      <c r="AT818" s="157"/>
      <c r="AU818" s="157"/>
      <c r="AV818" s="157"/>
      <c r="AW818" s="157"/>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c r="CE818" s="157"/>
      <c r="CF818" s="157"/>
      <c r="CG818" s="157"/>
      <c r="CH818" s="157"/>
      <c r="CI818" s="157"/>
      <c r="CJ818" s="157"/>
      <c r="CK818" s="157"/>
      <c r="CL818" s="157"/>
      <c r="CM818" s="157"/>
      <c r="CN818" s="157"/>
      <c r="CO818" s="157"/>
      <c r="CP818" s="157"/>
      <c r="CQ818" s="157"/>
      <c r="CR818" s="157"/>
      <c r="CS818" s="157"/>
      <c r="CT818" s="157"/>
      <c r="CU818" s="157"/>
      <c r="CV818" s="157"/>
      <c r="CW818" s="157"/>
      <c r="CX818" s="157"/>
      <c r="CY818" s="157"/>
      <c r="CZ818" s="157"/>
      <c r="DA818" s="157"/>
      <c r="DB818" s="157"/>
      <c r="DC818" s="157"/>
      <c r="DD818" s="157"/>
      <c r="DE818" s="157"/>
      <c r="DF818" s="157"/>
      <c r="DG818" s="157"/>
      <c r="DH818" s="157"/>
      <c r="DI818" s="157"/>
      <c r="DJ818" s="157"/>
      <c r="DK818" s="157"/>
      <c r="DL818" s="157"/>
      <c r="DM818" s="157"/>
      <c r="DN818" s="157"/>
      <c r="DO818" s="157"/>
      <c r="DP818" s="157"/>
      <c r="DQ818" s="157"/>
      <c r="DR818" s="157"/>
      <c r="DS818" s="157"/>
      <c r="DT818" s="157"/>
      <c r="DU818" s="157"/>
      <c r="DV818" s="157"/>
      <c r="DW818" s="157"/>
      <c r="DX818" s="157"/>
      <c r="DY818" s="157"/>
      <c r="DZ818" s="157"/>
      <c r="EA818" s="157"/>
      <c r="EB818" s="157"/>
      <c r="EC818" s="157"/>
      <c r="ED818" s="157"/>
      <c r="EE818" s="157"/>
      <c r="EF818" s="157"/>
      <c r="EG818" s="157"/>
      <c r="EH818" s="157"/>
      <c r="EI818" s="157"/>
      <c r="EJ818" s="157"/>
      <c r="EK818" s="157"/>
      <c r="EL818" s="157"/>
      <c r="EM818" s="157"/>
      <c r="EN818" s="157"/>
      <c r="EO818" s="157"/>
      <c r="EP818" s="157"/>
      <c r="EQ818" s="157"/>
      <c r="ER818" s="157"/>
      <c r="ES818" s="157"/>
      <c r="ET818" s="157"/>
      <c r="EU818" s="157"/>
      <c r="EV818" s="157"/>
      <c r="EW818" s="157"/>
      <c r="EX818" s="157"/>
      <c r="EY818" s="157"/>
      <c r="EZ818" s="157"/>
      <c r="FA818" s="157"/>
      <c r="FB818" s="157"/>
      <c r="FC818" s="157"/>
      <c r="FD818" s="157"/>
      <c r="FE818" s="157"/>
      <c r="FF818" s="157"/>
      <c r="FG818" s="157"/>
      <c r="FH818" s="157"/>
      <c r="FI818" s="157"/>
      <c r="FJ818" s="157"/>
      <c r="FK818" s="157"/>
    </row>
    <row r="819" spans="1:167" ht="15.75" customHeight="1">
      <c r="A819" s="157"/>
      <c r="B819" s="157"/>
      <c r="C819" s="157"/>
      <c r="D819" s="157"/>
      <c r="E819" s="157"/>
      <c r="F819" s="157"/>
      <c r="G819" s="157"/>
      <c r="H819" s="157"/>
      <c r="I819" s="157"/>
      <c r="J819" s="157"/>
      <c r="K819" s="157"/>
      <c r="L819" s="158"/>
      <c r="M819" s="158"/>
      <c r="N819" s="158"/>
      <c r="O819" s="158"/>
      <c r="P819" s="157"/>
      <c r="Q819" s="157"/>
      <c r="R819" s="157"/>
      <c r="S819" s="157"/>
      <c r="T819" s="157"/>
      <c r="U819" s="157"/>
      <c r="V819" s="157"/>
      <c r="W819" s="157"/>
      <c r="X819" s="157"/>
      <c r="Y819" s="157"/>
      <c r="Z819" s="157"/>
      <c r="AA819" s="157"/>
      <c r="AB819" s="157"/>
      <c r="AC819" s="157"/>
      <c r="AD819" s="157"/>
      <c r="AE819" s="157"/>
      <c r="AF819" s="157"/>
      <c r="AG819" s="157"/>
      <c r="AH819" s="157"/>
      <c r="AI819" s="157"/>
      <c r="AJ819" s="157"/>
      <c r="AK819" s="157"/>
      <c r="AL819" s="157"/>
      <c r="AM819" s="157"/>
      <c r="AN819" s="157"/>
      <c r="AO819" s="157"/>
      <c r="AP819" s="157"/>
      <c r="AQ819" s="157"/>
      <c r="AR819" s="157"/>
      <c r="AS819" s="157"/>
      <c r="AT819" s="157"/>
      <c r="AU819" s="157"/>
      <c r="AV819" s="157"/>
      <c r="AW819" s="157"/>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c r="CE819" s="157"/>
      <c r="CF819" s="157"/>
      <c r="CG819" s="157"/>
      <c r="CH819" s="157"/>
      <c r="CI819" s="157"/>
      <c r="CJ819" s="157"/>
      <c r="CK819" s="157"/>
      <c r="CL819" s="157"/>
      <c r="CM819" s="157"/>
      <c r="CN819" s="157"/>
      <c r="CO819" s="157"/>
      <c r="CP819" s="157"/>
      <c r="CQ819" s="157"/>
      <c r="CR819" s="157"/>
      <c r="CS819" s="157"/>
      <c r="CT819" s="157"/>
      <c r="CU819" s="157"/>
      <c r="CV819" s="157"/>
      <c r="CW819" s="157"/>
      <c r="CX819" s="157"/>
      <c r="CY819" s="157"/>
      <c r="CZ819" s="157"/>
      <c r="DA819" s="157"/>
      <c r="DB819" s="157"/>
      <c r="DC819" s="157"/>
      <c r="DD819" s="157"/>
      <c r="DE819" s="157"/>
      <c r="DF819" s="157"/>
      <c r="DG819" s="157"/>
      <c r="DH819" s="157"/>
      <c r="DI819" s="157"/>
      <c r="DJ819" s="157"/>
      <c r="DK819" s="157"/>
      <c r="DL819" s="157"/>
      <c r="DM819" s="157"/>
      <c r="DN819" s="157"/>
      <c r="DO819" s="157"/>
      <c r="DP819" s="157"/>
      <c r="DQ819" s="157"/>
      <c r="DR819" s="157"/>
      <c r="DS819" s="157"/>
      <c r="DT819" s="157"/>
      <c r="DU819" s="157"/>
      <c r="DV819" s="157"/>
      <c r="DW819" s="157"/>
      <c r="DX819" s="157"/>
      <c r="DY819" s="157"/>
      <c r="DZ819" s="157"/>
      <c r="EA819" s="157"/>
      <c r="EB819" s="157"/>
      <c r="EC819" s="157"/>
      <c r="ED819" s="157"/>
      <c r="EE819" s="157"/>
      <c r="EF819" s="157"/>
      <c r="EG819" s="157"/>
      <c r="EH819" s="157"/>
      <c r="EI819" s="157"/>
      <c r="EJ819" s="157"/>
      <c r="EK819" s="157"/>
      <c r="EL819" s="157"/>
      <c r="EM819" s="157"/>
      <c r="EN819" s="157"/>
      <c r="EO819" s="157"/>
      <c r="EP819" s="157"/>
      <c r="EQ819" s="157"/>
      <c r="ER819" s="157"/>
      <c r="ES819" s="157"/>
      <c r="ET819" s="157"/>
      <c r="EU819" s="157"/>
      <c r="EV819" s="157"/>
      <c r="EW819" s="157"/>
      <c r="EX819" s="157"/>
      <c r="EY819" s="157"/>
      <c r="EZ819" s="157"/>
      <c r="FA819" s="157"/>
      <c r="FB819" s="157"/>
      <c r="FC819" s="157"/>
      <c r="FD819" s="157"/>
      <c r="FE819" s="157"/>
      <c r="FF819" s="157"/>
      <c r="FG819" s="157"/>
      <c r="FH819" s="157"/>
      <c r="FI819" s="157"/>
      <c r="FJ819" s="157"/>
      <c r="FK819" s="157"/>
    </row>
    <row r="820" spans="1:167" ht="15.75" customHeight="1">
      <c r="A820" s="157"/>
      <c r="B820" s="157"/>
      <c r="C820" s="157"/>
      <c r="D820" s="157"/>
      <c r="E820" s="157"/>
      <c r="F820" s="157"/>
      <c r="G820" s="157"/>
      <c r="H820" s="157"/>
      <c r="I820" s="157"/>
      <c r="J820" s="157"/>
      <c r="K820" s="157"/>
      <c r="L820" s="158"/>
      <c r="M820" s="158"/>
      <c r="N820" s="158"/>
      <c r="O820" s="158"/>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s="157"/>
      <c r="AL820" s="157"/>
      <c r="AM820" s="157"/>
      <c r="AN820" s="157"/>
      <c r="AO820" s="157"/>
      <c r="AP820" s="157"/>
      <c r="AQ820" s="157"/>
      <c r="AR820" s="157"/>
      <c r="AS820" s="157"/>
      <c r="AT820" s="157"/>
      <c r="AU820" s="157"/>
      <c r="AV820" s="157"/>
      <c r="AW820" s="157"/>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c r="CE820" s="157"/>
      <c r="CF820" s="157"/>
      <c r="CG820" s="157"/>
      <c r="CH820" s="157"/>
      <c r="CI820" s="157"/>
      <c r="CJ820" s="157"/>
      <c r="CK820" s="157"/>
      <c r="CL820" s="157"/>
      <c r="CM820" s="157"/>
      <c r="CN820" s="157"/>
      <c r="CO820" s="157"/>
      <c r="CP820" s="157"/>
      <c r="CQ820" s="157"/>
      <c r="CR820" s="157"/>
      <c r="CS820" s="157"/>
      <c r="CT820" s="157"/>
      <c r="CU820" s="157"/>
      <c r="CV820" s="157"/>
      <c r="CW820" s="157"/>
      <c r="CX820" s="157"/>
      <c r="CY820" s="157"/>
      <c r="CZ820" s="157"/>
      <c r="DA820" s="157"/>
      <c r="DB820" s="157"/>
      <c r="DC820" s="157"/>
      <c r="DD820" s="157"/>
      <c r="DE820" s="157"/>
      <c r="DF820" s="157"/>
      <c r="DG820" s="157"/>
      <c r="DH820" s="157"/>
      <c r="DI820" s="157"/>
      <c r="DJ820" s="157"/>
      <c r="DK820" s="157"/>
      <c r="DL820" s="157"/>
      <c r="DM820" s="157"/>
      <c r="DN820" s="157"/>
      <c r="DO820" s="157"/>
      <c r="DP820" s="157"/>
      <c r="DQ820" s="157"/>
      <c r="DR820" s="157"/>
      <c r="DS820" s="157"/>
      <c r="DT820" s="157"/>
      <c r="DU820" s="157"/>
      <c r="DV820" s="157"/>
      <c r="DW820" s="157"/>
      <c r="DX820" s="157"/>
      <c r="DY820" s="157"/>
      <c r="DZ820" s="157"/>
      <c r="EA820" s="157"/>
      <c r="EB820" s="157"/>
      <c r="EC820" s="157"/>
      <c r="ED820" s="157"/>
      <c r="EE820" s="157"/>
      <c r="EF820" s="157"/>
      <c r="EG820" s="157"/>
      <c r="EH820" s="157"/>
      <c r="EI820" s="157"/>
      <c r="EJ820" s="157"/>
      <c r="EK820" s="157"/>
      <c r="EL820" s="157"/>
      <c r="EM820" s="157"/>
      <c r="EN820" s="157"/>
      <c r="EO820" s="157"/>
      <c r="EP820" s="157"/>
      <c r="EQ820" s="157"/>
      <c r="ER820" s="157"/>
      <c r="ES820" s="157"/>
      <c r="ET820" s="157"/>
      <c r="EU820" s="157"/>
      <c r="EV820" s="157"/>
      <c r="EW820" s="157"/>
      <c r="EX820" s="157"/>
      <c r="EY820" s="157"/>
      <c r="EZ820" s="157"/>
      <c r="FA820" s="157"/>
      <c r="FB820" s="157"/>
      <c r="FC820" s="157"/>
      <c r="FD820" s="157"/>
      <c r="FE820" s="157"/>
      <c r="FF820" s="157"/>
      <c r="FG820" s="157"/>
      <c r="FH820" s="157"/>
      <c r="FI820" s="157"/>
      <c r="FJ820" s="157"/>
      <c r="FK820" s="157"/>
    </row>
    <row r="821" spans="1:167" ht="15.75" customHeight="1">
      <c r="A821" s="157"/>
      <c r="B821" s="157"/>
      <c r="C821" s="157"/>
      <c r="D821" s="157"/>
      <c r="E821" s="157"/>
      <c r="F821" s="157"/>
      <c r="G821" s="157"/>
      <c r="H821" s="157"/>
      <c r="I821" s="157"/>
      <c r="J821" s="157"/>
      <c r="K821" s="157"/>
      <c r="L821" s="158"/>
      <c r="M821" s="158"/>
      <c r="N821" s="158"/>
      <c r="O821" s="158"/>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s="157"/>
      <c r="AL821" s="157"/>
      <c r="AM821" s="157"/>
      <c r="AN821" s="157"/>
      <c r="AO821" s="157"/>
      <c r="AP821" s="157"/>
      <c r="AQ821" s="157"/>
      <c r="AR821" s="157"/>
      <c r="AS821" s="157"/>
      <c r="AT821" s="157"/>
      <c r="AU821" s="157"/>
      <c r="AV821" s="157"/>
      <c r="AW821" s="157"/>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c r="CE821" s="157"/>
      <c r="CF821" s="157"/>
      <c r="CG821" s="157"/>
      <c r="CH821" s="157"/>
      <c r="CI821" s="157"/>
      <c r="CJ821" s="157"/>
      <c r="CK821" s="157"/>
      <c r="CL821" s="157"/>
      <c r="CM821" s="157"/>
      <c r="CN821" s="157"/>
      <c r="CO821" s="157"/>
      <c r="CP821" s="157"/>
      <c r="CQ821" s="157"/>
      <c r="CR821" s="157"/>
      <c r="CS821" s="157"/>
      <c r="CT821" s="157"/>
      <c r="CU821" s="157"/>
      <c r="CV821" s="157"/>
      <c r="CW821" s="157"/>
      <c r="CX821" s="157"/>
      <c r="CY821" s="157"/>
      <c r="CZ821" s="157"/>
      <c r="DA821" s="157"/>
      <c r="DB821" s="157"/>
      <c r="DC821" s="157"/>
      <c r="DD821" s="157"/>
      <c r="DE821" s="157"/>
      <c r="DF821" s="157"/>
      <c r="DG821" s="157"/>
      <c r="DH821" s="157"/>
      <c r="DI821" s="157"/>
      <c r="DJ821" s="157"/>
      <c r="DK821" s="157"/>
      <c r="DL821" s="157"/>
      <c r="DM821" s="157"/>
      <c r="DN821" s="157"/>
      <c r="DO821" s="157"/>
      <c r="DP821" s="157"/>
      <c r="DQ821" s="157"/>
      <c r="DR821" s="157"/>
      <c r="DS821" s="157"/>
      <c r="DT821" s="157"/>
      <c r="DU821" s="157"/>
      <c r="DV821" s="157"/>
      <c r="DW821" s="157"/>
      <c r="DX821" s="157"/>
      <c r="DY821" s="157"/>
      <c r="DZ821" s="157"/>
      <c r="EA821" s="157"/>
      <c r="EB821" s="157"/>
      <c r="EC821" s="157"/>
      <c r="ED821" s="157"/>
      <c r="EE821" s="157"/>
      <c r="EF821" s="157"/>
      <c r="EG821" s="157"/>
      <c r="EH821" s="157"/>
      <c r="EI821" s="157"/>
      <c r="EJ821" s="157"/>
      <c r="EK821" s="157"/>
      <c r="EL821" s="157"/>
      <c r="EM821" s="157"/>
      <c r="EN821" s="157"/>
      <c r="EO821" s="157"/>
      <c r="EP821" s="157"/>
      <c r="EQ821" s="157"/>
      <c r="ER821" s="157"/>
      <c r="ES821" s="157"/>
      <c r="ET821" s="157"/>
      <c r="EU821" s="157"/>
      <c r="EV821" s="157"/>
      <c r="EW821" s="157"/>
      <c r="EX821" s="157"/>
      <c r="EY821" s="157"/>
      <c r="EZ821" s="157"/>
      <c r="FA821" s="157"/>
      <c r="FB821" s="157"/>
      <c r="FC821" s="157"/>
      <c r="FD821" s="157"/>
      <c r="FE821" s="157"/>
      <c r="FF821" s="157"/>
      <c r="FG821" s="157"/>
      <c r="FH821" s="157"/>
      <c r="FI821" s="157"/>
      <c r="FJ821" s="157"/>
      <c r="FK821" s="157"/>
    </row>
    <row r="822" spans="1:167" ht="15.75" customHeight="1">
      <c r="A822" s="157"/>
      <c r="B822" s="157"/>
      <c r="C822" s="157"/>
      <c r="D822" s="157"/>
      <c r="E822" s="157"/>
      <c r="F822" s="157"/>
      <c r="G822" s="157"/>
      <c r="H822" s="157"/>
      <c r="I822" s="157"/>
      <c r="J822" s="157"/>
      <c r="K822" s="157"/>
      <c r="L822" s="158"/>
      <c r="M822" s="158"/>
      <c r="N822" s="158"/>
      <c r="O822" s="158"/>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s="157"/>
      <c r="AL822" s="157"/>
      <c r="AM822" s="157"/>
      <c r="AN822" s="157"/>
      <c r="AO822" s="157"/>
      <c r="AP822" s="157"/>
      <c r="AQ822" s="157"/>
      <c r="AR822" s="157"/>
      <c r="AS822" s="157"/>
      <c r="AT822" s="157"/>
      <c r="AU822" s="157"/>
      <c r="AV822" s="157"/>
      <c r="AW822" s="157"/>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c r="CE822" s="157"/>
      <c r="CF822" s="157"/>
      <c r="CG822" s="157"/>
      <c r="CH822" s="157"/>
      <c r="CI822" s="157"/>
      <c r="CJ822" s="157"/>
      <c r="CK822" s="157"/>
      <c r="CL822" s="157"/>
      <c r="CM822" s="157"/>
      <c r="CN822" s="157"/>
      <c r="CO822" s="157"/>
      <c r="CP822" s="157"/>
      <c r="CQ822" s="157"/>
      <c r="CR822" s="157"/>
      <c r="CS822" s="157"/>
      <c r="CT822" s="157"/>
      <c r="CU822" s="157"/>
      <c r="CV822" s="157"/>
      <c r="CW822" s="157"/>
      <c r="CX822" s="157"/>
      <c r="CY822" s="157"/>
      <c r="CZ822" s="157"/>
      <c r="DA822" s="157"/>
      <c r="DB822" s="157"/>
      <c r="DC822" s="157"/>
      <c r="DD822" s="157"/>
      <c r="DE822" s="157"/>
      <c r="DF822" s="157"/>
      <c r="DG822" s="157"/>
      <c r="DH822" s="157"/>
      <c r="DI822" s="157"/>
      <c r="DJ822" s="157"/>
      <c r="DK822" s="157"/>
      <c r="DL822" s="157"/>
      <c r="DM822" s="157"/>
      <c r="DN822" s="157"/>
      <c r="DO822" s="157"/>
      <c r="DP822" s="157"/>
      <c r="DQ822" s="157"/>
      <c r="DR822" s="157"/>
      <c r="DS822" s="157"/>
      <c r="DT822" s="157"/>
      <c r="DU822" s="157"/>
      <c r="DV822" s="157"/>
      <c r="DW822" s="157"/>
      <c r="DX822" s="157"/>
      <c r="DY822" s="157"/>
      <c r="DZ822" s="157"/>
      <c r="EA822" s="157"/>
      <c r="EB822" s="157"/>
      <c r="EC822" s="157"/>
      <c r="ED822" s="157"/>
      <c r="EE822" s="157"/>
      <c r="EF822" s="157"/>
      <c r="EG822" s="157"/>
      <c r="EH822" s="157"/>
      <c r="EI822" s="157"/>
      <c r="EJ822" s="157"/>
      <c r="EK822" s="157"/>
      <c r="EL822" s="157"/>
      <c r="EM822" s="157"/>
      <c r="EN822" s="157"/>
      <c r="EO822" s="157"/>
      <c r="EP822" s="157"/>
      <c r="EQ822" s="157"/>
      <c r="ER822" s="157"/>
      <c r="ES822" s="157"/>
      <c r="ET822" s="157"/>
      <c r="EU822" s="157"/>
      <c r="EV822" s="157"/>
      <c r="EW822" s="157"/>
      <c r="EX822" s="157"/>
      <c r="EY822" s="157"/>
      <c r="EZ822" s="157"/>
      <c r="FA822" s="157"/>
      <c r="FB822" s="157"/>
      <c r="FC822" s="157"/>
      <c r="FD822" s="157"/>
      <c r="FE822" s="157"/>
      <c r="FF822" s="157"/>
      <c r="FG822" s="157"/>
      <c r="FH822" s="157"/>
      <c r="FI822" s="157"/>
      <c r="FJ822" s="157"/>
      <c r="FK822" s="157"/>
    </row>
    <row r="823" spans="1:167" ht="15.75" customHeight="1">
      <c r="A823" s="157"/>
      <c r="B823" s="157"/>
      <c r="C823" s="157"/>
      <c r="D823" s="157"/>
      <c r="E823" s="157"/>
      <c r="F823" s="157"/>
      <c r="G823" s="157"/>
      <c r="H823" s="157"/>
      <c r="I823" s="157"/>
      <c r="J823" s="157"/>
      <c r="K823" s="157"/>
      <c r="L823" s="158"/>
      <c r="M823" s="158"/>
      <c r="N823" s="158"/>
      <c r="O823" s="158"/>
      <c r="P823" s="157"/>
      <c r="Q823" s="157"/>
      <c r="R823" s="157"/>
      <c r="S823" s="157"/>
      <c r="T823" s="157"/>
      <c r="U823" s="157"/>
      <c r="V823" s="157"/>
      <c r="W823" s="157"/>
      <c r="X823" s="157"/>
      <c r="Y823" s="157"/>
      <c r="Z823" s="157"/>
      <c r="AA823" s="157"/>
      <c r="AB823" s="157"/>
      <c r="AC823" s="157"/>
      <c r="AD823" s="157"/>
      <c r="AE823" s="157"/>
      <c r="AF823" s="157"/>
      <c r="AG823" s="157"/>
      <c r="AH823" s="157"/>
      <c r="AI823" s="157"/>
      <c r="AJ823" s="157"/>
      <c r="AK823" s="157"/>
      <c r="AL823" s="157"/>
      <c r="AM823" s="157"/>
      <c r="AN823" s="157"/>
      <c r="AO823" s="157"/>
      <c r="AP823" s="157"/>
      <c r="AQ823" s="157"/>
      <c r="AR823" s="157"/>
      <c r="AS823" s="157"/>
      <c r="AT823" s="157"/>
      <c r="AU823" s="157"/>
      <c r="AV823" s="157"/>
      <c r="AW823" s="157"/>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c r="CE823" s="157"/>
      <c r="CF823" s="157"/>
      <c r="CG823" s="157"/>
      <c r="CH823" s="157"/>
      <c r="CI823" s="157"/>
      <c r="CJ823" s="157"/>
      <c r="CK823" s="157"/>
      <c r="CL823" s="157"/>
      <c r="CM823" s="157"/>
      <c r="CN823" s="157"/>
      <c r="CO823" s="157"/>
      <c r="CP823" s="157"/>
      <c r="CQ823" s="157"/>
      <c r="CR823" s="157"/>
      <c r="CS823" s="157"/>
      <c r="CT823" s="157"/>
      <c r="CU823" s="157"/>
      <c r="CV823" s="157"/>
      <c r="CW823" s="157"/>
      <c r="CX823" s="157"/>
      <c r="CY823" s="157"/>
      <c r="CZ823" s="157"/>
      <c r="DA823" s="157"/>
      <c r="DB823" s="157"/>
      <c r="DC823" s="157"/>
      <c r="DD823" s="157"/>
      <c r="DE823" s="157"/>
      <c r="DF823" s="157"/>
      <c r="DG823" s="157"/>
      <c r="DH823" s="157"/>
      <c r="DI823" s="157"/>
      <c r="DJ823" s="157"/>
      <c r="DK823" s="157"/>
      <c r="DL823" s="157"/>
      <c r="DM823" s="157"/>
      <c r="DN823" s="157"/>
      <c r="DO823" s="157"/>
      <c r="DP823" s="157"/>
      <c r="DQ823" s="157"/>
      <c r="DR823" s="157"/>
      <c r="DS823" s="157"/>
      <c r="DT823" s="157"/>
      <c r="DU823" s="157"/>
      <c r="DV823" s="157"/>
      <c r="DW823" s="157"/>
      <c r="DX823" s="157"/>
      <c r="DY823" s="157"/>
      <c r="DZ823" s="157"/>
      <c r="EA823" s="157"/>
      <c r="EB823" s="157"/>
      <c r="EC823" s="157"/>
      <c r="ED823" s="157"/>
      <c r="EE823" s="157"/>
      <c r="EF823" s="157"/>
      <c r="EG823" s="157"/>
      <c r="EH823" s="157"/>
      <c r="EI823" s="157"/>
      <c r="EJ823" s="157"/>
      <c r="EK823" s="157"/>
      <c r="EL823" s="157"/>
      <c r="EM823" s="157"/>
      <c r="EN823" s="157"/>
      <c r="EO823" s="157"/>
      <c r="EP823" s="157"/>
      <c r="EQ823" s="157"/>
      <c r="ER823" s="157"/>
      <c r="ES823" s="157"/>
      <c r="ET823" s="157"/>
      <c r="EU823" s="157"/>
      <c r="EV823" s="157"/>
      <c r="EW823" s="157"/>
      <c r="EX823" s="157"/>
      <c r="EY823" s="157"/>
      <c r="EZ823" s="157"/>
      <c r="FA823" s="157"/>
      <c r="FB823" s="157"/>
      <c r="FC823" s="157"/>
      <c r="FD823" s="157"/>
      <c r="FE823" s="157"/>
      <c r="FF823" s="157"/>
      <c r="FG823" s="157"/>
      <c r="FH823" s="157"/>
      <c r="FI823" s="157"/>
      <c r="FJ823" s="157"/>
      <c r="FK823" s="157"/>
    </row>
    <row r="824" spans="1:167" ht="15.75" customHeight="1">
      <c r="A824" s="157"/>
      <c r="B824" s="157"/>
      <c r="C824" s="157"/>
      <c r="D824" s="157"/>
      <c r="E824" s="157"/>
      <c r="F824" s="157"/>
      <c r="G824" s="157"/>
      <c r="H824" s="157"/>
      <c r="I824" s="157"/>
      <c r="J824" s="157"/>
      <c r="K824" s="157"/>
      <c r="L824" s="158"/>
      <c r="M824" s="158"/>
      <c r="N824" s="158"/>
      <c r="O824" s="158"/>
      <c r="P824" s="157"/>
      <c r="Q824" s="157"/>
      <c r="R824" s="157"/>
      <c r="S824" s="157"/>
      <c r="T824" s="157"/>
      <c r="U824" s="157"/>
      <c r="V824" s="157"/>
      <c r="W824" s="157"/>
      <c r="X824" s="157"/>
      <c r="Y824" s="157"/>
      <c r="Z824" s="157"/>
      <c r="AA824" s="157"/>
      <c r="AB824" s="157"/>
      <c r="AC824" s="157"/>
      <c r="AD824" s="157"/>
      <c r="AE824" s="157"/>
      <c r="AF824" s="157"/>
      <c r="AG824" s="157"/>
      <c r="AH824" s="157"/>
      <c r="AI824" s="157"/>
      <c r="AJ824" s="157"/>
      <c r="AK824" s="157"/>
      <c r="AL824" s="157"/>
      <c r="AM824" s="157"/>
      <c r="AN824" s="157"/>
      <c r="AO824" s="157"/>
      <c r="AP824" s="157"/>
      <c r="AQ824" s="157"/>
      <c r="AR824" s="157"/>
      <c r="AS824" s="157"/>
      <c r="AT824" s="157"/>
      <c r="AU824" s="157"/>
      <c r="AV824" s="157"/>
      <c r="AW824" s="157"/>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c r="CE824" s="157"/>
      <c r="CF824" s="157"/>
      <c r="CG824" s="157"/>
      <c r="CH824" s="157"/>
      <c r="CI824" s="157"/>
      <c r="CJ824" s="157"/>
      <c r="CK824" s="157"/>
      <c r="CL824" s="157"/>
      <c r="CM824" s="157"/>
      <c r="CN824" s="157"/>
      <c r="CO824" s="157"/>
      <c r="CP824" s="157"/>
      <c r="CQ824" s="157"/>
      <c r="CR824" s="157"/>
      <c r="CS824" s="157"/>
      <c r="CT824" s="157"/>
      <c r="CU824" s="157"/>
      <c r="CV824" s="157"/>
      <c r="CW824" s="157"/>
      <c r="CX824" s="157"/>
      <c r="CY824" s="157"/>
      <c r="CZ824" s="157"/>
      <c r="DA824" s="157"/>
      <c r="DB824" s="157"/>
      <c r="DC824" s="157"/>
      <c r="DD824" s="157"/>
      <c r="DE824" s="157"/>
      <c r="DF824" s="157"/>
      <c r="DG824" s="157"/>
      <c r="DH824" s="157"/>
      <c r="DI824" s="157"/>
      <c r="DJ824" s="157"/>
      <c r="DK824" s="157"/>
      <c r="DL824" s="157"/>
      <c r="DM824" s="157"/>
      <c r="DN824" s="157"/>
      <c r="DO824" s="157"/>
      <c r="DP824" s="157"/>
      <c r="DQ824" s="157"/>
      <c r="DR824" s="157"/>
      <c r="DS824" s="157"/>
      <c r="DT824" s="157"/>
      <c r="DU824" s="157"/>
      <c r="DV824" s="157"/>
      <c r="DW824" s="157"/>
      <c r="DX824" s="157"/>
      <c r="DY824" s="157"/>
      <c r="DZ824" s="157"/>
      <c r="EA824" s="157"/>
      <c r="EB824" s="157"/>
      <c r="EC824" s="157"/>
      <c r="ED824" s="157"/>
      <c r="EE824" s="157"/>
      <c r="EF824" s="157"/>
      <c r="EG824" s="157"/>
      <c r="EH824" s="157"/>
      <c r="EI824" s="157"/>
      <c r="EJ824" s="157"/>
      <c r="EK824" s="157"/>
      <c r="EL824" s="157"/>
      <c r="EM824" s="157"/>
      <c r="EN824" s="157"/>
      <c r="EO824" s="157"/>
      <c r="EP824" s="157"/>
      <c r="EQ824" s="157"/>
      <c r="ER824" s="157"/>
      <c r="ES824" s="157"/>
      <c r="ET824" s="157"/>
      <c r="EU824" s="157"/>
      <c r="EV824" s="157"/>
      <c r="EW824" s="157"/>
      <c r="EX824" s="157"/>
      <c r="EY824" s="157"/>
      <c r="EZ824" s="157"/>
      <c r="FA824" s="157"/>
      <c r="FB824" s="157"/>
      <c r="FC824" s="157"/>
      <c r="FD824" s="157"/>
      <c r="FE824" s="157"/>
      <c r="FF824" s="157"/>
      <c r="FG824" s="157"/>
      <c r="FH824" s="157"/>
      <c r="FI824" s="157"/>
      <c r="FJ824" s="157"/>
      <c r="FK824" s="157"/>
    </row>
    <row r="825" spans="1:167" ht="15.75" customHeight="1">
      <c r="A825" s="157"/>
      <c r="B825" s="157"/>
      <c r="C825" s="157"/>
      <c r="D825" s="157"/>
      <c r="E825" s="157"/>
      <c r="F825" s="157"/>
      <c r="G825" s="157"/>
      <c r="H825" s="157"/>
      <c r="I825" s="157"/>
      <c r="J825" s="157"/>
      <c r="K825" s="157"/>
      <c r="L825" s="158"/>
      <c r="M825" s="158"/>
      <c r="N825" s="158"/>
      <c r="O825" s="158"/>
      <c r="P825" s="157"/>
      <c r="Q825" s="157"/>
      <c r="R825" s="157"/>
      <c r="S825" s="157"/>
      <c r="T825" s="157"/>
      <c r="U825" s="157"/>
      <c r="V825" s="157"/>
      <c r="W825" s="157"/>
      <c r="X825" s="157"/>
      <c r="Y825" s="157"/>
      <c r="Z825" s="157"/>
      <c r="AA825" s="157"/>
      <c r="AB825" s="157"/>
      <c r="AC825" s="157"/>
      <c r="AD825" s="157"/>
      <c r="AE825" s="157"/>
      <c r="AF825" s="157"/>
      <c r="AG825" s="157"/>
      <c r="AH825" s="157"/>
      <c r="AI825" s="157"/>
      <c r="AJ825" s="157"/>
      <c r="AK825" s="157"/>
      <c r="AL825" s="157"/>
      <c r="AM825" s="157"/>
      <c r="AN825" s="157"/>
      <c r="AO825" s="157"/>
      <c r="AP825" s="157"/>
      <c r="AQ825" s="157"/>
      <c r="AR825" s="157"/>
      <c r="AS825" s="157"/>
      <c r="AT825" s="157"/>
      <c r="AU825" s="157"/>
      <c r="AV825" s="157"/>
      <c r="AW825" s="157"/>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c r="CE825" s="157"/>
      <c r="CF825" s="157"/>
      <c r="CG825" s="157"/>
      <c r="CH825" s="157"/>
      <c r="CI825" s="157"/>
      <c r="CJ825" s="157"/>
      <c r="CK825" s="157"/>
      <c r="CL825" s="157"/>
      <c r="CM825" s="157"/>
      <c r="CN825" s="157"/>
      <c r="CO825" s="157"/>
      <c r="CP825" s="157"/>
      <c r="CQ825" s="157"/>
      <c r="CR825" s="157"/>
      <c r="CS825" s="157"/>
      <c r="CT825" s="157"/>
      <c r="CU825" s="157"/>
      <c r="CV825" s="157"/>
      <c r="CW825" s="157"/>
      <c r="CX825" s="157"/>
      <c r="CY825" s="157"/>
      <c r="CZ825" s="157"/>
      <c r="DA825" s="157"/>
      <c r="DB825" s="157"/>
      <c r="DC825" s="157"/>
      <c r="DD825" s="157"/>
      <c r="DE825" s="157"/>
      <c r="DF825" s="157"/>
      <c r="DG825" s="157"/>
      <c r="DH825" s="157"/>
      <c r="DI825" s="157"/>
      <c r="DJ825" s="157"/>
      <c r="DK825" s="157"/>
      <c r="DL825" s="157"/>
      <c r="DM825" s="157"/>
      <c r="DN825" s="157"/>
      <c r="DO825" s="157"/>
      <c r="DP825" s="157"/>
      <c r="DQ825" s="157"/>
      <c r="DR825" s="157"/>
      <c r="DS825" s="157"/>
      <c r="DT825" s="157"/>
      <c r="DU825" s="157"/>
      <c r="DV825" s="157"/>
      <c r="DW825" s="157"/>
      <c r="DX825" s="157"/>
      <c r="DY825" s="157"/>
      <c r="DZ825" s="157"/>
      <c r="EA825" s="157"/>
      <c r="EB825" s="157"/>
      <c r="EC825" s="157"/>
      <c r="ED825" s="157"/>
      <c r="EE825" s="157"/>
      <c r="EF825" s="157"/>
      <c r="EG825" s="157"/>
      <c r="EH825" s="157"/>
      <c r="EI825" s="157"/>
      <c r="EJ825" s="157"/>
      <c r="EK825" s="157"/>
      <c r="EL825" s="157"/>
      <c r="EM825" s="157"/>
      <c r="EN825" s="157"/>
      <c r="EO825" s="157"/>
      <c r="EP825" s="157"/>
      <c r="EQ825" s="157"/>
      <c r="ER825" s="157"/>
      <c r="ES825" s="157"/>
      <c r="ET825" s="157"/>
      <c r="EU825" s="157"/>
      <c r="EV825" s="157"/>
      <c r="EW825" s="157"/>
      <c r="EX825" s="157"/>
      <c r="EY825" s="157"/>
      <c r="EZ825" s="157"/>
      <c r="FA825" s="157"/>
      <c r="FB825" s="157"/>
      <c r="FC825" s="157"/>
      <c r="FD825" s="157"/>
      <c r="FE825" s="157"/>
      <c r="FF825" s="157"/>
      <c r="FG825" s="157"/>
      <c r="FH825" s="157"/>
      <c r="FI825" s="157"/>
      <c r="FJ825" s="157"/>
      <c r="FK825" s="157"/>
    </row>
    <row r="826" spans="1:167" ht="15.75" customHeight="1">
      <c r="A826" s="157"/>
      <c r="B826" s="157"/>
      <c r="C826" s="157"/>
      <c r="D826" s="157"/>
      <c r="E826" s="157"/>
      <c r="F826" s="157"/>
      <c r="G826" s="157"/>
      <c r="H826" s="157"/>
      <c r="I826" s="157"/>
      <c r="J826" s="157"/>
      <c r="K826" s="157"/>
      <c r="L826" s="158"/>
      <c r="M826" s="158"/>
      <c r="N826" s="158"/>
      <c r="O826" s="158"/>
      <c r="P826" s="157"/>
      <c r="Q826" s="157"/>
      <c r="R826" s="157"/>
      <c r="S826" s="157"/>
      <c r="T826" s="157"/>
      <c r="U826" s="157"/>
      <c r="V826" s="157"/>
      <c r="W826" s="157"/>
      <c r="X826" s="157"/>
      <c r="Y826" s="157"/>
      <c r="Z826" s="157"/>
      <c r="AA826" s="157"/>
      <c r="AB826" s="157"/>
      <c r="AC826" s="157"/>
      <c r="AD826" s="157"/>
      <c r="AE826" s="157"/>
      <c r="AF826" s="157"/>
      <c r="AG826" s="157"/>
      <c r="AH826" s="157"/>
      <c r="AI826" s="157"/>
      <c r="AJ826" s="157"/>
      <c r="AK826" s="157"/>
      <c r="AL826" s="157"/>
      <c r="AM826" s="157"/>
      <c r="AN826" s="157"/>
      <c r="AO826" s="157"/>
      <c r="AP826" s="157"/>
      <c r="AQ826" s="157"/>
      <c r="AR826" s="157"/>
      <c r="AS826" s="157"/>
      <c r="AT826" s="157"/>
      <c r="AU826" s="157"/>
      <c r="AV826" s="157"/>
      <c r="AW826" s="157"/>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c r="CE826" s="157"/>
      <c r="CF826" s="157"/>
      <c r="CG826" s="157"/>
      <c r="CH826" s="157"/>
      <c r="CI826" s="157"/>
      <c r="CJ826" s="157"/>
      <c r="CK826" s="157"/>
      <c r="CL826" s="157"/>
      <c r="CM826" s="157"/>
      <c r="CN826" s="157"/>
      <c r="CO826" s="157"/>
      <c r="CP826" s="157"/>
      <c r="CQ826" s="157"/>
      <c r="CR826" s="157"/>
      <c r="CS826" s="157"/>
      <c r="CT826" s="157"/>
      <c r="CU826" s="157"/>
      <c r="CV826" s="157"/>
      <c r="CW826" s="157"/>
      <c r="CX826" s="157"/>
      <c r="CY826" s="157"/>
      <c r="CZ826" s="157"/>
      <c r="DA826" s="157"/>
      <c r="DB826" s="157"/>
      <c r="DC826" s="157"/>
      <c r="DD826" s="157"/>
      <c r="DE826" s="157"/>
      <c r="DF826" s="157"/>
      <c r="DG826" s="157"/>
      <c r="DH826" s="157"/>
      <c r="DI826" s="157"/>
      <c r="DJ826" s="157"/>
      <c r="DK826" s="157"/>
      <c r="DL826" s="157"/>
      <c r="DM826" s="157"/>
      <c r="DN826" s="157"/>
      <c r="DO826" s="157"/>
      <c r="DP826" s="157"/>
      <c r="DQ826" s="157"/>
      <c r="DR826" s="157"/>
      <c r="DS826" s="157"/>
      <c r="DT826" s="157"/>
      <c r="DU826" s="157"/>
      <c r="DV826" s="157"/>
      <c r="DW826" s="157"/>
      <c r="DX826" s="157"/>
      <c r="DY826" s="157"/>
      <c r="DZ826" s="157"/>
      <c r="EA826" s="157"/>
      <c r="EB826" s="157"/>
      <c r="EC826" s="157"/>
      <c r="ED826" s="157"/>
      <c r="EE826" s="157"/>
      <c r="EF826" s="157"/>
      <c r="EG826" s="157"/>
      <c r="EH826" s="157"/>
      <c r="EI826" s="157"/>
      <c r="EJ826" s="157"/>
      <c r="EK826" s="157"/>
      <c r="EL826" s="157"/>
      <c r="EM826" s="157"/>
      <c r="EN826" s="157"/>
      <c r="EO826" s="157"/>
      <c r="EP826" s="157"/>
      <c r="EQ826" s="157"/>
      <c r="ER826" s="157"/>
      <c r="ES826" s="157"/>
      <c r="ET826" s="157"/>
      <c r="EU826" s="157"/>
      <c r="EV826" s="157"/>
      <c r="EW826" s="157"/>
      <c r="EX826" s="157"/>
      <c r="EY826" s="157"/>
      <c r="EZ826" s="157"/>
      <c r="FA826" s="157"/>
      <c r="FB826" s="157"/>
      <c r="FC826" s="157"/>
      <c r="FD826" s="157"/>
      <c r="FE826" s="157"/>
      <c r="FF826" s="157"/>
      <c r="FG826" s="157"/>
      <c r="FH826" s="157"/>
      <c r="FI826" s="157"/>
      <c r="FJ826" s="157"/>
      <c r="FK826" s="157"/>
    </row>
    <row r="827" spans="1:167" ht="15.75" customHeight="1">
      <c r="A827" s="157"/>
      <c r="B827" s="157"/>
      <c r="C827" s="157"/>
      <c r="D827" s="157"/>
      <c r="E827" s="157"/>
      <c r="F827" s="157"/>
      <c r="G827" s="157"/>
      <c r="H827" s="157"/>
      <c r="I827" s="157"/>
      <c r="J827" s="157"/>
      <c r="K827" s="157"/>
      <c r="L827" s="158"/>
      <c r="M827" s="158"/>
      <c r="N827" s="158"/>
      <c r="O827" s="158"/>
      <c r="P827" s="157"/>
      <c r="Q827" s="157"/>
      <c r="R827" s="157"/>
      <c r="S827" s="157"/>
      <c r="T827" s="157"/>
      <c r="U827" s="157"/>
      <c r="V827" s="157"/>
      <c r="W827" s="157"/>
      <c r="X827" s="157"/>
      <c r="Y827" s="157"/>
      <c r="Z827" s="157"/>
      <c r="AA827" s="157"/>
      <c r="AB827" s="157"/>
      <c r="AC827" s="157"/>
      <c r="AD827" s="157"/>
      <c r="AE827" s="157"/>
      <c r="AF827" s="157"/>
      <c r="AG827" s="157"/>
      <c r="AH827" s="157"/>
      <c r="AI827" s="157"/>
      <c r="AJ827" s="157"/>
      <c r="AK827" s="157"/>
      <c r="AL827" s="157"/>
      <c r="AM827" s="157"/>
      <c r="AN827" s="157"/>
      <c r="AO827" s="157"/>
      <c r="AP827" s="157"/>
      <c r="AQ827" s="157"/>
      <c r="AR827" s="157"/>
      <c r="AS827" s="157"/>
      <c r="AT827" s="157"/>
      <c r="AU827" s="157"/>
      <c r="AV827" s="157"/>
      <c r="AW827" s="157"/>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c r="CE827" s="157"/>
      <c r="CF827" s="157"/>
      <c r="CG827" s="157"/>
      <c r="CH827" s="157"/>
      <c r="CI827" s="157"/>
      <c r="CJ827" s="157"/>
      <c r="CK827" s="157"/>
      <c r="CL827" s="157"/>
      <c r="CM827" s="157"/>
      <c r="CN827" s="157"/>
      <c r="CO827" s="157"/>
      <c r="CP827" s="157"/>
      <c r="CQ827" s="157"/>
      <c r="CR827" s="157"/>
      <c r="CS827" s="157"/>
      <c r="CT827" s="157"/>
      <c r="CU827" s="157"/>
      <c r="CV827" s="157"/>
      <c r="CW827" s="157"/>
      <c r="CX827" s="157"/>
      <c r="CY827" s="157"/>
      <c r="CZ827" s="157"/>
      <c r="DA827" s="157"/>
      <c r="DB827" s="157"/>
      <c r="DC827" s="157"/>
      <c r="DD827" s="157"/>
      <c r="DE827" s="157"/>
      <c r="DF827" s="157"/>
      <c r="DG827" s="157"/>
      <c r="DH827" s="157"/>
      <c r="DI827" s="157"/>
      <c r="DJ827" s="157"/>
      <c r="DK827" s="157"/>
      <c r="DL827" s="157"/>
      <c r="DM827" s="157"/>
      <c r="DN827" s="157"/>
      <c r="DO827" s="157"/>
      <c r="DP827" s="157"/>
      <c r="DQ827" s="157"/>
      <c r="DR827" s="157"/>
      <c r="DS827" s="157"/>
      <c r="DT827" s="157"/>
      <c r="DU827" s="157"/>
      <c r="DV827" s="157"/>
      <c r="DW827" s="157"/>
      <c r="DX827" s="157"/>
      <c r="DY827" s="157"/>
      <c r="DZ827" s="157"/>
      <c r="EA827" s="157"/>
      <c r="EB827" s="157"/>
      <c r="EC827" s="157"/>
      <c r="ED827" s="157"/>
      <c r="EE827" s="157"/>
      <c r="EF827" s="157"/>
      <c r="EG827" s="157"/>
      <c r="EH827" s="157"/>
      <c r="EI827" s="157"/>
      <c r="EJ827" s="157"/>
      <c r="EK827" s="157"/>
      <c r="EL827" s="157"/>
      <c r="EM827" s="157"/>
      <c r="EN827" s="157"/>
      <c r="EO827" s="157"/>
      <c r="EP827" s="157"/>
      <c r="EQ827" s="157"/>
      <c r="ER827" s="157"/>
      <c r="ES827" s="157"/>
      <c r="ET827" s="157"/>
      <c r="EU827" s="157"/>
      <c r="EV827" s="157"/>
      <c r="EW827" s="157"/>
      <c r="EX827" s="157"/>
      <c r="EY827" s="157"/>
      <c r="EZ827" s="157"/>
      <c r="FA827" s="157"/>
      <c r="FB827" s="157"/>
      <c r="FC827" s="157"/>
      <c r="FD827" s="157"/>
      <c r="FE827" s="157"/>
      <c r="FF827" s="157"/>
      <c r="FG827" s="157"/>
      <c r="FH827" s="157"/>
      <c r="FI827" s="157"/>
      <c r="FJ827" s="157"/>
      <c r="FK827" s="157"/>
    </row>
    <row r="828" spans="1:167" ht="15.75" customHeight="1">
      <c r="A828" s="157"/>
      <c r="B828" s="157"/>
      <c r="C828" s="157"/>
      <c r="D828" s="157"/>
      <c r="E828" s="157"/>
      <c r="F828" s="157"/>
      <c r="G828" s="157"/>
      <c r="H828" s="157"/>
      <c r="I828" s="157"/>
      <c r="J828" s="157"/>
      <c r="K828" s="157"/>
      <c r="L828" s="158"/>
      <c r="M828" s="158"/>
      <c r="N828" s="158"/>
      <c r="O828" s="158"/>
      <c r="P828" s="157"/>
      <c r="Q828" s="157"/>
      <c r="R828" s="157"/>
      <c r="S828" s="157"/>
      <c r="T828" s="157"/>
      <c r="U828" s="157"/>
      <c r="V828" s="157"/>
      <c r="W828" s="157"/>
      <c r="X828" s="157"/>
      <c r="Y828" s="157"/>
      <c r="Z828" s="157"/>
      <c r="AA828" s="157"/>
      <c r="AB828" s="157"/>
      <c r="AC828" s="157"/>
      <c r="AD828" s="157"/>
      <c r="AE828" s="157"/>
      <c r="AF828" s="157"/>
      <c r="AG828" s="157"/>
      <c r="AH828" s="157"/>
      <c r="AI828" s="157"/>
      <c r="AJ828" s="157"/>
      <c r="AK828" s="157"/>
      <c r="AL828" s="157"/>
      <c r="AM828" s="157"/>
      <c r="AN828" s="157"/>
      <c r="AO828" s="157"/>
      <c r="AP828" s="157"/>
      <c r="AQ828" s="157"/>
      <c r="AR828" s="157"/>
      <c r="AS828" s="157"/>
      <c r="AT828" s="157"/>
      <c r="AU828" s="157"/>
      <c r="AV828" s="157"/>
      <c r="AW828" s="157"/>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c r="CE828" s="157"/>
      <c r="CF828" s="157"/>
      <c r="CG828" s="157"/>
      <c r="CH828" s="157"/>
      <c r="CI828" s="157"/>
      <c r="CJ828" s="157"/>
      <c r="CK828" s="157"/>
      <c r="CL828" s="157"/>
      <c r="CM828" s="157"/>
      <c r="CN828" s="157"/>
      <c r="CO828" s="157"/>
      <c r="CP828" s="157"/>
      <c r="CQ828" s="157"/>
      <c r="CR828" s="157"/>
      <c r="CS828" s="157"/>
      <c r="CT828" s="157"/>
      <c r="CU828" s="157"/>
      <c r="CV828" s="157"/>
      <c r="CW828" s="157"/>
      <c r="CX828" s="157"/>
      <c r="CY828" s="157"/>
      <c r="CZ828" s="157"/>
      <c r="DA828" s="157"/>
      <c r="DB828" s="157"/>
      <c r="DC828" s="157"/>
      <c r="DD828" s="157"/>
      <c r="DE828" s="157"/>
      <c r="DF828" s="157"/>
      <c r="DG828" s="157"/>
      <c r="DH828" s="157"/>
      <c r="DI828" s="157"/>
      <c r="DJ828" s="157"/>
      <c r="DK828" s="157"/>
      <c r="DL828" s="157"/>
      <c r="DM828" s="157"/>
      <c r="DN828" s="157"/>
      <c r="DO828" s="157"/>
      <c r="DP828" s="157"/>
      <c r="DQ828" s="157"/>
      <c r="DR828" s="157"/>
      <c r="DS828" s="157"/>
      <c r="DT828" s="157"/>
      <c r="DU828" s="157"/>
      <c r="DV828" s="157"/>
      <c r="DW828" s="157"/>
      <c r="DX828" s="157"/>
      <c r="DY828" s="157"/>
      <c r="DZ828" s="157"/>
      <c r="EA828" s="157"/>
      <c r="EB828" s="157"/>
      <c r="EC828" s="157"/>
      <c r="ED828" s="157"/>
      <c r="EE828" s="157"/>
      <c r="EF828" s="157"/>
      <c r="EG828" s="157"/>
      <c r="EH828" s="157"/>
      <c r="EI828" s="157"/>
      <c r="EJ828" s="157"/>
      <c r="EK828" s="157"/>
      <c r="EL828" s="157"/>
      <c r="EM828" s="157"/>
      <c r="EN828" s="157"/>
      <c r="EO828" s="157"/>
      <c r="EP828" s="157"/>
      <c r="EQ828" s="157"/>
      <c r="ER828" s="157"/>
      <c r="ES828" s="157"/>
      <c r="ET828" s="157"/>
      <c r="EU828" s="157"/>
      <c r="EV828" s="157"/>
      <c r="EW828" s="157"/>
      <c r="EX828" s="157"/>
      <c r="EY828" s="157"/>
      <c r="EZ828" s="157"/>
      <c r="FA828" s="157"/>
      <c r="FB828" s="157"/>
      <c r="FC828" s="157"/>
      <c r="FD828" s="157"/>
      <c r="FE828" s="157"/>
      <c r="FF828" s="157"/>
      <c r="FG828" s="157"/>
      <c r="FH828" s="157"/>
      <c r="FI828" s="157"/>
      <c r="FJ828" s="157"/>
      <c r="FK828" s="157"/>
    </row>
    <row r="829" spans="1:167" ht="15.75" customHeight="1">
      <c r="A829" s="157"/>
      <c r="B829" s="157"/>
      <c r="C829" s="157"/>
      <c r="D829" s="157"/>
      <c r="E829" s="157"/>
      <c r="F829" s="157"/>
      <c r="G829" s="157"/>
      <c r="H829" s="157"/>
      <c r="I829" s="157"/>
      <c r="J829" s="157"/>
      <c r="K829" s="157"/>
      <c r="L829" s="158"/>
      <c r="M829" s="158"/>
      <c r="N829" s="158"/>
      <c r="O829" s="158"/>
      <c r="P829" s="157"/>
      <c r="Q829" s="157"/>
      <c r="R829" s="157"/>
      <c r="S829" s="157"/>
      <c r="T829" s="157"/>
      <c r="U829" s="157"/>
      <c r="V829" s="157"/>
      <c r="W829" s="157"/>
      <c r="X829" s="157"/>
      <c r="Y829" s="157"/>
      <c r="Z829" s="157"/>
      <c r="AA829" s="157"/>
      <c r="AB829" s="157"/>
      <c r="AC829" s="157"/>
      <c r="AD829" s="157"/>
      <c r="AE829" s="157"/>
      <c r="AF829" s="157"/>
      <c r="AG829" s="157"/>
      <c r="AH829" s="157"/>
      <c r="AI829" s="157"/>
      <c r="AJ829" s="157"/>
      <c r="AK829" s="157"/>
      <c r="AL829" s="157"/>
      <c r="AM829" s="157"/>
      <c r="AN829" s="157"/>
      <c r="AO829" s="157"/>
      <c r="AP829" s="157"/>
      <c r="AQ829" s="157"/>
      <c r="AR829" s="157"/>
      <c r="AS829" s="157"/>
      <c r="AT829" s="157"/>
      <c r="AU829" s="157"/>
      <c r="AV829" s="157"/>
      <c r="AW829" s="157"/>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c r="CE829" s="157"/>
      <c r="CF829" s="157"/>
      <c r="CG829" s="157"/>
      <c r="CH829" s="157"/>
      <c r="CI829" s="157"/>
      <c r="CJ829" s="157"/>
      <c r="CK829" s="157"/>
      <c r="CL829" s="157"/>
      <c r="CM829" s="157"/>
      <c r="CN829" s="157"/>
      <c r="CO829" s="157"/>
      <c r="CP829" s="157"/>
      <c r="CQ829" s="157"/>
      <c r="CR829" s="157"/>
      <c r="CS829" s="157"/>
      <c r="CT829" s="157"/>
      <c r="CU829" s="157"/>
      <c r="CV829" s="157"/>
      <c r="CW829" s="157"/>
      <c r="CX829" s="157"/>
      <c r="CY829" s="157"/>
      <c r="CZ829" s="157"/>
      <c r="DA829" s="157"/>
      <c r="DB829" s="157"/>
      <c r="DC829" s="157"/>
      <c r="DD829" s="157"/>
      <c r="DE829" s="157"/>
      <c r="DF829" s="157"/>
      <c r="DG829" s="157"/>
      <c r="DH829" s="157"/>
      <c r="DI829" s="157"/>
      <c r="DJ829" s="157"/>
      <c r="DK829" s="157"/>
      <c r="DL829" s="157"/>
      <c r="DM829" s="157"/>
      <c r="DN829" s="157"/>
      <c r="DO829" s="157"/>
      <c r="DP829" s="157"/>
      <c r="DQ829" s="157"/>
      <c r="DR829" s="157"/>
      <c r="DS829" s="157"/>
      <c r="DT829" s="157"/>
      <c r="DU829" s="157"/>
      <c r="DV829" s="157"/>
      <c r="DW829" s="157"/>
      <c r="DX829" s="157"/>
      <c r="DY829" s="157"/>
      <c r="DZ829" s="157"/>
      <c r="EA829" s="157"/>
      <c r="EB829" s="157"/>
      <c r="EC829" s="157"/>
      <c r="ED829" s="157"/>
      <c r="EE829" s="157"/>
      <c r="EF829" s="157"/>
      <c r="EG829" s="157"/>
      <c r="EH829" s="157"/>
      <c r="EI829" s="157"/>
      <c r="EJ829" s="157"/>
      <c r="EK829" s="157"/>
      <c r="EL829" s="157"/>
      <c r="EM829" s="157"/>
      <c r="EN829" s="157"/>
      <c r="EO829" s="157"/>
      <c r="EP829" s="157"/>
      <c r="EQ829" s="157"/>
      <c r="ER829" s="157"/>
      <c r="ES829" s="157"/>
      <c r="ET829" s="157"/>
      <c r="EU829" s="157"/>
      <c r="EV829" s="157"/>
      <c r="EW829" s="157"/>
      <c r="EX829" s="157"/>
      <c r="EY829" s="157"/>
      <c r="EZ829" s="157"/>
      <c r="FA829" s="157"/>
      <c r="FB829" s="157"/>
      <c r="FC829" s="157"/>
      <c r="FD829" s="157"/>
      <c r="FE829" s="157"/>
      <c r="FF829" s="157"/>
      <c r="FG829" s="157"/>
      <c r="FH829" s="157"/>
      <c r="FI829" s="157"/>
      <c r="FJ829" s="157"/>
      <c r="FK829" s="157"/>
    </row>
    <row r="830" spans="1:167" ht="15.75" customHeight="1">
      <c r="A830" s="157"/>
      <c r="B830" s="157"/>
      <c r="C830" s="157"/>
      <c r="D830" s="157"/>
      <c r="E830" s="157"/>
      <c r="F830" s="157"/>
      <c r="G830" s="157"/>
      <c r="H830" s="157"/>
      <c r="I830" s="157"/>
      <c r="J830" s="157"/>
      <c r="K830" s="157"/>
      <c r="L830" s="158"/>
      <c r="M830" s="158"/>
      <c r="N830" s="158"/>
      <c r="O830" s="158"/>
      <c r="P830" s="157"/>
      <c r="Q830" s="157"/>
      <c r="R830" s="157"/>
      <c r="S830" s="157"/>
      <c r="T830" s="157"/>
      <c r="U830" s="157"/>
      <c r="V830" s="157"/>
      <c r="W830" s="157"/>
      <c r="X830" s="157"/>
      <c r="Y830" s="157"/>
      <c r="Z830" s="157"/>
      <c r="AA830" s="157"/>
      <c r="AB830" s="157"/>
      <c r="AC830" s="157"/>
      <c r="AD830" s="157"/>
      <c r="AE830" s="157"/>
      <c r="AF830" s="157"/>
      <c r="AG830" s="157"/>
      <c r="AH830" s="157"/>
      <c r="AI830" s="157"/>
      <c r="AJ830" s="157"/>
      <c r="AK830" s="157"/>
      <c r="AL830" s="157"/>
      <c r="AM830" s="157"/>
      <c r="AN830" s="157"/>
      <c r="AO830" s="157"/>
      <c r="AP830" s="157"/>
      <c r="AQ830" s="157"/>
      <c r="AR830" s="157"/>
      <c r="AS830" s="157"/>
      <c r="AT830" s="157"/>
      <c r="AU830" s="157"/>
      <c r="AV830" s="157"/>
      <c r="AW830" s="157"/>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c r="CE830" s="157"/>
      <c r="CF830" s="157"/>
      <c r="CG830" s="157"/>
      <c r="CH830" s="157"/>
      <c r="CI830" s="157"/>
      <c r="CJ830" s="157"/>
      <c r="CK830" s="157"/>
      <c r="CL830" s="157"/>
      <c r="CM830" s="157"/>
      <c r="CN830" s="157"/>
      <c r="CO830" s="157"/>
      <c r="CP830" s="157"/>
      <c r="CQ830" s="157"/>
      <c r="CR830" s="157"/>
      <c r="CS830" s="157"/>
      <c r="CT830" s="157"/>
      <c r="CU830" s="157"/>
      <c r="CV830" s="157"/>
      <c r="CW830" s="157"/>
      <c r="CX830" s="157"/>
      <c r="CY830" s="157"/>
      <c r="CZ830" s="157"/>
      <c r="DA830" s="157"/>
      <c r="DB830" s="157"/>
      <c r="DC830" s="157"/>
      <c r="DD830" s="157"/>
      <c r="DE830" s="157"/>
      <c r="DF830" s="157"/>
      <c r="DG830" s="157"/>
      <c r="DH830" s="157"/>
      <c r="DI830" s="157"/>
      <c r="DJ830" s="157"/>
      <c r="DK830" s="157"/>
      <c r="DL830" s="157"/>
      <c r="DM830" s="157"/>
      <c r="DN830" s="157"/>
      <c r="DO830" s="157"/>
      <c r="DP830" s="157"/>
      <c r="DQ830" s="157"/>
      <c r="DR830" s="157"/>
      <c r="DS830" s="157"/>
      <c r="DT830" s="157"/>
      <c r="DU830" s="157"/>
      <c r="DV830" s="157"/>
      <c r="DW830" s="157"/>
      <c r="DX830" s="157"/>
      <c r="DY830" s="157"/>
      <c r="DZ830" s="157"/>
      <c r="EA830" s="157"/>
      <c r="EB830" s="157"/>
      <c r="EC830" s="157"/>
      <c r="ED830" s="157"/>
      <c r="EE830" s="157"/>
      <c r="EF830" s="157"/>
      <c r="EG830" s="157"/>
      <c r="EH830" s="157"/>
      <c r="EI830" s="157"/>
      <c r="EJ830" s="157"/>
      <c r="EK830" s="157"/>
      <c r="EL830" s="157"/>
      <c r="EM830" s="157"/>
      <c r="EN830" s="157"/>
      <c r="EO830" s="157"/>
      <c r="EP830" s="157"/>
      <c r="EQ830" s="157"/>
      <c r="ER830" s="157"/>
      <c r="ES830" s="157"/>
      <c r="ET830" s="157"/>
      <c r="EU830" s="157"/>
      <c r="EV830" s="157"/>
      <c r="EW830" s="157"/>
      <c r="EX830" s="157"/>
      <c r="EY830" s="157"/>
      <c r="EZ830" s="157"/>
      <c r="FA830" s="157"/>
      <c r="FB830" s="157"/>
      <c r="FC830" s="157"/>
      <c r="FD830" s="157"/>
      <c r="FE830" s="157"/>
      <c r="FF830" s="157"/>
      <c r="FG830" s="157"/>
      <c r="FH830" s="157"/>
      <c r="FI830" s="157"/>
      <c r="FJ830" s="157"/>
      <c r="FK830" s="157"/>
    </row>
    <row r="831" spans="1:167" ht="15.75" customHeight="1">
      <c r="A831" s="157"/>
      <c r="B831" s="157"/>
      <c r="C831" s="157"/>
      <c r="D831" s="157"/>
      <c r="E831" s="157"/>
      <c r="F831" s="157"/>
      <c r="G831" s="157"/>
      <c r="H831" s="157"/>
      <c r="I831" s="157"/>
      <c r="J831" s="157"/>
      <c r="K831" s="157"/>
      <c r="L831" s="158"/>
      <c r="M831" s="158"/>
      <c r="N831" s="158"/>
      <c r="O831" s="158"/>
      <c r="P831" s="157"/>
      <c r="Q831" s="157"/>
      <c r="R831" s="157"/>
      <c r="S831" s="157"/>
      <c r="T831" s="157"/>
      <c r="U831" s="157"/>
      <c r="V831" s="157"/>
      <c r="W831" s="157"/>
      <c r="X831" s="157"/>
      <c r="Y831" s="157"/>
      <c r="Z831" s="157"/>
      <c r="AA831" s="157"/>
      <c r="AB831" s="157"/>
      <c r="AC831" s="157"/>
      <c r="AD831" s="157"/>
      <c r="AE831" s="157"/>
      <c r="AF831" s="157"/>
      <c r="AG831" s="157"/>
      <c r="AH831" s="157"/>
      <c r="AI831" s="157"/>
      <c r="AJ831" s="157"/>
      <c r="AK831" s="157"/>
      <c r="AL831" s="157"/>
      <c r="AM831" s="157"/>
      <c r="AN831" s="157"/>
      <c r="AO831" s="157"/>
      <c r="AP831" s="157"/>
      <c r="AQ831" s="157"/>
      <c r="AR831" s="157"/>
      <c r="AS831" s="157"/>
      <c r="AT831" s="157"/>
      <c r="AU831" s="157"/>
      <c r="AV831" s="157"/>
      <c r="AW831" s="157"/>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c r="CE831" s="157"/>
      <c r="CF831" s="157"/>
      <c r="CG831" s="157"/>
      <c r="CH831" s="157"/>
      <c r="CI831" s="157"/>
      <c r="CJ831" s="157"/>
      <c r="CK831" s="157"/>
      <c r="CL831" s="157"/>
      <c r="CM831" s="157"/>
      <c r="CN831" s="157"/>
      <c r="CO831" s="157"/>
      <c r="CP831" s="157"/>
      <c r="CQ831" s="157"/>
      <c r="CR831" s="157"/>
      <c r="CS831" s="157"/>
      <c r="CT831" s="157"/>
      <c r="CU831" s="157"/>
      <c r="CV831" s="157"/>
      <c r="CW831" s="157"/>
      <c r="CX831" s="157"/>
      <c r="CY831" s="157"/>
      <c r="CZ831" s="157"/>
      <c r="DA831" s="157"/>
      <c r="DB831" s="157"/>
      <c r="DC831" s="157"/>
      <c r="DD831" s="157"/>
      <c r="DE831" s="157"/>
      <c r="DF831" s="157"/>
      <c r="DG831" s="157"/>
      <c r="DH831" s="157"/>
      <c r="DI831" s="157"/>
      <c r="DJ831" s="157"/>
      <c r="DK831" s="157"/>
      <c r="DL831" s="157"/>
      <c r="DM831" s="157"/>
      <c r="DN831" s="157"/>
      <c r="DO831" s="157"/>
      <c r="DP831" s="157"/>
      <c r="DQ831" s="157"/>
      <c r="DR831" s="157"/>
      <c r="DS831" s="157"/>
      <c r="DT831" s="157"/>
      <c r="DU831" s="157"/>
      <c r="DV831" s="157"/>
      <c r="DW831" s="157"/>
      <c r="DX831" s="157"/>
      <c r="DY831" s="157"/>
      <c r="DZ831" s="157"/>
      <c r="EA831" s="157"/>
      <c r="EB831" s="157"/>
      <c r="EC831" s="157"/>
      <c r="ED831" s="157"/>
      <c r="EE831" s="157"/>
      <c r="EF831" s="157"/>
      <c r="EG831" s="157"/>
      <c r="EH831" s="157"/>
      <c r="EI831" s="157"/>
      <c r="EJ831" s="157"/>
      <c r="EK831" s="157"/>
      <c r="EL831" s="157"/>
      <c r="EM831" s="157"/>
      <c r="EN831" s="157"/>
      <c r="EO831" s="157"/>
      <c r="EP831" s="157"/>
      <c r="EQ831" s="157"/>
      <c r="ER831" s="157"/>
      <c r="ES831" s="157"/>
      <c r="ET831" s="157"/>
      <c r="EU831" s="157"/>
      <c r="EV831" s="157"/>
      <c r="EW831" s="157"/>
      <c r="EX831" s="157"/>
      <c r="EY831" s="157"/>
      <c r="EZ831" s="157"/>
      <c r="FA831" s="157"/>
      <c r="FB831" s="157"/>
      <c r="FC831" s="157"/>
      <c r="FD831" s="157"/>
      <c r="FE831" s="157"/>
      <c r="FF831" s="157"/>
      <c r="FG831" s="157"/>
      <c r="FH831" s="157"/>
      <c r="FI831" s="157"/>
      <c r="FJ831" s="157"/>
      <c r="FK831" s="157"/>
    </row>
    <row r="832" spans="1:167" ht="15.75" customHeight="1">
      <c r="A832" s="157"/>
      <c r="B832" s="157"/>
      <c r="C832" s="157"/>
      <c r="D832" s="157"/>
      <c r="E832" s="157"/>
      <c r="F832" s="157"/>
      <c r="G832" s="157"/>
      <c r="H832" s="157"/>
      <c r="I832" s="157"/>
      <c r="J832" s="157"/>
      <c r="K832" s="157"/>
      <c r="L832" s="158"/>
      <c r="M832" s="158"/>
      <c r="N832" s="158"/>
      <c r="O832" s="158"/>
      <c r="P832" s="157"/>
      <c r="Q832" s="157"/>
      <c r="R832" s="157"/>
      <c r="S832" s="157"/>
      <c r="T832" s="157"/>
      <c r="U832" s="157"/>
      <c r="V832" s="157"/>
      <c r="W832" s="157"/>
      <c r="X832" s="157"/>
      <c r="Y832" s="157"/>
      <c r="Z832" s="157"/>
      <c r="AA832" s="157"/>
      <c r="AB832" s="157"/>
      <c r="AC832" s="157"/>
      <c r="AD832" s="157"/>
      <c r="AE832" s="157"/>
      <c r="AF832" s="157"/>
      <c r="AG832" s="157"/>
      <c r="AH832" s="157"/>
      <c r="AI832" s="157"/>
      <c r="AJ832" s="157"/>
      <c r="AK832" s="157"/>
      <c r="AL832" s="157"/>
      <c r="AM832" s="157"/>
      <c r="AN832" s="157"/>
      <c r="AO832" s="157"/>
      <c r="AP832" s="157"/>
      <c r="AQ832" s="157"/>
      <c r="AR832" s="157"/>
      <c r="AS832" s="157"/>
      <c r="AT832" s="157"/>
      <c r="AU832" s="157"/>
      <c r="AV832" s="157"/>
      <c r="AW832" s="157"/>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c r="CE832" s="157"/>
      <c r="CF832" s="157"/>
      <c r="CG832" s="157"/>
      <c r="CH832" s="157"/>
      <c r="CI832" s="157"/>
      <c r="CJ832" s="157"/>
      <c r="CK832" s="157"/>
      <c r="CL832" s="157"/>
      <c r="CM832" s="157"/>
      <c r="CN832" s="157"/>
      <c r="CO832" s="157"/>
      <c r="CP832" s="157"/>
      <c r="CQ832" s="157"/>
      <c r="CR832" s="157"/>
      <c r="CS832" s="157"/>
      <c r="CT832" s="157"/>
      <c r="CU832" s="157"/>
      <c r="CV832" s="157"/>
      <c r="CW832" s="157"/>
      <c r="CX832" s="157"/>
      <c r="CY832" s="157"/>
      <c r="CZ832" s="157"/>
      <c r="DA832" s="157"/>
      <c r="DB832" s="157"/>
      <c r="DC832" s="157"/>
      <c r="DD832" s="157"/>
      <c r="DE832" s="157"/>
      <c r="DF832" s="157"/>
      <c r="DG832" s="157"/>
      <c r="DH832" s="157"/>
      <c r="DI832" s="157"/>
      <c r="DJ832" s="157"/>
      <c r="DK832" s="157"/>
      <c r="DL832" s="157"/>
      <c r="DM832" s="157"/>
      <c r="DN832" s="157"/>
      <c r="DO832" s="157"/>
      <c r="DP832" s="157"/>
      <c r="DQ832" s="157"/>
      <c r="DR832" s="157"/>
      <c r="DS832" s="157"/>
      <c r="DT832" s="157"/>
      <c r="DU832" s="157"/>
      <c r="DV832" s="157"/>
      <c r="DW832" s="157"/>
      <c r="DX832" s="157"/>
      <c r="DY832" s="157"/>
      <c r="DZ832" s="157"/>
      <c r="EA832" s="157"/>
      <c r="EB832" s="157"/>
      <c r="EC832" s="157"/>
      <c r="ED832" s="157"/>
      <c r="EE832" s="157"/>
      <c r="EF832" s="157"/>
      <c r="EG832" s="157"/>
      <c r="EH832" s="157"/>
      <c r="EI832" s="157"/>
      <c r="EJ832" s="157"/>
      <c r="EK832" s="157"/>
      <c r="EL832" s="157"/>
      <c r="EM832" s="157"/>
      <c r="EN832" s="157"/>
      <c r="EO832" s="157"/>
      <c r="EP832" s="157"/>
      <c r="EQ832" s="157"/>
      <c r="ER832" s="157"/>
      <c r="ES832" s="157"/>
      <c r="ET832" s="157"/>
      <c r="EU832" s="157"/>
      <c r="EV832" s="157"/>
      <c r="EW832" s="157"/>
      <c r="EX832" s="157"/>
      <c r="EY832" s="157"/>
      <c r="EZ832" s="157"/>
      <c r="FA832" s="157"/>
      <c r="FB832" s="157"/>
      <c r="FC832" s="157"/>
      <c r="FD832" s="157"/>
      <c r="FE832" s="157"/>
      <c r="FF832" s="157"/>
      <c r="FG832" s="157"/>
      <c r="FH832" s="157"/>
      <c r="FI832" s="157"/>
      <c r="FJ832" s="157"/>
      <c r="FK832" s="157"/>
    </row>
    <row r="833" spans="1:167" ht="15.75" customHeight="1">
      <c r="A833" s="157"/>
      <c r="B833" s="157"/>
      <c r="C833" s="157"/>
      <c r="D833" s="157"/>
      <c r="E833" s="157"/>
      <c r="F833" s="157"/>
      <c r="G833" s="157"/>
      <c r="H833" s="157"/>
      <c r="I833" s="157"/>
      <c r="J833" s="157"/>
      <c r="K833" s="157"/>
      <c r="L833" s="158"/>
      <c r="M833" s="158"/>
      <c r="N833" s="158"/>
      <c r="O833" s="158"/>
      <c r="P833" s="157"/>
      <c r="Q833" s="157"/>
      <c r="R833" s="157"/>
      <c r="S833" s="157"/>
      <c r="T833" s="157"/>
      <c r="U833" s="157"/>
      <c r="V833" s="157"/>
      <c r="W833" s="157"/>
      <c r="X833" s="157"/>
      <c r="Y833" s="157"/>
      <c r="Z833" s="157"/>
      <c r="AA833" s="157"/>
      <c r="AB833" s="157"/>
      <c r="AC833" s="157"/>
      <c r="AD833" s="157"/>
      <c r="AE833" s="157"/>
      <c r="AF833" s="157"/>
      <c r="AG833" s="157"/>
      <c r="AH833" s="157"/>
      <c r="AI833" s="157"/>
      <c r="AJ833" s="157"/>
      <c r="AK833" s="157"/>
      <c r="AL833" s="157"/>
      <c r="AM833" s="157"/>
      <c r="AN833" s="157"/>
      <c r="AO833" s="157"/>
      <c r="AP833" s="157"/>
      <c r="AQ833" s="157"/>
      <c r="AR833" s="157"/>
      <c r="AS833" s="157"/>
      <c r="AT833" s="157"/>
      <c r="AU833" s="157"/>
      <c r="AV833" s="157"/>
      <c r="AW833" s="157"/>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c r="CE833" s="157"/>
      <c r="CF833" s="157"/>
      <c r="CG833" s="157"/>
      <c r="CH833" s="157"/>
      <c r="CI833" s="157"/>
      <c r="CJ833" s="157"/>
      <c r="CK833" s="157"/>
      <c r="CL833" s="157"/>
      <c r="CM833" s="157"/>
      <c r="CN833" s="157"/>
      <c r="CO833" s="157"/>
      <c r="CP833" s="157"/>
      <c r="CQ833" s="157"/>
      <c r="CR833" s="157"/>
      <c r="CS833" s="157"/>
      <c r="CT833" s="157"/>
      <c r="CU833" s="157"/>
      <c r="CV833" s="157"/>
      <c r="CW833" s="157"/>
      <c r="CX833" s="157"/>
      <c r="CY833" s="157"/>
      <c r="CZ833" s="157"/>
      <c r="DA833" s="157"/>
      <c r="DB833" s="157"/>
      <c r="DC833" s="157"/>
      <c r="DD833" s="157"/>
      <c r="DE833" s="157"/>
      <c r="DF833" s="157"/>
      <c r="DG833" s="157"/>
      <c r="DH833" s="157"/>
      <c r="DI833" s="157"/>
      <c r="DJ833" s="157"/>
      <c r="DK833" s="157"/>
      <c r="DL833" s="157"/>
      <c r="DM833" s="157"/>
      <c r="DN833" s="157"/>
      <c r="DO833" s="157"/>
      <c r="DP833" s="157"/>
      <c r="DQ833" s="157"/>
      <c r="DR833" s="157"/>
      <c r="DS833" s="157"/>
      <c r="DT833" s="157"/>
      <c r="DU833" s="157"/>
      <c r="DV833" s="157"/>
      <c r="DW833" s="157"/>
      <c r="DX833" s="157"/>
      <c r="DY833" s="157"/>
      <c r="DZ833" s="157"/>
      <c r="EA833" s="157"/>
      <c r="EB833" s="157"/>
      <c r="EC833" s="157"/>
      <c r="ED833" s="157"/>
      <c r="EE833" s="157"/>
      <c r="EF833" s="157"/>
      <c r="EG833" s="157"/>
      <c r="EH833" s="157"/>
      <c r="EI833" s="157"/>
      <c r="EJ833" s="157"/>
      <c r="EK833" s="157"/>
      <c r="EL833" s="157"/>
      <c r="EM833" s="157"/>
      <c r="EN833" s="157"/>
      <c r="EO833" s="157"/>
      <c r="EP833" s="157"/>
      <c r="EQ833" s="157"/>
      <c r="ER833" s="157"/>
      <c r="ES833" s="157"/>
      <c r="ET833" s="157"/>
      <c r="EU833" s="157"/>
      <c r="EV833" s="157"/>
      <c r="EW833" s="157"/>
      <c r="EX833" s="157"/>
      <c r="EY833" s="157"/>
      <c r="EZ833" s="157"/>
      <c r="FA833" s="157"/>
      <c r="FB833" s="157"/>
      <c r="FC833" s="157"/>
      <c r="FD833" s="157"/>
      <c r="FE833" s="157"/>
      <c r="FF833" s="157"/>
      <c r="FG833" s="157"/>
      <c r="FH833" s="157"/>
      <c r="FI833" s="157"/>
      <c r="FJ833" s="157"/>
      <c r="FK833" s="157"/>
    </row>
    <row r="834" spans="1:167" ht="15.75" customHeight="1">
      <c r="A834" s="157"/>
      <c r="B834" s="157"/>
      <c r="C834" s="157"/>
      <c r="D834" s="157"/>
      <c r="E834" s="157"/>
      <c r="F834" s="157"/>
      <c r="G834" s="157"/>
      <c r="H834" s="157"/>
      <c r="I834" s="157"/>
      <c r="J834" s="157"/>
      <c r="K834" s="157"/>
      <c r="L834" s="158"/>
      <c r="M834" s="158"/>
      <c r="N834" s="158"/>
      <c r="O834" s="158"/>
      <c r="P834" s="157"/>
      <c r="Q834" s="157"/>
      <c r="R834" s="157"/>
      <c r="S834" s="157"/>
      <c r="T834" s="157"/>
      <c r="U834" s="157"/>
      <c r="V834" s="157"/>
      <c r="W834" s="157"/>
      <c r="X834" s="157"/>
      <c r="Y834" s="157"/>
      <c r="Z834" s="157"/>
      <c r="AA834" s="157"/>
      <c r="AB834" s="157"/>
      <c r="AC834" s="157"/>
      <c r="AD834" s="157"/>
      <c r="AE834" s="157"/>
      <c r="AF834" s="157"/>
      <c r="AG834" s="157"/>
      <c r="AH834" s="157"/>
      <c r="AI834" s="157"/>
      <c r="AJ834" s="157"/>
      <c r="AK834" s="157"/>
      <c r="AL834" s="157"/>
      <c r="AM834" s="157"/>
      <c r="AN834" s="157"/>
      <c r="AO834" s="157"/>
      <c r="AP834" s="157"/>
      <c r="AQ834" s="157"/>
      <c r="AR834" s="157"/>
      <c r="AS834" s="157"/>
      <c r="AT834" s="157"/>
      <c r="AU834" s="157"/>
      <c r="AV834" s="157"/>
      <c r="AW834" s="157"/>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c r="CE834" s="157"/>
      <c r="CF834" s="157"/>
      <c r="CG834" s="157"/>
      <c r="CH834" s="157"/>
      <c r="CI834" s="157"/>
      <c r="CJ834" s="157"/>
      <c r="CK834" s="157"/>
      <c r="CL834" s="157"/>
      <c r="CM834" s="157"/>
      <c r="CN834" s="157"/>
      <c r="CO834" s="157"/>
      <c r="CP834" s="157"/>
      <c r="CQ834" s="157"/>
      <c r="CR834" s="157"/>
      <c r="CS834" s="157"/>
      <c r="CT834" s="157"/>
      <c r="CU834" s="157"/>
      <c r="CV834" s="157"/>
      <c r="CW834" s="157"/>
      <c r="CX834" s="157"/>
      <c r="CY834" s="157"/>
      <c r="CZ834" s="157"/>
      <c r="DA834" s="157"/>
      <c r="DB834" s="157"/>
      <c r="DC834" s="157"/>
      <c r="DD834" s="157"/>
      <c r="DE834" s="157"/>
      <c r="DF834" s="157"/>
      <c r="DG834" s="157"/>
      <c r="DH834" s="157"/>
      <c r="DI834" s="157"/>
      <c r="DJ834" s="157"/>
      <c r="DK834" s="157"/>
      <c r="DL834" s="157"/>
      <c r="DM834" s="157"/>
      <c r="DN834" s="157"/>
      <c r="DO834" s="157"/>
      <c r="DP834" s="157"/>
      <c r="DQ834" s="157"/>
      <c r="DR834" s="157"/>
      <c r="DS834" s="157"/>
      <c r="DT834" s="157"/>
      <c r="DU834" s="157"/>
      <c r="DV834" s="157"/>
      <c r="DW834" s="157"/>
      <c r="DX834" s="157"/>
      <c r="DY834" s="157"/>
      <c r="DZ834" s="157"/>
      <c r="EA834" s="157"/>
      <c r="EB834" s="157"/>
      <c r="EC834" s="157"/>
      <c r="ED834" s="157"/>
      <c r="EE834" s="157"/>
      <c r="EF834" s="157"/>
      <c r="EG834" s="157"/>
      <c r="EH834" s="157"/>
      <c r="EI834" s="157"/>
      <c r="EJ834" s="157"/>
      <c r="EK834" s="157"/>
      <c r="EL834" s="157"/>
      <c r="EM834" s="157"/>
      <c r="EN834" s="157"/>
      <c r="EO834" s="157"/>
      <c r="EP834" s="157"/>
      <c r="EQ834" s="157"/>
      <c r="ER834" s="157"/>
      <c r="ES834" s="157"/>
      <c r="ET834" s="157"/>
      <c r="EU834" s="157"/>
      <c r="EV834" s="157"/>
      <c r="EW834" s="157"/>
      <c r="EX834" s="157"/>
      <c r="EY834" s="157"/>
      <c r="EZ834" s="157"/>
      <c r="FA834" s="157"/>
      <c r="FB834" s="157"/>
      <c r="FC834" s="157"/>
      <c r="FD834" s="157"/>
      <c r="FE834" s="157"/>
      <c r="FF834" s="157"/>
      <c r="FG834" s="157"/>
      <c r="FH834" s="157"/>
      <c r="FI834" s="157"/>
      <c r="FJ834" s="157"/>
      <c r="FK834" s="157"/>
    </row>
    <row r="835" spans="1:167" ht="15.75" customHeight="1">
      <c r="A835" s="157"/>
      <c r="B835" s="157"/>
      <c r="C835" s="157"/>
      <c r="D835" s="157"/>
      <c r="E835" s="157"/>
      <c r="F835" s="157"/>
      <c r="G835" s="157"/>
      <c r="H835" s="157"/>
      <c r="I835" s="157"/>
      <c r="J835" s="157"/>
      <c r="K835" s="157"/>
      <c r="L835" s="158"/>
      <c r="M835" s="158"/>
      <c r="N835" s="158"/>
      <c r="O835" s="158"/>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7"/>
      <c r="AN835" s="157"/>
      <c r="AO835" s="157"/>
      <c r="AP835" s="157"/>
      <c r="AQ835" s="157"/>
      <c r="AR835" s="157"/>
      <c r="AS835" s="157"/>
      <c r="AT835" s="157"/>
      <c r="AU835" s="157"/>
      <c r="AV835" s="157"/>
      <c r="AW835" s="157"/>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c r="CE835" s="157"/>
      <c r="CF835" s="157"/>
      <c r="CG835" s="157"/>
      <c r="CH835" s="157"/>
      <c r="CI835" s="157"/>
      <c r="CJ835" s="157"/>
      <c r="CK835" s="157"/>
      <c r="CL835" s="157"/>
      <c r="CM835" s="157"/>
      <c r="CN835" s="157"/>
      <c r="CO835" s="157"/>
      <c r="CP835" s="157"/>
      <c r="CQ835" s="157"/>
      <c r="CR835" s="157"/>
      <c r="CS835" s="157"/>
      <c r="CT835" s="157"/>
      <c r="CU835" s="157"/>
      <c r="CV835" s="157"/>
      <c r="CW835" s="157"/>
      <c r="CX835" s="157"/>
      <c r="CY835" s="157"/>
      <c r="CZ835" s="157"/>
      <c r="DA835" s="157"/>
      <c r="DB835" s="157"/>
      <c r="DC835" s="157"/>
      <c r="DD835" s="157"/>
      <c r="DE835" s="157"/>
      <c r="DF835" s="157"/>
      <c r="DG835" s="157"/>
      <c r="DH835" s="157"/>
      <c r="DI835" s="157"/>
      <c r="DJ835" s="157"/>
      <c r="DK835" s="157"/>
      <c r="DL835" s="157"/>
      <c r="DM835" s="157"/>
      <c r="DN835" s="157"/>
      <c r="DO835" s="157"/>
      <c r="DP835" s="157"/>
      <c r="DQ835" s="157"/>
      <c r="DR835" s="157"/>
      <c r="DS835" s="157"/>
      <c r="DT835" s="157"/>
      <c r="DU835" s="157"/>
      <c r="DV835" s="157"/>
      <c r="DW835" s="157"/>
      <c r="DX835" s="157"/>
      <c r="DY835" s="157"/>
      <c r="DZ835" s="157"/>
      <c r="EA835" s="157"/>
      <c r="EB835" s="157"/>
      <c r="EC835" s="157"/>
      <c r="ED835" s="157"/>
      <c r="EE835" s="157"/>
      <c r="EF835" s="157"/>
      <c r="EG835" s="157"/>
      <c r="EH835" s="157"/>
      <c r="EI835" s="157"/>
      <c r="EJ835" s="157"/>
      <c r="EK835" s="157"/>
      <c r="EL835" s="157"/>
      <c r="EM835" s="157"/>
      <c r="EN835" s="157"/>
      <c r="EO835" s="157"/>
      <c r="EP835" s="157"/>
      <c r="EQ835" s="157"/>
      <c r="ER835" s="157"/>
      <c r="ES835" s="157"/>
      <c r="ET835" s="157"/>
      <c r="EU835" s="157"/>
      <c r="EV835" s="157"/>
      <c r="EW835" s="157"/>
      <c r="EX835" s="157"/>
      <c r="EY835" s="157"/>
      <c r="EZ835" s="157"/>
      <c r="FA835" s="157"/>
      <c r="FB835" s="157"/>
      <c r="FC835" s="157"/>
      <c r="FD835" s="157"/>
      <c r="FE835" s="157"/>
      <c r="FF835" s="157"/>
      <c r="FG835" s="157"/>
      <c r="FH835" s="157"/>
      <c r="FI835" s="157"/>
      <c r="FJ835" s="157"/>
      <c r="FK835" s="157"/>
    </row>
    <row r="836" spans="1:167" ht="15.75" customHeight="1">
      <c r="A836" s="157"/>
      <c r="B836" s="157"/>
      <c r="C836" s="157"/>
      <c r="D836" s="157"/>
      <c r="E836" s="157"/>
      <c r="F836" s="157"/>
      <c r="G836" s="157"/>
      <c r="H836" s="157"/>
      <c r="I836" s="157"/>
      <c r="J836" s="157"/>
      <c r="K836" s="157"/>
      <c r="L836" s="158"/>
      <c r="M836" s="158"/>
      <c r="N836" s="158"/>
      <c r="O836" s="158"/>
      <c r="P836" s="157"/>
      <c r="Q836" s="157"/>
      <c r="R836" s="157"/>
      <c r="S836" s="157"/>
      <c r="T836" s="157"/>
      <c r="U836" s="157"/>
      <c r="V836" s="157"/>
      <c r="W836" s="157"/>
      <c r="X836" s="157"/>
      <c r="Y836" s="157"/>
      <c r="Z836" s="157"/>
      <c r="AA836" s="157"/>
      <c r="AB836" s="157"/>
      <c r="AC836" s="157"/>
      <c r="AD836" s="157"/>
      <c r="AE836" s="157"/>
      <c r="AF836" s="157"/>
      <c r="AG836" s="157"/>
      <c r="AH836" s="157"/>
      <c r="AI836" s="157"/>
      <c r="AJ836" s="157"/>
      <c r="AK836" s="157"/>
      <c r="AL836" s="157"/>
      <c r="AM836" s="157"/>
      <c r="AN836" s="157"/>
      <c r="AO836" s="157"/>
      <c r="AP836" s="157"/>
      <c r="AQ836" s="157"/>
      <c r="AR836" s="157"/>
      <c r="AS836" s="157"/>
      <c r="AT836" s="157"/>
      <c r="AU836" s="157"/>
      <c r="AV836" s="157"/>
      <c r="AW836" s="157"/>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c r="CE836" s="157"/>
      <c r="CF836" s="157"/>
      <c r="CG836" s="157"/>
      <c r="CH836" s="157"/>
      <c r="CI836" s="157"/>
      <c r="CJ836" s="157"/>
      <c r="CK836" s="157"/>
      <c r="CL836" s="157"/>
      <c r="CM836" s="157"/>
      <c r="CN836" s="157"/>
      <c r="CO836" s="157"/>
      <c r="CP836" s="157"/>
      <c r="CQ836" s="157"/>
      <c r="CR836" s="157"/>
      <c r="CS836" s="157"/>
      <c r="CT836" s="157"/>
      <c r="CU836" s="157"/>
      <c r="CV836" s="157"/>
      <c r="CW836" s="157"/>
      <c r="CX836" s="157"/>
      <c r="CY836" s="157"/>
      <c r="CZ836" s="157"/>
      <c r="DA836" s="157"/>
      <c r="DB836" s="157"/>
      <c r="DC836" s="157"/>
      <c r="DD836" s="157"/>
      <c r="DE836" s="157"/>
      <c r="DF836" s="157"/>
      <c r="DG836" s="157"/>
      <c r="DH836" s="157"/>
      <c r="DI836" s="157"/>
      <c r="DJ836" s="157"/>
      <c r="DK836" s="157"/>
      <c r="DL836" s="157"/>
      <c r="DM836" s="157"/>
      <c r="DN836" s="157"/>
      <c r="DO836" s="157"/>
      <c r="DP836" s="157"/>
      <c r="DQ836" s="157"/>
      <c r="DR836" s="157"/>
      <c r="DS836" s="157"/>
      <c r="DT836" s="157"/>
      <c r="DU836" s="157"/>
      <c r="DV836" s="157"/>
      <c r="DW836" s="157"/>
      <c r="DX836" s="157"/>
      <c r="DY836" s="157"/>
      <c r="DZ836" s="157"/>
      <c r="EA836" s="157"/>
      <c r="EB836" s="157"/>
      <c r="EC836" s="157"/>
      <c r="ED836" s="157"/>
      <c r="EE836" s="157"/>
      <c r="EF836" s="157"/>
      <c r="EG836" s="157"/>
      <c r="EH836" s="157"/>
      <c r="EI836" s="157"/>
      <c r="EJ836" s="157"/>
      <c r="EK836" s="157"/>
      <c r="EL836" s="157"/>
      <c r="EM836" s="157"/>
      <c r="EN836" s="157"/>
      <c r="EO836" s="157"/>
      <c r="EP836" s="157"/>
      <c r="EQ836" s="157"/>
      <c r="ER836" s="157"/>
      <c r="ES836" s="157"/>
      <c r="ET836" s="157"/>
      <c r="EU836" s="157"/>
      <c r="EV836" s="157"/>
      <c r="EW836" s="157"/>
      <c r="EX836" s="157"/>
      <c r="EY836" s="157"/>
      <c r="EZ836" s="157"/>
      <c r="FA836" s="157"/>
      <c r="FB836" s="157"/>
      <c r="FC836" s="157"/>
      <c r="FD836" s="157"/>
      <c r="FE836" s="157"/>
      <c r="FF836" s="157"/>
      <c r="FG836" s="157"/>
      <c r="FH836" s="157"/>
      <c r="FI836" s="157"/>
      <c r="FJ836" s="157"/>
      <c r="FK836" s="157"/>
    </row>
    <row r="837" spans="1:167" ht="15.75" customHeight="1">
      <c r="A837" s="157"/>
      <c r="B837" s="157"/>
      <c r="C837" s="157"/>
      <c r="D837" s="157"/>
      <c r="E837" s="157"/>
      <c r="F837" s="157"/>
      <c r="G837" s="157"/>
      <c r="H837" s="157"/>
      <c r="I837" s="157"/>
      <c r="J837" s="157"/>
      <c r="K837" s="157"/>
      <c r="L837" s="158"/>
      <c r="M837" s="158"/>
      <c r="N837" s="158"/>
      <c r="O837" s="158"/>
      <c r="P837" s="157"/>
      <c r="Q837" s="157"/>
      <c r="R837" s="157"/>
      <c r="S837" s="157"/>
      <c r="T837" s="157"/>
      <c r="U837" s="157"/>
      <c r="V837" s="157"/>
      <c r="W837" s="157"/>
      <c r="X837" s="157"/>
      <c r="Y837" s="157"/>
      <c r="Z837" s="157"/>
      <c r="AA837" s="157"/>
      <c r="AB837" s="157"/>
      <c r="AC837" s="157"/>
      <c r="AD837" s="157"/>
      <c r="AE837" s="157"/>
      <c r="AF837" s="157"/>
      <c r="AG837" s="157"/>
      <c r="AH837" s="157"/>
      <c r="AI837" s="157"/>
      <c r="AJ837" s="157"/>
      <c r="AK837" s="157"/>
      <c r="AL837" s="157"/>
      <c r="AM837" s="157"/>
      <c r="AN837" s="157"/>
      <c r="AO837" s="157"/>
      <c r="AP837" s="157"/>
      <c r="AQ837" s="157"/>
      <c r="AR837" s="157"/>
      <c r="AS837" s="157"/>
      <c r="AT837" s="157"/>
      <c r="AU837" s="157"/>
      <c r="AV837" s="157"/>
      <c r="AW837" s="157"/>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c r="CE837" s="157"/>
      <c r="CF837" s="157"/>
      <c r="CG837" s="157"/>
      <c r="CH837" s="157"/>
      <c r="CI837" s="157"/>
      <c r="CJ837" s="157"/>
      <c r="CK837" s="157"/>
      <c r="CL837" s="157"/>
      <c r="CM837" s="157"/>
      <c r="CN837" s="157"/>
      <c r="CO837" s="157"/>
      <c r="CP837" s="157"/>
      <c r="CQ837" s="157"/>
      <c r="CR837" s="157"/>
      <c r="CS837" s="157"/>
      <c r="CT837" s="157"/>
      <c r="CU837" s="157"/>
      <c r="CV837" s="157"/>
      <c r="CW837" s="157"/>
      <c r="CX837" s="157"/>
      <c r="CY837" s="157"/>
      <c r="CZ837" s="157"/>
      <c r="DA837" s="157"/>
      <c r="DB837" s="157"/>
      <c r="DC837" s="157"/>
      <c r="DD837" s="157"/>
      <c r="DE837" s="157"/>
      <c r="DF837" s="157"/>
      <c r="DG837" s="157"/>
      <c r="DH837" s="157"/>
      <c r="DI837" s="157"/>
      <c r="DJ837" s="157"/>
      <c r="DK837" s="157"/>
      <c r="DL837" s="157"/>
      <c r="DM837" s="157"/>
      <c r="DN837" s="157"/>
      <c r="DO837" s="157"/>
      <c r="DP837" s="157"/>
      <c r="DQ837" s="157"/>
      <c r="DR837" s="157"/>
      <c r="DS837" s="157"/>
      <c r="DT837" s="157"/>
      <c r="DU837" s="157"/>
      <c r="DV837" s="157"/>
      <c r="DW837" s="157"/>
      <c r="DX837" s="157"/>
      <c r="DY837" s="157"/>
      <c r="DZ837" s="157"/>
      <c r="EA837" s="157"/>
      <c r="EB837" s="157"/>
      <c r="EC837" s="157"/>
      <c r="ED837" s="157"/>
      <c r="EE837" s="157"/>
      <c r="EF837" s="157"/>
      <c r="EG837" s="157"/>
      <c r="EH837" s="157"/>
      <c r="EI837" s="157"/>
      <c r="EJ837" s="157"/>
      <c r="EK837" s="157"/>
      <c r="EL837" s="157"/>
      <c r="EM837" s="157"/>
      <c r="EN837" s="157"/>
      <c r="EO837" s="157"/>
      <c r="EP837" s="157"/>
      <c r="EQ837" s="157"/>
      <c r="ER837" s="157"/>
      <c r="ES837" s="157"/>
      <c r="ET837" s="157"/>
      <c r="EU837" s="157"/>
      <c r="EV837" s="157"/>
      <c r="EW837" s="157"/>
      <c r="EX837" s="157"/>
      <c r="EY837" s="157"/>
      <c r="EZ837" s="157"/>
      <c r="FA837" s="157"/>
      <c r="FB837" s="157"/>
      <c r="FC837" s="157"/>
      <c r="FD837" s="157"/>
      <c r="FE837" s="157"/>
      <c r="FF837" s="157"/>
      <c r="FG837" s="157"/>
      <c r="FH837" s="157"/>
      <c r="FI837" s="157"/>
      <c r="FJ837" s="157"/>
      <c r="FK837" s="157"/>
    </row>
    <row r="838" spans="1:167" ht="15.75" customHeight="1">
      <c r="A838" s="157"/>
      <c r="B838" s="157"/>
      <c r="C838" s="157"/>
      <c r="D838" s="157"/>
      <c r="E838" s="157"/>
      <c r="F838" s="157"/>
      <c r="G838" s="157"/>
      <c r="H838" s="157"/>
      <c r="I838" s="157"/>
      <c r="J838" s="157"/>
      <c r="K838" s="157"/>
      <c r="L838" s="158"/>
      <c r="M838" s="158"/>
      <c r="N838" s="158"/>
      <c r="O838" s="158"/>
      <c r="P838" s="157"/>
      <c r="Q838" s="157"/>
      <c r="R838" s="157"/>
      <c r="S838" s="157"/>
      <c r="T838" s="157"/>
      <c r="U838" s="157"/>
      <c r="V838" s="157"/>
      <c r="W838" s="157"/>
      <c r="X838" s="157"/>
      <c r="Y838" s="157"/>
      <c r="Z838" s="157"/>
      <c r="AA838" s="157"/>
      <c r="AB838" s="157"/>
      <c r="AC838" s="157"/>
      <c r="AD838" s="157"/>
      <c r="AE838" s="157"/>
      <c r="AF838" s="157"/>
      <c r="AG838" s="157"/>
      <c r="AH838" s="157"/>
      <c r="AI838" s="157"/>
      <c r="AJ838" s="157"/>
      <c r="AK838" s="157"/>
      <c r="AL838" s="157"/>
      <c r="AM838" s="157"/>
      <c r="AN838" s="157"/>
      <c r="AO838" s="157"/>
      <c r="AP838" s="157"/>
      <c r="AQ838" s="157"/>
      <c r="AR838" s="157"/>
      <c r="AS838" s="157"/>
      <c r="AT838" s="157"/>
      <c r="AU838" s="157"/>
      <c r="AV838" s="157"/>
      <c r="AW838" s="157"/>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c r="CE838" s="157"/>
      <c r="CF838" s="157"/>
      <c r="CG838" s="157"/>
      <c r="CH838" s="157"/>
      <c r="CI838" s="157"/>
      <c r="CJ838" s="157"/>
      <c r="CK838" s="157"/>
      <c r="CL838" s="157"/>
      <c r="CM838" s="157"/>
      <c r="CN838" s="157"/>
      <c r="CO838" s="157"/>
      <c r="CP838" s="157"/>
      <c r="CQ838" s="157"/>
      <c r="CR838" s="157"/>
      <c r="CS838" s="157"/>
      <c r="CT838" s="157"/>
      <c r="CU838" s="157"/>
      <c r="CV838" s="157"/>
      <c r="CW838" s="157"/>
      <c r="CX838" s="157"/>
      <c r="CY838" s="157"/>
      <c r="CZ838" s="157"/>
      <c r="DA838" s="157"/>
      <c r="DB838" s="157"/>
      <c r="DC838" s="157"/>
      <c r="DD838" s="157"/>
      <c r="DE838" s="157"/>
      <c r="DF838" s="157"/>
      <c r="DG838" s="157"/>
      <c r="DH838" s="157"/>
      <c r="DI838" s="157"/>
      <c r="DJ838" s="157"/>
      <c r="DK838" s="157"/>
      <c r="DL838" s="157"/>
      <c r="DM838" s="157"/>
      <c r="DN838" s="157"/>
      <c r="DO838" s="157"/>
      <c r="DP838" s="157"/>
      <c r="DQ838" s="157"/>
      <c r="DR838" s="157"/>
      <c r="DS838" s="157"/>
      <c r="DT838" s="157"/>
      <c r="DU838" s="157"/>
      <c r="DV838" s="157"/>
      <c r="DW838" s="157"/>
      <c r="DX838" s="157"/>
      <c r="DY838" s="157"/>
      <c r="DZ838" s="157"/>
      <c r="EA838" s="157"/>
      <c r="EB838" s="157"/>
      <c r="EC838" s="157"/>
      <c r="ED838" s="157"/>
      <c r="EE838" s="157"/>
      <c r="EF838" s="157"/>
      <c r="EG838" s="157"/>
      <c r="EH838" s="157"/>
      <c r="EI838" s="157"/>
      <c r="EJ838" s="157"/>
      <c r="EK838" s="157"/>
      <c r="EL838" s="157"/>
      <c r="EM838" s="157"/>
      <c r="EN838" s="157"/>
      <c r="EO838" s="157"/>
      <c r="EP838" s="157"/>
      <c r="EQ838" s="157"/>
      <c r="ER838" s="157"/>
      <c r="ES838" s="157"/>
      <c r="ET838" s="157"/>
      <c r="EU838" s="157"/>
      <c r="EV838" s="157"/>
      <c r="EW838" s="157"/>
      <c r="EX838" s="157"/>
      <c r="EY838" s="157"/>
      <c r="EZ838" s="157"/>
      <c r="FA838" s="157"/>
      <c r="FB838" s="157"/>
      <c r="FC838" s="157"/>
      <c r="FD838" s="157"/>
      <c r="FE838" s="157"/>
      <c r="FF838" s="157"/>
      <c r="FG838" s="157"/>
      <c r="FH838" s="157"/>
      <c r="FI838" s="157"/>
      <c r="FJ838" s="157"/>
      <c r="FK838" s="157"/>
    </row>
    <row r="839" spans="1:167" ht="15.75" customHeight="1">
      <c r="A839" s="157"/>
      <c r="B839" s="157"/>
      <c r="C839" s="157"/>
      <c r="D839" s="157"/>
      <c r="E839" s="157"/>
      <c r="F839" s="157"/>
      <c r="G839" s="157"/>
      <c r="H839" s="157"/>
      <c r="I839" s="157"/>
      <c r="J839" s="157"/>
      <c r="K839" s="157"/>
      <c r="L839" s="158"/>
      <c r="M839" s="158"/>
      <c r="N839" s="158"/>
      <c r="O839" s="158"/>
      <c r="P839" s="157"/>
      <c r="Q839" s="157"/>
      <c r="R839" s="157"/>
      <c r="S839" s="157"/>
      <c r="T839" s="157"/>
      <c r="U839" s="157"/>
      <c r="V839" s="157"/>
      <c r="W839" s="157"/>
      <c r="X839" s="157"/>
      <c r="Y839" s="157"/>
      <c r="Z839" s="157"/>
      <c r="AA839" s="157"/>
      <c r="AB839" s="157"/>
      <c r="AC839" s="157"/>
      <c r="AD839" s="157"/>
      <c r="AE839" s="157"/>
      <c r="AF839" s="157"/>
      <c r="AG839" s="157"/>
      <c r="AH839" s="157"/>
      <c r="AI839" s="157"/>
      <c r="AJ839" s="157"/>
      <c r="AK839" s="157"/>
      <c r="AL839" s="157"/>
      <c r="AM839" s="157"/>
      <c r="AN839" s="157"/>
      <c r="AO839" s="157"/>
      <c r="AP839" s="157"/>
      <c r="AQ839" s="157"/>
      <c r="AR839" s="157"/>
      <c r="AS839" s="157"/>
      <c r="AT839" s="157"/>
      <c r="AU839" s="157"/>
      <c r="AV839" s="157"/>
      <c r="AW839" s="157"/>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c r="CE839" s="157"/>
      <c r="CF839" s="157"/>
      <c r="CG839" s="157"/>
      <c r="CH839" s="157"/>
      <c r="CI839" s="157"/>
      <c r="CJ839" s="157"/>
      <c r="CK839" s="157"/>
      <c r="CL839" s="157"/>
      <c r="CM839" s="157"/>
      <c r="CN839" s="157"/>
      <c r="CO839" s="157"/>
      <c r="CP839" s="157"/>
      <c r="CQ839" s="157"/>
      <c r="CR839" s="157"/>
      <c r="CS839" s="157"/>
      <c r="CT839" s="157"/>
      <c r="CU839" s="157"/>
      <c r="CV839" s="157"/>
      <c r="CW839" s="157"/>
      <c r="CX839" s="157"/>
      <c r="CY839" s="157"/>
      <c r="CZ839" s="157"/>
      <c r="DA839" s="157"/>
      <c r="DB839" s="157"/>
      <c r="DC839" s="157"/>
      <c r="DD839" s="157"/>
      <c r="DE839" s="157"/>
      <c r="DF839" s="157"/>
      <c r="DG839" s="157"/>
      <c r="DH839" s="157"/>
      <c r="DI839" s="157"/>
      <c r="DJ839" s="157"/>
      <c r="DK839" s="157"/>
      <c r="DL839" s="157"/>
      <c r="DM839" s="157"/>
      <c r="DN839" s="157"/>
      <c r="DO839" s="157"/>
      <c r="DP839" s="157"/>
      <c r="DQ839" s="157"/>
      <c r="DR839" s="157"/>
      <c r="DS839" s="157"/>
      <c r="DT839" s="157"/>
      <c r="DU839" s="157"/>
      <c r="DV839" s="157"/>
      <c r="DW839" s="157"/>
      <c r="DX839" s="157"/>
      <c r="DY839" s="157"/>
      <c r="DZ839" s="157"/>
      <c r="EA839" s="157"/>
      <c r="EB839" s="157"/>
      <c r="EC839" s="157"/>
      <c r="ED839" s="157"/>
      <c r="EE839" s="157"/>
      <c r="EF839" s="157"/>
      <c r="EG839" s="157"/>
      <c r="EH839" s="157"/>
      <c r="EI839" s="157"/>
      <c r="EJ839" s="157"/>
      <c r="EK839" s="157"/>
      <c r="EL839" s="157"/>
      <c r="EM839" s="157"/>
      <c r="EN839" s="157"/>
      <c r="EO839" s="157"/>
      <c r="EP839" s="157"/>
      <c r="EQ839" s="157"/>
      <c r="ER839" s="157"/>
      <c r="ES839" s="157"/>
      <c r="ET839" s="157"/>
      <c r="EU839" s="157"/>
      <c r="EV839" s="157"/>
      <c r="EW839" s="157"/>
      <c r="EX839" s="157"/>
      <c r="EY839" s="157"/>
      <c r="EZ839" s="157"/>
      <c r="FA839" s="157"/>
      <c r="FB839" s="157"/>
      <c r="FC839" s="157"/>
      <c r="FD839" s="157"/>
      <c r="FE839" s="157"/>
      <c r="FF839" s="157"/>
      <c r="FG839" s="157"/>
      <c r="FH839" s="157"/>
      <c r="FI839" s="157"/>
      <c r="FJ839" s="157"/>
      <c r="FK839" s="157"/>
    </row>
    <row r="840" spans="1:167" ht="15.75" customHeight="1">
      <c r="A840" s="157"/>
      <c r="B840" s="157"/>
      <c r="C840" s="157"/>
      <c r="D840" s="157"/>
      <c r="E840" s="157"/>
      <c r="F840" s="157"/>
      <c r="G840" s="157"/>
      <c r="H840" s="157"/>
      <c r="I840" s="157"/>
      <c r="J840" s="157"/>
      <c r="K840" s="157"/>
      <c r="L840" s="158"/>
      <c r="M840" s="158"/>
      <c r="N840" s="158"/>
      <c r="O840" s="158"/>
      <c r="P840" s="157"/>
      <c r="Q840" s="157"/>
      <c r="R840" s="157"/>
      <c r="S840" s="157"/>
      <c r="T840" s="157"/>
      <c r="U840" s="157"/>
      <c r="V840" s="157"/>
      <c r="W840" s="157"/>
      <c r="X840" s="157"/>
      <c r="Y840" s="157"/>
      <c r="Z840" s="157"/>
      <c r="AA840" s="157"/>
      <c r="AB840" s="157"/>
      <c r="AC840" s="157"/>
      <c r="AD840" s="157"/>
      <c r="AE840" s="157"/>
      <c r="AF840" s="157"/>
      <c r="AG840" s="157"/>
      <c r="AH840" s="157"/>
      <c r="AI840" s="157"/>
      <c r="AJ840" s="157"/>
      <c r="AK840" s="157"/>
      <c r="AL840" s="157"/>
      <c r="AM840" s="157"/>
      <c r="AN840" s="157"/>
      <c r="AO840" s="157"/>
      <c r="AP840" s="157"/>
      <c r="AQ840" s="157"/>
      <c r="AR840" s="157"/>
      <c r="AS840" s="157"/>
      <c r="AT840" s="157"/>
      <c r="AU840" s="157"/>
      <c r="AV840" s="157"/>
      <c r="AW840" s="157"/>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c r="CE840" s="157"/>
      <c r="CF840" s="157"/>
      <c r="CG840" s="157"/>
      <c r="CH840" s="157"/>
      <c r="CI840" s="157"/>
      <c r="CJ840" s="157"/>
      <c r="CK840" s="157"/>
      <c r="CL840" s="157"/>
      <c r="CM840" s="157"/>
      <c r="CN840" s="157"/>
      <c r="CO840" s="157"/>
      <c r="CP840" s="157"/>
      <c r="CQ840" s="157"/>
      <c r="CR840" s="157"/>
      <c r="CS840" s="157"/>
      <c r="CT840" s="157"/>
      <c r="CU840" s="157"/>
      <c r="CV840" s="157"/>
      <c r="CW840" s="157"/>
      <c r="CX840" s="157"/>
      <c r="CY840" s="157"/>
      <c r="CZ840" s="157"/>
      <c r="DA840" s="157"/>
      <c r="DB840" s="157"/>
      <c r="DC840" s="157"/>
      <c r="DD840" s="157"/>
      <c r="DE840" s="157"/>
      <c r="DF840" s="157"/>
      <c r="DG840" s="157"/>
      <c r="DH840" s="157"/>
      <c r="DI840" s="157"/>
      <c r="DJ840" s="157"/>
      <c r="DK840" s="157"/>
      <c r="DL840" s="157"/>
      <c r="DM840" s="157"/>
      <c r="DN840" s="157"/>
      <c r="DO840" s="157"/>
      <c r="DP840" s="157"/>
      <c r="DQ840" s="157"/>
      <c r="DR840" s="157"/>
      <c r="DS840" s="157"/>
      <c r="DT840" s="157"/>
      <c r="DU840" s="157"/>
      <c r="DV840" s="157"/>
      <c r="DW840" s="157"/>
      <c r="DX840" s="157"/>
      <c r="DY840" s="157"/>
      <c r="DZ840" s="157"/>
      <c r="EA840" s="157"/>
      <c r="EB840" s="157"/>
      <c r="EC840" s="157"/>
      <c r="ED840" s="157"/>
      <c r="EE840" s="157"/>
      <c r="EF840" s="157"/>
      <c r="EG840" s="157"/>
      <c r="EH840" s="157"/>
      <c r="EI840" s="157"/>
      <c r="EJ840" s="157"/>
      <c r="EK840" s="157"/>
      <c r="EL840" s="157"/>
      <c r="EM840" s="157"/>
      <c r="EN840" s="157"/>
      <c r="EO840" s="157"/>
      <c r="EP840" s="157"/>
      <c r="EQ840" s="157"/>
      <c r="ER840" s="157"/>
      <c r="ES840" s="157"/>
      <c r="ET840" s="157"/>
      <c r="EU840" s="157"/>
      <c r="EV840" s="157"/>
      <c r="EW840" s="157"/>
      <c r="EX840" s="157"/>
      <c r="EY840" s="157"/>
      <c r="EZ840" s="157"/>
      <c r="FA840" s="157"/>
      <c r="FB840" s="157"/>
      <c r="FC840" s="157"/>
      <c r="FD840" s="157"/>
      <c r="FE840" s="157"/>
      <c r="FF840" s="157"/>
      <c r="FG840" s="157"/>
      <c r="FH840" s="157"/>
      <c r="FI840" s="157"/>
      <c r="FJ840" s="157"/>
      <c r="FK840" s="157"/>
    </row>
    <row r="841" spans="1:167" ht="15.75" customHeight="1">
      <c r="A841" s="157"/>
      <c r="B841" s="157"/>
      <c r="C841" s="157"/>
      <c r="D841" s="157"/>
      <c r="E841" s="157"/>
      <c r="F841" s="157"/>
      <c r="G841" s="157"/>
      <c r="H841" s="157"/>
      <c r="I841" s="157"/>
      <c r="J841" s="157"/>
      <c r="K841" s="157"/>
      <c r="L841" s="158"/>
      <c r="M841" s="158"/>
      <c r="N841" s="158"/>
      <c r="O841" s="158"/>
      <c r="P841" s="157"/>
      <c r="Q841" s="157"/>
      <c r="R841" s="157"/>
      <c r="S841" s="157"/>
      <c r="T841" s="157"/>
      <c r="U841" s="157"/>
      <c r="V841" s="157"/>
      <c r="W841" s="157"/>
      <c r="X841" s="157"/>
      <c r="Y841" s="157"/>
      <c r="Z841" s="157"/>
      <c r="AA841" s="157"/>
      <c r="AB841" s="157"/>
      <c r="AC841" s="157"/>
      <c r="AD841" s="157"/>
      <c r="AE841" s="157"/>
      <c r="AF841" s="157"/>
      <c r="AG841" s="157"/>
      <c r="AH841" s="157"/>
      <c r="AI841" s="157"/>
      <c r="AJ841" s="157"/>
      <c r="AK841" s="157"/>
      <c r="AL841" s="157"/>
      <c r="AM841" s="157"/>
      <c r="AN841" s="157"/>
      <c r="AO841" s="157"/>
      <c r="AP841" s="157"/>
      <c r="AQ841" s="157"/>
      <c r="AR841" s="157"/>
      <c r="AS841" s="157"/>
      <c r="AT841" s="157"/>
      <c r="AU841" s="157"/>
      <c r="AV841" s="157"/>
      <c r="AW841" s="157"/>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c r="CE841" s="157"/>
      <c r="CF841" s="157"/>
      <c r="CG841" s="157"/>
      <c r="CH841" s="157"/>
      <c r="CI841" s="157"/>
      <c r="CJ841" s="157"/>
      <c r="CK841" s="157"/>
      <c r="CL841" s="157"/>
      <c r="CM841" s="157"/>
      <c r="CN841" s="157"/>
      <c r="CO841" s="157"/>
      <c r="CP841" s="157"/>
      <c r="CQ841" s="157"/>
      <c r="CR841" s="157"/>
      <c r="CS841" s="157"/>
      <c r="CT841" s="157"/>
      <c r="CU841" s="157"/>
      <c r="CV841" s="157"/>
      <c r="CW841" s="157"/>
      <c r="CX841" s="157"/>
      <c r="CY841" s="157"/>
      <c r="CZ841" s="157"/>
      <c r="DA841" s="157"/>
      <c r="DB841" s="157"/>
      <c r="DC841" s="157"/>
      <c r="DD841" s="157"/>
      <c r="DE841" s="157"/>
      <c r="DF841" s="157"/>
      <c r="DG841" s="157"/>
      <c r="DH841" s="157"/>
      <c r="DI841" s="157"/>
      <c r="DJ841" s="157"/>
      <c r="DK841" s="157"/>
      <c r="DL841" s="157"/>
      <c r="DM841" s="157"/>
      <c r="DN841" s="157"/>
      <c r="DO841" s="157"/>
      <c r="DP841" s="157"/>
      <c r="DQ841" s="157"/>
      <c r="DR841" s="157"/>
      <c r="DS841" s="157"/>
      <c r="DT841" s="157"/>
      <c r="DU841" s="157"/>
      <c r="DV841" s="157"/>
      <c r="DW841" s="157"/>
      <c r="DX841" s="157"/>
      <c r="DY841" s="157"/>
      <c r="DZ841" s="157"/>
      <c r="EA841" s="157"/>
      <c r="EB841" s="157"/>
      <c r="EC841" s="157"/>
      <c r="ED841" s="157"/>
      <c r="EE841" s="157"/>
      <c r="EF841" s="157"/>
      <c r="EG841" s="157"/>
      <c r="EH841" s="157"/>
      <c r="EI841" s="157"/>
      <c r="EJ841" s="157"/>
      <c r="EK841" s="157"/>
      <c r="EL841" s="157"/>
      <c r="EM841" s="157"/>
      <c r="EN841" s="157"/>
      <c r="EO841" s="157"/>
      <c r="EP841" s="157"/>
      <c r="EQ841" s="157"/>
      <c r="ER841" s="157"/>
      <c r="ES841" s="157"/>
      <c r="ET841" s="157"/>
      <c r="EU841" s="157"/>
      <c r="EV841" s="157"/>
      <c r="EW841" s="157"/>
      <c r="EX841" s="157"/>
      <c r="EY841" s="157"/>
      <c r="EZ841" s="157"/>
      <c r="FA841" s="157"/>
      <c r="FB841" s="157"/>
      <c r="FC841" s="157"/>
      <c r="FD841" s="157"/>
      <c r="FE841" s="157"/>
      <c r="FF841" s="157"/>
      <c r="FG841" s="157"/>
      <c r="FH841" s="157"/>
      <c r="FI841" s="157"/>
      <c r="FJ841" s="157"/>
      <c r="FK841" s="157"/>
    </row>
    <row r="842" spans="1:167" ht="15.75" customHeight="1">
      <c r="A842" s="157"/>
      <c r="B842" s="157"/>
      <c r="C842" s="157"/>
      <c r="D842" s="157"/>
      <c r="E842" s="157"/>
      <c r="F842" s="157"/>
      <c r="G842" s="157"/>
      <c r="H842" s="157"/>
      <c r="I842" s="157"/>
      <c r="J842" s="157"/>
      <c r="K842" s="157"/>
      <c r="L842" s="158"/>
      <c r="M842" s="158"/>
      <c r="N842" s="158"/>
      <c r="O842" s="158"/>
      <c r="P842" s="157"/>
      <c r="Q842" s="157"/>
      <c r="R842" s="157"/>
      <c r="S842" s="157"/>
      <c r="T842" s="157"/>
      <c r="U842" s="157"/>
      <c r="V842" s="157"/>
      <c r="W842" s="157"/>
      <c r="X842" s="157"/>
      <c r="Y842" s="157"/>
      <c r="Z842" s="157"/>
      <c r="AA842" s="157"/>
      <c r="AB842" s="157"/>
      <c r="AC842" s="157"/>
      <c r="AD842" s="157"/>
      <c r="AE842" s="157"/>
      <c r="AF842" s="157"/>
      <c r="AG842" s="157"/>
      <c r="AH842" s="157"/>
      <c r="AI842" s="157"/>
      <c r="AJ842" s="157"/>
      <c r="AK842" s="157"/>
      <c r="AL842" s="157"/>
      <c r="AM842" s="157"/>
      <c r="AN842" s="157"/>
      <c r="AO842" s="157"/>
      <c r="AP842" s="157"/>
      <c r="AQ842" s="157"/>
      <c r="AR842" s="157"/>
      <c r="AS842" s="157"/>
      <c r="AT842" s="157"/>
      <c r="AU842" s="157"/>
      <c r="AV842" s="157"/>
      <c r="AW842" s="157"/>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c r="CE842" s="157"/>
      <c r="CF842" s="157"/>
      <c r="CG842" s="157"/>
      <c r="CH842" s="157"/>
      <c r="CI842" s="157"/>
      <c r="CJ842" s="157"/>
      <c r="CK842" s="157"/>
      <c r="CL842" s="157"/>
      <c r="CM842" s="157"/>
      <c r="CN842" s="157"/>
      <c r="CO842" s="157"/>
      <c r="CP842" s="157"/>
      <c r="CQ842" s="157"/>
      <c r="CR842" s="157"/>
      <c r="CS842" s="157"/>
      <c r="CT842" s="157"/>
      <c r="CU842" s="157"/>
      <c r="CV842" s="157"/>
      <c r="CW842" s="157"/>
      <c r="CX842" s="157"/>
      <c r="CY842" s="157"/>
      <c r="CZ842" s="157"/>
      <c r="DA842" s="157"/>
      <c r="DB842" s="157"/>
      <c r="DC842" s="157"/>
      <c r="DD842" s="157"/>
      <c r="DE842" s="157"/>
      <c r="DF842" s="157"/>
      <c r="DG842" s="157"/>
      <c r="DH842" s="157"/>
      <c r="DI842" s="157"/>
      <c r="DJ842" s="157"/>
      <c r="DK842" s="157"/>
      <c r="DL842" s="157"/>
      <c r="DM842" s="157"/>
      <c r="DN842" s="157"/>
      <c r="DO842" s="157"/>
      <c r="DP842" s="157"/>
      <c r="DQ842" s="157"/>
      <c r="DR842" s="157"/>
      <c r="DS842" s="157"/>
      <c r="DT842" s="157"/>
      <c r="DU842" s="157"/>
      <c r="DV842" s="157"/>
      <c r="DW842" s="157"/>
      <c r="DX842" s="157"/>
      <c r="DY842" s="157"/>
      <c r="DZ842" s="157"/>
      <c r="EA842" s="157"/>
      <c r="EB842" s="157"/>
      <c r="EC842" s="157"/>
      <c r="ED842" s="157"/>
      <c r="EE842" s="157"/>
      <c r="EF842" s="157"/>
      <c r="EG842" s="157"/>
      <c r="EH842" s="157"/>
      <c r="EI842" s="157"/>
      <c r="EJ842" s="157"/>
      <c r="EK842" s="157"/>
      <c r="EL842" s="157"/>
      <c r="EM842" s="157"/>
      <c r="EN842" s="157"/>
      <c r="EO842" s="157"/>
      <c r="EP842" s="157"/>
      <c r="EQ842" s="157"/>
      <c r="ER842" s="157"/>
      <c r="ES842" s="157"/>
      <c r="ET842" s="157"/>
      <c r="EU842" s="157"/>
      <c r="EV842" s="157"/>
      <c r="EW842" s="157"/>
      <c r="EX842" s="157"/>
      <c r="EY842" s="157"/>
      <c r="EZ842" s="157"/>
      <c r="FA842" s="157"/>
      <c r="FB842" s="157"/>
      <c r="FC842" s="157"/>
      <c r="FD842" s="157"/>
      <c r="FE842" s="157"/>
      <c r="FF842" s="157"/>
      <c r="FG842" s="157"/>
      <c r="FH842" s="157"/>
      <c r="FI842" s="157"/>
      <c r="FJ842" s="157"/>
      <c r="FK842" s="157"/>
    </row>
    <row r="843" spans="1:167" ht="15.75" customHeight="1">
      <c r="A843" s="157"/>
      <c r="B843" s="157"/>
      <c r="C843" s="157"/>
      <c r="D843" s="157"/>
      <c r="E843" s="157"/>
      <c r="F843" s="157"/>
      <c r="G843" s="157"/>
      <c r="H843" s="157"/>
      <c r="I843" s="157"/>
      <c r="J843" s="157"/>
      <c r="K843" s="157"/>
      <c r="L843" s="158"/>
      <c r="M843" s="158"/>
      <c r="N843" s="158"/>
      <c r="O843" s="158"/>
      <c r="P843" s="157"/>
      <c r="Q843" s="157"/>
      <c r="R843" s="157"/>
      <c r="S843" s="157"/>
      <c r="T843" s="157"/>
      <c r="U843" s="157"/>
      <c r="V843" s="157"/>
      <c r="W843" s="157"/>
      <c r="X843" s="157"/>
      <c r="Y843" s="157"/>
      <c r="Z843" s="157"/>
      <c r="AA843" s="157"/>
      <c r="AB843" s="157"/>
      <c r="AC843" s="157"/>
      <c r="AD843" s="157"/>
      <c r="AE843" s="157"/>
      <c r="AF843" s="157"/>
      <c r="AG843" s="157"/>
      <c r="AH843" s="157"/>
      <c r="AI843" s="157"/>
      <c r="AJ843" s="157"/>
      <c r="AK843" s="157"/>
      <c r="AL843" s="157"/>
      <c r="AM843" s="157"/>
      <c r="AN843" s="157"/>
      <c r="AO843" s="157"/>
      <c r="AP843" s="157"/>
      <c r="AQ843" s="157"/>
      <c r="AR843" s="157"/>
      <c r="AS843" s="157"/>
      <c r="AT843" s="157"/>
      <c r="AU843" s="157"/>
      <c r="AV843" s="157"/>
      <c r="AW843" s="157"/>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c r="CE843" s="157"/>
      <c r="CF843" s="157"/>
      <c r="CG843" s="157"/>
      <c r="CH843" s="157"/>
      <c r="CI843" s="157"/>
      <c r="CJ843" s="157"/>
      <c r="CK843" s="157"/>
      <c r="CL843" s="157"/>
      <c r="CM843" s="157"/>
      <c r="CN843" s="157"/>
      <c r="CO843" s="157"/>
      <c r="CP843" s="157"/>
      <c r="CQ843" s="157"/>
      <c r="CR843" s="157"/>
      <c r="CS843" s="157"/>
      <c r="CT843" s="157"/>
      <c r="CU843" s="157"/>
      <c r="CV843" s="157"/>
      <c r="CW843" s="157"/>
      <c r="CX843" s="157"/>
      <c r="CY843" s="157"/>
      <c r="CZ843" s="157"/>
      <c r="DA843" s="157"/>
      <c r="DB843" s="157"/>
      <c r="DC843" s="157"/>
      <c r="DD843" s="157"/>
      <c r="DE843" s="157"/>
      <c r="DF843" s="157"/>
      <c r="DG843" s="157"/>
      <c r="DH843" s="157"/>
      <c r="DI843" s="157"/>
      <c r="DJ843" s="157"/>
      <c r="DK843" s="157"/>
      <c r="DL843" s="157"/>
      <c r="DM843" s="157"/>
      <c r="DN843" s="157"/>
      <c r="DO843" s="157"/>
      <c r="DP843" s="157"/>
      <c r="DQ843" s="157"/>
      <c r="DR843" s="157"/>
      <c r="DS843" s="157"/>
      <c r="DT843" s="157"/>
      <c r="DU843" s="157"/>
      <c r="DV843" s="157"/>
      <c r="DW843" s="157"/>
      <c r="DX843" s="157"/>
      <c r="DY843" s="157"/>
      <c r="DZ843" s="157"/>
      <c r="EA843" s="157"/>
      <c r="EB843" s="157"/>
      <c r="EC843" s="157"/>
      <c r="ED843" s="157"/>
      <c r="EE843" s="157"/>
      <c r="EF843" s="157"/>
      <c r="EG843" s="157"/>
      <c r="EH843" s="157"/>
      <c r="EI843" s="157"/>
      <c r="EJ843" s="157"/>
      <c r="EK843" s="157"/>
      <c r="EL843" s="157"/>
      <c r="EM843" s="157"/>
      <c r="EN843" s="157"/>
      <c r="EO843" s="157"/>
      <c r="EP843" s="157"/>
      <c r="EQ843" s="157"/>
      <c r="ER843" s="157"/>
      <c r="ES843" s="157"/>
      <c r="ET843" s="157"/>
      <c r="EU843" s="157"/>
      <c r="EV843" s="157"/>
      <c r="EW843" s="157"/>
      <c r="EX843" s="157"/>
      <c r="EY843" s="157"/>
      <c r="EZ843" s="157"/>
      <c r="FA843" s="157"/>
      <c r="FB843" s="157"/>
      <c r="FC843" s="157"/>
      <c r="FD843" s="157"/>
      <c r="FE843" s="157"/>
      <c r="FF843" s="157"/>
      <c r="FG843" s="157"/>
      <c r="FH843" s="157"/>
      <c r="FI843" s="157"/>
      <c r="FJ843" s="157"/>
      <c r="FK843" s="157"/>
    </row>
    <row r="844" spans="1:167" ht="15.75" customHeight="1">
      <c r="A844" s="157"/>
      <c r="B844" s="157"/>
      <c r="C844" s="157"/>
      <c r="D844" s="157"/>
      <c r="E844" s="157"/>
      <c r="F844" s="157"/>
      <c r="G844" s="157"/>
      <c r="H844" s="157"/>
      <c r="I844" s="157"/>
      <c r="J844" s="157"/>
      <c r="K844" s="157"/>
      <c r="L844" s="158"/>
      <c r="M844" s="158"/>
      <c r="N844" s="158"/>
      <c r="O844" s="158"/>
      <c r="P844" s="157"/>
      <c r="Q844" s="157"/>
      <c r="R844" s="157"/>
      <c r="S844" s="157"/>
      <c r="T844" s="157"/>
      <c r="U844" s="157"/>
      <c r="V844" s="157"/>
      <c r="W844" s="157"/>
      <c r="X844" s="157"/>
      <c r="Y844" s="157"/>
      <c r="Z844" s="157"/>
      <c r="AA844" s="157"/>
      <c r="AB844" s="157"/>
      <c r="AC844" s="157"/>
      <c r="AD844" s="157"/>
      <c r="AE844" s="157"/>
      <c r="AF844" s="157"/>
      <c r="AG844" s="157"/>
      <c r="AH844" s="157"/>
      <c r="AI844" s="157"/>
      <c r="AJ844" s="157"/>
      <c r="AK844" s="157"/>
      <c r="AL844" s="157"/>
      <c r="AM844" s="157"/>
      <c r="AN844" s="157"/>
      <c r="AO844" s="157"/>
      <c r="AP844" s="157"/>
      <c r="AQ844" s="157"/>
      <c r="AR844" s="157"/>
      <c r="AS844" s="157"/>
      <c r="AT844" s="157"/>
      <c r="AU844" s="157"/>
      <c r="AV844" s="157"/>
      <c r="AW844" s="157"/>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c r="CE844" s="157"/>
      <c r="CF844" s="157"/>
      <c r="CG844" s="157"/>
      <c r="CH844" s="157"/>
      <c r="CI844" s="157"/>
      <c r="CJ844" s="157"/>
      <c r="CK844" s="157"/>
      <c r="CL844" s="157"/>
      <c r="CM844" s="157"/>
      <c r="CN844" s="157"/>
      <c r="CO844" s="157"/>
      <c r="CP844" s="157"/>
      <c r="CQ844" s="157"/>
      <c r="CR844" s="157"/>
      <c r="CS844" s="157"/>
      <c r="CT844" s="157"/>
      <c r="CU844" s="157"/>
      <c r="CV844" s="157"/>
      <c r="CW844" s="157"/>
      <c r="CX844" s="157"/>
      <c r="CY844" s="157"/>
      <c r="CZ844" s="157"/>
      <c r="DA844" s="157"/>
      <c r="DB844" s="157"/>
      <c r="DC844" s="157"/>
      <c r="DD844" s="157"/>
      <c r="DE844" s="157"/>
      <c r="DF844" s="157"/>
      <c r="DG844" s="157"/>
      <c r="DH844" s="157"/>
      <c r="DI844" s="157"/>
      <c r="DJ844" s="157"/>
      <c r="DK844" s="157"/>
      <c r="DL844" s="157"/>
      <c r="DM844" s="157"/>
      <c r="DN844" s="157"/>
      <c r="DO844" s="157"/>
      <c r="DP844" s="157"/>
      <c r="DQ844" s="157"/>
      <c r="DR844" s="157"/>
      <c r="DS844" s="157"/>
      <c r="DT844" s="157"/>
      <c r="DU844" s="157"/>
      <c r="DV844" s="157"/>
      <c r="DW844" s="157"/>
      <c r="DX844" s="157"/>
      <c r="DY844" s="157"/>
      <c r="DZ844" s="157"/>
      <c r="EA844" s="157"/>
      <c r="EB844" s="157"/>
      <c r="EC844" s="157"/>
      <c r="ED844" s="157"/>
      <c r="EE844" s="157"/>
      <c r="EF844" s="157"/>
      <c r="EG844" s="157"/>
      <c r="EH844" s="157"/>
      <c r="EI844" s="157"/>
      <c r="EJ844" s="157"/>
      <c r="EK844" s="157"/>
      <c r="EL844" s="157"/>
      <c r="EM844" s="157"/>
      <c r="EN844" s="157"/>
      <c r="EO844" s="157"/>
      <c r="EP844" s="157"/>
      <c r="EQ844" s="157"/>
      <c r="ER844" s="157"/>
      <c r="ES844" s="157"/>
      <c r="ET844" s="157"/>
      <c r="EU844" s="157"/>
      <c r="EV844" s="157"/>
      <c r="EW844" s="157"/>
      <c r="EX844" s="157"/>
      <c r="EY844" s="157"/>
      <c r="EZ844" s="157"/>
      <c r="FA844" s="157"/>
      <c r="FB844" s="157"/>
      <c r="FC844" s="157"/>
      <c r="FD844" s="157"/>
      <c r="FE844" s="157"/>
      <c r="FF844" s="157"/>
      <c r="FG844" s="157"/>
      <c r="FH844" s="157"/>
      <c r="FI844" s="157"/>
      <c r="FJ844" s="157"/>
      <c r="FK844" s="157"/>
    </row>
    <row r="845" spans="1:167" ht="15.75" customHeight="1">
      <c r="A845" s="157"/>
      <c r="B845" s="157"/>
      <c r="C845" s="157"/>
      <c r="D845" s="157"/>
      <c r="E845" s="157"/>
      <c r="F845" s="157"/>
      <c r="G845" s="157"/>
      <c r="H845" s="157"/>
      <c r="I845" s="157"/>
      <c r="J845" s="157"/>
      <c r="K845" s="157"/>
      <c r="L845" s="158"/>
      <c r="M845" s="158"/>
      <c r="N845" s="158"/>
      <c r="O845" s="158"/>
      <c r="P845" s="157"/>
      <c r="Q845" s="157"/>
      <c r="R845" s="157"/>
      <c r="S845" s="157"/>
      <c r="T845" s="157"/>
      <c r="U845" s="157"/>
      <c r="V845" s="157"/>
      <c r="W845" s="157"/>
      <c r="X845" s="157"/>
      <c r="Y845" s="157"/>
      <c r="Z845" s="157"/>
      <c r="AA845" s="157"/>
      <c r="AB845" s="157"/>
      <c r="AC845" s="157"/>
      <c r="AD845" s="157"/>
      <c r="AE845" s="157"/>
      <c r="AF845" s="157"/>
      <c r="AG845" s="157"/>
      <c r="AH845" s="157"/>
      <c r="AI845" s="157"/>
      <c r="AJ845" s="157"/>
      <c r="AK845" s="157"/>
      <c r="AL845" s="157"/>
      <c r="AM845" s="157"/>
      <c r="AN845" s="157"/>
      <c r="AO845" s="157"/>
      <c r="AP845" s="157"/>
      <c r="AQ845" s="157"/>
      <c r="AR845" s="157"/>
      <c r="AS845" s="157"/>
      <c r="AT845" s="157"/>
      <c r="AU845" s="157"/>
      <c r="AV845" s="157"/>
      <c r="AW845" s="157"/>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c r="CE845" s="157"/>
      <c r="CF845" s="157"/>
      <c r="CG845" s="157"/>
      <c r="CH845" s="157"/>
      <c r="CI845" s="157"/>
      <c r="CJ845" s="157"/>
      <c r="CK845" s="157"/>
      <c r="CL845" s="157"/>
      <c r="CM845" s="157"/>
      <c r="CN845" s="157"/>
      <c r="CO845" s="157"/>
      <c r="CP845" s="157"/>
      <c r="CQ845" s="157"/>
      <c r="CR845" s="157"/>
      <c r="CS845" s="157"/>
      <c r="CT845" s="157"/>
      <c r="CU845" s="157"/>
      <c r="CV845" s="157"/>
      <c r="CW845" s="157"/>
      <c r="CX845" s="157"/>
      <c r="CY845" s="157"/>
      <c r="CZ845" s="157"/>
      <c r="DA845" s="157"/>
      <c r="DB845" s="157"/>
      <c r="DC845" s="157"/>
      <c r="DD845" s="157"/>
      <c r="DE845" s="157"/>
      <c r="DF845" s="157"/>
      <c r="DG845" s="157"/>
      <c r="DH845" s="157"/>
      <c r="DI845" s="157"/>
      <c r="DJ845" s="157"/>
      <c r="DK845" s="157"/>
      <c r="DL845" s="157"/>
      <c r="DM845" s="157"/>
      <c r="DN845" s="157"/>
      <c r="DO845" s="157"/>
      <c r="DP845" s="157"/>
      <c r="DQ845" s="157"/>
      <c r="DR845" s="157"/>
      <c r="DS845" s="157"/>
      <c r="DT845" s="157"/>
      <c r="DU845" s="157"/>
      <c r="DV845" s="157"/>
      <c r="DW845" s="157"/>
      <c r="DX845" s="157"/>
      <c r="DY845" s="157"/>
      <c r="DZ845" s="157"/>
      <c r="EA845" s="157"/>
      <c r="EB845" s="157"/>
      <c r="EC845" s="157"/>
      <c r="ED845" s="157"/>
      <c r="EE845" s="157"/>
      <c r="EF845" s="157"/>
      <c r="EG845" s="157"/>
      <c r="EH845" s="157"/>
      <c r="EI845" s="157"/>
      <c r="EJ845" s="157"/>
      <c r="EK845" s="157"/>
      <c r="EL845" s="157"/>
      <c r="EM845" s="157"/>
      <c r="EN845" s="157"/>
      <c r="EO845" s="157"/>
      <c r="EP845" s="157"/>
      <c r="EQ845" s="157"/>
      <c r="ER845" s="157"/>
      <c r="ES845" s="157"/>
      <c r="ET845" s="157"/>
      <c r="EU845" s="157"/>
      <c r="EV845" s="157"/>
      <c r="EW845" s="157"/>
      <c r="EX845" s="157"/>
      <c r="EY845" s="157"/>
      <c r="EZ845" s="157"/>
      <c r="FA845" s="157"/>
      <c r="FB845" s="157"/>
      <c r="FC845" s="157"/>
      <c r="FD845" s="157"/>
      <c r="FE845" s="157"/>
      <c r="FF845" s="157"/>
      <c r="FG845" s="157"/>
      <c r="FH845" s="157"/>
      <c r="FI845" s="157"/>
      <c r="FJ845" s="157"/>
      <c r="FK845" s="157"/>
    </row>
    <row r="846" spans="1:167" ht="15.75" customHeight="1">
      <c r="A846" s="157"/>
      <c r="B846" s="157"/>
      <c r="C846" s="157"/>
      <c r="D846" s="157"/>
      <c r="E846" s="157"/>
      <c r="F846" s="157"/>
      <c r="G846" s="157"/>
      <c r="H846" s="157"/>
      <c r="I846" s="157"/>
      <c r="J846" s="157"/>
      <c r="K846" s="157"/>
      <c r="L846" s="158"/>
      <c r="M846" s="158"/>
      <c r="N846" s="158"/>
      <c r="O846" s="158"/>
      <c r="P846" s="157"/>
      <c r="Q846" s="157"/>
      <c r="R846" s="157"/>
      <c r="S846" s="157"/>
      <c r="T846" s="157"/>
      <c r="U846" s="157"/>
      <c r="V846" s="157"/>
      <c r="W846" s="157"/>
      <c r="X846" s="157"/>
      <c r="Y846" s="157"/>
      <c r="Z846" s="157"/>
      <c r="AA846" s="157"/>
      <c r="AB846" s="157"/>
      <c r="AC846" s="157"/>
      <c r="AD846" s="157"/>
      <c r="AE846" s="157"/>
      <c r="AF846" s="157"/>
      <c r="AG846" s="157"/>
      <c r="AH846" s="157"/>
      <c r="AI846" s="157"/>
      <c r="AJ846" s="157"/>
      <c r="AK846" s="157"/>
      <c r="AL846" s="157"/>
      <c r="AM846" s="157"/>
      <c r="AN846" s="157"/>
      <c r="AO846" s="157"/>
      <c r="AP846" s="157"/>
      <c r="AQ846" s="157"/>
      <c r="AR846" s="157"/>
      <c r="AS846" s="157"/>
      <c r="AT846" s="157"/>
      <c r="AU846" s="157"/>
      <c r="AV846" s="157"/>
      <c r="AW846" s="157"/>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c r="CE846" s="157"/>
      <c r="CF846" s="157"/>
      <c r="CG846" s="157"/>
      <c r="CH846" s="157"/>
      <c r="CI846" s="157"/>
      <c r="CJ846" s="157"/>
      <c r="CK846" s="157"/>
      <c r="CL846" s="157"/>
      <c r="CM846" s="157"/>
      <c r="CN846" s="157"/>
      <c r="CO846" s="157"/>
      <c r="CP846" s="157"/>
      <c r="CQ846" s="157"/>
      <c r="CR846" s="157"/>
      <c r="CS846" s="157"/>
      <c r="CT846" s="157"/>
      <c r="CU846" s="157"/>
      <c r="CV846" s="157"/>
      <c r="CW846" s="157"/>
      <c r="CX846" s="157"/>
      <c r="CY846" s="157"/>
      <c r="CZ846" s="157"/>
      <c r="DA846" s="157"/>
      <c r="DB846" s="157"/>
      <c r="DC846" s="157"/>
      <c r="DD846" s="157"/>
      <c r="DE846" s="157"/>
      <c r="DF846" s="157"/>
      <c r="DG846" s="157"/>
      <c r="DH846" s="157"/>
      <c r="DI846" s="157"/>
      <c r="DJ846" s="157"/>
      <c r="DK846" s="157"/>
      <c r="DL846" s="157"/>
      <c r="DM846" s="157"/>
      <c r="DN846" s="157"/>
      <c r="DO846" s="157"/>
      <c r="DP846" s="157"/>
      <c r="DQ846" s="157"/>
      <c r="DR846" s="157"/>
      <c r="DS846" s="157"/>
      <c r="DT846" s="157"/>
      <c r="DU846" s="157"/>
      <c r="DV846" s="157"/>
      <c r="DW846" s="157"/>
      <c r="DX846" s="157"/>
      <c r="DY846" s="157"/>
      <c r="DZ846" s="157"/>
      <c r="EA846" s="157"/>
      <c r="EB846" s="157"/>
      <c r="EC846" s="157"/>
      <c r="ED846" s="157"/>
      <c r="EE846" s="157"/>
      <c r="EF846" s="157"/>
      <c r="EG846" s="157"/>
      <c r="EH846" s="157"/>
      <c r="EI846" s="157"/>
      <c r="EJ846" s="157"/>
      <c r="EK846" s="157"/>
      <c r="EL846" s="157"/>
      <c r="EM846" s="157"/>
      <c r="EN846" s="157"/>
      <c r="EO846" s="157"/>
      <c r="EP846" s="157"/>
      <c r="EQ846" s="157"/>
      <c r="ER846" s="157"/>
      <c r="ES846" s="157"/>
      <c r="ET846" s="157"/>
      <c r="EU846" s="157"/>
      <c r="EV846" s="157"/>
      <c r="EW846" s="157"/>
      <c r="EX846" s="157"/>
      <c r="EY846" s="157"/>
      <c r="EZ846" s="157"/>
      <c r="FA846" s="157"/>
      <c r="FB846" s="157"/>
      <c r="FC846" s="157"/>
      <c r="FD846" s="157"/>
      <c r="FE846" s="157"/>
      <c r="FF846" s="157"/>
      <c r="FG846" s="157"/>
      <c r="FH846" s="157"/>
      <c r="FI846" s="157"/>
      <c r="FJ846" s="157"/>
      <c r="FK846" s="157"/>
    </row>
    <row r="847" spans="1:167" ht="15.75" customHeight="1">
      <c r="A847" s="157"/>
      <c r="B847" s="157"/>
      <c r="C847" s="157"/>
      <c r="D847" s="157"/>
      <c r="E847" s="157"/>
      <c r="F847" s="157"/>
      <c r="G847" s="157"/>
      <c r="H847" s="157"/>
      <c r="I847" s="157"/>
      <c r="J847" s="157"/>
      <c r="K847" s="157"/>
      <c r="L847" s="158"/>
      <c r="M847" s="158"/>
      <c r="N847" s="158"/>
      <c r="O847" s="158"/>
      <c r="P847" s="157"/>
      <c r="Q847" s="157"/>
      <c r="R847" s="157"/>
      <c r="S847" s="157"/>
      <c r="T847" s="157"/>
      <c r="U847" s="157"/>
      <c r="V847" s="157"/>
      <c r="W847" s="157"/>
      <c r="X847" s="157"/>
      <c r="Y847" s="157"/>
      <c r="Z847" s="157"/>
      <c r="AA847" s="157"/>
      <c r="AB847" s="157"/>
      <c r="AC847" s="157"/>
      <c r="AD847" s="157"/>
      <c r="AE847" s="157"/>
      <c r="AF847" s="157"/>
      <c r="AG847" s="157"/>
      <c r="AH847" s="157"/>
      <c r="AI847" s="157"/>
      <c r="AJ847" s="157"/>
      <c r="AK847" s="157"/>
      <c r="AL847" s="157"/>
      <c r="AM847" s="157"/>
      <c r="AN847" s="157"/>
      <c r="AO847" s="157"/>
      <c r="AP847" s="157"/>
      <c r="AQ847" s="157"/>
      <c r="AR847" s="157"/>
      <c r="AS847" s="157"/>
      <c r="AT847" s="157"/>
      <c r="AU847" s="157"/>
      <c r="AV847" s="157"/>
      <c r="AW847" s="157"/>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c r="CE847" s="157"/>
      <c r="CF847" s="157"/>
      <c r="CG847" s="157"/>
      <c r="CH847" s="157"/>
      <c r="CI847" s="157"/>
      <c r="CJ847" s="157"/>
      <c r="CK847" s="157"/>
      <c r="CL847" s="157"/>
      <c r="CM847" s="157"/>
      <c r="CN847" s="157"/>
      <c r="CO847" s="157"/>
      <c r="CP847" s="157"/>
      <c r="CQ847" s="157"/>
      <c r="CR847" s="157"/>
      <c r="CS847" s="157"/>
      <c r="CT847" s="157"/>
      <c r="CU847" s="157"/>
      <c r="CV847" s="157"/>
      <c r="CW847" s="157"/>
      <c r="CX847" s="157"/>
      <c r="CY847" s="157"/>
      <c r="CZ847" s="157"/>
      <c r="DA847" s="157"/>
      <c r="DB847" s="157"/>
      <c r="DC847" s="157"/>
      <c r="DD847" s="157"/>
      <c r="DE847" s="157"/>
      <c r="DF847" s="157"/>
      <c r="DG847" s="157"/>
      <c r="DH847" s="157"/>
      <c r="DI847" s="157"/>
      <c r="DJ847" s="157"/>
      <c r="DK847" s="157"/>
      <c r="DL847" s="157"/>
      <c r="DM847" s="157"/>
      <c r="DN847" s="157"/>
      <c r="DO847" s="157"/>
      <c r="DP847" s="157"/>
      <c r="DQ847" s="157"/>
      <c r="DR847" s="157"/>
      <c r="DS847" s="157"/>
      <c r="DT847" s="157"/>
      <c r="DU847" s="157"/>
      <c r="DV847" s="157"/>
      <c r="DW847" s="157"/>
      <c r="DX847" s="157"/>
      <c r="DY847" s="157"/>
      <c r="DZ847" s="157"/>
      <c r="EA847" s="157"/>
      <c r="EB847" s="157"/>
      <c r="EC847" s="157"/>
      <c r="ED847" s="157"/>
      <c r="EE847" s="157"/>
      <c r="EF847" s="157"/>
      <c r="EG847" s="157"/>
      <c r="EH847" s="157"/>
      <c r="EI847" s="157"/>
      <c r="EJ847" s="157"/>
      <c r="EK847" s="157"/>
      <c r="EL847" s="157"/>
      <c r="EM847" s="157"/>
      <c r="EN847" s="157"/>
      <c r="EO847" s="157"/>
      <c r="EP847" s="157"/>
      <c r="EQ847" s="157"/>
      <c r="ER847" s="157"/>
      <c r="ES847" s="157"/>
      <c r="ET847" s="157"/>
      <c r="EU847" s="157"/>
      <c r="EV847" s="157"/>
      <c r="EW847" s="157"/>
      <c r="EX847" s="157"/>
      <c r="EY847" s="157"/>
      <c r="EZ847" s="157"/>
      <c r="FA847" s="157"/>
      <c r="FB847" s="157"/>
      <c r="FC847" s="157"/>
      <c r="FD847" s="157"/>
      <c r="FE847" s="157"/>
      <c r="FF847" s="157"/>
      <c r="FG847" s="157"/>
      <c r="FH847" s="157"/>
      <c r="FI847" s="157"/>
      <c r="FJ847" s="157"/>
      <c r="FK847" s="157"/>
    </row>
    <row r="848" spans="1:167" ht="15.75" customHeight="1">
      <c r="A848" s="157"/>
      <c r="B848" s="157"/>
      <c r="C848" s="157"/>
      <c r="D848" s="157"/>
      <c r="E848" s="157"/>
      <c r="F848" s="157"/>
      <c r="G848" s="157"/>
      <c r="H848" s="157"/>
      <c r="I848" s="157"/>
      <c r="J848" s="157"/>
      <c r="K848" s="157"/>
      <c r="L848" s="158"/>
      <c r="M848" s="158"/>
      <c r="N848" s="158"/>
      <c r="O848" s="158"/>
      <c r="P848" s="157"/>
      <c r="Q848" s="157"/>
      <c r="R848" s="157"/>
      <c r="S848" s="157"/>
      <c r="T848" s="157"/>
      <c r="U848" s="157"/>
      <c r="V848" s="157"/>
      <c r="W848" s="157"/>
      <c r="X848" s="157"/>
      <c r="Y848" s="157"/>
      <c r="Z848" s="157"/>
      <c r="AA848" s="157"/>
      <c r="AB848" s="157"/>
      <c r="AC848" s="157"/>
      <c r="AD848" s="157"/>
      <c r="AE848" s="157"/>
      <c r="AF848" s="157"/>
      <c r="AG848" s="157"/>
      <c r="AH848" s="157"/>
      <c r="AI848" s="157"/>
      <c r="AJ848" s="157"/>
      <c r="AK848" s="157"/>
      <c r="AL848" s="157"/>
      <c r="AM848" s="157"/>
      <c r="AN848" s="157"/>
      <c r="AO848" s="157"/>
      <c r="AP848" s="157"/>
      <c r="AQ848" s="157"/>
      <c r="AR848" s="157"/>
      <c r="AS848" s="157"/>
      <c r="AT848" s="157"/>
      <c r="AU848" s="157"/>
      <c r="AV848" s="157"/>
      <c r="AW848" s="157"/>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c r="CE848" s="157"/>
      <c r="CF848" s="157"/>
      <c r="CG848" s="157"/>
      <c r="CH848" s="157"/>
      <c r="CI848" s="157"/>
      <c r="CJ848" s="157"/>
      <c r="CK848" s="157"/>
      <c r="CL848" s="157"/>
      <c r="CM848" s="157"/>
      <c r="CN848" s="157"/>
      <c r="CO848" s="157"/>
      <c r="CP848" s="157"/>
      <c r="CQ848" s="157"/>
      <c r="CR848" s="157"/>
      <c r="CS848" s="157"/>
      <c r="CT848" s="157"/>
      <c r="CU848" s="157"/>
      <c r="CV848" s="157"/>
      <c r="CW848" s="157"/>
      <c r="CX848" s="157"/>
      <c r="CY848" s="157"/>
      <c r="CZ848" s="157"/>
      <c r="DA848" s="157"/>
      <c r="DB848" s="157"/>
      <c r="DC848" s="157"/>
      <c r="DD848" s="157"/>
      <c r="DE848" s="157"/>
      <c r="DF848" s="157"/>
      <c r="DG848" s="157"/>
      <c r="DH848" s="157"/>
      <c r="DI848" s="157"/>
      <c r="DJ848" s="157"/>
      <c r="DK848" s="157"/>
      <c r="DL848" s="157"/>
      <c r="DM848" s="157"/>
      <c r="DN848" s="157"/>
      <c r="DO848" s="157"/>
      <c r="DP848" s="157"/>
      <c r="DQ848" s="157"/>
      <c r="DR848" s="157"/>
      <c r="DS848" s="157"/>
      <c r="DT848" s="157"/>
      <c r="DU848" s="157"/>
      <c r="DV848" s="157"/>
      <c r="DW848" s="157"/>
      <c r="DX848" s="157"/>
      <c r="DY848" s="157"/>
      <c r="DZ848" s="157"/>
      <c r="EA848" s="157"/>
      <c r="EB848" s="157"/>
      <c r="EC848" s="157"/>
      <c r="ED848" s="157"/>
      <c r="EE848" s="157"/>
      <c r="EF848" s="157"/>
      <c r="EG848" s="157"/>
      <c r="EH848" s="157"/>
      <c r="EI848" s="157"/>
      <c r="EJ848" s="157"/>
      <c r="EK848" s="157"/>
      <c r="EL848" s="157"/>
      <c r="EM848" s="157"/>
      <c r="EN848" s="157"/>
      <c r="EO848" s="157"/>
      <c r="EP848" s="157"/>
      <c r="EQ848" s="157"/>
      <c r="ER848" s="157"/>
      <c r="ES848" s="157"/>
      <c r="ET848" s="157"/>
      <c r="EU848" s="157"/>
      <c r="EV848" s="157"/>
      <c r="EW848" s="157"/>
      <c r="EX848" s="157"/>
      <c r="EY848" s="157"/>
      <c r="EZ848" s="157"/>
      <c r="FA848" s="157"/>
      <c r="FB848" s="157"/>
      <c r="FC848" s="157"/>
      <c r="FD848" s="157"/>
      <c r="FE848" s="157"/>
      <c r="FF848" s="157"/>
      <c r="FG848" s="157"/>
      <c r="FH848" s="157"/>
      <c r="FI848" s="157"/>
      <c r="FJ848" s="157"/>
      <c r="FK848" s="157"/>
    </row>
    <row r="849" spans="1:167" ht="15.75" customHeight="1">
      <c r="A849" s="157"/>
      <c r="B849" s="157"/>
      <c r="C849" s="157"/>
      <c r="D849" s="157"/>
      <c r="E849" s="157"/>
      <c r="F849" s="157"/>
      <c r="G849" s="157"/>
      <c r="H849" s="157"/>
      <c r="I849" s="157"/>
      <c r="J849" s="157"/>
      <c r="K849" s="157"/>
      <c r="L849" s="158"/>
      <c r="M849" s="158"/>
      <c r="N849" s="158"/>
      <c r="O849" s="158"/>
      <c r="P849" s="157"/>
      <c r="Q849" s="157"/>
      <c r="R849" s="157"/>
      <c r="S849" s="157"/>
      <c r="T849" s="157"/>
      <c r="U849" s="157"/>
      <c r="V849" s="157"/>
      <c r="W849" s="157"/>
      <c r="X849" s="157"/>
      <c r="Y849" s="157"/>
      <c r="Z849" s="157"/>
      <c r="AA849" s="157"/>
      <c r="AB849" s="157"/>
      <c r="AC849" s="157"/>
      <c r="AD849" s="157"/>
      <c r="AE849" s="157"/>
      <c r="AF849" s="157"/>
      <c r="AG849" s="157"/>
      <c r="AH849" s="157"/>
      <c r="AI849" s="157"/>
      <c r="AJ849" s="157"/>
      <c r="AK849" s="157"/>
      <c r="AL849" s="157"/>
      <c r="AM849" s="157"/>
      <c r="AN849" s="157"/>
      <c r="AO849" s="157"/>
      <c r="AP849" s="157"/>
      <c r="AQ849" s="157"/>
      <c r="AR849" s="157"/>
      <c r="AS849" s="157"/>
      <c r="AT849" s="157"/>
      <c r="AU849" s="157"/>
      <c r="AV849" s="157"/>
      <c r="AW849" s="157"/>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c r="CE849" s="157"/>
      <c r="CF849" s="157"/>
      <c r="CG849" s="157"/>
      <c r="CH849" s="157"/>
      <c r="CI849" s="157"/>
      <c r="CJ849" s="157"/>
      <c r="CK849" s="157"/>
      <c r="CL849" s="157"/>
      <c r="CM849" s="157"/>
      <c r="CN849" s="157"/>
      <c r="CO849" s="157"/>
      <c r="CP849" s="157"/>
      <c r="CQ849" s="157"/>
      <c r="CR849" s="157"/>
      <c r="CS849" s="157"/>
      <c r="CT849" s="157"/>
      <c r="CU849" s="157"/>
      <c r="CV849" s="157"/>
      <c r="CW849" s="157"/>
      <c r="CX849" s="157"/>
      <c r="CY849" s="157"/>
      <c r="CZ849" s="157"/>
      <c r="DA849" s="157"/>
      <c r="DB849" s="157"/>
      <c r="DC849" s="157"/>
      <c r="DD849" s="157"/>
      <c r="DE849" s="157"/>
      <c r="DF849" s="157"/>
      <c r="DG849" s="157"/>
      <c r="DH849" s="157"/>
      <c r="DI849" s="157"/>
      <c r="DJ849" s="157"/>
      <c r="DK849" s="157"/>
      <c r="DL849" s="157"/>
      <c r="DM849" s="157"/>
      <c r="DN849" s="157"/>
      <c r="DO849" s="157"/>
      <c r="DP849" s="157"/>
      <c r="DQ849" s="157"/>
      <c r="DR849" s="157"/>
      <c r="DS849" s="157"/>
      <c r="DT849" s="157"/>
      <c r="DU849" s="157"/>
      <c r="DV849" s="157"/>
      <c r="DW849" s="157"/>
      <c r="DX849" s="157"/>
      <c r="DY849" s="157"/>
      <c r="DZ849" s="157"/>
      <c r="EA849" s="157"/>
      <c r="EB849" s="157"/>
      <c r="EC849" s="157"/>
      <c r="ED849" s="157"/>
      <c r="EE849" s="157"/>
      <c r="EF849" s="157"/>
      <c r="EG849" s="157"/>
      <c r="EH849" s="157"/>
      <c r="EI849" s="157"/>
      <c r="EJ849" s="157"/>
      <c r="EK849" s="157"/>
      <c r="EL849" s="157"/>
      <c r="EM849" s="157"/>
      <c r="EN849" s="157"/>
      <c r="EO849" s="157"/>
      <c r="EP849" s="157"/>
      <c r="EQ849" s="157"/>
      <c r="ER849" s="157"/>
      <c r="ES849" s="157"/>
      <c r="ET849" s="157"/>
      <c r="EU849" s="157"/>
      <c r="EV849" s="157"/>
      <c r="EW849" s="157"/>
      <c r="EX849" s="157"/>
      <c r="EY849" s="157"/>
      <c r="EZ849" s="157"/>
      <c r="FA849" s="157"/>
      <c r="FB849" s="157"/>
      <c r="FC849" s="157"/>
      <c r="FD849" s="157"/>
      <c r="FE849" s="157"/>
      <c r="FF849" s="157"/>
      <c r="FG849" s="157"/>
      <c r="FH849" s="157"/>
      <c r="FI849" s="157"/>
      <c r="FJ849" s="157"/>
      <c r="FK849" s="157"/>
    </row>
    <row r="850" spans="1:167" ht="15.75" customHeight="1">
      <c r="A850" s="157"/>
      <c r="B850" s="157"/>
      <c r="C850" s="157"/>
      <c r="D850" s="157"/>
      <c r="E850" s="157"/>
      <c r="F850" s="157"/>
      <c r="G850" s="157"/>
      <c r="H850" s="157"/>
      <c r="I850" s="157"/>
      <c r="J850" s="157"/>
      <c r="K850" s="157"/>
      <c r="L850" s="158"/>
      <c r="M850" s="158"/>
      <c r="N850" s="158"/>
      <c r="O850" s="158"/>
      <c r="P850" s="157"/>
      <c r="Q850" s="157"/>
      <c r="R850" s="157"/>
      <c r="S850" s="157"/>
      <c r="T850" s="157"/>
      <c r="U850" s="157"/>
      <c r="V850" s="157"/>
      <c r="W850" s="157"/>
      <c r="X850" s="157"/>
      <c r="Y850" s="157"/>
      <c r="Z850" s="157"/>
      <c r="AA850" s="157"/>
      <c r="AB850" s="157"/>
      <c r="AC850" s="157"/>
      <c r="AD850" s="157"/>
      <c r="AE850" s="157"/>
      <c r="AF850" s="157"/>
      <c r="AG850" s="157"/>
      <c r="AH850" s="157"/>
      <c r="AI850" s="157"/>
      <c r="AJ850" s="157"/>
      <c r="AK850" s="157"/>
      <c r="AL850" s="157"/>
      <c r="AM850" s="157"/>
      <c r="AN850" s="157"/>
      <c r="AO850" s="157"/>
      <c r="AP850" s="157"/>
      <c r="AQ850" s="157"/>
      <c r="AR850" s="157"/>
      <c r="AS850" s="157"/>
      <c r="AT850" s="157"/>
      <c r="AU850" s="157"/>
      <c r="AV850" s="157"/>
      <c r="AW850" s="157"/>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c r="CE850" s="157"/>
      <c r="CF850" s="157"/>
      <c r="CG850" s="157"/>
      <c r="CH850" s="157"/>
      <c r="CI850" s="157"/>
      <c r="CJ850" s="157"/>
      <c r="CK850" s="157"/>
      <c r="CL850" s="157"/>
      <c r="CM850" s="157"/>
      <c r="CN850" s="157"/>
      <c r="CO850" s="157"/>
      <c r="CP850" s="157"/>
      <c r="CQ850" s="157"/>
      <c r="CR850" s="157"/>
      <c r="CS850" s="157"/>
      <c r="CT850" s="157"/>
      <c r="CU850" s="157"/>
      <c r="CV850" s="157"/>
      <c r="CW850" s="157"/>
      <c r="CX850" s="157"/>
      <c r="CY850" s="157"/>
      <c r="CZ850" s="157"/>
      <c r="DA850" s="157"/>
      <c r="DB850" s="157"/>
      <c r="DC850" s="157"/>
      <c r="DD850" s="157"/>
      <c r="DE850" s="157"/>
      <c r="DF850" s="157"/>
      <c r="DG850" s="157"/>
      <c r="DH850" s="157"/>
      <c r="DI850" s="157"/>
      <c r="DJ850" s="157"/>
      <c r="DK850" s="157"/>
      <c r="DL850" s="157"/>
      <c r="DM850" s="157"/>
      <c r="DN850" s="157"/>
      <c r="DO850" s="157"/>
      <c r="DP850" s="157"/>
      <c r="DQ850" s="157"/>
      <c r="DR850" s="157"/>
      <c r="DS850" s="157"/>
      <c r="DT850" s="157"/>
      <c r="DU850" s="157"/>
      <c r="DV850" s="157"/>
      <c r="DW850" s="157"/>
      <c r="DX850" s="157"/>
      <c r="DY850" s="157"/>
      <c r="DZ850" s="157"/>
      <c r="EA850" s="157"/>
      <c r="EB850" s="157"/>
      <c r="EC850" s="157"/>
      <c r="ED850" s="157"/>
      <c r="EE850" s="157"/>
      <c r="EF850" s="157"/>
      <c r="EG850" s="157"/>
      <c r="EH850" s="157"/>
      <c r="EI850" s="157"/>
      <c r="EJ850" s="157"/>
      <c r="EK850" s="157"/>
      <c r="EL850" s="157"/>
      <c r="EM850" s="157"/>
      <c r="EN850" s="157"/>
      <c r="EO850" s="157"/>
      <c r="EP850" s="157"/>
      <c r="EQ850" s="157"/>
      <c r="ER850" s="157"/>
      <c r="ES850" s="157"/>
      <c r="ET850" s="157"/>
      <c r="EU850" s="157"/>
      <c r="EV850" s="157"/>
      <c r="EW850" s="157"/>
      <c r="EX850" s="157"/>
      <c r="EY850" s="157"/>
      <c r="EZ850" s="157"/>
      <c r="FA850" s="157"/>
      <c r="FB850" s="157"/>
      <c r="FC850" s="157"/>
      <c r="FD850" s="157"/>
      <c r="FE850" s="157"/>
      <c r="FF850" s="157"/>
      <c r="FG850" s="157"/>
      <c r="FH850" s="157"/>
      <c r="FI850" s="157"/>
      <c r="FJ850" s="157"/>
      <c r="FK850" s="157"/>
    </row>
    <row r="851" spans="1:167" ht="15.75" customHeight="1">
      <c r="A851" s="157"/>
      <c r="B851" s="157"/>
      <c r="C851" s="157"/>
      <c r="D851" s="157"/>
      <c r="E851" s="157"/>
      <c r="F851" s="157"/>
      <c r="G851" s="157"/>
      <c r="H851" s="157"/>
      <c r="I851" s="157"/>
      <c r="J851" s="157"/>
      <c r="K851" s="157"/>
      <c r="L851" s="158"/>
      <c r="M851" s="158"/>
      <c r="N851" s="158"/>
      <c r="O851" s="158"/>
      <c r="P851" s="157"/>
      <c r="Q851" s="157"/>
      <c r="R851" s="157"/>
      <c r="S851" s="157"/>
      <c r="T851" s="157"/>
      <c r="U851" s="157"/>
      <c r="V851" s="157"/>
      <c r="W851" s="157"/>
      <c r="X851" s="157"/>
      <c r="Y851" s="157"/>
      <c r="Z851" s="157"/>
      <c r="AA851" s="157"/>
      <c r="AB851" s="157"/>
      <c r="AC851" s="157"/>
      <c r="AD851" s="157"/>
      <c r="AE851" s="157"/>
      <c r="AF851" s="157"/>
      <c r="AG851" s="157"/>
      <c r="AH851" s="157"/>
      <c r="AI851" s="157"/>
      <c r="AJ851" s="157"/>
      <c r="AK851" s="157"/>
      <c r="AL851" s="157"/>
      <c r="AM851" s="157"/>
      <c r="AN851" s="157"/>
      <c r="AO851" s="157"/>
      <c r="AP851" s="157"/>
      <c r="AQ851" s="157"/>
      <c r="AR851" s="157"/>
      <c r="AS851" s="157"/>
      <c r="AT851" s="157"/>
      <c r="AU851" s="157"/>
      <c r="AV851" s="157"/>
      <c r="AW851" s="157"/>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c r="CE851" s="157"/>
      <c r="CF851" s="157"/>
      <c r="CG851" s="157"/>
      <c r="CH851" s="157"/>
      <c r="CI851" s="157"/>
      <c r="CJ851" s="157"/>
      <c r="CK851" s="157"/>
      <c r="CL851" s="157"/>
      <c r="CM851" s="157"/>
      <c r="CN851" s="157"/>
      <c r="CO851" s="157"/>
      <c r="CP851" s="157"/>
      <c r="CQ851" s="157"/>
      <c r="CR851" s="157"/>
      <c r="CS851" s="157"/>
      <c r="CT851" s="157"/>
      <c r="CU851" s="157"/>
      <c r="CV851" s="157"/>
      <c r="CW851" s="157"/>
      <c r="CX851" s="157"/>
      <c r="CY851" s="157"/>
      <c r="CZ851" s="157"/>
      <c r="DA851" s="157"/>
      <c r="DB851" s="157"/>
      <c r="DC851" s="157"/>
      <c r="DD851" s="157"/>
      <c r="DE851" s="157"/>
      <c r="DF851" s="157"/>
      <c r="DG851" s="157"/>
      <c r="DH851" s="157"/>
      <c r="DI851" s="157"/>
      <c r="DJ851" s="157"/>
      <c r="DK851" s="157"/>
      <c r="DL851" s="157"/>
      <c r="DM851" s="157"/>
      <c r="DN851" s="157"/>
      <c r="DO851" s="157"/>
      <c r="DP851" s="157"/>
      <c r="DQ851" s="157"/>
      <c r="DR851" s="157"/>
      <c r="DS851" s="157"/>
      <c r="DT851" s="157"/>
      <c r="DU851" s="157"/>
      <c r="DV851" s="157"/>
      <c r="DW851" s="157"/>
      <c r="DX851" s="157"/>
      <c r="DY851" s="157"/>
      <c r="DZ851" s="157"/>
      <c r="EA851" s="157"/>
      <c r="EB851" s="157"/>
      <c r="EC851" s="157"/>
      <c r="ED851" s="157"/>
      <c r="EE851" s="157"/>
      <c r="EF851" s="157"/>
      <c r="EG851" s="157"/>
      <c r="EH851" s="157"/>
      <c r="EI851" s="157"/>
      <c r="EJ851" s="157"/>
      <c r="EK851" s="157"/>
      <c r="EL851" s="157"/>
      <c r="EM851" s="157"/>
      <c r="EN851" s="157"/>
      <c r="EO851" s="157"/>
      <c r="EP851" s="157"/>
      <c r="EQ851" s="157"/>
      <c r="ER851" s="157"/>
      <c r="ES851" s="157"/>
      <c r="ET851" s="157"/>
      <c r="EU851" s="157"/>
      <c r="EV851" s="157"/>
      <c r="EW851" s="157"/>
      <c r="EX851" s="157"/>
      <c r="EY851" s="157"/>
      <c r="EZ851" s="157"/>
      <c r="FA851" s="157"/>
      <c r="FB851" s="157"/>
      <c r="FC851" s="157"/>
      <c r="FD851" s="157"/>
      <c r="FE851" s="157"/>
      <c r="FF851" s="157"/>
      <c r="FG851" s="157"/>
      <c r="FH851" s="157"/>
      <c r="FI851" s="157"/>
      <c r="FJ851" s="157"/>
      <c r="FK851" s="157"/>
    </row>
    <row r="852" spans="1:167" ht="15.75" customHeight="1">
      <c r="A852" s="157"/>
      <c r="B852" s="157"/>
      <c r="C852" s="157"/>
      <c r="D852" s="157"/>
      <c r="E852" s="157"/>
      <c r="F852" s="157"/>
      <c r="G852" s="157"/>
      <c r="H852" s="157"/>
      <c r="I852" s="157"/>
      <c r="J852" s="157"/>
      <c r="K852" s="157"/>
      <c r="L852" s="158"/>
      <c r="M852" s="158"/>
      <c r="N852" s="158"/>
      <c r="O852" s="158"/>
      <c r="P852" s="157"/>
      <c r="Q852" s="157"/>
      <c r="R852" s="157"/>
      <c r="S852" s="157"/>
      <c r="T852" s="157"/>
      <c r="U852" s="157"/>
      <c r="V852" s="157"/>
      <c r="W852" s="157"/>
      <c r="X852" s="157"/>
      <c r="Y852" s="157"/>
      <c r="Z852" s="157"/>
      <c r="AA852" s="157"/>
      <c r="AB852" s="157"/>
      <c r="AC852" s="157"/>
      <c r="AD852" s="157"/>
      <c r="AE852" s="157"/>
      <c r="AF852" s="157"/>
      <c r="AG852" s="157"/>
      <c r="AH852" s="157"/>
      <c r="AI852" s="157"/>
      <c r="AJ852" s="157"/>
      <c r="AK852" s="157"/>
      <c r="AL852" s="157"/>
      <c r="AM852" s="157"/>
      <c r="AN852" s="157"/>
      <c r="AO852" s="157"/>
      <c r="AP852" s="157"/>
      <c r="AQ852" s="157"/>
      <c r="AR852" s="157"/>
      <c r="AS852" s="157"/>
      <c r="AT852" s="157"/>
      <c r="AU852" s="157"/>
      <c r="AV852" s="157"/>
      <c r="AW852" s="157"/>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c r="CE852" s="157"/>
      <c r="CF852" s="157"/>
      <c r="CG852" s="157"/>
      <c r="CH852" s="157"/>
      <c r="CI852" s="157"/>
      <c r="CJ852" s="157"/>
      <c r="CK852" s="157"/>
      <c r="CL852" s="157"/>
      <c r="CM852" s="157"/>
      <c r="CN852" s="157"/>
      <c r="CO852" s="157"/>
      <c r="CP852" s="157"/>
      <c r="CQ852" s="157"/>
      <c r="CR852" s="157"/>
      <c r="CS852" s="157"/>
      <c r="CT852" s="157"/>
      <c r="CU852" s="157"/>
      <c r="CV852" s="157"/>
      <c r="CW852" s="157"/>
      <c r="CX852" s="157"/>
      <c r="CY852" s="157"/>
      <c r="CZ852" s="157"/>
      <c r="DA852" s="157"/>
      <c r="DB852" s="157"/>
      <c r="DC852" s="157"/>
      <c r="DD852" s="157"/>
      <c r="DE852" s="157"/>
      <c r="DF852" s="157"/>
      <c r="DG852" s="157"/>
      <c r="DH852" s="157"/>
      <c r="DI852" s="157"/>
      <c r="DJ852" s="157"/>
      <c r="DK852" s="157"/>
      <c r="DL852" s="157"/>
      <c r="DM852" s="157"/>
      <c r="DN852" s="157"/>
      <c r="DO852" s="157"/>
      <c r="DP852" s="157"/>
      <c r="DQ852" s="157"/>
      <c r="DR852" s="157"/>
      <c r="DS852" s="157"/>
      <c r="DT852" s="157"/>
      <c r="DU852" s="157"/>
      <c r="DV852" s="157"/>
      <c r="DW852" s="157"/>
      <c r="DX852" s="157"/>
      <c r="DY852" s="157"/>
      <c r="DZ852" s="157"/>
      <c r="EA852" s="157"/>
      <c r="EB852" s="157"/>
      <c r="EC852" s="157"/>
      <c r="ED852" s="157"/>
      <c r="EE852" s="157"/>
      <c r="EF852" s="157"/>
      <c r="EG852" s="157"/>
      <c r="EH852" s="157"/>
      <c r="EI852" s="157"/>
      <c r="EJ852" s="157"/>
      <c r="EK852" s="157"/>
      <c r="EL852" s="157"/>
      <c r="EM852" s="157"/>
      <c r="EN852" s="157"/>
      <c r="EO852" s="157"/>
      <c r="EP852" s="157"/>
      <c r="EQ852" s="157"/>
      <c r="ER852" s="157"/>
      <c r="ES852" s="157"/>
      <c r="ET852" s="157"/>
      <c r="EU852" s="157"/>
      <c r="EV852" s="157"/>
      <c r="EW852" s="157"/>
      <c r="EX852" s="157"/>
      <c r="EY852" s="157"/>
      <c r="EZ852" s="157"/>
      <c r="FA852" s="157"/>
      <c r="FB852" s="157"/>
      <c r="FC852" s="157"/>
      <c r="FD852" s="157"/>
      <c r="FE852" s="157"/>
      <c r="FF852" s="157"/>
      <c r="FG852" s="157"/>
      <c r="FH852" s="157"/>
      <c r="FI852" s="157"/>
      <c r="FJ852" s="157"/>
      <c r="FK852" s="157"/>
    </row>
    <row r="853" spans="1:167" ht="15.75" customHeight="1">
      <c r="A853" s="157"/>
      <c r="B853" s="157"/>
      <c r="C853" s="157"/>
      <c r="D853" s="157"/>
      <c r="E853" s="157"/>
      <c r="F853" s="157"/>
      <c r="G853" s="157"/>
      <c r="H853" s="157"/>
      <c r="I853" s="157"/>
      <c r="J853" s="157"/>
      <c r="K853" s="157"/>
      <c r="L853" s="158"/>
      <c r="M853" s="158"/>
      <c r="N853" s="158"/>
      <c r="O853" s="158"/>
      <c r="P853" s="157"/>
      <c r="Q853" s="157"/>
      <c r="R853" s="157"/>
      <c r="S853" s="157"/>
      <c r="T853" s="157"/>
      <c r="U853" s="157"/>
      <c r="V853" s="157"/>
      <c r="W853" s="157"/>
      <c r="X853" s="157"/>
      <c r="Y853" s="157"/>
      <c r="Z853" s="157"/>
      <c r="AA853" s="157"/>
      <c r="AB853" s="157"/>
      <c r="AC853" s="157"/>
      <c r="AD853" s="157"/>
      <c r="AE853" s="157"/>
      <c r="AF853" s="157"/>
      <c r="AG853" s="157"/>
      <c r="AH853" s="157"/>
      <c r="AI853" s="157"/>
      <c r="AJ853" s="157"/>
      <c r="AK853" s="157"/>
      <c r="AL853" s="157"/>
      <c r="AM853" s="157"/>
      <c r="AN853" s="157"/>
      <c r="AO853" s="157"/>
      <c r="AP853" s="157"/>
      <c r="AQ853" s="157"/>
      <c r="AR853" s="157"/>
      <c r="AS853" s="157"/>
      <c r="AT853" s="157"/>
      <c r="AU853" s="157"/>
      <c r="AV853" s="157"/>
      <c r="AW853" s="157"/>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c r="CE853" s="157"/>
      <c r="CF853" s="157"/>
      <c r="CG853" s="157"/>
      <c r="CH853" s="157"/>
      <c r="CI853" s="157"/>
      <c r="CJ853" s="157"/>
      <c r="CK853" s="157"/>
      <c r="CL853" s="157"/>
      <c r="CM853" s="157"/>
      <c r="CN853" s="157"/>
      <c r="CO853" s="157"/>
      <c r="CP853" s="157"/>
      <c r="CQ853" s="157"/>
      <c r="CR853" s="157"/>
      <c r="CS853" s="157"/>
      <c r="CT853" s="157"/>
      <c r="CU853" s="157"/>
      <c r="CV853" s="157"/>
      <c r="CW853" s="157"/>
      <c r="CX853" s="157"/>
      <c r="CY853" s="157"/>
      <c r="CZ853" s="157"/>
      <c r="DA853" s="157"/>
      <c r="DB853" s="157"/>
      <c r="DC853" s="157"/>
      <c r="DD853" s="157"/>
      <c r="DE853" s="157"/>
      <c r="DF853" s="157"/>
      <c r="DG853" s="157"/>
      <c r="DH853" s="157"/>
      <c r="DI853" s="157"/>
      <c r="DJ853" s="157"/>
      <c r="DK853" s="157"/>
      <c r="DL853" s="157"/>
      <c r="DM853" s="157"/>
      <c r="DN853" s="157"/>
      <c r="DO853" s="157"/>
      <c r="DP853" s="157"/>
      <c r="DQ853" s="157"/>
      <c r="DR853" s="157"/>
      <c r="DS853" s="157"/>
      <c r="DT853" s="157"/>
      <c r="DU853" s="157"/>
      <c r="DV853" s="157"/>
      <c r="DW853" s="157"/>
      <c r="DX853" s="157"/>
      <c r="DY853" s="157"/>
      <c r="DZ853" s="157"/>
      <c r="EA853" s="157"/>
      <c r="EB853" s="157"/>
      <c r="EC853" s="157"/>
      <c r="ED853" s="157"/>
      <c r="EE853" s="157"/>
      <c r="EF853" s="157"/>
      <c r="EG853" s="157"/>
      <c r="EH853" s="157"/>
      <c r="EI853" s="157"/>
      <c r="EJ853" s="157"/>
      <c r="EK853" s="157"/>
      <c r="EL853" s="157"/>
      <c r="EM853" s="157"/>
      <c r="EN853" s="157"/>
      <c r="EO853" s="157"/>
      <c r="EP853" s="157"/>
      <c r="EQ853" s="157"/>
      <c r="ER853" s="157"/>
      <c r="ES853" s="157"/>
      <c r="ET853" s="157"/>
      <c r="EU853" s="157"/>
      <c r="EV853" s="157"/>
      <c r="EW853" s="157"/>
      <c r="EX853" s="157"/>
      <c r="EY853" s="157"/>
      <c r="EZ853" s="157"/>
      <c r="FA853" s="157"/>
      <c r="FB853" s="157"/>
      <c r="FC853" s="157"/>
      <c r="FD853" s="157"/>
      <c r="FE853" s="157"/>
      <c r="FF853" s="157"/>
      <c r="FG853" s="157"/>
      <c r="FH853" s="157"/>
      <c r="FI853" s="157"/>
      <c r="FJ853" s="157"/>
      <c r="FK853" s="157"/>
    </row>
    <row r="854" spans="1:167" ht="15.75" customHeight="1">
      <c r="A854" s="157"/>
      <c r="B854" s="157"/>
      <c r="C854" s="157"/>
      <c r="D854" s="157"/>
      <c r="E854" s="157"/>
      <c r="F854" s="157"/>
      <c r="G854" s="157"/>
      <c r="H854" s="157"/>
      <c r="I854" s="157"/>
      <c r="J854" s="157"/>
      <c r="K854" s="157"/>
      <c r="L854" s="158"/>
      <c r="M854" s="158"/>
      <c r="N854" s="158"/>
      <c r="O854" s="158"/>
      <c r="P854" s="157"/>
      <c r="Q854" s="157"/>
      <c r="R854" s="157"/>
      <c r="S854" s="157"/>
      <c r="T854" s="157"/>
      <c r="U854" s="157"/>
      <c r="V854" s="157"/>
      <c r="W854" s="157"/>
      <c r="X854" s="157"/>
      <c r="Y854" s="157"/>
      <c r="Z854" s="157"/>
      <c r="AA854" s="157"/>
      <c r="AB854" s="157"/>
      <c r="AC854" s="157"/>
      <c r="AD854" s="157"/>
      <c r="AE854" s="157"/>
      <c r="AF854" s="157"/>
      <c r="AG854" s="157"/>
      <c r="AH854" s="157"/>
      <c r="AI854" s="157"/>
      <c r="AJ854" s="157"/>
      <c r="AK854" s="157"/>
      <c r="AL854" s="157"/>
      <c r="AM854" s="157"/>
      <c r="AN854" s="157"/>
      <c r="AO854" s="157"/>
      <c r="AP854" s="157"/>
      <c r="AQ854" s="157"/>
      <c r="AR854" s="157"/>
      <c r="AS854" s="157"/>
      <c r="AT854" s="157"/>
      <c r="AU854" s="157"/>
      <c r="AV854" s="157"/>
      <c r="AW854" s="157"/>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c r="CE854" s="157"/>
      <c r="CF854" s="157"/>
      <c r="CG854" s="157"/>
      <c r="CH854" s="157"/>
      <c r="CI854" s="157"/>
      <c r="CJ854" s="157"/>
      <c r="CK854" s="157"/>
      <c r="CL854" s="157"/>
      <c r="CM854" s="157"/>
      <c r="CN854" s="157"/>
      <c r="CO854" s="157"/>
      <c r="CP854" s="157"/>
      <c r="CQ854" s="157"/>
      <c r="CR854" s="157"/>
      <c r="CS854" s="157"/>
      <c r="CT854" s="157"/>
      <c r="CU854" s="157"/>
      <c r="CV854" s="157"/>
      <c r="CW854" s="157"/>
      <c r="CX854" s="157"/>
      <c r="CY854" s="157"/>
      <c r="CZ854" s="157"/>
      <c r="DA854" s="157"/>
      <c r="DB854" s="157"/>
      <c r="DC854" s="157"/>
      <c r="DD854" s="157"/>
      <c r="DE854" s="157"/>
      <c r="DF854" s="157"/>
      <c r="DG854" s="157"/>
      <c r="DH854" s="157"/>
      <c r="DI854" s="157"/>
      <c r="DJ854" s="157"/>
      <c r="DK854" s="157"/>
      <c r="DL854" s="157"/>
      <c r="DM854" s="157"/>
      <c r="DN854" s="157"/>
      <c r="DO854" s="157"/>
      <c r="DP854" s="157"/>
      <c r="DQ854" s="157"/>
      <c r="DR854" s="157"/>
      <c r="DS854" s="157"/>
      <c r="DT854" s="157"/>
      <c r="DU854" s="157"/>
      <c r="DV854" s="157"/>
      <c r="DW854" s="157"/>
      <c r="DX854" s="157"/>
      <c r="DY854" s="157"/>
      <c r="DZ854" s="157"/>
      <c r="EA854" s="157"/>
      <c r="EB854" s="157"/>
      <c r="EC854" s="157"/>
      <c r="ED854" s="157"/>
      <c r="EE854" s="157"/>
      <c r="EF854" s="157"/>
      <c r="EG854" s="157"/>
      <c r="EH854" s="157"/>
      <c r="EI854" s="157"/>
      <c r="EJ854" s="157"/>
      <c r="EK854" s="157"/>
      <c r="EL854" s="157"/>
      <c r="EM854" s="157"/>
      <c r="EN854" s="157"/>
      <c r="EO854" s="157"/>
      <c r="EP854" s="157"/>
      <c r="EQ854" s="157"/>
      <c r="ER854" s="157"/>
      <c r="ES854" s="157"/>
      <c r="ET854" s="157"/>
      <c r="EU854" s="157"/>
      <c r="EV854" s="157"/>
      <c r="EW854" s="157"/>
      <c r="EX854" s="157"/>
      <c r="EY854" s="157"/>
      <c r="EZ854" s="157"/>
      <c r="FA854" s="157"/>
      <c r="FB854" s="157"/>
      <c r="FC854" s="157"/>
      <c r="FD854" s="157"/>
      <c r="FE854" s="157"/>
      <c r="FF854" s="157"/>
      <c r="FG854" s="157"/>
      <c r="FH854" s="157"/>
      <c r="FI854" s="157"/>
      <c r="FJ854" s="157"/>
      <c r="FK854" s="157"/>
    </row>
    <row r="855" spans="1:167" ht="15.75" customHeight="1">
      <c r="A855" s="157"/>
      <c r="B855" s="157"/>
      <c r="C855" s="157"/>
      <c r="D855" s="157"/>
      <c r="E855" s="157"/>
      <c r="F855" s="157"/>
      <c r="G855" s="157"/>
      <c r="H855" s="157"/>
      <c r="I855" s="157"/>
      <c r="J855" s="157"/>
      <c r="K855" s="157"/>
      <c r="L855" s="158"/>
      <c r="M855" s="158"/>
      <c r="N855" s="158"/>
      <c r="O855" s="158"/>
      <c r="P855" s="157"/>
      <c r="Q855" s="157"/>
      <c r="R855" s="157"/>
      <c r="S855" s="157"/>
      <c r="T855" s="157"/>
      <c r="U855" s="157"/>
      <c r="V855" s="157"/>
      <c r="W855" s="157"/>
      <c r="X855" s="157"/>
      <c r="Y855" s="157"/>
      <c r="Z855" s="157"/>
      <c r="AA855" s="157"/>
      <c r="AB855" s="157"/>
      <c r="AC855" s="157"/>
      <c r="AD855" s="157"/>
      <c r="AE855" s="157"/>
      <c r="AF855" s="157"/>
      <c r="AG855" s="157"/>
      <c r="AH855" s="157"/>
      <c r="AI855" s="157"/>
      <c r="AJ855" s="157"/>
      <c r="AK855" s="157"/>
      <c r="AL855" s="157"/>
      <c r="AM855" s="157"/>
      <c r="AN855" s="157"/>
      <c r="AO855" s="157"/>
      <c r="AP855" s="157"/>
      <c r="AQ855" s="157"/>
      <c r="AR855" s="157"/>
      <c r="AS855" s="157"/>
      <c r="AT855" s="157"/>
      <c r="AU855" s="157"/>
      <c r="AV855" s="157"/>
      <c r="AW855" s="157"/>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c r="CE855" s="157"/>
      <c r="CF855" s="157"/>
      <c r="CG855" s="157"/>
      <c r="CH855" s="157"/>
      <c r="CI855" s="157"/>
      <c r="CJ855" s="157"/>
      <c r="CK855" s="157"/>
      <c r="CL855" s="157"/>
      <c r="CM855" s="157"/>
      <c r="CN855" s="157"/>
      <c r="CO855" s="157"/>
      <c r="CP855" s="157"/>
      <c r="CQ855" s="157"/>
      <c r="CR855" s="157"/>
      <c r="CS855" s="157"/>
      <c r="CT855" s="157"/>
      <c r="CU855" s="157"/>
      <c r="CV855" s="157"/>
      <c r="CW855" s="157"/>
      <c r="CX855" s="157"/>
      <c r="CY855" s="157"/>
      <c r="CZ855" s="157"/>
      <c r="DA855" s="157"/>
      <c r="DB855" s="157"/>
      <c r="DC855" s="157"/>
      <c r="DD855" s="157"/>
      <c r="DE855" s="157"/>
      <c r="DF855" s="157"/>
      <c r="DG855" s="157"/>
      <c r="DH855" s="157"/>
      <c r="DI855" s="157"/>
      <c r="DJ855" s="157"/>
      <c r="DK855" s="157"/>
      <c r="DL855" s="157"/>
      <c r="DM855" s="157"/>
      <c r="DN855" s="157"/>
      <c r="DO855" s="157"/>
      <c r="DP855" s="157"/>
      <c r="DQ855" s="157"/>
      <c r="DR855" s="157"/>
      <c r="DS855" s="157"/>
      <c r="DT855" s="157"/>
      <c r="DU855" s="157"/>
      <c r="DV855" s="157"/>
      <c r="DW855" s="157"/>
      <c r="DX855" s="157"/>
      <c r="DY855" s="157"/>
      <c r="DZ855" s="157"/>
      <c r="EA855" s="157"/>
      <c r="EB855" s="157"/>
      <c r="EC855" s="157"/>
      <c r="ED855" s="157"/>
      <c r="EE855" s="157"/>
      <c r="EF855" s="157"/>
      <c r="EG855" s="157"/>
      <c r="EH855" s="157"/>
      <c r="EI855" s="157"/>
      <c r="EJ855" s="157"/>
      <c r="EK855" s="157"/>
      <c r="EL855" s="157"/>
      <c r="EM855" s="157"/>
      <c r="EN855" s="157"/>
      <c r="EO855" s="157"/>
      <c r="EP855" s="157"/>
      <c r="EQ855" s="157"/>
      <c r="ER855" s="157"/>
      <c r="ES855" s="157"/>
      <c r="ET855" s="157"/>
      <c r="EU855" s="157"/>
      <c r="EV855" s="157"/>
      <c r="EW855" s="157"/>
      <c r="EX855" s="157"/>
      <c r="EY855" s="157"/>
      <c r="EZ855" s="157"/>
      <c r="FA855" s="157"/>
      <c r="FB855" s="157"/>
      <c r="FC855" s="157"/>
      <c r="FD855" s="157"/>
      <c r="FE855" s="157"/>
      <c r="FF855" s="157"/>
      <c r="FG855" s="157"/>
      <c r="FH855" s="157"/>
      <c r="FI855" s="157"/>
      <c r="FJ855" s="157"/>
      <c r="FK855" s="157"/>
    </row>
    <row r="856" spans="1:167" ht="15.75" customHeight="1">
      <c r="A856" s="157"/>
      <c r="B856" s="157"/>
      <c r="C856" s="157"/>
      <c r="D856" s="157"/>
      <c r="E856" s="157"/>
      <c r="F856" s="157"/>
      <c r="G856" s="157"/>
      <c r="H856" s="157"/>
      <c r="I856" s="157"/>
      <c r="J856" s="157"/>
      <c r="K856" s="157"/>
      <c r="L856" s="158"/>
      <c r="M856" s="158"/>
      <c r="N856" s="158"/>
      <c r="O856" s="158"/>
      <c r="P856" s="157"/>
      <c r="Q856" s="157"/>
      <c r="R856" s="157"/>
      <c r="S856" s="157"/>
      <c r="T856" s="157"/>
      <c r="U856" s="157"/>
      <c r="V856" s="157"/>
      <c r="W856" s="157"/>
      <c r="X856" s="157"/>
      <c r="Y856" s="157"/>
      <c r="Z856" s="157"/>
      <c r="AA856" s="157"/>
      <c r="AB856" s="157"/>
      <c r="AC856" s="157"/>
      <c r="AD856" s="157"/>
      <c r="AE856" s="157"/>
      <c r="AF856" s="157"/>
      <c r="AG856" s="157"/>
      <c r="AH856" s="157"/>
      <c r="AI856" s="157"/>
      <c r="AJ856" s="157"/>
      <c r="AK856" s="157"/>
      <c r="AL856" s="157"/>
      <c r="AM856" s="157"/>
      <c r="AN856" s="157"/>
      <c r="AO856" s="157"/>
      <c r="AP856" s="157"/>
      <c r="AQ856" s="157"/>
      <c r="AR856" s="157"/>
      <c r="AS856" s="157"/>
      <c r="AT856" s="157"/>
      <c r="AU856" s="157"/>
      <c r="AV856" s="157"/>
      <c r="AW856" s="157"/>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c r="CE856" s="157"/>
      <c r="CF856" s="157"/>
      <c r="CG856" s="157"/>
      <c r="CH856" s="157"/>
      <c r="CI856" s="157"/>
      <c r="CJ856" s="157"/>
      <c r="CK856" s="157"/>
      <c r="CL856" s="157"/>
      <c r="CM856" s="157"/>
      <c r="CN856" s="157"/>
      <c r="CO856" s="157"/>
      <c r="CP856" s="157"/>
      <c r="CQ856" s="157"/>
      <c r="CR856" s="157"/>
      <c r="CS856" s="157"/>
      <c r="CT856" s="157"/>
      <c r="CU856" s="157"/>
      <c r="CV856" s="157"/>
      <c r="CW856" s="157"/>
      <c r="CX856" s="157"/>
      <c r="CY856" s="157"/>
      <c r="CZ856" s="157"/>
      <c r="DA856" s="157"/>
      <c r="DB856" s="157"/>
      <c r="DC856" s="157"/>
      <c r="DD856" s="157"/>
      <c r="DE856" s="157"/>
      <c r="DF856" s="157"/>
      <c r="DG856" s="157"/>
      <c r="DH856" s="157"/>
      <c r="DI856" s="157"/>
      <c r="DJ856" s="157"/>
      <c r="DK856" s="157"/>
      <c r="DL856" s="157"/>
      <c r="DM856" s="157"/>
      <c r="DN856" s="157"/>
      <c r="DO856" s="157"/>
      <c r="DP856" s="157"/>
      <c r="DQ856" s="157"/>
      <c r="DR856" s="157"/>
      <c r="DS856" s="157"/>
      <c r="DT856" s="157"/>
      <c r="DU856" s="157"/>
      <c r="DV856" s="157"/>
      <c r="DW856" s="157"/>
      <c r="DX856" s="157"/>
      <c r="DY856" s="157"/>
      <c r="DZ856" s="157"/>
      <c r="EA856" s="157"/>
      <c r="EB856" s="157"/>
      <c r="EC856" s="157"/>
      <c r="ED856" s="157"/>
      <c r="EE856" s="157"/>
      <c r="EF856" s="157"/>
      <c r="EG856" s="157"/>
      <c r="EH856" s="157"/>
      <c r="EI856" s="157"/>
      <c r="EJ856" s="157"/>
      <c r="EK856" s="157"/>
      <c r="EL856" s="157"/>
      <c r="EM856" s="157"/>
      <c r="EN856" s="157"/>
      <c r="EO856" s="157"/>
      <c r="EP856" s="157"/>
      <c r="EQ856" s="157"/>
      <c r="ER856" s="157"/>
      <c r="ES856" s="157"/>
      <c r="ET856" s="157"/>
      <c r="EU856" s="157"/>
      <c r="EV856" s="157"/>
      <c r="EW856" s="157"/>
      <c r="EX856" s="157"/>
      <c r="EY856" s="157"/>
      <c r="EZ856" s="157"/>
      <c r="FA856" s="157"/>
      <c r="FB856" s="157"/>
      <c r="FC856" s="157"/>
      <c r="FD856" s="157"/>
      <c r="FE856" s="157"/>
      <c r="FF856" s="157"/>
      <c r="FG856" s="157"/>
      <c r="FH856" s="157"/>
      <c r="FI856" s="157"/>
      <c r="FJ856" s="157"/>
      <c r="FK856" s="157"/>
    </row>
    <row r="857" spans="1:167" ht="15.75" customHeight="1">
      <c r="A857" s="157"/>
      <c r="B857" s="157"/>
      <c r="C857" s="157"/>
      <c r="D857" s="157"/>
      <c r="E857" s="157"/>
      <c r="F857" s="157"/>
      <c r="G857" s="157"/>
      <c r="H857" s="157"/>
      <c r="I857" s="157"/>
      <c r="J857" s="157"/>
      <c r="K857" s="157"/>
      <c r="L857" s="158"/>
      <c r="M857" s="158"/>
      <c r="N857" s="158"/>
      <c r="O857" s="158"/>
      <c r="P857" s="157"/>
      <c r="Q857" s="157"/>
      <c r="R857" s="157"/>
      <c r="S857" s="157"/>
      <c r="T857" s="157"/>
      <c r="U857" s="157"/>
      <c r="V857" s="157"/>
      <c r="W857" s="157"/>
      <c r="X857" s="157"/>
      <c r="Y857" s="157"/>
      <c r="Z857" s="157"/>
      <c r="AA857" s="157"/>
      <c r="AB857" s="157"/>
      <c r="AC857" s="157"/>
      <c r="AD857" s="157"/>
      <c r="AE857" s="157"/>
      <c r="AF857" s="157"/>
      <c r="AG857" s="157"/>
      <c r="AH857" s="157"/>
      <c r="AI857" s="157"/>
      <c r="AJ857" s="157"/>
      <c r="AK857" s="157"/>
      <c r="AL857" s="157"/>
      <c r="AM857" s="157"/>
      <c r="AN857" s="157"/>
      <c r="AO857" s="157"/>
      <c r="AP857" s="157"/>
      <c r="AQ857" s="157"/>
      <c r="AR857" s="157"/>
      <c r="AS857" s="157"/>
      <c r="AT857" s="157"/>
      <c r="AU857" s="157"/>
      <c r="AV857" s="157"/>
      <c r="AW857" s="157"/>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c r="CE857" s="157"/>
      <c r="CF857" s="157"/>
      <c r="CG857" s="157"/>
      <c r="CH857" s="157"/>
      <c r="CI857" s="157"/>
      <c r="CJ857" s="157"/>
      <c r="CK857" s="157"/>
      <c r="CL857" s="157"/>
      <c r="CM857" s="157"/>
      <c r="CN857" s="157"/>
      <c r="CO857" s="157"/>
      <c r="CP857" s="157"/>
      <c r="CQ857" s="157"/>
      <c r="CR857" s="157"/>
      <c r="CS857" s="157"/>
      <c r="CT857" s="157"/>
      <c r="CU857" s="157"/>
      <c r="CV857" s="157"/>
      <c r="CW857" s="157"/>
      <c r="CX857" s="157"/>
      <c r="CY857" s="157"/>
      <c r="CZ857" s="157"/>
      <c r="DA857" s="157"/>
      <c r="DB857" s="157"/>
      <c r="DC857" s="157"/>
      <c r="DD857" s="157"/>
      <c r="DE857" s="157"/>
      <c r="DF857" s="157"/>
      <c r="DG857" s="157"/>
      <c r="DH857" s="157"/>
      <c r="DI857" s="157"/>
      <c r="DJ857" s="157"/>
      <c r="DK857" s="157"/>
      <c r="DL857" s="157"/>
      <c r="DM857" s="157"/>
      <c r="DN857" s="157"/>
      <c r="DO857" s="157"/>
      <c r="DP857" s="157"/>
      <c r="DQ857" s="157"/>
      <c r="DR857" s="157"/>
      <c r="DS857" s="157"/>
      <c r="DT857" s="157"/>
      <c r="DU857" s="157"/>
      <c r="DV857" s="157"/>
      <c r="DW857" s="157"/>
      <c r="DX857" s="157"/>
      <c r="DY857" s="157"/>
      <c r="DZ857" s="157"/>
      <c r="EA857" s="157"/>
      <c r="EB857" s="157"/>
      <c r="EC857" s="157"/>
      <c r="ED857" s="157"/>
      <c r="EE857" s="157"/>
      <c r="EF857" s="157"/>
      <c r="EG857" s="157"/>
      <c r="EH857" s="157"/>
      <c r="EI857" s="157"/>
      <c r="EJ857" s="157"/>
      <c r="EK857" s="157"/>
      <c r="EL857" s="157"/>
      <c r="EM857" s="157"/>
      <c r="EN857" s="157"/>
      <c r="EO857" s="157"/>
      <c r="EP857" s="157"/>
      <c r="EQ857" s="157"/>
      <c r="ER857" s="157"/>
      <c r="ES857" s="157"/>
      <c r="ET857" s="157"/>
      <c r="EU857" s="157"/>
      <c r="EV857" s="157"/>
      <c r="EW857" s="157"/>
      <c r="EX857" s="157"/>
      <c r="EY857" s="157"/>
      <c r="EZ857" s="157"/>
      <c r="FA857" s="157"/>
      <c r="FB857" s="157"/>
      <c r="FC857" s="157"/>
      <c r="FD857" s="157"/>
      <c r="FE857" s="157"/>
      <c r="FF857" s="157"/>
      <c r="FG857" s="157"/>
      <c r="FH857" s="157"/>
      <c r="FI857" s="157"/>
      <c r="FJ857" s="157"/>
      <c r="FK857" s="157"/>
    </row>
    <row r="858" spans="1:167" ht="15.75" customHeight="1">
      <c r="A858" s="157"/>
      <c r="B858" s="157"/>
      <c r="C858" s="157"/>
      <c r="D858" s="157"/>
      <c r="E858" s="157"/>
      <c r="F858" s="157"/>
      <c r="G858" s="157"/>
      <c r="H858" s="157"/>
      <c r="I858" s="157"/>
      <c r="J858" s="157"/>
      <c r="K858" s="157"/>
      <c r="L858" s="158"/>
      <c r="M858" s="158"/>
      <c r="N858" s="158"/>
      <c r="O858" s="158"/>
      <c r="P858" s="157"/>
      <c r="Q858" s="157"/>
      <c r="R858" s="157"/>
      <c r="S858" s="157"/>
      <c r="T858" s="157"/>
      <c r="U858" s="157"/>
      <c r="V858" s="157"/>
      <c r="W858" s="157"/>
      <c r="X858" s="157"/>
      <c r="Y858" s="157"/>
      <c r="Z858" s="157"/>
      <c r="AA858" s="157"/>
      <c r="AB858" s="157"/>
      <c r="AC858" s="157"/>
      <c r="AD858" s="157"/>
      <c r="AE858" s="157"/>
      <c r="AF858" s="157"/>
      <c r="AG858" s="157"/>
      <c r="AH858" s="157"/>
      <c r="AI858" s="157"/>
      <c r="AJ858" s="157"/>
      <c r="AK858" s="157"/>
      <c r="AL858" s="157"/>
      <c r="AM858" s="157"/>
      <c r="AN858" s="157"/>
      <c r="AO858" s="157"/>
      <c r="AP858" s="157"/>
      <c r="AQ858" s="157"/>
      <c r="AR858" s="157"/>
      <c r="AS858" s="157"/>
      <c r="AT858" s="157"/>
      <c r="AU858" s="157"/>
      <c r="AV858" s="157"/>
      <c r="AW858" s="157"/>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c r="CE858" s="157"/>
      <c r="CF858" s="157"/>
      <c r="CG858" s="157"/>
      <c r="CH858" s="157"/>
      <c r="CI858" s="157"/>
      <c r="CJ858" s="157"/>
      <c r="CK858" s="157"/>
      <c r="CL858" s="157"/>
      <c r="CM858" s="157"/>
      <c r="CN858" s="157"/>
      <c r="CO858" s="157"/>
      <c r="CP858" s="157"/>
      <c r="CQ858" s="157"/>
      <c r="CR858" s="157"/>
      <c r="CS858" s="157"/>
      <c r="CT858" s="157"/>
      <c r="CU858" s="157"/>
      <c r="CV858" s="157"/>
      <c r="CW858" s="157"/>
      <c r="CX858" s="157"/>
      <c r="CY858" s="157"/>
      <c r="CZ858" s="157"/>
      <c r="DA858" s="157"/>
      <c r="DB858" s="157"/>
      <c r="DC858" s="157"/>
      <c r="DD858" s="157"/>
      <c r="DE858" s="157"/>
      <c r="DF858" s="157"/>
      <c r="DG858" s="157"/>
      <c r="DH858" s="157"/>
      <c r="DI858" s="157"/>
      <c r="DJ858" s="157"/>
      <c r="DK858" s="157"/>
      <c r="DL858" s="157"/>
      <c r="DM858" s="157"/>
      <c r="DN858" s="157"/>
      <c r="DO858" s="157"/>
      <c r="DP858" s="157"/>
      <c r="DQ858" s="157"/>
      <c r="DR858" s="157"/>
      <c r="DS858" s="157"/>
      <c r="DT858" s="157"/>
      <c r="DU858" s="157"/>
      <c r="DV858" s="157"/>
      <c r="DW858" s="157"/>
      <c r="DX858" s="157"/>
      <c r="DY858" s="157"/>
      <c r="DZ858" s="157"/>
      <c r="EA858" s="157"/>
      <c r="EB858" s="157"/>
      <c r="EC858" s="157"/>
      <c r="ED858" s="157"/>
      <c r="EE858" s="157"/>
      <c r="EF858" s="157"/>
      <c r="EG858" s="157"/>
      <c r="EH858" s="157"/>
      <c r="EI858" s="157"/>
      <c r="EJ858" s="157"/>
      <c r="EK858" s="157"/>
      <c r="EL858" s="157"/>
      <c r="EM858" s="157"/>
      <c r="EN858" s="157"/>
      <c r="EO858" s="157"/>
      <c r="EP858" s="157"/>
      <c r="EQ858" s="157"/>
      <c r="ER858" s="157"/>
      <c r="ES858" s="157"/>
      <c r="ET858" s="157"/>
      <c r="EU858" s="157"/>
      <c r="EV858" s="157"/>
      <c r="EW858" s="157"/>
      <c r="EX858" s="157"/>
      <c r="EY858" s="157"/>
      <c r="EZ858" s="157"/>
      <c r="FA858" s="157"/>
      <c r="FB858" s="157"/>
      <c r="FC858" s="157"/>
      <c r="FD858" s="157"/>
      <c r="FE858" s="157"/>
      <c r="FF858" s="157"/>
      <c r="FG858" s="157"/>
      <c r="FH858" s="157"/>
      <c r="FI858" s="157"/>
      <c r="FJ858" s="157"/>
      <c r="FK858" s="157"/>
    </row>
    <row r="859" spans="1:167" ht="15.75" customHeight="1">
      <c r="A859" s="157"/>
      <c r="B859" s="157"/>
      <c r="C859" s="157"/>
      <c r="D859" s="157"/>
      <c r="E859" s="157"/>
      <c r="F859" s="157"/>
      <c r="G859" s="157"/>
      <c r="H859" s="157"/>
      <c r="I859" s="157"/>
      <c r="J859" s="157"/>
      <c r="K859" s="157"/>
      <c r="L859" s="158"/>
      <c r="M859" s="158"/>
      <c r="N859" s="158"/>
      <c r="O859" s="158"/>
      <c r="P859" s="157"/>
      <c r="Q859" s="157"/>
      <c r="R859" s="157"/>
      <c r="S859" s="157"/>
      <c r="T859" s="157"/>
      <c r="U859" s="157"/>
      <c r="V859" s="157"/>
      <c r="W859" s="157"/>
      <c r="X859" s="157"/>
      <c r="Y859" s="157"/>
      <c r="Z859" s="157"/>
      <c r="AA859" s="157"/>
      <c r="AB859" s="157"/>
      <c r="AC859" s="157"/>
      <c r="AD859" s="157"/>
      <c r="AE859" s="157"/>
      <c r="AF859" s="157"/>
      <c r="AG859" s="157"/>
      <c r="AH859" s="157"/>
      <c r="AI859" s="157"/>
      <c r="AJ859" s="157"/>
      <c r="AK859" s="157"/>
      <c r="AL859" s="157"/>
      <c r="AM859" s="157"/>
      <c r="AN859" s="157"/>
      <c r="AO859" s="157"/>
      <c r="AP859" s="157"/>
      <c r="AQ859" s="157"/>
      <c r="AR859" s="157"/>
      <c r="AS859" s="157"/>
      <c r="AT859" s="157"/>
      <c r="AU859" s="157"/>
      <c r="AV859" s="157"/>
      <c r="AW859" s="157"/>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c r="CE859" s="157"/>
      <c r="CF859" s="157"/>
      <c r="CG859" s="157"/>
      <c r="CH859" s="157"/>
      <c r="CI859" s="157"/>
      <c r="CJ859" s="157"/>
      <c r="CK859" s="157"/>
      <c r="CL859" s="157"/>
      <c r="CM859" s="157"/>
      <c r="CN859" s="157"/>
      <c r="CO859" s="157"/>
      <c r="CP859" s="157"/>
      <c r="CQ859" s="157"/>
      <c r="CR859" s="157"/>
      <c r="CS859" s="157"/>
      <c r="CT859" s="157"/>
      <c r="CU859" s="157"/>
      <c r="CV859" s="157"/>
      <c r="CW859" s="157"/>
      <c r="CX859" s="157"/>
      <c r="CY859" s="157"/>
      <c r="CZ859" s="157"/>
      <c r="DA859" s="157"/>
      <c r="DB859" s="157"/>
      <c r="DC859" s="157"/>
      <c r="DD859" s="157"/>
      <c r="DE859" s="157"/>
      <c r="DF859" s="157"/>
      <c r="DG859" s="157"/>
      <c r="DH859" s="157"/>
      <c r="DI859" s="157"/>
      <c r="DJ859" s="157"/>
      <c r="DK859" s="157"/>
      <c r="DL859" s="157"/>
      <c r="DM859" s="157"/>
      <c r="DN859" s="157"/>
      <c r="DO859" s="157"/>
      <c r="DP859" s="157"/>
      <c r="DQ859" s="157"/>
      <c r="DR859" s="157"/>
      <c r="DS859" s="157"/>
      <c r="DT859" s="157"/>
      <c r="DU859" s="157"/>
      <c r="DV859" s="157"/>
      <c r="DW859" s="157"/>
      <c r="DX859" s="157"/>
      <c r="DY859" s="157"/>
      <c r="DZ859" s="157"/>
      <c r="EA859" s="157"/>
      <c r="EB859" s="157"/>
      <c r="EC859" s="157"/>
      <c r="ED859" s="157"/>
      <c r="EE859" s="157"/>
      <c r="EF859" s="157"/>
      <c r="EG859" s="157"/>
      <c r="EH859" s="157"/>
      <c r="EI859" s="157"/>
      <c r="EJ859" s="157"/>
      <c r="EK859" s="157"/>
      <c r="EL859" s="157"/>
      <c r="EM859" s="157"/>
      <c r="EN859" s="157"/>
      <c r="EO859" s="157"/>
      <c r="EP859" s="157"/>
      <c r="EQ859" s="157"/>
      <c r="ER859" s="157"/>
      <c r="ES859" s="157"/>
      <c r="ET859" s="157"/>
      <c r="EU859" s="157"/>
      <c r="EV859" s="157"/>
      <c r="EW859" s="157"/>
      <c r="EX859" s="157"/>
      <c r="EY859" s="157"/>
      <c r="EZ859" s="157"/>
      <c r="FA859" s="157"/>
      <c r="FB859" s="157"/>
      <c r="FC859" s="157"/>
      <c r="FD859" s="157"/>
      <c r="FE859" s="157"/>
      <c r="FF859" s="157"/>
      <c r="FG859" s="157"/>
      <c r="FH859" s="157"/>
      <c r="FI859" s="157"/>
      <c r="FJ859" s="157"/>
      <c r="FK859" s="157"/>
    </row>
    <row r="860" spans="1:167" ht="15.75" customHeight="1">
      <c r="A860" s="157"/>
      <c r="B860" s="157"/>
      <c r="C860" s="157"/>
      <c r="D860" s="157"/>
      <c r="E860" s="157"/>
      <c r="F860" s="157"/>
      <c r="G860" s="157"/>
      <c r="H860" s="157"/>
      <c r="I860" s="157"/>
      <c r="J860" s="157"/>
      <c r="K860" s="157"/>
      <c r="L860" s="158"/>
      <c r="M860" s="158"/>
      <c r="N860" s="158"/>
      <c r="O860" s="158"/>
      <c r="P860" s="157"/>
      <c r="Q860" s="157"/>
      <c r="R860" s="157"/>
      <c r="S860" s="157"/>
      <c r="T860" s="157"/>
      <c r="U860" s="157"/>
      <c r="V860" s="157"/>
      <c r="W860" s="157"/>
      <c r="X860" s="157"/>
      <c r="Y860" s="157"/>
      <c r="Z860" s="157"/>
      <c r="AA860" s="157"/>
      <c r="AB860" s="157"/>
      <c r="AC860" s="157"/>
      <c r="AD860" s="157"/>
      <c r="AE860" s="157"/>
      <c r="AF860" s="157"/>
      <c r="AG860" s="157"/>
      <c r="AH860" s="157"/>
      <c r="AI860" s="157"/>
      <c r="AJ860" s="157"/>
      <c r="AK860" s="157"/>
      <c r="AL860" s="157"/>
      <c r="AM860" s="157"/>
      <c r="AN860" s="157"/>
      <c r="AO860" s="157"/>
      <c r="AP860" s="157"/>
      <c r="AQ860" s="157"/>
      <c r="AR860" s="157"/>
      <c r="AS860" s="157"/>
      <c r="AT860" s="157"/>
      <c r="AU860" s="157"/>
      <c r="AV860" s="157"/>
      <c r="AW860" s="157"/>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c r="CE860" s="157"/>
      <c r="CF860" s="157"/>
      <c r="CG860" s="157"/>
      <c r="CH860" s="157"/>
      <c r="CI860" s="157"/>
      <c r="CJ860" s="157"/>
      <c r="CK860" s="157"/>
      <c r="CL860" s="157"/>
      <c r="CM860" s="157"/>
      <c r="CN860" s="157"/>
      <c r="CO860" s="157"/>
      <c r="CP860" s="157"/>
      <c r="CQ860" s="157"/>
      <c r="CR860" s="157"/>
      <c r="CS860" s="157"/>
      <c r="CT860" s="157"/>
      <c r="CU860" s="157"/>
      <c r="CV860" s="157"/>
      <c r="CW860" s="157"/>
      <c r="CX860" s="157"/>
      <c r="CY860" s="157"/>
      <c r="CZ860" s="157"/>
      <c r="DA860" s="157"/>
      <c r="DB860" s="157"/>
      <c r="DC860" s="157"/>
      <c r="DD860" s="157"/>
      <c r="DE860" s="157"/>
      <c r="DF860" s="157"/>
      <c r="DG860" s="157"/>
      <c r="DH860" s="157"/>
      <c r="DI860" s="157"/>
      <c r="DJ860" s="157"/>
      <c r="DK860" s="157"/>
      <c r="DL860" s="157"/>
      <c r="DM860" s="157"/>
      <c r="DN860" s="157"/>
      <c r="DO860" s="157"/>
      <c r="DP860" s="157"/>
      <c r="DQ860" s="157"/>
      <c r="DR860" s="157"/>
      <c r="DS860" s="157"/>
      <c r="DT860" s="157"/>
      <c r="DU860" s="157"/>
      <c r="DV860" s="157"/>
      <c r="DW860" s="157"/>
      <c r="DX860" s="157"/>
      <c r="DY860" s="157"/>
      <c r="DZ860" s="157"/>
      <c r="EA860" s="157"/>
      <c r="EB860" s="157"/>
      <c r="EC860" s="157"/>
      <c r="ED860" s="157"/>
      <c r="EE860" s="157"/>
      <c r="EF860" s="157"/>
      <c r="EG860" s="157"/>
      <c r="EH860" s="157"/>
      <c r="EI860" s="157"/>
      <c r="EJ860" s="157"/>
      <c r="EK860" s="157"/>
      <c r="EL860" s="157"/>
      <c r="EM860" s="157"/>
      <c r="EN860" s="157"/>
      <c r="EO860" s="157"/>
      <c r="EP860" s="157"/>
      <c r="EQ860" s="157"/>
      <c r="ER860" s="157"/>
      <c r="ES860" s="157"/>
      <c r="ET860" s="157"/>
      <c r="EU860" s="157"/>
      <c r="EV860" s="157"/>
      <c r="EW860" s="157"/>
      <c r="EX860" s="157"/>
      <c r="EY860" s="157"/>
      <c r="EZ860" s="157"/>
      <c r="FA860" s="157"/>
      <c r="FB860" s="157"/>
      <c r="FC860" s="157"/>
      <c r="FD860" s="157"/>
      <c r="FE860" s="157"/>
      <c r="FF860" s="157"/>
      <c r="FG860" s="157"/>
      <c r="FH860" s="157"/>
      <c r="FI860" s="157"/>
      <c r="FJ860" s="157"/>
      <c r="FK860" s="157"/>
    </row>
    <row r="861" spans="1:167" ht="15.75" customHeight="1">
      <c r="A861" s="157"/>
      <c r="B861" s="157"/>
      <c r="C861" s="157"/>
      <c r="D861" s="157"/>
      <c r="E861" s="157"/>
      <c r="F861" s="157"/>
      <c r="G861" s="157"/>
      <c r="H861" s="157"/>
      <c r="I861" s="157"/>
      <c r="J861" s="157"/>
      <c r="K861" s="157"/>
      <c r="L861" s="158"/>
      <c r="M861" s="158"/>
      <c r="N861" s="158"/>
      <c r="O861" s="158"/>
      <c r="P861" s="157"/>
      <c r="Q861" s="157"/>
      <c r="R861" s="157"/>
      <c r="S861" s="157"/>
      <c r="T861" s="157"/>
      <c r="U861" s="157"/>
      <c r="V861" s="157"/>
      <c r="W861" s="157"/>
      <c r="X861" s="157"/>
      <c r="Y861" s="157"/>
      <c r="Z861" s="157"/>
      <c r="AA861" s="157"/>
      <c r="AB861" s="157"/>
      <c r="AC861" s="157"/>
      <c r="AD861" s="157"/>
      <c r="AE861" s="157"/>
      <c r="AF861" s="157"/>
      <c r="AG861" s="157"/>
      <c r="AH861" s="157"/>
      <c r="AI861" s="157"/>
      <c r="AJ861" s="157"/>
      <c r="AK861" s="157"/>
      <c r="AL861" s="157"/>
      <c r="AM861" s="157"/>
      <c r="AN861" s="157"/>
      <c r="AO861" s="157"/>
      <c r="AP861" s="157"/>
      <c r="AQ861" s="157"/>
      <c r="AR861" s="157"/>
      <c r="AS861" s="157"/>
      <c r="AT861" s="157"/>
      <c r="AU861" s="157"/>
      <c r="AV861" s="157"/>
      <c r="AW861" s="157"/>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c r="CE861" s="157"/>
      <c r="CF861" s="157"/>
      <c r="CG861" s="157"/>
      <c r="CH861" s="157"/>
      <c r="CI861" s="157"/>
      <c r="CJ861" s="157"/>
      <c r="CK861" s="157"/>
      <c r="CL861" s="157"/>
      <c r="CM861" s="157"/>
      <c r="CN861" s="157"/>
      <c r="CO861" s="157"/>
      <c r="CP861" s="157"/>
      <c r="CQ861" s="157"/>
      <c r="CR861" s="157"/>
      <c r="CS861" s="157"/>
      <c r="CT861" s="157"/>
      <c r="CU861" s="157"/>
      <c r="CV861" s="157"/>
      <c r="CW861" s="157"/>
      <c r="CX861" s="157"/>
      <c r="CY861" s="157"/>
      <c r="CZ861" s="157"/>
      <c r="DA861" s="157"/>
      <c r="DB861" s="157"/>
      <c r="DC861" s="157"/>
      <c r="DD861" s="157"/>
      <c r="DE861" s="157"/>
      <c r="DF861" s="157"/>
      <c r="DG861" s="157"/>
      <c r="DH861" s="157"/>
      <c r="DI861" s="157"/>
      <c r="DJ861" s="157"/>
      <c r="DK861" s="157"/>
      <c r="DL861" s="157"/>
      <c r="DM861" s="157"/>
      <c r="DN861" s="157"/>
      <c r="DO861" s="157"/>
      <c r="DP861" s="157"/>
      <c r="DQ861" s="157"/>
      <c r="DR861" s="157"/>
      <c r="DS861" s="157"/>
      <c r="DT861" s="157"/>
      <c r="DU861" s="157"/>
      <c r="DV861" s="157"/>
      <c r="DW861" s="157"/>
      <c r="DX861" s="157"/>
      <c r="DY861" s="157"/>
      <c r="DZ861" s="157"/>
      <c r="EA861" s="157"/>
      <c r="EB861" s="157"/>
      <c r="EC861" s="157"/>
      <c r="ED861" s="157"/>
      <c r="EE861" s="157"/>
      <c r="EF861" s="157"/>
      <c r="EG861" s="157"/>
      <c r="EH861" s="157"/>
      <c r="EI861" s="157"/>
      <c r="EJ861" s="157"/>
      <c r="EK861" s="157"/>
      <c r="EL861" s="157"/>
      <c r="EM861" s="157"/>
      <c r="EN861" s="157"/>
      <c r="EO861" s="157"/>
      <c r="EP861" s="157"/>
      <c r="EQ861" s="157"/>
      <c r="ER861" s="157"/>
      <c r="ES861" s="157"/>
      <c r="ET861" s="157"/>
      <c r="EU861" s="157"/>
      <c r="EV861" s="157"/>
      <c r="EW861" s="157"/>
      <c r="EX861" s="157"/>
      <c r="EY861" s="157"/>
      <c r="EZ861" s="157"/>
      <c r="FA861" s="157"/>
      <c r="FB861" s="157"/>
      <c r="FC861" s="157"/>
      <c r="FD861" s="157"/>
      <c r="FE861" s="157"/>
      <c r="FF861" s="157"/>
      <c r="FG861" s="157"/>
      <c r="FH861" s="157"/>
      <c r="FI861" s="157"/>
      <c r="FJ861" s="157"/>
      <c r="FK861" s="157"/>
    </row>
    <row r="862" spans="1:167" ht="15.75" customHeight="1">
      <c r="A862" s="157"/>
      <c r="B862" s="157"/>
      <c r="C862" s="157"/>
      <c r="D862" s="157"/>
      <c r="E862" s="157"/>
      <c r="F862" s="157"/>
      <c r="G862" s="157"/>
      <c r="H862" s="157"/>
      <c r="I862" s="157"/>
      <c r="J862" s="157"/>
      <c r="K862" s="157"/>
      <c r="L862" s="158"/>
      <c r="M862" s="158"/>
      <c r="N862" s="158"/>
      <c r="O862" s="158"/>
      <c r="P862" s="157"/>
      <c r="Q862" s="157"/>
      <c r="R862" s="157"/>
      <c r="S862" s="157"/>
      <c r="T862" s="157"/>
      <c r="U862" s="157"/>
      <c r="V862" s="157"/>
      <c r="W862" s="157"/>
      <c r="X862" s="157"/>
      <c r="Y862" s="157"/>
      <c r="Z862" s="157"/>
      <c r="AA862" s="157"/>
      <c r="AB862" s="157"/>
      <c r="AC862" s="157"/>
      <c r="AD862" s="157"/>
      <c r="AE862" s="157"/>
      <c r="AF862" s="157"/>
      <c r="AG862" s="157"/>
      <c r="AH862" s="157"/>
      <c r="AI862" s="157"/>
      <c r="AJ862" s="157"/>
      <c r="AK862" s="157"/>
      <c r="AL862" s="157"/>
      <c r="AM862" s="157"/>
      <c r="AN862" s="157"/>
      <c r="AO862" s="157"/>
      <c r="AP862" s="157"/>
      <c r="AQ862" s="157"/>
      <c r="AR862" s="157"/>
      <c r="AS862" s="157"/>
      <c r="AT862" s="157"/>
      <c r="AU862" s="157"/>
      <c r="AV862" s="157"/>
      <c r="AW862" s="157"/>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c r="CE862" s="157"/>
      <c r="CF862" s="157"/>
      <c r="CG862" s="157"/>
      <c r="CH862" s="157"/>
      <c r="CI862" s="157"/>
      <c r="CJ862" s="157"/>
      <c r="CK862" s="157"/>
      <c r="CL862" s="157"/>
      <c r="CM862" s="157"/>
      <c r="CN862" s="157"/>
      <c r="CO862" s="157"/>
      <c r="CP862" s="157"/>
      <c r="CQ862" s="157"/>
      <c r="CR862" s="157"/>
      <c r="CS862" s="157"/>
      <c r="CT862" s="157"/>
      <c r="CU862" s="157"/>
      <c r="CV862" s="157"/>
      <c r="CW862" s="157"/>
      <c r="CX862" s="157"/>
      <c r="CY862" s="157"/>
      <c r="CZ862" s="157"/>
      <c r="DA862" s="157"/>
      <c r="DB862" s="157"/>
      <c r="DC862" s="157"/>
      <c r="DD862" s="157"/>
      <c r="DE862" s="157"/>
      <c r="DF862" s="157"/>
      <c r="DG862" s="157"/>
      <c r="DH862" s="157"/>
      <c r="DI862" s="157"/>
      <c r="DJ862" s="157"/>
      <c r="DK862" s="157"/>
      <c r="DL862" s="157"/>
      <c r="DM862" s="157"/>
      <c r="DN862" s="157"/>
      <c r="DO862" s="157"/>
      <c r="DP862" s="157"/>
      <c r="DQ862" s="157"/>
      <c r="DR862" s="157"/>
      <c r="DS862" s="157"/>
      <c r="DT862" s="157"/>
      <c r="DU862" s="157"/>
      <c r="DV862" s="157"/>
      <c r="DW862" s="157"/>
      <c r="DX862" s="157"/>
      <c r="DY862" s="157"/>
      <c r="DZ862" s="157"/>
      <c r="EA862" s="157"/>
      <c r="EB862" s="157"/>
      <c r="EC862" s="157"/>
      <c r="ED862" s="157"/>
      <c r="EE862" s="157"/>
      <c r="EF862" s="157"/>
      <c r="EG862" s="157"/>
      <c r="EH862" s="157"/>
      <c r="EI862" s="157"/>
      <c r="EJ862" s="157"/>
      <c r="EK862" s="157"/>
      <c r="EL862" s="157"/>
      <c r="EM862" s="157"/>
      <c r="EN862" s="157"/>
      <c r="EO862" s="157"/>
      <c r="EP862" s="157"/>
      <c r="EQ862" s="157"/>
      <c r="ER862" s="157"/>
      <c r="ES862" s="157"/>
      <c r="ET862" s="157"/>
      <c r="EU862" s="157"/>
      <c r="EV862" s="157"/>
      <c r="EW862" s="157"/>
      <c r="EX862" s="157"/>
      <c r="EY862" s="157"/>
      <c r="EZ862" s="157"/>
      <c r="FA862" s="157"/>
      <c r="FB862" s="157"/>
      <c r="FC862" s="157"/>
      <c r="FD862" s="157"/>
      <c r="FE862" s="157"/>
      <c r="FF862" s="157"/>
      <c r="FG862" s="157"/>
      <c r="FH862" s="157"/>
      <c r="FI862" s="157"/>
      <c r="FJ862" s="157"/>
      <c r="FK862" s="157"/>
    </row>
    <row r="863" spans="1:167" ht="15.75" customHeight="1">
      <c r="A863" s="157"/>
      <c r="B863" s="157"/>
      <c r="C863" s="157"/>
      <c r="D863" s="157"/>
      <c r="E863" s="157"/>
      <c r="F863" s="157"/>
      <c r="G863" s="157"/>
      <c r="H863" s="157"/>
      <c r="I863" s="157"/>
      <c r="J863" s="157"/>
      <c r="K863" s="157"/>
      <c r="L863" s="158"/>
      <c r="M863" s="158"/>
      <c r="N863" s="158"/>
      <c r="O863" s="158"/>
      <c r="P863" s="157"/>
      <c r="Q863" s="157"/>
      <c r="R863" s="157"/>
      <c r="S863" s="157"/>
      <c r="T863" s="157"/>
      <c r="U863" s="157"/>
      <c r="V863" s="157"/>
      <c r="W863" s="157"/>
      <c r="X863" s="157"/>
      <c r="Y863" s="157"/>
      <c r="Z863" s="157"/>
      <c r="AA863" s="157"/>
      <c r="AB863" s="157"/>
      <c r="AC863" s="157"/>
      <c r="AD863" s="157"/>
      <c r="AE863" s="157"/>
      <c r="AF863" s="157"/>
      <c r="AG863" s="157"/>
      <c r="AH863" s="157"/>
      <c r="AI863" s="157"/>
      <c r="AJ863" s="157"/>
      <c r="AK863" s="157"/>
      <c r="AL863" s="157"/>
      <c r="AM863" s="157"/>
      <c r="AN863" s="157"/>
      <c r="AO863" s="157"/>
      <c r="AP863" s="157"/>
      <c r="AQ863" s="157"/>
      <c r="AR863" s="157"/>
      <c r="AS863" s="157"/>
      <c r="AT863" s="157"/>
      <c r="AU863" s="157"/>
      <c r="AV863" s="157"/>
      <c r="AW863" s="157"/>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c r="CE863" s="157"/>
      <c r="CF863" s="157"/>
      <c r="CG863" s="157"/>
      <c r="CH863" s="157"/>
      <c r="CI863" s="157"/>
      <c r="CJ863" s="157"/>
      <c r="CK863" s="157"/>
      <c r="CL863" s="157"/>
      <c r="CM863" s="157"/>
      <c r="CN863" s="157"/>
      <c r="CO863" s="157"/>
      <c r="CP863" s="157"/>
      <c r="CQ863" s="157"/>
      <c r="CR863" s="157"/>
      <c r="CS863" s="157"/>
      <c r="CT863" s="157"/>
      <c r="CU863" s="157"/>
      <c r="CV863" s="157"/>
      <c r="CW863" s="157"/>
      <c r="CX863" s="157"/>
      <c r="CY863" s="157"/>
      <c r="CZ863" s="157"/>
      <c r="DA863" s="157"/>
      <c r="DB863" s="157"/>
      <c r="DC863" s="157"/>
      <c r="DD863" s="157"/>
      <c r="DE863" s="157"/>
      <c r="DF863" s="157"/>
      <c r="DG863" s="157"/>
      <c r="DH863" s="157"/>
      <c r="DI863" s="157"/>
      <c r="DJ863" s="157"/>
      <c r="DK863" s="157"/>
      <c r="DL863" s="157"/>
      <c r="DM863" s="157"/>
      <c r="DN863" s="157"/>
      <c r="DO863" s="157"/>
      <c r="DP863" s="157"/>
      <c r="DQ863" s="157"/>
      <c r="DR863" s="157"/>
      <c r="DS863" s="157"/>
      <c r="DT863" s="157"/>
      <c r="DU863" s="157"/>
      <c r="DV863" s="157"/>
      <c r="DW863" s="157"/>
      <c r="DX863" s="157"/>
      <c r="DY863" s="157"/>
      <c r="DZ863" s="157"/>
      <c r="EA863" s="157"/>
      <c r="EB863" s="157"/>
      <c r="EC863" s="157"/>
      <c r="ED863" s="157"/>
      <c r="EE863" s="157"/>
      <c r="EF863" s="157"/>
      <c r="EG863" s="157"/>
      <c r="EH863" s="157"/>
      <c r="EI863" s="157"/>
      <c r="EJ863" s="157"/>
      <c r="EK863" s="157"/>
      <c r="EL863" s="157"/>
      <c r="EM863" s="157"/>
      <c r="EN863" s="157"/>
      <c r="EO863" s="157"/>
      <c r="EP863" s="157"/>
      <c r="EQ863" s="157"/>
      <c r="ER863" s="157"/>
      <c r="ES863" s="157"/>
      <c r="ET863" s="157"/>
      <c r="EU863" s="157"/>
      <c r="EV863" s="157"/>
      <c r="EW863" s="157"/>
      <c r="EX863" s="157"/>
      <c r="EY863" s="157"/>
      <c r="EZ863" s="157"/>
      <c r="FA863" s="157"/>
      <c r="FB863" s="157"/>
      <c r="FC863" s="157"/>
      <c r="FD863" s="157"/>
      <c r="FE863" s="157"/>
      <c r="FF863" s="157"/>
      <c r="FG863" s="157"/>
      <c r="FH863" s="157"/>
      <c r="FI863" s="157"/>
      <c r="FJ863" s="157"/>
      <c r="FK863" s="157"/>
    </row>
    <row r="864" spans="1:167" ht="15.75" customHeight="1">
      <c r="A864" s="157"/>
      <c r="B864" s="157"/>
      <c r="C864" s="157"/>
      <c r="D864" s="157"/>
      <c r="E864" s="157"/>
      <c r="F864" s="157"/>
      <c r="G864" s="157"/>
      <c r="H864" s="157"/>
      <c r="I864" s="157"/>
      <c r="J864" s="157"/>
      <c r="K864" s="157"/>
      <c r="L864" s="158"/>
      <c r="M864" s="158"/>
      <c r="N864" s="158"/>
      <c r="O864" s="158"/>
      <c r="P864" s="157"/>
      <c r="Q864" s="157"/>
      <c r="R864" s="157"/>
      <c r="S864" s="157"/>
      <c r="T864" s="157"/>
      <c r="U864" s="157"/>
      <c r="V864" s="157"/>
      <c r="W864" s="157"/>
      <c r="X864" s="157"/>
      <c r="Y864" s="157"/>
      <c r="Z864" s="157"/>
      <c r="AA864" s="157"/>
      <c r="AB864" s="157"/>
      <c r="AC864" s="157"/>
      <c r="AD864" s="157"/>
      <c r="AE864" s="157"/>
      <c r="AF864" s="157"/>
      <c r="AG864" s="157"/>
      <c r="AH864" s="157"/>
      <c r="AI864" s="157"/>
      <c r="AJ864" s="157"/>
      <c r="AK864" s="157"/>
      <c r="AL864" s="157"/>
      <c r="AM864" s="157"/>
      <c r="AN864" s="157"/>
      <c r="AO864" s="157"/>
      <c r="AP864" s="157"/>
      <c r="AQ864" s="157"/>
      <c r="AR864" s="157"/>
      <c r="AS864" s="157"/>
      <c r="AT864" s="157"/>
      <c r="AU864" s="157"/>
      <c r="AV864" s="157"/>
      <c r="AW864" s="157"/>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c r="CE864" s="157"/>
      <c r="CF864" s="157"/>
      <c r="CG864" s="157"/>
      <c r="CH864" s="157"/>
      <c r="CI864" s="157"/>
      <c r="CJ864" s="157"/>
      <c r="CK864" s="157"/>
      <c r="CL864" s="157"/>
      <c r="CM864" s="157"/>
      <c r="CN864" s="157"/>
      <c r="CO864" s="157"/>
      <c r="CP864" s="157"/>
      <c r="CQ864" s="157"/>
      <c r="CR864" s="157"/>
      <c r="CS864" s="157"/>
      <c r="CT864" s="157"/>
      <c r="CU864" s="157"/>
      <c r="CV864" s="157"/>
      <c r="CW864" s="157"/>
      <c r="CX864" s="157"/>
      <c r="CY864" s="157"/>
      <c r="CZ864" s="157"/>
      <c r="DA864" s="157"/>
      <c r="DB864" s="157"/>
      <c r="DC864" s="157"/>
      <c r="DD864" s="157"/>
      <c r="DE864" s="157"/>
      <c r="DF864" s="157"/>
      <c r="DG864" s="157"/>
      <c r="DH864" s="157"/>
      <c r="DI864" s="157"/>
      <c r="DJ864" s="157"/>
      <c r="DK864" s="157"/>
      <c r="DL864" s="157"/>
      <c r="DM864" s="157"/>
      <c r="DN864" s="157"/>
      <c r="DO864" s="157"/>
      <c r="DP864" s="157"/>
      <c r="DQ864" s="157"/>
      <c r="DR864" s="157"/>
      <c r="DS864" s="157"/>
      <c r="DT864" s="157"/>
      <c r="DU864" s="157"/>
      <c r="DV864" s="157"/>
      <c r="DW864" s="157"/>
      <c r="DX864" s="157"/>
      <c r="DY864" s="157"/>
      <c r="DZ864" s="157"/>
      <c r="EA864" s="157"/>
      <c r="EB864" s="157"/>
      <c r="EC864" s="157"/>
      <c r="ED864" s="157"/>
      <c r="EE864" s="157"/>
      <c r="EF864" s="157"/>
      <c r="EG864" s="157"/>
      <c r="EH864" s="157"/>
      <c r="EI864" s="157"/>
      <c r="EJ864" s="157"/>
      <c r="EK864" s="157"/>
      <c r="EL864" s="157"/>
      <c r="EM864" s="157"/>
      <c r="EN864" s="157"/>
      <c r="EO864" s="157"/>
      <c r="EP864" s="157"/>
      <c r="EQ864" s="157"/>
      <c r="ER864" s="157"/>
      <c r="ES864" s="157"/>
      <c r="ET864" s="157"/>
      <c r="EU864" s="157"/>
      <c r="EV864" s="157"/>
      <c r="EW864" s="157"/>
      <c r="EX864" s="157"/>
      <c r="EY864" s="157"/>
      <c r="EZ864" s="157"/>
      <c r="FA864" s="157"/>
      <c r="FB864" s="157"/>
      <c r="FC864" s="157"/>
      <c r="FD864" s="157"/>
      <c r="FE864" s="157"/>
      <c r="FF864" s="157"/>
      <c r="FG864" s="157"/>
      <c r="FH864" s="157"/>
      <c r="FI864" s="157"/>
      <c r="FJ864" s="157"/>
      <c r="FK864" s="157"/>
    </row>
    <row r="865" spans="1:167" ht="15.75" customHeight="1">
      <c r="A865" s="157"/>
      <c r="B865" s="157"/>
      <c r="C865" s="157"/>
      <c r="D865" s="157"/>
      <c r="E865" s="157"/>
      <c r="F865" s="157"/>
      <c r="G865" s="157"/>
      <c r="H865" s="157"/>
      <c r="I865" s="157"/>
      <c r="J865" s="157"/>
      <c r="K865" s="157"/>
      <c r="L865" s="158"/>
      <c r="M865" s="158"/>
      <c r="N865" s="158"/>
      <c r="O865" s="158"/>
      <c r="P865" s="157"/>
      <c r="Q865" s="157"/>
      <c r="R865" s="157"/>
      <c r="S865" s="157"/>
      <c r="T865" s="157"/>
      <c r="U865" s="157"/>
      <c r="V865" s="157"/>
      <c r="W865" s="157"/>
      <c r="X865" s="157"/>
      <c r="Y865" s="157"/>
      <c r="Z865" s="157"/>
      <c r="AA865" s="157"/>
      <c r="AB865" s="157"/>
      <c r="AC865" s="157"/>
      <c r="AD865" s="157"/>
      <c r="AE865" s="157"/>
      <c r="AF865" s="157"/>
      <c r="AG865" s="157"/>
      <c r="AH865" s="157"/>
      <c r="AI865" s="157"/>
      <c r="AJ865" s="157"/>
      <c r="AK865" s="157"/>
      <c r="AL865" s="157"/>
      <c r="AM865" s="157"/>
      <c r="AN865" s="157"/>
      <c r="AO865" s="157"/>
      <c r="AP865" s="157"/>
      <c r="AQ865" s="157"/>
      <c r="AR865" s="157"/>
      <c r="AS865" s="157"/>
      <c r="AT865" s="157"/>
      <c r="AU865" s="157"/>
      <c r="AV865" s="157"/>
      <c r="AW865" s="157"/>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c r="CE865" s="157"/>
      <c r="CF865" s="157"/>
      <c r="CG865" s="157"/>
      <c r="CH865" s="157"/>
      <c r="CI865" s="157"/>
      <c r="CJ865" s="157"/>
      <c r="CK865" s="157"/>
      <c r="CL865" s="157"/>
      <c r="CM865" s="157"/>
      <c r="CN865" s="157"/>
      <c r="CO865" s="157"/>
      <c r="CP865" s="157"/>
      <c r="CQ865" s="157"/>
      <c r="CR865" s="157"/>
      <c r="CS865" s="157"/>
      <c r="CT865" s="157"/>
      <c r="CU865" s="157"/>
      <c r="CV865" s="157"/>
      <c r="CW865" s="157"/>
      <c r="CX865" s="157"/>
      <c r="CY865" s="157"/>
      <c r="CZ865" s="157"/>
      <c r="DA865" s="157"/>
      <c r="DB865" s="157"/>
      <c r="DC865" s="157"/>
      <c r="DD865" s="157"/>
      <c r="DE865" s="157"/>
      <c r="DF865" s="157"/>
      <c r="DG865" s="157"/>
      <c r="DH865" s="157"/>
      <c r="DI865" s="157"/>
      <c r="DJ865" s="157"/>
      <c r="DK865" s="157"/>
      <c r="DL865" s="157"/>
      <c r="DM865" s="157"/>
      <c r="DN865" s="157"/>
      <c r="DO865" s="157"/>
      <c r="DP865" s="157"/>
      <c r="DQ865" s="157"/>
      <c r="DR865" s="157"/>
      <c r="DS865" s="157"/>
      <c r="DT865" s="157"/>
      <c r="DU865" s="157"/>
      <c r="DV865" s="157"/>
      <c r="DW865" s="157"/>
      <c r="DX865" s="157"/>
      <c r="DY865" s="157"/>
      <c r="DZ865" s="157"/>
      <c r="EA865" s="157"/>
      <c r="EB865" s="157"/>
      <c r="EC865" s="157"/>
      <c r="ED865" s="157"/>
      <c r="EE865" s="157"/>
      <c r="EF865" s="157"/>
      <c r="EG865" s="157"/>
      <c r="EH865" s="157"/>
      <c r="EI865" s="157"/>
      <c r="EJ865" s="157"/>
      <c r="EK865" s="157"/>
      <c r="EL865" s="157"/>
      <c r="EM865" s="157"/>
      <c r="EN865" s="157"/>
      <c r="EO865" s="157"/>
      <c r="EP865" s="157"/>
      <c r="EQ865" s="157"/>
      <c r="ER865" s="157"/>
      <c r="ES865" s="157"/>
      <c r="ET865" s="157"/>
      <c r="EU865" s="157"/>
      <c r="EV865" s="157"/>
      <c r="EW865" s="157"/>
      <c r="EX865" s="157"/>
      <c r="EY865" s="157"/>
      <c r="EZ865" s="157"/>
      <c r="FA865" s="157"/>
      <c r="FB865" s="157"/>
      <c r="FC865" s="157"/>
      <c r="FD865" s="157"/>
      <c r="FE865" s="157"/>
      <c r="FF865" s="157"/>
      <c r="FG865" s="157"/>
      <c r="FH865" s="157"/>
      <c r="FI865" s="157"/>
      <c r="FJ865" s="157"/>
      <c r="FK865" s="157"/>
    </row>
    <row r="866" spans="1:167" ht="15.75" customHeight="1">
      <c r="A866" s="157"/>
      <c r="B866" s="157"/>
      <c r="C866" s="157"/>
      <c r="D866" s="157"/>
      <c r="E866" s="157"/>
      <c r="F866" s="157"/>
      <c r="G866" s="157"/>
      <c r="H866" s="157"/>
      <c r="I866" s="157"/>
      <c r="J866" s="157"/>
      <c r="K866" s="157"/>
      <c r="L866" s="158"/>
      <c r="M866" s="158"/>
      <c r="N866" s="158"/>
      <c r="O866" s="158"/>
      <c r="P866" s="157"/>
      <c r="Q866" s="157"/>
      <c r="R866" s="157"/>
      <c r="S866" s="157"/>
      <c r="T866" s="157"/>
      <c r="U866" s="157"/>
      <c r="V866" s="157"/>
      <c r="W866" s="157"/>
      <c r="X866" s="157"/>
      <c r="Y866" s="157"/>
      <c r="Z866" s="157"/>
      <c r="AA866" s="157"/>
      <c r="AB866" s="157"/>
      <c r="AC866" s="157"/>
      <c r="AD866" s="157"/>
      <c r="AE866" s="157"/>
      <c r="AF866" s="157"/>
      <c r="AG866" s="157"/>
      <c r="AH866" s="157"/>
      <c r="AI866" s="157"/>
      <c r="AJ866" s="157"/>
      <c r="AK866" s="157"/>
      <c r="AL866" s="157"/>
      <c r="AM866" s="157"/>
      <c r="AN866" s="157"/>
      <c r="AO866" s="157"/>
      <c r="AP866" s="157"/>
      <c r="AQ866" s="157"/>
      <c r="AR866" s="157"/>
      <c r="AS866" s="157"/>
      <c r="AT866" s="157"/>
      <c r="AU866" s="157"/>
      <c r="AV866" s="157"/>
      <c r="AW866" s="157"/>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c r="CE866" s="157"/>
      <c r="CF866" s="157"/>
      <c r="CG866" s="157"/>
      <c r="CH866" s="157"/>
      <c r="CI866" s="157"/>
      <c r="CJ866" s="157"/>
      <c r="CK866" s="157"/>
      <c r="CL866" s="157"/>
      <c r="CM866" s="157"/>
      <c r="CN866" s="157"/>
      <c r="CO866" s="157"/>
      <c r="CP866" s="157"/>
      <c r="CQ866" s="157"/>
      <c r="CR866" s="157"/>
      <c r="CS866" s="157"/>
      <c r="CT866" s="157"/>
      <c r="CU866" s="157"/>
      <c r="CV866" s="157"/>
      <c r="CW866" s="157"/>
      <c r="CX866" s="157"/>
      <c r="CY866" s="157"/>
      <c r="CZ866" s="157"/>
      <c r="DA866" s="157"/>
      <c r="DB866" s="157"/>
      <c r="DC866" s="157"/>
      <c r="DD866" s="157"/>
      <c r="DE866" s="157"/>
      <c r="DF866" s="157"/>
      <c r="DG866" s="157"/>
      <c r="DH866" s="157"/>
      <c r="DI866" s="157"/>
      <c r="DJ866" s="157"/>
      <c r="DK866" s="157"/>
      <c r="DL866" s="157"/>
      <c r="DM866" s="157"/>
      <c r="DN866" s="157"/>
      <c r="DO866" s="157"/>
      <c r="DP866" s="157"/>
      <c r="DQ866" s="157"/>
      <c r="DR866" s="157"/>
      <c r="DS866" s="157"/>
      <c r="DT866" s="157"/>
      <c r="DU866" s="157"/>
      <c r="DV866" s="157"/>
      <c r="DW866" s="157"/>
      <c r="DX866" s="157"/>
      <c r="DY866" s="157"/>
      <c r="DZ866" s="157"/>
      <c r="EA866" s="157"/>
      <c r="EB866" s="157"/>
      <c r="EC866" s="157"/>
      <c r="ED866" s="157"/>
      <c r="EE866" s="157"/>
      <c r="EF866" s="157"/>
      <c r="EG866" s="157"/>
      <c r="EH866" s="157"/>
      <c r="EI866" s="157"/>
      <c r="EJ866" s="157"/>
      <c r="EK866" s="157"/>
      <c r="EL866" s="157"/>
      <c r="EM866" s="157"/>
      <c r="EN866" s="157"/>
      <c r="EO866" s="157"/>
      <c r="EP866" s="157"/>
      <c r="EQ866" s="157"/>
      <c r="ER866" s="157"/>
      <c r="ES866" s="157"/>
      <c r="ET866" s="157"/>
      <c r="EU866" s="157"/>
      <c r="EV866" s="157"/>
      <c r="EW866" s="157"/>
      <c r="EX866" s="157"/>
      <c r="EY866" s="157"/>
      <c r="EZ866" s="157"/>
      <c r="FA866" s="157"/>
      <c r="FB866" s="157"/>
      <c r="FC866" s="157"/>
      <c r="FD866" s="157"/>
      <c r="FE866" s="157"/>
      <c r="FF866" s="157"/>
      <c r="FG866" s="157"/>
      <c r="FH866" s="157"/>
      <c r="FI866" s="157"/>
      <c r="FJ866" s="157"/>
      <c r="FK866" s="157"/>
    </row>
    <row r="867" spans="1:167" ht="15.75" customHeight="1">
      <c r="A867" s="157"/>
      <c r="B867" s="157"/>
      <c r="C867" s="157"/>
      <c r="D867" s="157"/>
      <c r="E867" s="157"/>
      <c r="F867" s="157"/>
      <c r="G867" s="157"/>
      <c r="H867" s="157"/>
      <c r="I867" s="157"/>
      <c r="J867" s="157"/>
      <c r="K867" s="157"/>
      <c r="L867" s="158"/>
      <c r="M867" s="158"/>
      <c r="N867" s="158"/>
      <c r="O867" s="158"/>
      <c r="P867" s="157"/>
      <c r="Q867" s="157"/>
      <c r="R867" s="157"/>
      <c r="S867" s="157"/>
      <c r="T867" s="157"/>
      <c r="U867" s="157"/>
      <c r="V867" s="157"/>
      <c r="W867" s="157"/>
      <c r="X867" s="157"/>
      <c r="Y867" s="157"/>
      <c r="Z867" s="157"/>
      <c r="AA867" s="157"/>
      <c r="AB867" s="157"/>
      <c r="AC867" s="157"/>
      <c r="AD867" s="157"/>
      <c r="AE867" s="157"/>
      <c r="AF867" s="157"/>
      <c r="AG867" s="157"/>
      <c r="AH867" s="157"/>
      <c r="AI867" s="157"/>
      <c r="AJ867" s="157"/>
      <c r="AK867" s="157"/>
      <c r="AL867" s="157"/>
      <c r="AM867" s="157"/>
      <c r="AN867" s="157"/>
      <c r="AO867" s="157"/>
      <c r="AP867" s="157"/>
      <c r="AQ867" s="157"/>
      <c r="AR867" s="157"/>
      <c r="AS867" s="157"/>
      <c r="AT867" s="157"/>
      <c r="AU867" s="157"/>
      <c r="AV867" s="157"/>
      <c r="AW867" s="157"/>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c r="CE867" s="157"/>
      <c r="CF867" s="157"/>
      <c r="CG867" s="157"/>
      <c r="CH867" s="157"/>
      <c r="CI867" s="157"/>
      <c r="CJ867" s="157"/>
      <c r="CK867" s="157"/>
      <c r="CL867" s="157"/>
      <c r="CM867" s="157"/>
      <c r="CN867" s="157"/>
      <c r="CO867" s="157"/>
      <c r="CP867" s="157"/>
      <c r="CQ867" s="157"/>
      <c r="CR867" s="157"/>
      <c r="CS867" s="157"/>
      <c r="CT867" s="157"/>
      <c r="CU867" s="157"/>
      <c r="CV867" s="157"/>
      <c r="CW867" s="157"/>
      <c r="CX867" s="157"/>
      <c r="CY867" s="157"/>
      <c r="CZ867" s="157"/>
      <c r="DA867" s="157"/>
      <c r="DB867" s="157"/>
      <c r="DC867" s="157"/>
      <c r="DD867" s="157"/>
      <c r="DE867" s="157"/>
      <c r="DF867" s="157"/>
      <c r="DG867" s="157"/>
      <c r="DH867" s="157"/>
      <c r="DI867" s="157"/>
      <c r="DJ867" s="157"/>
      <c r="DK867" s="157"/>
      <c r="DL867" s="157"/>
      <c r="DM867" s="157"/>
      <c r="DN867" s="157"/>
      <c r="DO867" s="157"/>
      <c r="DP867" s="157"/>
      <c r="DQ867" s="157"/>
      <c r="DR867" s="157"/>
      <c r="DS867" s="157"/>
      <c r="DT867" s="157"/>
      <c r="DU867" s="157"/>
      <c r="DV867" s="157"/>
      <c r="DW867" s="157"/>
      <c r="DX867" s="157"/>
      <c r="DY867" s="157"/>
      <c r="DZ867" s="157"/>
      <c r="EA867" s="157"/>
      <c r="EB867" s="157"/>
      <c r="EC867" s="157"/>
      <c r="ED867" s="157"/>
      <c r="EE867" s="157"/>
      <c r="EF867" s="157"/>
      <c r="EG867" s="157"/>
      <c r="EH867" s="157"/>
      <c r="EI867" s="157"/>
      <c r="EJ867" s="157"/>
      <c r="EK867" s="157"/>
      <c r="EL867" s="157"/>
      <c r="EM867" s="157"/>
      <c r="EN867" s="157"/>
      <c r="EO867" s="157"/>
      <c r="EP867" s="157"/>
      <c r="EQ867" s="157"/>
      <c r="ER867" s="157"/>
      <c r="ES867" s="157"/>
      <c r="ET867" s="157"/>
      <c r="EU867" s="157"/>
      <c r="EV867" s="157"/>
      <c r="EW867" s="157"/>
      <c r="EX867" s="157"/>
      <c r="EY867" s="157"/>
      <c r="EZ867" s="157"/>
      <c r="FA867" s="157"/>
      <c r="FB867" s="157"/>
      <c r="FC867" s="157"/>
      <c r="FD867" s="157"/>
      <c r="FE867" s="157"/>
      <c r="FF867" s="157"/>
      <c r="FG867" s="157"/>
      <c r="FH867" s="157"/>
      <c r="FI867" s="157"/>
      <c r="FJ867" s="157"/>
      <c r="FK867" s="157"/>
    </row>
    <row r="868" spans="1:167" ht="15.75" customHeight="1">
      <c r="A868" s="157"/>
      <c r="B868" s="157"/>
      <c r="C868" s="157"/>
      <c r="D868" s="157"/>
      <c r="E868" s="157"/>
      <c r="F868" s="157"/>
      <c r="G868" s="157"/>
      <c r="H868" s="157"/>
      <c r="I868" s="157"/>
      <c r="J868" s="157"/>
      <c r="K868" s="157"/>
      <c r="L868" s="158"/>
      <c r="M868" s="158"/>
      <c r="N868" s="158"/>
      <c r="O868" s="158"/>
      <c r="P868" s="157"/>
      <c r="Q868" s="157"/>
      <c r="R868" s="157"/>
      <c r="S868" s="157"/>
      <c r="T868" s="157"/>
      <c r="U868" s="157"/>
      <c r="V868" s="157"/>
      <c r="W868" s="157"/>
      <c r="X868" s="157"/>
      <c r="Y868" s="157"/>
      <c r="Z868" s="157"/>
      <c r="AA868" s="157"/>
      <c r="AB868" s="157"/>
      <c r="AC868" s="157"/>
      <c r="AD868" s="157"/>
      <c r="AE868" s="157"/>
      <c r="AF868" s="157"/>
      <c r="AG868" s="157"/>
      <c r="AH868" s="157"/>
      <c r="AI868" s="157"/>
      <c r="AJ868" s="157"/>
      <c r="AK868" s="157"/>
      <c r="AL868" s="157"/>
      <c r="AM868" s="157"/>
      <c r="AN868" s="157"/>
      <c r="AO868" s="157"/>
      <c r="AP868" s="157"/>
      <c r="AQ868" s="157"/>
      <c r="AR868" s="157"/>
      <c r="AS868" s="157"/>
      <c r="AT868" s="157"/>
      <c r="AU868" s="157"/>
      <c r="AV868" s="157"/>
      <c r="AW868" s="157"/>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c r="CE868" s="157"/>
      <c r="CF868" s="157"/>
      <c r="CG868" s="157"/>
      <c r="CH868" s="157"/>
      <c r="CI868" s="157"/>
      <c r="CJ868" s="157"/>
      <c r="CK868" s="157"/>
      <c r="CL868" s="157"/>
      <c r="CM868" s="157"/>
      <c r="CN868" s="157"/>
      <c r="CO868" s="157"/>
      <c r="CP868" s="157"/>
      <c r="CQ868" s="157"/>
      <c r="CR868" s="157"/>
      <c r="CS868" s="157"/>
      <c r="CT868" s="157"/>
      <c r="CU868" s="157"/>
      <c r="CV868" s="157"/>
      <c r="CW868" s="157"/>
      <c r="CX868" s="157"/>
      <c r="CY868" s="157"/>
      <c r="CZ868" s="157"/>
      <c r="DA868" s="157"/>
      <c r="DB868" s="157"/>
      <c r="DC868" s="157"/>
      <c r="DD868" s="157"/>
      <c r="DE868" s="157"/>
      <c r="DF868" s="157"/>
      <c r="DG868" s="157"/>
      <c r="DH868" s="157"/>
      <c r="DI868" s="157"/>
      <c r="DJ868" s="157"/>
      <c r="DK868" s="157"/>
      <c r="DL868" s="157"/>
      <c r="DM868" s="157"/>
      <c r="DN868" s="157"/>
      <c r="DO868" s="157"/>
      <c r="DP868" s="157"/>
      <c r="DQ868" s="157"/>
      <c r="DR868" s="157"/>
      <c r="DS868" s="157"/>
      <c r="DT868" s="157"/>
      <c r="DU868" s="157"/>
      <c r="DV868" s="157"/>
      <c r="DW868" s="157"/>
      <c r="DX868" s="157"/>
      <c r="DY868" s="157"/>
      <c r="DZ868" s="157"/>
      <c r="EA868" s="157"/>
      <c r="EB868" s="157"/>
      <c r="EC868" s="157"/>
      <c r="ED868" s="157"/>
      <c r="EE868" s="157"/>
      <c r="EF868" s="157"/>
      <c r="EG868" s="157"/>
      <c r="EH868" s="157"/>
      <c r="EI868" s="157"/>
      <c r="EJ868" s="157"/>
      <c r="EK868" s="157"/>
      <c r="EL868" s="157"/>
      <c r="EM868" s="157"/>
      <c r="EN868" s="157"/>
      <c r="EO868" s="157"/>
      <c r="EP868" s="157"/>
      <c r="EQ868" s="157"/>
      <c r="ER868" s="157"/>
      <c r="ES868" s="157"/>
      <c r="ET868" s="157"/>
      <c r="EU868" s="157"/>
      <c r="EV868" s="157"/>
      <c r="EW868" s="157"/>
      <c r="EX868" s="157"/>
      <c r="EY868" s="157"/>
      <c r="EZ868" s="157"/>
      <c r="FA868" s="157"/>
      <c r="FB868" s="157"/>
      <c r="FC868" s="157"/>
      <c r="FD868" s="157"/>
      <c r="FE868" s="157"/>
      <c r="FF868" s="157"/>
      <c r="FG868" s="157"/>
      <c r="FH868" s="157"/>
      <c r="FI868" s="157"/>
      <c r="FJ868" s="157"/>
      <c r="FK868" s="157"/>
    </row>
    <row r="869" spans="1:167" ht="15.75" customHeight="1">
      <c r="A869" s="157"/>
      <c r="B869" s="157"/>
      <c r="C869" s="157"/>
      <c r="D869" s="157"/>
      <c r="E869" s="157"/>
      <c r="F869" s="157"/>
      <c r="G869" s="157"/>
      <c r="H869" s="157"/>
      <c r="I869" s="157"/>
      <c r="J869" s="157"/>
      <c r="K869" s="157"/>
      <c r="L869" s="158"/>
      <c r="M869" s="158"/>
      <c r="N869" s="158"/>
      <c r="O869" s="158"/>
      <c r="P869" s="157"/>
      <c r="Q869" s="157"/>
      <c r="R869" s="157"/>
      <c r="S869" s="157"/>
      <c r="T869" s="157"/>
      <c r="U869" s="157"/>
      <c r="V869" s="157"/>
      <c r="W869" s="157"/>
      <c r="X869" s="157"/>
      <c r="Y869" s="157"/>
      <c r="Z869" s="157"/>
      <c r="AA869" s="157"/>
      <c r="AB869" s="157"/>
      <c r="AC869" s="157"/>
      <c r="AD869" s="157"/>
      <c r="AE869" s="157"/>
      <c r="AF869" s="157"/>
      <c r="AG869" s="157"/>
      <c r="AH869" s="157"/>
      <c r="AI869" s="157"/>
      <c r="AJ869" s="157"/>
      <c r="AK869" s="157"/>
      <c r="AL869" s="157"/>
      <c r="AM869" s="157"/>
      <c r="AN869" s="157"/>
      <c r="AO869" s="157"/>
      <c r="AP869" s="157"/>
      <c r="AQ869" s="157"/>
      <c r="AR869" s="157"/>
      <c r="AS869" s="157"/>
      <c r="AT869" s="157"/>
      <c r="AU869" s="157"/>
      <c r="AV869" s="157"/>
      <c r="AW869" s="157"/>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c r="CE869" s="157"/>
      <c r="CF869" s="157"/>
      <c r="CG869" s="157"/>
      <c r="CH869" s="157"/>
      <c r="CI869" s="157"/>
      <c r="CJ869" s="157"/>
      <c r="CK869" s="157"/>
      <c r="CL869" s="157"/>
      <c r="CM869" s="157"/>
      <c r="CN869" s="157"/>
      <c r="CO869" s="157"/>
      <c r="CP869" s="157"/>
      <c r="CQ869" s="157"/>
      <c r="CR869" s="157"/>
      <c r="CS869" s="157"/>
      <c r="CT869" s="157"/>
      <c r="CU869" s="157"/>
      <c r="CV869" s="157"/>
      <c r="CW869" s="157"/>
      <c r="CX869" s="157"/>
      <c r="CY869" s="157"/>
      <c r="CZ869" s="157"/>
      <c r="DA869" s="157"/>
      <c r="DB869" s="157"/>
      <c r="DC869" s="157"/>
      <c r="DD869" s="157"/>
      <c r="DE869" s="157"/>
      <c r="DF869" s="157"/>
      <c r="DG869" s="157"/>
      <c r="DH869" s="157"/>
      <c r="DI869" s="157"/>
      <c r="DJ869" s="157"/>
      <c r="DK869" s="157"/>
      <c r="DL869" s="157"/>
      <c r="DM869" s="157"/>
      <c r="DN869" s="157"/>
      <c r="DO869" s="157"/>
      <c r="DP869" s="157"/>
      <c r="DQ869" s="157"/>
      <c r="DR869" s="157"/>
      <c r="DS869" s="157"/>
      <c r="DT869" s="157"/>
      <c r="DU869" s="157"/>
      <c r="DV869" s="157"/>
      <c r="DW869" s="157"/>
      <c r="DX869" s="157"/>
      <c r="DY869" s="157"/>
      <c r="DZ869" s="157"/>
      <c r="EA869" s="157"/>
      <c r="EB869" s="157"/>
      <c r="EC869" s="157"/>
      <c r="ED869" s="157"/>
      <c r="EE869" s="157"/>
      <c r="EF869" s="157"/>
      <c r="EG869" s="157"/>
      <c r="EH869" s="157"/>
      <c r="EI869" s="157"/>
      <c r="EJ869" s="157"/>
      <c r="EK869" s="157"/>
      <c r="EL869" s="157"/>
      <c r="EM869" s="157"/>
      <c r="EN869" s="157"/>
      <c r="EO869" s="157"/>
      <c r="EP869" s="157"/>
      <c r="EQ869" s="157"/>
      <c r="ER869" s="157"/>
      <c r="ES869" s="157"/>
      <c r="ET869" s="157"/>
      <c r="EU869" s="157"/>
      <c r="EV869" s="157"/>
      <c r="EW869" s="157"/>
      <c r="EX869" s="157"/>
      <c r="EY869" s="157"/>
      <c r="EZ869" s="157"/>
      <c r="FA869" s="157"/>
      <c r="FB869" s="157"/>
      <c r="FC869" s="157"/>
      <c r="FD869" s="157"/>
      <c r="FE869" s="157"/>
      <c r="FF869" s="157"/>
      <c r="FG869" s="157"/>
      <c r="FH869" s="157"/>
      <c r="FI869" s="157"/>
      <c r="FJ869" s="157"/>
      <c r="FK869" s="157"/>
    </row>
    <row r="870" spans="1:167" ht="15.75" customHeight="1">
      <c r="A870" s="157"/>
      <c r="B870" s="157"/>
      <c r="C870" s="157"/>
      <c r="D870" s="157"/>
      <c r="E870" s="157"/>
      <c r="F870" s="157"/>
      <c r="G870" s="157"/>
      <c r="H870" s="157"/>
      <c r="I870" s="157"/>
      <c r="J870" s="157"/>
      <c r="K870" s="157"/>
      <c r="L870" s="158"/>
      <c r="M870" s="158"/>
      <c r="N870" s="158"/>
      <c r="O870" s="158"/>
      <c r="P870" s="157"/>
      <c r="Q870" s="157"/>
      <c r="R870" s="157"/>
      <c r="S870" s="157"/>
      <c r="T870" s="157"/>
      <c r="U870" s="157"/>
      <c r="V870" s="157"/>
      <c r="W870" s="157"/>
      <c r="X870" s="157"/>
      <c r="Y870" s="157"/>
      <c r="Z870" s="157"/>
      <c r="AA870" s="157"/>
      <c r="AB870" s="157"/>
      <c r="AC870" s="157"/>
      <c r="AD870" s="157"/>
      <c r="AE870" s="157"/>
      <c r="AF870" s="157"/>
      <c r="AG870" s="157"/>
      <c r="AH870" s="157"/>
      <c r="AI870" s="157"/>
      <c r="AJ870" s="157"/>
      <c r="AK870" s="157"/>
      <c r="AL870" s="157"/>
      <c r="AM870" s="157"/>
      <c r="AN870" s="157"/>
      <c r="AO870" s="157"/>
      <c r="AP870" s="157"/>
      <c r="AQ870" s="157"/>
      <c r="AR870" s="157"/>
      <c r="AS870" s="157"/>
      <c r="AT870" s="157"/>
      <c r="AU870" s="157"/>
      <c r="AV870" s="157"/>
      <c r="AW870" s="157"/>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c r="CE870" s="157"/>
      <c r="CF870" s="157"/>
      <c r="CG870" s="157"/>
      <c r="CH870" s="157"/>
      <c r="CI870" s="157"/>
      <c r="CJ870" s="157"/>
      <c r="CK870" s="157"/>
      <c r="CL870" s="157"/>
      <c r="CM870" s="157"/>
      <c r="CN870" s="157"/>
      <c r="CO870" s="157"/>
      <c r="CP870" s="157"/>
      <c r="CQ870" s="157"/>
      <c r="CR870" s="157"/>
      <c r="CS870" s="157"/>
      <c r="CT870" s="157"/>
      <c r="CU870" s="157"/>
      <c r="CV870" s="157"/>
      <c r="CW870" s="157"/>
      <c r="CX870" s="157"/>
      <c r="CY870" s="157"/>
      <c r="CZ870" s="157"/>
      <c r="DA870" s="157"/>
      <c r="DB870" s="157"/>
      <c r="DC870" s="157"/>
      <c r="DD870" s="157"/>
      <c r="DE870" s="157"/>
      <c r="DF870" s="157"/>
      <c r="DG870" s="157"/>
      <c r="DH870" s="157"/>
      <c r="DI870" s="157"/>
      <c r="DJ870" s="157"/>
      <c r="DK870" s="157"/>
      <c r="DL870" s="157"/>
      <c r="DM870" s="157"/>
      <c r="DN870" s="157"/>
      <c r="DO870" s="157"/>
      <c r="DP870" s="157"/>
      <c r="DQ870" s="157"/>
      <c r="DR870" s="157"/>
      <c r="DS870" s="157"/>
      <c r="DT870" s="157"/>
      <c r="DU870" s="157"/>
      <c r="DV870" s="157"/>
      <c r="DW870" s="157"/>
      <c r="DX870" s="157"/>
      <c r="DY870" s="157"/>
      <c r="DZ870" s="157"/>
      <c r="EA870" s="157"/>
      <c r="EB870" s="157"/>
      <c r="EC870" s="157"/>
      <c r="ED870" s="157"/>
      <c r="EE870" s="157"/>
      <c r="EF870" s="157"/>
      <c r="EG870" s="157"/>
      <c r="EH870" s="157"/>
      <c r="EI870" s="157"/>
      <c r="EJ870" s="157"/>
      <c r="EK870" s="157"/>
      <c r="EL870" s="157"/>
      <c r="EM870" s="157"/>
      <c r="EN870" s="157"/>
      <c r="EO870" s="157"/>
      <c r="EP870" s="157"/>
      <c r="EQ870" s="157"/>
      <c r="ER870" s="157"/>
      <c r="ES870" s="157"/>
      <c r="ET870" s="157"/>
      <c r="EU870" s="157"/>
      <c r="EV870" s="157"/>
      <c r="EW870" s="157"/>
      <c r="EX870" s="157"/>
      <c r="EY870" s="157"/>
      <c r="EZ870" s="157"/>
      <c r="FA870" s="157"/>
      <c r="FB870" s="157"/>
      <c r="FC870" s="157"/>
      <c r="FD870" s="157"/>
      <c r="FE870" s="157"/>
      <c r="FF870" s="157"/>
      <c r="FG870" s="157"/>
      <c r="FH870" s="157"/>
      <c r="FI870" s="157"/>
      <c r="FJ870" s="157"/>
      <c r="FK870" s="157"/>
    </row>
    <row r="871" spans="1:167" ht="15.75" customHeight="1">
      <c r="A871" s="157"/>
      <c r="B871" s="157"/>
      <c r="C871" s="157"/>
      <c r="D871" s="157"/>
      <c r="E871" s="157"/>
      <c r="F871" s="157"/>
      <c r="G871" s="157"/>
      <c r="H871" s="157"/>
      <c r="I871" s="157"/>
      <c r="J871" s="157"/>
      <c r="K871" s="157"/>
      <c r="L871" s="158"/>
      <c r="M871" s="158"/>
      <c r="N871" s="158"/>
      <c r="O871" s="158"/>
      <c r="P871" s="157"/>
      <c r="Q871" s="157"/>
      <c r="R871" s="157"/>
      <c r="S871" s="157"/>
      <c r="T871" s="157"/>
      <c r="U871" s="157"/>
      <c r="V871" s="157"/>
      <c r="W871" s="157"/>
      <c r="X871" s="157"/>
      <c r="Y871" s="157"/>
      <c r="Z871" s="157"/>
      <c r="AA871" s="157"/>
      <c r="AB871" s="157"/>
      <c r="AC871" s="157"/>
      <c r="AD871" s="157"/>
      <c r="AE871" s="157"/>
      <c r="AF871" s="157"/>
      <c r="AG871" s="157"/>
      <c r="AH871" s="157"/>
      <c r="AI871" s="157"/>
      <c r="AJ871" s="157"/>
      <c r="AK871" s="157"/>
      <c r="AL871" s="157"/>
      <c r="AM871" s="157"/>
      <c r="AN871" s="157"/>
      <c r="AO871" s="157"/>
      <c r="AP871" s="157"/>
      <c r="AQ871" s="157"/>
      <c r="AR871" s="157"/>
      <c r="AS871" s="157"/>
      <c r="AT871" s="157"/>
      <c r="AU871" s="157"/>
      <c r="AV871" s="157"/>
      <c r="AW871" s="157"/>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c r="CE871" s="157"/>
      <c r="CF871" s="157"/>
      <c r="CG871" s="157"/>
      <c r="CH871" s="157"/>
      <c r="CI871" s="157"/>
      <c r="CJ871" s="157"/>
      <c r="CK871" s="157"/>
      <c r="CL871" s="157"/>
      <c r="CM871" s="157"/>
      <c r="CN871" s="157"/>
      <c r="CO871" s="157"/>
      <c r="CP871" s="157"/>
      <c r="CQ871" s="157"/>
      <c r="CR871" s="157"/>
      <c r="CS871" s="157"/>
      <c r="CT871" s="157"/>
      <c r="CU871" s="157"/>
      <c r="CV871" s="157"/>
      <c r="CW871" s="157"/>
      <c r="CX871" s="157"/>
      <c r="CY871" s="157"/>
      <c r="CZ871" s="157"/>
      <c r="DA871" s="157"/>
      <c r="DB871" s="157"/>
      <c r="DC871" s="157"/>
      <c r="DD871" s="157"/>
      <c r="DE871" s="157"/>
      <c r="DF871" s="157"/>
      <c r="DG871" s="157"/>
      <c r="DH871" s="157"/>
      <c r="DI871" s="157"/>
      <c r="DJ871" s="157"/>
      <c r="DK871" s="157"/>
      <c r="DL871" s="157"/>
      <c r="DM871" s="157"/>
      <c r="DN871" s="157"/>
      <c r="DO871" s="157"/>
      <c r="DP871" s="157"/>
      <c r="DQ871" s="157"/>
      <c r="DR871" s="157"/>
      <c r="DS871" s="157"/>
      <c r="DT871" s="157"/>
      <c r="DU871" s="157"/>
      <c r="DV871" s="157"/>
      <c r="DW871" s="157"/>
      <c r="DX871" s="157"/>
      <c r="DY871" s="157"/>
      <c r="DZ871" s="157"/>
      <c r="EA871" s="157"/>
      <c r="EB871" s="157"/>
      <c r="EC871" s="157"/>
      <c r="ED871" s="157"/>
      <c r="EE871" s="157"/>
      <c r="EF871" s="157"/>
      <c r="EG871" s="157"/>
      <c r="EH871" s="157"/>
      <c r="EI871" s="157"/>
      <c r="EJ871" s="157"/>
      <c r="EK871" s="157"/>
      <c r="EL871" s="157"/>
      <c r="EM871" s="157"/>
      <c r="EN871" s="157"/>
      <c r="EO871" s="157"/>
      <c r="EP871" s="157"/>
      <c r="EQ871" s="157"/>
      <c r="ER871" s="157"/>
      <c r="ES871" s="157"/>
      <c r="ET871" s="157"/>
      <c r="EU871" s="157"/>
      <c r="EV871" s="157"/>
      <c r="EW871" s="157"/>
      <c r="EX871" s="157"/>
      <c r="EY871" s="157"/>
      <c r="EZ871" s="157"/>
      <c r="FA871" s="157"/>
      <c r="FB871" s="157"/>
      <c r="FC871" s="157"/>
      <c r="FD871" s="157"/>
      <c r="FE871" s="157"/>
      <c r="FF871" s="157"/>
      <c r="FG871" s="157"/>
      <c r="FH871" s="157"/>
      <c r="FI871" s="157"/>
      <c r="FJ871" s="157"/>
      <c r="FK871" s="157"/>
    </row>
    <row r="872" spans="1:167" ht="15.75" customHeight="1">
      <c r="A872" s="157"/>
      <c r="B872" s="157"/>
      <c r="C872" s="157"/>
      <c r="D872" s="157"/>
      <c r="E872" s="157"/>
      <c r="F872" s="157"/>
      <c r="G872" s="157"/>
      <c r="H872" s="157"/>
      <c r="I872" s="157"/>
      <c r="J872" s="157"/>
      <c r="K872" s="157"/>
      <c r="L872" s="158"/>
      <c r="M872" s="158"/>
      <c r="N872" s="158"/>
      <c r="O872" s="158"/>
      <c r="P872" s="157"/>
      <c r="Q872" s="157"/>
      <c r="R872" s="157"/>
      <c r="S872" s="157"/>
      <c r="T872" s="157"/>
      <c r="U872" s="157"/>
      <c r="V872" s="157"/>
      <c r="W872" s="157"/>
      <c r="X872" s="157"/>
      <c r="Y872" s="157"/>
      <c r="Z872" s="157"/>
      <c r="AA872" s="157"/>
      <c r="AB872" s="157"/>
      <c r="AC872" s="157"/>
      <c r="AD872" s="157"/>
      <c r="AE872" s="157"/>
      <c r="AF872" s="157"/>
      <c r="AG872" s="157"/>
      <c r="AH872" s="157"/>
      <c r="AI872" s="157"/>
      <c r="AJ872" s="157"/>
      <c r="AK872" s="157"/>
      <c r="AL872" s="157"/>
      <c r="AM872" s="157"/>
      <c r="AN872" s="157"/>
      <c r="AO872" s="157"/>
      <c r="AP872" s="157"/>
      <c r="AQ872" s="157"/>
      <c r="AR872" s="157"/>
      <c r="AS872" s="157"/>
      <c r="AT872" s="157"/>
      <c r="AU872" s="157"/>
      <c r="AV872" s="157"/>
      <c r="AW872" s="157"/>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c r="CE872" s="157"/>
      <c r="CF872" s="157"/>
      <c r="CG872" s="157"/>
      <c r="CH872" s="157"/>
      <c r="CI872" s="157"/>
      <c r="CJ872" s="157"/>
      <c r="CK872" s="157"/>
      <c r="CL872" s="157"/>
      <c r="CM872" s="157"/>
      <c r="CN872" s="157"/>
      <c r="CO872" s="157"/>
      <c r="CP872" s="157"/>
      <c r="CQ872" s="157"/>
      <c r="CR872" s="157"/>
      <c r="CS872" s="157"/>
      <c r="CT872" s="157"/>
      <c r="CU872" s="157"/>
      <c r="CV872" s="157"/>
      <c r="CW872" s="157"/>
      <c r="CX872" s="157"/>
      <c r="CY872" s="157"/>
      <c r="CZ872" s="157"/>
      <c r="DA872" s="157"/>
      <c r="DB872" s="157"/>
      <c r="DC872" s="157"/>
      <c r="DD872" s="157"/>
      <c r="DE872" s="157"/>
      <c r="DF872" s="157"/>
      <c r="DG872" s="157"/>
      <c r="DH872" s="157"/>
      <c r="DI872" s="157"/>
      <c r="DJ872" s="157"/>
      <c r="DK872" s="157"/>
      <c r="DL872" s="157"/>
      <c r="DM872" s="157"/>
      <c r="DN872" s="157"/>
      <c r="DO872" s="157"/>
      <c r="DP872" s="157"/>
      <c r="DQ872" s="157"/>
      <c r="DR872" s="157"/>
      <c r="DS872" s="157"/>
      <c r="DT872" s="157"/>
      <c r="DU872" s="157"/>
      <c r="DV872" s="157"/>
      <c r="DW872" s="157"/>
      <c r="DX872" s="157"/>
      <c r="DY872" s="157"/>
      <c r="DZ872" s="157"/>
      <c r="EA872" s="157"/>
      <c r="EB872" s="157"/>
      <c r="EC872" s="157"/>
      <c r="ED872" s="157"/>
      <c r="EE872" s="157"/>
      <c r="EF872" s="157"/>
      <c r="EG872" s="157"/>
      <c r="EH872" s="157"/>
      <c r="EI872" s="157"/>
      <c r="EJ872" s="157"/>
      <c r="EK872" s="157"/>
      <c r="EL872" s="157"/>
      <c r="EM872" s="157"/>
      <c r="EN872" s="157"/>
      <c r="EO872" s="157"/>
      <c r="EP872" s="157"/>
      <c r="EQ872" s="157"/>
      <c r="ER872" s="157"/>
      <c r="ES872" s="157"/>
      <c r="ET872" s="157"/>
      <c r="EU872" s="157"/>
      <c r="EV872" s="157"/>
      <c r="EW872" s="157"/>
      <c r="EX872" s="157"/>
      <c r="EY872" s="157"/>
      <c r="EZ872" s="157"/>
      <c r="FA872" s="157"/>
      <c r="FB872" s="157"/>
      <c r="FC872" s="157"/>
      <c r="FD872" s="157"/>
      <c r="FE872" s="157"/>
      <c r="FF872" s="157"/>
      <c r="FG872" s="157"/>
      <c r="FH872" s="157"/>
      <c r="FI872" s="157"/>
      <c r="FJ872" s="157"/>
      <c r="FK872" s="157"/>
    </row>
    <row r="873" spans="1:167" ht="15.75" customHeight="1">
      <c r="A873" s="157"/>
      <c r="B873" s="157"/>
      <c r="C873" s="157"/>
      <c r="D873" s="157"/>
      <c r="E873" s="157"/>
      <c r="F873" s="157"/>
      <c r="G873" s="157"/>
      <c r="H873" s="157"/>
      <c r="I873" s="157"/>
      <c r="J873" s="157"/>
      <c r="K873" s="157"/>
      <c r="L873" s="158"/>
      <c r="M873" s="158"/>
      <c r="N873" s="158"/>
      <c r="O873" s="158"/>
      <c r="P873" s="157"/>
      <c r="Q873" s="157"/>
      <c r="R873" s="157"/>
      <c r="S873" s="157"/>
      <c r="T873" s="157"/>
      <c r="U873" s="157"/>
      <c r="V873" s="157"/>
      <c r="W873" s="157"/>
      <c r="X873" s="157"/>
      <c r="Y873" s="157"/>
      <c r="Z873" s="157"/>
      <c r="AA873" s="157"/>
      <c r="AB873" s="157"/>
      <c r="AC873" s="157"/>
      <c r="AD873" s="157"/>
      <c r="AE873" s="157"/>
      <c r="AF873" s="157"/>
      <c r="AG873" s="157"/>
      <c r="AH873" s="157"/>
      <c r="AI873" s="157"/>
      <c r="AJ873" s="157"/>
      <c r="AK873" s="157"/>
      <c r="AL873" s="157"/>
      <c r="AM873" s="157"/>
      <c r="AN873" s="157"/>
      <c r="AO873" s="157"/>
      <c r="AP873" s="157"/>
      <c r="AQ873" s="157"/>
      <c r="AR873" s="157"/>
      <c r="AS873" s="157"/>
      <c r="AT873" s="157"/>
      <c r="AU873" s="157"/>
      <c r="AV873" s="157"/>
      <c r="AW873" s="157"/>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c r="CE873" s="157"/>
      <c r="CF873" s="157"/>
      <c r="CG873" s="157"/>
      <c r="CH873" s="157"/>
      <c r="CI873" s="157"/>
      <c r="CJ873" s="157"/>
      <c r="CK873" s="157"/>
      <c r="CL873" s="157"/>
      <c r="CM873" s="157"/>
      <c r="CN873" s="157"/>
      <c r="CO873" s="157"/>
      <c r="CP873" s="157"/>
      <c r="CQ873" s="157"/>
      <c r="CR873" s="157"/>
      <c r="CS873" s="157"/>
      <c r="CT873" s="157"/>
      <c r="CU873" s="157"/>
      <c r="CV873" s="157"/>
      <c r="CW873" s="157"/>
      <c r="CX873" s="157"/>
      <c r="CY873" s="157"/>
      <c r="CZ873" s="157"/>
      <c r="DA873" s="157"/>
      <c r="DB873" s="157"/>
      <c r="DC873" s="157"/>
      <c r="DD873" s="157"/>
      <c r="DE873" s="157"/>
      <c r="DF873" s="157"/>
      <c r="DG873" s="157"/>
      <c r="DH873" s="157"/>
      <c r="DI873" s="157"/>
      <c r="DJ873" s="157"/>
      <c r="DK873" s="157"/>
      <c r="DL873" s="157"/>
      <c r="DM873" s="157"/>
      <c r="DN873" s="157"/>
      <c r="DO873" s="157"/>
      <c r="DP873" s="157"/>
      <c r="DQ873" s="157"/>
      <c r="DR873" s="157"/>
      <c r="DS873" s="157"/>
      <c r="DT873" s="157"/>
      <c r="DU873" s="157"/>
      <c r="DV873" s="157"/>
      <c r="DW873" s="157"/>
      <c r="DX873" s="157"/>
      <c r="DY873" s="157"/>
      <c r="DZ873" s="157"/>
      <c r="EA873" s="157"/>
      <c r="EB873" s="157"/>
      <c r="EC873" s="157"/>
      <c r="ED873" s="157"/>
      <c r="EE873" s="157"/>
      <c r="EF873" s="157"/>
      <c r="EG873" s="157"/>
      <c r="EH873" s="157"/>
      <c r="EI873" s="157"/>
      <c r="EJ873" s="157"/>
      <c r="EK873" s="157"/>
      <c r="EL873" s="157"/>
      <c r="EM873" s="157"/>
      <c r="EN873" s="157"/>
      <c r="EO873" s="157"/>
      <c r="EP873" s="157"/>
      <c r="EQ873" s="157"/>
      <c r="ER873" s="157"/>
      <c r="ES873" s="157"/>
      <c r="ET873" s="157"/>
      <c r="EU873" s="157"/>
      <c r="EV873" s="157"/>
      <c r="EW873" s="157"/>
      <c r="EX873" s="157"/>
      <c r="EY873" s="157"/>
      <c r="EZ873" s="157"/>
      <c r="FA873" s="157"/>
      <c r="FB873" s="157"/>
      <c r="FC873" s="157"/>
      <c r="FD873" s="157"/>
      <c r="FE873" s="157"/>
      <c r="FF873" s="157"/>
      <c r="FG873" s="157"/>
      <c r="FH873" s="157"/>
      <c r="FI873" s="157"/>
      <c r="FJ873" s="157"/>
      <c r="FK873" s="157"/>
    </row>
    <row r="874" spans="1:167" ht="15.75" customHeight="1">
      <c r="A874" s="157"/>
      <c r="B874" s="157"/>
      <c r="C874" s="157"/>
      <c r="D874" s="157"/>
      <c r="E874" s="157"/>
      <c r="F874" s="157"/>
      <c r="G874" s="157"/>
      <c r="H874" s="157"/>
      <c r="I874" s="157"/>
      <c r="J874" s="157"/>
      <c r="K874" s="157"/>
      <c r="L874" s="158"/>
      <c r="M874" s="158"/>
      <c r="N874" s="158"/>
      <c r="O874" s="158"/>
      <c r="P874" s="157"/>
      <c r="Q874" s="157"/>
      <c r="R874" s="157"/>
      <c r="S874" s="157"/>
      <c r="T874" s="157"/>
      <c r="U874" s="157"/>
      <c r="V874" s="157"/>
      <c r="W874" s="157"/>
      <c r="X874" s="157"/>
      <c r="Y874" s="157"/>
      <c r="Z874" s="157"/>
      <c r="AA874" s="157"/>
      <c r="AB874" s="157"/>
      <c r="AC874" s="157"/>
      <c r="AD874" s="157"/>
      <c r="AE874" s="157"/>
      <c r="AF874" s="157"/>
      <c r="AG874" s="157"/>
      <c r="AH874" s="157"/>
      <c r="AI874" s="157"/>
      <c r="AJ874" s="157"/>
      <c r="AK874" s="157"/>
      <c r="AL874" s="157"/>
      <c r="AM874" s="157"/>
      <c r="AN874" s="157"/>
      <c r="AO874" s="157"/>
      <c r="AP874" s="157"/>
      <c r="AQ874" s="157"/>
      <c r="AR874" s="157"/>
      <c r="AS874" s="157"/>
      <c r="AT874" s="157"/>
      <c r="AU874" s="157"/>
      <c r="AV874" s="157"/>
      <c r="AW874" s="157"/>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c r="CE874" s="157"/>
      <c r="CF874" s="157"/>
      <c r="CG874" s="157"/>
      <c r="CH874" s="157"/>
      <c r="CI874" s="157"/>
      <c r="CJ874" s="157"/>
      <c r="CK874" s="157"/>
      <c r="CL874" s="157"/>
      <c r="CM874" s="157"/>
      <c r="CN874" s="157"/>
      <c r="CO874" s="157"/>
      <c r="CP874" s="157"/>
      <c r="CQ874" s="157"/>
      <c r="CR874" s="157"/>
      <c r="CS874" s="157"/>
      <c r="CT874" s="157"/>
      <c r="CU874" s="157"/>
      <c r="CV874" s="157"/>
      <c r="CW874" s="157"/>
      <c r="CX874" s="157"/>
      <c r="CY874" s="157"/>
      <c r="CZ874" s="157"/>
      <c r="DA874" s="157"/>
      <c r="DB874" s="157"/>
      <c r="DC874" s="157"/>
      <c r="DD874" s="157"/>
      <c r="DE874" s="157"/>
      <c r="DF874" s="157"/>
      <c r="DG874" s="157"/>
      <c r="DH874" s="157"/>
      <c r="DI874" s="157"/>
      <c r="DJ874" s="157"/>
      <c r="DK874" s="157"/>
      <c r="DL874" s="157"/>
      <c r="DM874" s="157"/>
      <c r="DN874" s="157"/>
      <c r="DO874" s="157"/>
      <c r="DP874" s="157"/>
      <c r="DQ874" s="157"/>
      <c r="DR874" s="157"/>
      <c r="DS874" s="157"/>
      <c r="DT874" s="157"/>
      <c r="DU874" s="157"/>
      <c r="DV874" s="157"/>
      <c r="DW874" s="157"/>
      <c r="DX874" s="157"/>
      <c r="DY874" s="157"/>
      <c r="DZ874" s="157"/>
      <c r="EA874" s="157"/>
      <c r="EB874" s="157"/>
      <c r="EC874" s="157"/>
      <c r="ED874" s="157"/>
      <c r="EE874" s="157"/>
      <c r="EF874" s="157"/>
      <c r="EG874" s="157"/>
      <c r="EH874" s="157"/>
      <c r="EI874" s="157"/>
      <c r="EJ874" s="157"/>
      <c r="EK874" s="157"/>
      <c r="EL874" s="157"/>
      <c r="EM874" s="157"/>
      <c r="EN874" s="157"/>
      <c r="EO874" s="157"/>
      <c r="EP874" s="157"/>
      <c r="EQ874" s="157"/>
      <c r="ER874" s="157"/>
      <c r="ES874" s="157"/>
      <c r="ET874" s="157"/>
      <c r="EU874" s="157"/>
      <c r="EV874" s="157"/>
      <c r="EW874" s="157"/>
      <c r="EX874" s="157"/>
      <c r="EY874" s="157"/>
      <c r="EZ874" s="157"/>
      <c r="FA874" s="157"/>
      <c r="FB874" s="157"/>
      <c r="FC874" s="157"/>
      <c r="FD874" s="157"/>
      <c r="FE874" s="157"/>
      <c r="FF874" s="157"/>
      <c r="FG874" s="157"/>
      <c r="FH874" s="157"/>
      <c r="FI874" s="157"/>
      <c r="FJ874" s="157"/>
      <c r="FK874" s="157"/>
    </row>
    <row r="875" spans="1:167" ht="15.75" customHeight="1">
      <c r="A875" s="157"/>
      <c r="B875" s="157"/>
      <c r="C875" s="157"/>
      <c r="D875" s="157"/>
      <c r="E875" s="157"/>
      <c r="F875" s="157"/>
      <c r="G875" s="157"/>
      <c r="H875" s="157"/>
      <c r="I875" s="157"/>
      <c r="J875" s="157"/>
      <c r="K875" s="157"/>
      <c r="L875" s="158"/>
      <c r="M875" s="158"/>
      <c r="N875" s="158"/>
      <c r="O875" s="158"/>
      <c r="P875" s="157"/>
      <c r="Q875" s="157"/>
      <c r="R875" s="157"/>
      <c r="S875" s="157"/>
      <c r="T875" s="157"/>
      <c r="U875" s="157"/>
      <c r="V875" s="157"/>
      <c r="W875" s="157"/>
      <c r="X875" s="157"/>
      <c r="Y875" s="157"/>
      <c r="Z875" s="157"/>
      <c r="AA875" s="157"/>
      <c r="AB875" s="157"/>
      <c r="AC875" s="157"/>
      <c r="AD875" s="157"/>
      <c r="AE875" s="157"/>
      <c r="AF875" s="157"/>
      <c r="AG875" s="157"/>
      <c r="AH875" s="157"/>
      <c r="AI875" s="157"/>
      <c r="AJ875" s="157"/>
      <c r="AK875" s="157"/>
      <c r="AL875" s="157"/>
      <c r="AM875" s="157"/>
      <c r="AN875" s="157"/>
      <c r="AO875" s="157"/>
      <c r="AP875" s="157"/>
      <c r="AQ875" s="157"/>
      <c r="AR875" s="157"/>
      <c r="AS875" s="157"/>
      <c r="AT875" s="157"/>
      <c r="AU875" s="157"/>
      <c r="AV875" s="157"/>
      <c r="AW875" s="157"/>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c r="CE875" s="157"/>
      <c r="CF875" s="157"/>
      <c r="CG875" s="157"/>
      <c r="CH875" s="157"/>
      <c r="CI875" s="157"/>
      <c r="CJ875" s="157"/>
      <c r="CK875" s="157"/>
      <c r="CL875" s="157"/>
      <c r="CM875" s="157"/>
      <c r="CN875" s="157"/>
      <c r="CO875" s="157"/>
      <c r="CP875" s="157"/>
      <c r="CQ875" s="157"/>
      <c r="CR875" s="157"/>
      <c r="CS875" s="157"/>
      <c r="CT875" s="157"/>
      <c r="CU875" s="157"/>
      <c r="CV875" s="157"/>
      <c r="CW875" s="157"/>
      <c r="CX875" s="157"/>
      <c r="CY875" s="157"/>
      <c r="CZ875" s="157"/>
      <c r="DA875" s="157"/>
      <c r="DB875" s="157"/>
      <c r="DC875" s="157"/>
      <c r="DD875" s="157"/>
      <c r="DE875" s="157"/>
      <c r="DF875" s="157"/>
      <c r="DG875" s="157"/>
      <c r="DH875" s="157"/>
      <c r="DI875" s="157"/>
      <c r="DJ875" s="157"/>
      <c r="DK875" s="157"/>
      <c r="DL875" s="157"/>
      <c r="DM875" s="157"/>
      <c r="DN875" s="157"/>
      <c r="DO875" s="157"/>
      <c r="DP875" s="157"/>
      <c r="DQ875" s="157"/>
      <c r="DR875" s="157"/>
      <c r="DS875" s="157"/>
      <c r="DT875" s="157"/>
      <c r="DU875" s="157"/>
      <c r="DV875" s="157"/>
      <c r="DW875" s="157"/>
      <c r="DX875" s="157"/>
      <c r="DY875" s="157"/>
      <c r="DZ875" s="157"/>
      <c r="EA875" s="157"/>
      <c r="EB875" s="157"/>
      <c r="EC875" s="157"/>
      <c r="ED875" s="157"/>
      <c r="EE875" s="157"/>
      <c r="EF875" s="157"/>
      <c r="EG875" s="157"/>
      <c r="EH875" s="157"/>
      <c r="EI875" s="157"/>
      <c r="EJ875" s="157"/>
      <c r="EK875" s="157"/>
      <c r="EL875" s="157"/>
      <c r="EM875" s="157"/>
      <c r="EN875" s="157"/>
      <c r="EO875" s="157"/>
      <c r="EP875" s="157"/>
      <c r="EQ875" s="157"/>
      <c r="ER875" s="157"/>
      <c r="ES875" s="157"/>
      <c r="ET875" s="157"/>
      <c r="EU875" s="157"/>
      <c r="EV875" s="157"/>
      <c r="EW875" s="157"/>
      <c r="EX875" s="157"/>
      <c r="EY875" s="157"/>
      <c r="EZ875" s="157"/>
      <c r="FA875" s="157"/>
      <c r="FB875" s="157"/>
      <c r="FC875" s="157"/>
      <c r="FD875" s="157"/>
      <c r="FE875" s="157"/>
      <c r="FF875" s="157"/>
      <c r="FG875" s="157"/>
      <c r="FH875" s="157"/>
      <c r="FI875" s="157"/>
      <c r="FJ875" s="157"/>
      <c r="FK875" s="157"/>
    </row>
    <row r="876" spans="1:167" ht="15.75" customHeight="1">
      <c r="A876" s="157"/>
      <c r="B876" s="157"/>
      <c r="C876" s="157"/>
      <c r="D876" s="157"/>
      <c r="E876" s="157"/>
      <c r="F876" s="157"/>
      <c r="G876" s="157"/>
      <c r="H876" s="157"/>
      <c r="I876" s="157"/>
      <c r="J876" s="157"/>
      <c r="K876" s="157"/>
      <c r="L876" s="158"/>
      <c r="M876" s="158"/>
      <c r="N876" s="158"/>
      <c r="O876" s="158"/>
      <c r="P876" s="157"/>
      <c r="Q876" s="157"/>
      <c r="R876" s="157"/>
      <c r="S876" s="157"/>
      <c r="T876" s="157"/>
      <c r="U876" s="157"/>
      <c r="V876" s="157"/>
      <c r="W876" s="157"/>
      <c r="X876" s="157"/>
      <c r="Y876" s="157"/>
      <c r="Z876" s="157"/>
      <c r="AA876" s="157"/>
      <c r="AB876" s="157"/>
      <c r="AC876" s="157"/>
      <c r="AD876" s="157"/>
      <c r="AE876" s="157"/>
      <c r="AF876" s="157"/>
      <c r="AG876" s="157"/>
      <c r="AH876" s="157"/>
      <c r="AI876" s="157"/>
      <c r="AJ876" s="157"/>
      <c r="AK876" s="157"/>
      <c r="AL876" s="157"/>
      <c r="AM876" s="157"/>
      <c r="AN876" s="157"/>
      <c r="AO876" s="157"/>
      <c r="AP876" s="157"/>
      <c r="AQ876" s="157"/>
      <c r="AR876" s="157"/>
      <c r="AS876" s="157"/>
      <c r="AT876" s="157"/>
      <c r="AU876" s="157"/>
      <c r="AV876" s="157"/>
      <c r="AW876" s="157"/>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c r="CE876" s="157"/>
      <c r="CF876" s="157"/>
      <c r="CG876" s="157"/>
      <c r="CH876" s="157"/>
      <c r="CI876" s="157"/>
      <c r="CJ876" s="157"/>
      <c r="CK876" s="157"/>
      <c r="CL876" s="157"/>
      <c r="CM876" s="157"/>
      <c r="CN876" s="157"/>
      <c r="CO876" s="157"/>
      <c r="CP876" s="157"/>
      <c r="CQ876" s="157"/>
      <c r="CR876" s="157"/>
      <c r="CS876" s="157"/>
      <c r="CT876" s="157"/>
      <c r="CU876" s="157"/>
      <c r="CV876" s="157"/>
      <c r="CW876" s="157"/>
      <c r="CX876" s="157"/>
      <c r="CY876" s="157"/>
      <c r="CZ876" s="157"/>
      <c r="DA876" s="157"/>
      <c r="DB876" s="157"/>
      <c r="DC876" s="157"/>
      <c r="DD876" s="157"/>
      <c r="DE876" s="157"/>
      <c r="DF876" s="157"/>
      <c r="DG876" s="157"/>
      <c r="DH876" s="157"/>
      <c r="DI876" s="157"/>
      <c r="DJ876" s="157"/>
      <c r="DK876" s="157"/>
      <c r="DL876" s="157"/>
      <c r="DM876" s="157"/>
      <c r="DN876" s="157"/>
      <c r="DO876" s="157"/>
      <c r="DP876" s="157"/>
      <c r="DQ876" s="157"/>
      <c r="DR876" s="157"/>
      <c r="DS876" s="157"/>
      <c r="DT876" s="157"/>
      <c r="DU876" s="157"/>
      <c r="DV876" s="157"/>
      <c r="DW876" s="157"/>
      <c r="DX876" s="157"/>
      <c r="DY876" s="157"/>
      <c r="DZ876" s="157"/>
      <c r="EA876" s="157"/>
      <c r="EB876" s="157"/>
      <c r="EC876" s="157"/>
      <c r="ED876" s="157"/>
      <c r="EE876" s="157"/>
      <c r="EF876" s="157"/>
      <c r="EG876" s="157"/>
      <c r="EH876" s="157"/>
      <c r="EI876" s="157"/>
      <c r="EJ876" s="157"/>
      <c r="EK876" s="157"/>
      <c r="EL876" s="157"/>
      <c r="EM876" s="157"/>
      <c r="EN876" s="157"/>
      <c r="EO876" s="157"/>
      <c r="EP876" s="157"/>
      <c r="EQ876" s="157"/>
      <c r="ER876" s="157"/>
      <c r="ES876" s="157"/>
      <c r="ET876" s="157"/>
      <c r="EU876" s="157"/>
      <c r="EV876" s="157"/>
      <c r="EW876" s="157"/>
      <c r="EX876" s="157"/>
      <c r="EY876" s="157"/>
      <c r="EZ876" s="157"/>
      <c r="FA876" s="157"/>
      <c r="FB876" s="157"/>
      <c r="FC876" s="157"/>
      <c r="FD876" s="157"/>
      <c r="FE876" s="157"/>
      <c r="FF876" s="157"/>
      <c r="FG876" s="157"/>
      <c r="FH876" s="157"/>
      <c r="FI876" s="157"/>
      <c r="FJ876" s="157"/>
      <c r="FK876" s="157"/>
    </row>
    <row r="877" spans="1:167" ht="15.75" customHeight="1">
      <c r="A877" s="157"/>
      <c r="B877" s="157"/>
      <c r="C877" s="157"/>
      <c r="D877" s="157"/>
      <c r="E877" s="157"/>
      <c r="F877" s="157"/>
      <c r="G877" s="157"/>
      <c r="H877" s="157"/>
      <c r="I877" s="157"/>
      <c r="J877" s="157"/>
      <c r="K877" s="157"/>
      <c r="L877" s="158"/>
      <c r="M877" s="158"/>
      <c r="N877" s="158"/>
      <c r="O877" s="158"/>
      <c r="P877" s="157"/>
      <c r="Q877" s="157"/>
      <c r="R877" s="157"/>
      <c r="S877" s="157"/>
      <c r="T877" s="157"/>
      <c r="U877" s="157"/>
      <c r="V877" s="157"/>
      <c r="W877" s="157"/>
      <c r="X877" s="157"/>
      <c r="Y877" s="157"/>
      <c r="Z877" s="157"/>
      <c r="AA877" s="157"/>
      <c r="AB877" s="157"/>
      <c r="AC877" s="157"/>
      <c r="AD877" s="157"/>
      <c r="AE877" s="157"/>
      <c r="AF877" s="157"/>
      <c r="AG877" s="157"/>
      <c r="AH877" s="157"/>
      <c r="AI877" s="157"/>
      <c r="AJ877" s="157"/>
      <c r="AK877" s="157"/>
      <c r="AL877" s="157"/>
      <c r="AM877" s="157"/>
      <c r="AN877" s="157"/>
      <c r="AO877" s="157"/>
      <c r="AP877" s="157"/>
      <c r="AQ877" s="157"/>
      <c r="AR877" s="157"/>
      <c r="AS877" s="157"/>
      <c r="AT877" s="157"/>
      <c r="AU877" s="157"/>
      <c r="AV877" s="157"/>
      <c r="AW877" s="157"/>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c r="CE877" s="157"/>
      <c r="CF877" s="157"/>
      <c r="CG877" s="157"/>
      <c r="CH877" s="157"/>
      <c r="CI877" s="157"/>
      <c r="CJ877" s="157"/>
      <c r="CK877" s="157"/>
      <c r="CL877" s="157"/>
      <c r="CM877" s="157"/>
      <c r="CN877" s="157"/>
      <c r="CO877" s="157"/>
      <c r="CP877" s="157"/>
      <c r="CQ877" s="157"/>
      <c r="CR877" s="157"/>
      <c r="CS877" s="157"/>
      <c r="CT877" s="157"/>
      <c r="CU877" s="157"/>
      <c r="CV877" s="157"/>
      <c r="CW877" s="157"/>
      <c r="CX877" s="157"/>
      <c r="CY877" s="157"/>
      <c r="CZ877" s="157"/>
      <c r="DA877" s="157"/>
      <c r="DB877" s="157"/>
      <c r="DC877" s="157"/>
      <c r="DD877" s="157"/>
      <c r="DE877" s="157"/>
      <c r="DF877" s="157"/>
      <c r="DG877" s="157"/>
      <c r="DH877" s="157"/>
      <c r="DI877" s="157"/>
      <c r="DJ877" s="157"/>
      <c r="DK877" s="157"/>
      <c r="DL877" s="157"/>
      <c r="DM877" s="157"/>
      <c r="DN877" s="157"/>
      <c r="DO877" s="157"/>
      <c r="DP877" s="157"/>
      <c r="DQ877" s="157"/>
      <c r="DR877" s="157"/>
      <c r="DS877" s="157"/>
      <c r="DT877" s="157"/>
      <c r="DU877" s="157"/>
      <c r="DV877" s="157"/>
      <c r="DW877" s="157"/>
      <c r="DX877" s="157"/>
      <c r="DY877" s="157"/>
      <c r="DZ877" s="157"/>
      <c r="EA877" s="157"/>
      <c r="EB877" s="157"/>
      <c r="EC877" s="157"/>
      <c r="ED877" s="157"/>
      <c r="EE877" s="157"/>
      <c r="EF877" s="157"/>
      <c r="EG877" s="157"/>
      <c r="EH877" s="157"/>
      <c r="EI877" s="157"/>
      <c r="EJ877" s="157"/>
      <c r="EK877" s="157"/>
      <c r="EL877" s="157"/>
      <c r="EM877" s="157"/>
      <c r="EN877" s="157"/>
      <c r="EO877" s="157"/>
      <c r="EP877" s="157"/>
      <c r="EQ877" s="157"/>
      <c r="ER877" s="157"/>
      <c r="ES877" s="157"/>
      <c r="ET877" s="157"/>
      <c r="EU877" s="157"/>
      <c r="EV877" s="157"/>
      <c r="EW877" s="157"/>
      <c r="EX877" s="157"/>
      <c r="EY877" s="157"/>
      <c r="EZ877" s="157"/>
      <c r="FA877" s="157"/>
      <c r="FB877" s="157"/>
      <c r="FC877" s="157"/>
      <c r="FD877" s="157"/>
      <c r="FE877" s="157"/>
      <c r="FF877" s="157"/>
      <c r="FG877" s="157"/>
      <c r="FH877" s="157"/>
      <c r="FI877" s="157"/>
      <c r="FJ877" s="157"/>
      <c r="FK877" s="157"/>
    </row>
    <row r="878" spans="1:167" ht="15.75" customHeight="1">
      <c r="A878" s="157"/>
      <c r="B878" s="157"/>
      <c r="C878" s="157"/>
      <c r="D878" s="157"/>
      <c r="E878" s="157"/>
      <c r="F878" s="157"/>
      <c r="G878" s="157"/>
      <c r="H878" s="157"/>
      <c r="I878" s="157"/>
      <c r="J878" s="157"/>
      <c r="K878" s="157"/>
      <c r="L878" s="158"/>
      <c r="M878" s="158"/>
      <c r="N878" s="158"/>
      <c r="O878" s="158"/>
      <c r="P878" s="157"/>
      <c r="Q878" s="157"/>
      <c r="R878" s="157"/>
      <c r="S878" s="157"/>
      <c r="T878" s="157"/>
      <c r="U878" s="157"/>
      <c r="V878" s="157"/>
      <c r="W878" s="157"/>
      <c r="X878" s="157"/>
      <c r="Y878" s="157"/>
      <c r="Z878" s="157"/>
      <c r="AA878" s="157"/>
      <c r="AB878" s="157"/>
      <c r="AC878" s="157"/>
      <c r="AD878" s="157"/>
      <c r="AE878" s="157"/>
      <c r="AF878" s="157"/>
      <c r="AG878" s="157"/>
      <c r="AH878" s="157"/>
      <c r="AI878" s="157"/>
      <c r="AJ878" s="157"/>
      <c r="AK878" s="157"/>
      <c r="AL878" s="157"/>
      <c r="AM878" s="157"/>
      <c r="AN878" s="157"/>
      <c r="AO878" s="157"/>
      <c r="AP878" s="157"/>
      <c r="AQ878" s="157"/>
      <c r="AR878" s="157"/>
      <c r="AS878" s="157"/>
      <c r="AT878" s="157"/>
      <c r="AU878" s="157"/>
      <c r="AV878" s="157"/>
      <c r="AW878" s="157"/>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c r="CE878" s="157"/>
      <c r="CF878" s="157"/>
      <c r="CG878" s="157"/>
      <c r="CH878" s="157"/>
      <c r="CI878" s="157"/>
      <c r="CJ878" s="157"/>
      <c r="CK878" s="157"/>
      <c r="CL878" s="157"/>
      <c r="CM878" s="157"/>
      <c r="CN878" s="157"/>
      <c r="CO878" s="157"/>
      <c r="CP878" s="157"/>
      <c r="CQ878" s="157"/>
      <c r="CR878" s="157"/>
      <c r="CS878" s="157"/>
      <c r="CT878" s="157"/>
      <c r="CU878" s="157"/>
      <c r="CV878" s="157"/>
      <c r="CW878" s="157"/>
      <c r="CX878" s="157"/>
      <c r="CY878" s="157"/>
      <c r="CZ878" s="157"/>
      <c r="DA878" s="157"/>
      <c r="DB878" s="157"/>
      <c r="DC878" s="157"/>
      <c r="DD878" s="157"/>
      <c r="DE878" s="157"/>
      <c r="DF878" s="157"/>
      <c r="DG878" s="157"/>
      <c r="DH878" s="157"/>
      <c r="DI878" s="157"/>
      <c r="DJ878" s="157"/>
      <c r="DK878" s="157"/>
      <c r="DL878" s="157"/>
      <c r="DM878" s="157"/>
      <c r="DN878" s="157"/>
      <c r="DO878" s="157"/>
      <c r="DP878" s="157"/>
      <c r="DQ878" s="157"/>
      <c r="DR878" s="157"/>
      <c r="DS878" s="157"/>
      <c r="DT878" s="157"/>
      <c r="DU878" s="157"/>
      <c r="DV878" s="157"/>
      <c r="DW878" s="157"/>
      <c r="DX878" s="157"/>
      <c r="DY878" s="157"/>
      <c r="DZ878" s="157"/>
      <c r="EA878" s="157"/>
      <c r="EB878" s="157"/>
      <c r="EC878" s="157"/>
      <c r="ED878" s="157"/>
      <c r="EE878" s="157"/>
      <c r="EF878" s="157"/>
      <c r="EG878" s="157"/>
      <c r="EH878" s="157"/>
      <c r="EI878" s="157"/>
      <c r="EJ878" s="157"/>
      <c r="EK878" s="157"/>
      <c r="EL878" s="157"/>
      <c r="EM878" s="157"/>
      <c r="EN878" s="157"/>
      <c r="EO878" s="157"/>
      <c r="EP878" s="157"/>
      <c r="EQ878" s="157"/>
      <c r="ER878" s="157"/>
      <c r="ES878" s="157"/>
      <c r="ET878" s="157"/>
      <c r="EU878" s="157"/>
      <c r="EV878" s="157"/>
      <c r="EW878" s="157"/>
      <c r="EX878" s="157"/>
      <c r="EY878" s="157"/>
      <c r="EZ878" s="157"/>
      <c r="FA878" s="157"/>
      <c r="FB878" s="157"/>
      <c r="FC878" s="157"/>
      <c r="FD878" s="157"/>
      <c r="FE878" s="157"/>
      <c r="FF878" s="157"/>
      <c r="FG878" s="157"/>
      <c r="FH878" s="157"/>
      <c r="FI878" s="157"/>
      <c r="FJ878" s="157"/>
      <c r="FK878" s="157"/>
    </row>
    <row r="879" spans="1:167" ht="15.75" customHeight="1">
      <c r="A879" s="157"/>
      <c r="B879" s="157"/>
      <c r="C879" s="157"/>
      <c r="D879" s="157"/>
      <c r="E879" s="157"/>
      <c r="F879" s="157"/>
      <c r="G879" s="157"/>
      <c r="H879" s="157"/>
      <c r="I879" s="157"/>
      <c r="J879" s="157"/>
      <c r="K879" s="157"/>
      <c r="L879" s="158"/>
      <c r="M879" s="158"/>
      <c r="N879" s="158"/>
      <c r="O879" s="158"/>
      <c r="P879" s="157"/>
      <c r="Q879" s="157"/>
      <c r="R879" s="157"/>
      <c r="S879" s="157"/>
      <c r="T879" s="157"/>
      <c r="U879" s="157"/>
      <c r="V879" s="157"/>
      <c r="W879" s="157"/>
      <c r="X879" s="157"/>
      <c r="Y879" s="157"/>
      <c r="Z879" s="157"/>
      <c r="AA879" s="157"/>
      <c r="AB879" s="157"/>
      <c r="AC879" s="157"/>
      <c r="AD879" s="157"/>
      <c r="AE879" s="157"/>
      <c r="AF879" s="157"/>
      <c r="AG879" s="157"/>
      <c r="AH879" s="157"/>
      <c r="AI879" s="157"/>
      <c r="AJ879" s="157"/>
      <c r="AK879" s="157"/>
      <c r="AL879" s="157"/>
      <c r="AM879" s="157"/>
      <c r="AN879" s="157"/>
      <c r="AO879" s="157"/>
      <c r="AP879" s="157"/>
      <c r="AQ879" s="157"/>
      <c r="AR879" s="157"/>
      <c r="AS879" s="157"/>
      <c r="AT879" s="157"/>
      <c r="AU879" s="157"/>
      <c r="AV879" s="157"/>
      <c r="AW879" s="157"/>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c r="CE879" s="157"/>
      <c r="CF879" s="157"/>
      <c r="CG879" s="157"/>
      <c r="CH879" s="157"/>
      <c r="CI879" s="157"/>
      <c r="CJ879" s="157"/>
      <c r="CK879" s="157"/>
      <c r="CL879" s="157"/>
      <c r="CM879" s="157"/>
      <c r="CN879" s="157"/>
      <c r="CO879" s="157"/>
      <c r="CP879" s="157"/>
      <c r="CQ879" s="157"/>
      <c r="CR879" s="157"/>
      <c r="CS879" s="157"/>
      <c r="CT879" s="157"/>
      <c r="CU879" s="157"/>
      <c r="CV879" s="157"/>
      <c r="CW879" s="157"/>
      <c r="CX879" s="157"/>
      <c r="CY879" s="157"/>
      <c r="CZ879" s="157"/>
      <c r="DA879" s="157"/>
      <c r="DB879" s="157"/>
      <c r="DC879" s="157"/>
      <c r="DD879" s="157"/>
      <c r="DE879" s="157"/>
      <c r="DF879" s="157"/>
      <c r="DG879" s="157"/>
      <c r="DH879" s="157"/>
      <c r="DI879" s="157"/>
      <c r="DJ879" s="157"/>
      <c r="DK879" s="157"/>
      <c r="DL879" s="157"/>
      <c r="DM879" s="157"/>
      <c r="DN879" s="157"/>
      <c r="DO879" s="157"/>
      <c r="DP879" s="157"/>
      <c r="DQ879" s="157"/>
      <c r="DR879" s="157"/>
      <c r="DS879" s="157"/>
      <c r="DT879" s="157"/>
      <c r="DU879" s="157"/>
      <c r="DV879" s="157"/>
      <c r="DW879" s="157"/>
      <c r="DX879" s="157"/>
      <c r="DY879" s="157"/>
      <c r="DZ879" s="157"/>
      <c r="EA879" s="157"/>
      <c r="EB879" s="157"/>
      <c r="EC879" s="157"/>
      <c r="ED879" s="157"/>
      <c r="EE879" s="157"/>
      <c r="EF879" s="157"/>
      <c r="EG879" s="157"/>
      <c r="EH879" s="157"/>
      <c r="EI879" s="157"/>
      <c r="EJ879" s="157"/>
      <c r="EK879" s="157"/>
      <c r="EL879" s="157"/>
      <c r="EM879" s="157"/>
      <c r="EN879" s="157"/>
      <c r="EO879" s="157"/>
      <c r="EP879" s="157"/>
      <c r="EQ879" s="157"/>
      <c r="ER879" s="157"/>
      <c r="ES879" s="157"/>
      <c r="ET879" s="157"/>
      <c r="EU879" s="157"/>
      <c r="EV879" s="157"/>
      <c r="EW879" s="157"/>
      <c r="EX879" s="157"/>
      <c r="EY879" s="157"/>
      <c r="EZ879" s="157"/>
      <c r="FA879" s="157"/>
      <c r="FB879" s="157"/>
      <c r="FC879" s="157"/>
      <c r="FD879" s="157"/>
      <c r="FE879" s="157"/>
      <c r="FF879" s="157"/>
      <c r="FG879" s="157"/>
      <c r="FH879" s="157"/>
      <c r="FI879" s="157"/>
      <c r="FJ879" s="157"/>
      <c r="FK879" s="157"/>
    </row>
    <row r="880" spans="1:167" ht="15.75" customHeight="1">
      <c r="A880" s="157"/>
      <c r="B880" s="157"/>
      <c r="C880" s="157"/>
      <c r="D880" s="157"/>
      <c r="E880" s="157"/>
      <c r="F880" s="157"/>
      <c r="G880" s="157"/>
      <c r="H880" s="157"/>
      <c r="I880" s="157"/>
      <c r="J880" s="157"/>
      <c r="K880" s="157"/>
      <c r="L880" s="158"/>
      <c r="M880" s="158"/>
      <c r="N880" s="158"/>
      <c r="O880" s="158"/>
      <c r="P880" s="157"/>
      <c r="Q880" s="157"/>
      <c r="R880" s="157"/>
      <c r="S880" s="157"/>
      <c r="T880" s="157"/>
      <c r="U880" s="157"/>
      <c r="V880" s="157"/>
      <c r="W880" s="157"/>
      <c r="X880" s="157"/>
      <c r="Y880" s="157"/>
      <c r="Z880" s="157"/>
      <c r="AA880" s="157"/>
      <c r="AB880" s="157"/>
      <c r="AC880" s="157"/>
      <c r="AD880" s="157"/>
      <c r="AE880" s="157"/>
      <c r="AF880" s="157"/>
      <c r="AG880" s="157"/>
      <c r="AH880" s="157"/>
      <c r="AI880" s="157"/>
      <c r="AJ880" s="157"/>
      <c r="AK880" s="157"/>
      <c r="AL880" s="157"/>
      <c r="AM880" s="157"/>
      <c r="AN880" s="157"/>
      <c r="AO880" s="157"/>
      <c r="AP880" s="157"/>
      <c r="AQ880" s="157"/>
      <c r="AR880" s="157"/>
      <c r="AS880" s="157"/>
      <c r="AT880" s="157"/>
      <c r="AU880" s="157"/>
      <c r="AV880" s="157"/>
      <c r="AW880" s="157"/>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c r="CE880" s="157"/>
      <c r="CF880" s="157"/>
      <c r="CG880" s="157"/>
      <c r="CH880" s="157"/>
      <c r="CI880" s="157"/>
      <c r="CJ880" s="157"/>
      <c r="CK880" s="157"/>
      <c r="CL880" s="157"/>
      <c r="CM880" s="157"/>
      <c r="CN880" s="157"/>
      <c r="CO880" s="157"/>
      <c r="CP880" s="157"/>
      <c r="CQ880" s="157"/>
      <c r="CR880" s="157"/>
      <c r="CS880" s="157"/>
      <c r="CT880" s="157"/>
      <c r="CU880" s="157"/>
      <c r="CV880" s="157"/>
      <c r="CW880" s="157"/>
      <c r="CX880" s="157"/>
      <c r="CY880" s="157"/>
      <c r="CZ880" s="157"/>
      <c r="DA880" s="157"/>
      <c r="DB880" s="157"/>
      <c r="DC880" s="157"/>
      <c r="DD880" s="157"/>
      <c r="DE880" s="157"/>
      <c r="DF880" s="157"/>
      <c r="DG880" s="157"/>
      <c r="DH880" s="157"/>
      <c r="DI880" s="157"/>
      <c r="DJ880" s="157"/>
      <c r="DK880" s="157"/>
      <c r="DL880" s="157"/>
      <c r="DM880" s="157"/>
      <c r="DN880" s="157"/>
      <c r="DO880" s="157"/>
      <c r="DP880" s="157"/>
      <c r="DQ880" s="157"/>
      <c r="DR880" s="157"/>
      <c r="DS880" s="157"/>
      <c r="DT880" s="157"/>
      <c r="DU880" s="157"/>
      <c r="DV880" s="157"/>
      <c r="DW880" s="157"/>
      <c r="DX880" s="157"/>
      <c r="DY880" s="157"/>
      <c r="DZ880" s="157"/>
      <c r="EA880" s="157"/>
      <c r="EB880" s="157"/>
      <c r="EC880" s="157"/>
      <c r="ED880" s="157"/>
      <c r="EE880" s="157"/>
      <c r="EF880" s="157"/>
      <c r="EG880" s="157"/>
      <c r="EH880" s="157"/>
      <c r="EI880" s="157"/>
      <c r="EJ880" s="157"/>
      <c r="EK880" s="157"/>
      <c r="EL880" s="157"/>
      <c r="EM880" s="157"/>
      <c r="EN880" s="157"/>
      <c r="EO880" s="157"/>
      <c r="EP880" s="157"/>
      <c r="EQ880" s="157"/>
      <c r="ER880" s="157"/>
      <c r="ES880" s="157"/>
      <c r="ET880" s="157"/>
      <c r="EU880" s="157"/>
      <c r="EV880" s="157"/>
      <c r="EW880" s="157"/>
      <c r="EX880" s="157"/>
      <c r="EY880" s="157"/>
      <c r="EZ880" s="157"/>
      <c r="FA880" s="157"/>
      <c r="FB880" s="157"/>
      <c r="FC880" s="157"/>
      <c r="FD880" s="157"/>
      <c r="FE880" s="157"/>
      <c r="FF880" s="157"/>
      <c r="FG880" s="157"/>
      <c r="FH880" s="157"/>
      <c r="FI880" s="157"/>
      <c r="FJ880" s="157"/>
      <c r="FK880" s="157"/>
    </row>
    <row r="881" spans="1:167" ht="15.75" customHeight="1">
      <c r="A881" s="157"/>
      <c r="B881" s="157"/>
      <c r="C881" s="157"/>
      <c r="D881" s="157"/>
      <c r="E881" s="157"/>
      <c r="F881" s="157"/>
      <c r="G881" s="157"/>
      <c r="H881" s="157"/>
      <c r="I881" s="157"/>
      <c r="J881" s="157"/>
      <c r="K881" s="157"/>
      <c r="L881" s="158"/>
      <c r="M881" s="158"/>
      <c r="N881" s="158"/>
      <c r="O881" s="158"/>
      <c r="P881" s="157"/>
      <c r="Q881" s="157"/>
      <c r="R881" s="157"/>
      <c r="S881" s="157"/>
      <c r="T881" s="157"/>
      <c r="U881" s="157"/>
      <c r="V881" s="157"/>
      <c r="W881" s="157"/>
      <c r="X881" s="157"/>
      <c r="Y881" s="157"/>
      <c r="Z881" s="157"/>
      <c r="AA881" s="157"/>
      <c r="AB881" s="157"/>
      <c r="AC881" s="157"/>
      <c r="AD881" s="157"/>
      <c r="AE881" s="157"/>
      <c r="AF881" s="157"/>
      <c r="AG881" s="157"/>
      <c r="AH881" s="157"/>
      <c r="AI881" s="157"/>
      <c r="AJ881" s="157"/>
      <c r="AK881" s="157"/>
      <c r="AL881" s="157"/>
      <c r="AM881" s="157"/>
      <c r="AN881" s="157"/>
      <c r="AO881" s="157"/>
      <c r="AP881" s="157"/>
      <c r="AQ881" s="157"/>
      <c r="AR881" s="157"/>
      <c r="AS881" s="157"/>
      <c r="AT881" s="157"/>
      <c r="AU881" s="157"/>
      <c r="AV881" s="157"/>
      <c r="AW881" s="157"/>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c r="CE881" s="157"/>
      <c r="CF881" s="157"/>
      <c r="CG881" s="157"/>
      <c r="CH881" s="157"/>
      <c r="CI881" s="157"/>
      <c r="CJ881" s="157"/>
      <c r="CK881" s="157"/>
      <c r="CL881" s="157"/>
      <c r="CM881" s="157"/>
      <c r="CN881" s="157"/>
      <c r="CO881" s="157"/>
      <c r="CP881" s="157"/>
      <c r="CQ881" s="157"/>
      <c r="CR881" s="157"/>
      <c r="CS881" s="157"/>
      <c r="CT881" s="157"/>
      <c r="CU881" s="157"/>
      <c r="CV881" s="157"/>
      <c r="CW881" s="157"/>
      <c r="CX881" s="157"/>
      <c r="CY881" s="157"/>
      <c r="CZ881" s="157"/>
      <c r="DA881" s="157"/>
      <c r="DB881" s="157"/>
      <c r="DC881" s="157"/>
      <c r="DD881" s="157"/>
      <c r="DE881" s="157"/>
      <c r="DF881" s="157"/>
      <c r="DG881" s="157"/>
      <c r="DH881" s="157"/>
      <c r="DI881" s="157"/>
      <c r="DJ881" s="157"/>
      <c r="DK881" s="157"/>
      <c r="DL881" s="157"/>
      <c r="DM881" s="157"/>
      <c r="DN881" s="157"/>
      <c r="DO881" s="157"/>
      <c r="DP881" s="157"/>
      <c r="DQ881" s="157"/>
      <c r="DR881" s="157"/>
      <c r="DS881" s="157"/>
      <c r="DT881" s="157"/>
      <c r="DU881" s="157"/>
      <c r="DV881" s="157"/>
      <c r="DW881" s="157"/>
      <c r="DX881" s="157"/>
      <c r="DY881" s="157"/>
      <c r="DZ881" s="157"/>
      <c r="EA881" s="157"/>
      <c r="EB881" s="157"/>
      <c r="EC881" s="157"/>
      <c r="ED881" s="157"/>
      <c r="EE881" s="157"/>
      <c r="EF881" s="157"/>
      <c r="EG881" s="157"/>
      <c r="EH881" s="157"/>
      <c r="EI881" s="157"/>
      <c r="EJ881" s="157"/>
      <c r="EK881" s="157"/>
      <c r="EL881" s="157"/>
      <c r="EM881" s="157"/>
      <c r="EN881" s="157"/>
      <c r="EO881" s="157"/>
      <c r="EP881" s="157"/>
      <c r="EQ881" s="157"/>
      <c r="ER881" s="157"/>
      <c r="ES881" s="157"/>
      <c r="ET881" s="157"/>
      <c r="EU881" s="157"/>
      <c r="EV881" s="157"/>
      <c r="EW881" s="157"/>
      <c r="EX881" s="157"/>
      <c r="EY881" s="157"/>
      <c r="EZ881" s="157"/>
      <c r="FA881" s="157"/>
      <c r="FB881" s="157"/>
      <c r="FC881" s="157"/>
      <c r="FD881" s="157"/>
      <c r="FE881" s="157"/>
      <c r="FF881" s="157"/>
      <c r="FG881" s="157"/>
      <c r="FH881" s="157"/>
      <c r="FI881" s="157"/>
      <c r="FJ881" s="157"/>
      <c r="FK881" s="157"/>
    </row>
    <row r="882" spans="1:167" ht="15.75" customHeight="1">
      <c r="A882" s="157"/>
      <c r="B882" s="157"/>
      <c r="C882" s="157"/>
      <c r="D882" s="157"/>
      <c r="E882" s="157"/>
      <c r="F882" s="157"/>
      <c r="G882" s="157"/>
      <c r="H882" s="157"/>
      <c r="I882" s="157"/>
      <c r="J882" s="157"/>
      <c r="K882" s="157"/>
      <c r="L882" s="158"/>
      <c r="M882" s="158"/>
      <c r="N882" s="158"/>
      <c r="O882" s="158"/>
      <c r="P882" s="157"/>
      <c r="Q882" s="157"/>
      <c r="R882" s="157"/>
      <c r="S882" s="157"/>
      <c r="T882" s="157"/>
      <c r="U882" s="157"/>
      <c r="V882" s="157"/>
      <c r="W882" s="157"/>
      <c r="X882" s="157"/>
      <c r="Y882" s="157"/>
      <c r="Z882" s="157"/>
      <c r="AA882" s="157"/>
      <c r="AB882" s="157"/>
      <c r="AC882" s="157"/>
      <c r="AD882" s="157"/>
      <c r="AE882" s="157"/>
      <c r="AF882" s="157"/>
      <c r="AG882" s="157"/>
      <c r="AH882" s="157"/>
      <c r="AI882" s="157"/>
      <c r="AJ882" s="157"/>
      <c r="AK882" s="157"/>
      <c r="AL882" s="157"/>
      <c r="AM882" s="157"/>
      <c r="AN882" s="157"/>
      <c r="AO882" s="157"/>
      <c r="AP882" s="157"/>
      <c r="AQ882" s="157"/>
      <c r="AR882" s="157"/>
      <c r="AS882" s="157"/>
      <c r="AT882" s="157"/>
      <c r="AU882" s="157"/>
      <c r="AV882" s="157"/>
      <c r="AW882" s="157"/>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c r="CE882" s="157"/>
      <c r="CF882" s="157"/>
      <c r="CG882" s="157"/>
      <c r="CH882" s="157"/>
      <c r="CI882" s="157"/>
      <c r="CJ882" s="157"/>
      <c r="CK882" s="157"/>
      <c r="CL882" s="157"/>
      <c r="CM882" s="157"/>
      <c r="CN882" s="157"/>
      <c r="CO882" s="157"/>
      <c r="CP882" s="157"/>
      <c r="CQ882" s="157"/>
      <c r="CR882" s="157"/>
      <c r="CS882" s="157"/>
      <c r="CT882" s="157"/>
      <c r="CU882" s="157"/>
      <c r="CV882" s="157"/>
      <c r="CW882" s="157"/>
      <c r="CX882" s="157"/>
      <c r="CY882" s="157"/>
      <c r="CZ882" s="157"/>
      <c r="DA882" s="157"/>
      <c r="DB882" s="157"/>
      <c r="DC882" s="157"/>
      <c r="DD882" s="157"/>
      <c r="DE882" s="157"/>
      <c r="DF882" s="157"/>
      <c r="DG882" s="157"/>
      <c r="DH882" s="157"/>
      <c r="DI882" s="157"/>
      <c r="DJ882" s="157"/>
      <c r="DK882" s="157"/>
      <c r="DL882" s="157"/>
      <c r="DM882" s="157"/>
      <c r="DN882" s="157"/>
      <c r="DO882" s="157"/>
      <c r="DP882" s="157"/>
      <c r="DQ882" s="157"/>
      <c r="DR882" s="157"/>
      <c r="DS882" s="157"/>
      <c r="DT882" s="157"/>
      <c r="DU882" s="157"/>
      <c r="DV882" s="157"/>
      <c r="DW882" s="157"/>
      <c r="DX882" s="157"/>
      <c r="DY882" s="157"/>
      <c r="DZ882" s="157"/>
      <c r="EA882" s="157"/>
      <c r="EB882" s="157"/>
      <c r="EC882" s="157"/>
      <c r="ED882" s="157"/>
      <c r="EE882" s="157"/>
      <c r="EF882" s="157"/>
      <c r="EG882" s="157"/>
      <c r="EH882" s="157"/>
      <c r="EI882" s="157"/>
      <c r="EJ882" s="157"/>
      <c r="EK882" s="157"/>
      <c r="EL882" s="157"/>
      <c r="EM882" s="157"/>
      <c r="EN882" s="157"/>
      <c r="EO882" s="157"/>
      <c r="EP882" s="157"/>
      <c r="EQ882" s="157"/>
      <c r="ER882" s="157"/>
      <c r="ES882" s="157"/>
      <c r="ET882" s="157"/>
      <c r="EU882" s="157"/>
      <c r="EV882" s="157"/>
      <c r="EW882" s="157"/>
      <c r="EX882" s="157"/>
      <c r="EY882" s="157"/>
      <c r="EZ882" s="157"/>
      <c r="FA882" s="157"/>
      <c r="FB882" s="157"/>
      <c r="FC882" s="157"/>
      <c r="FD882" s="157"/>
      <c r="FE882" s="157"/>
      <c r="FF882" s="157"/>
      <c r="FG882" s="157"/>
      <c r="FH882" s="157"/>
      <c r="FI882" s="157"/>
      <c r="FJ882" s="157"/>
      <c r="FK882" s="157"/>
    </row>
    <row r="883" spans="1:167" ht="15.75" customHeight="1">
      <c r="A883" s="157"/>
      <c r="B883" s="157"/>
      <c r="C883" s="157"/>
      <c r="D883" s="157"/>
      <c r="E883" s="157"/>
      <c r="F883" s="157"/>
      <c r="G883" s="157"/>
      <c r="H883" s="157"/>
      <c r="I883" s="157"/>
      <c r="J883" s="157"/>
      <c r="K883" s="157"/>
      <c r="L883" s="158"/>
      <c r="M883" s="158"/>
      <c r="N883" s="158"/>
      <c r="O883" s="158"/>
      <c r="P883" s="157"/>
      <c r="Q883" s="157"/>
      <c r="R883" s="157"/>
      <c r="S883" s="157"/>
      <c r="T883" s="157"/>
      <c r="U883" s="157"/>
      <c r="V883" s="157"/>
      <c r="W883" s="157"/>
      <c r="X883" s="157"/>
      <c r="Y883" s="157"/>
      <c r="Z883" s="157"/>
      <c r="AA883" s="157"/>
      <c r="AB883" s="157"/>
      <c r="AC883" s="157"/>
      <c r="AD883" s="157"/>
      <c r="AE883" s="157"/>
      <c r="AF883" s="157"/>
      <c r="AG883" s="157"/>
      <c r="AH883" s="157"/>
      <c r="AI883" s="157"/>
      <c r="AJ883" s="157"/>
      <c r="AK883" s="157"/>
      <c r="AL883" s="157"/>
      <c r="AM883" s="157"/>
      <c r="AN883" s="157"/>
      <c r="AO883" s="157"/>
      <c r="AP883" s="157"/>
      <c r="AQ883" s="157"/>
      <c r="AR883" s="157"/>
      <c r="AS883" s="157"/>
      <c r="AT883" s="157"/>
      <c r="AU883" s="157"/>
      <c r="AV883" s="157"/>
      <c r="AW883" s="157"/>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c r="CE883" s="157"/>
      <c r="CF883" s="157"/>
      <c r="CG883" s="157"/>
      <c r="CH883" s="157"/>
      <c r="CI883" s="157"/>
      <c r="CJ883" s="157"/>
      <c r="CK883" s="157"/>
      <c r="CL883" s="157"/>
      <c r="CM883" s="157"/>
      <c r="CN883" s="157"/>
      <c r="CO883" s="157"/>
      <c r="CP883" s="157"/>
      <c r="CQ883" s="157"/>
      <c r="CR883" s="157"/>
      <c r="CS883" s="157"/>
      <c r="CT883" s="157"/>
      <c r="CU883" s="157"/>
      <c r="CV883" s="157"/>
      <c r="CW883" s="157"/>
      <c r="CX883" s="157"/>
      <c r="CY883" s="157"/>
      <c r="CZ883" s="157"/>
      <c r="DA883" s="157"/>
      <c r="DB883" s="157"/>
      <c r="DC883" s="157"/>
      <c r="DD883" s="157"/>
      <c r="DE883" s="157"/>
      <c r="DF883" s="157"/>
      <c r="DG883" s="157"/>
      <c r="DH883" s="157"/>
      <c r="DI883" s="157"/>
      <c r="DJ883" s="157"/>
      <c r="DK883" s="157"/>
      <c r="DL883" s="157"/>
      <c r="DM883" s="157"/>
      <c r="DN883" s="157"/>
      <c r="DO883" s="157"/>
      <c r="DP883" s="157"/>
      <c r="DQ883" s="157"/>
      <c r="DR883" s="157"/>
      <c r="DS883" s="157"/>
      <c r="DT883" s="157"/>
      <c r="DU883" s="157"/>
      <c r="DV883" s="157"/>
      <c r="DW883" s="157"/>
      <c r="DX883" s="157"/>
      <c r="DY883" s="157"/>
      <c r="DZ883" s="157"/>
      <c r="EA883" s="157"/>
      <c r="EB883" s="157"/>
      <c r="EC883" s="157"/>
      <c r="ED883" s="157"/>
      <c r="EE883" s="157"/>
      <c r="EF883" s="157"/>
      <c r="EG883" s="157"/>
      <c r="EH883" s="157"/>
      <c r="EI883" s="157"/>
      <c r="EJ883" s="157"/>
      <c r="EK883" s="157"/>
      <c r="EL883" s="157"/>
      <c r="EM883" s="157"/>
      <c r="EN883" s="157"/>
      <c r="EO883" s="157"/>
      <c r="EP883" s="157"/>
      <c r="EQ883" s="157"/>
      <c r="ER883" s="157"/>
      <c r="ES883" s="157"/>
      <c r="ET883" s="157"/>
      <c r="EU883" s="157"/>
      <c r="EV883" s="157"/>
      <c r="EW883" s="157"/>
      <c r="EX883" s="157"/>
      <c r="EY883" s="157"/>
      <c r="EZ883" s="157"/>
      <c r="FA883" s="157"/>
      <c r="FB883" s="157"/>
      <c r="FC883" s="157"/>
      <c r="FD883" s="157"/>
      <c r="FE883" s="157"/>
      <c r="FF883" s="157"/>
      <c r="FG883" s="157"/>
      <c r="FH883" s="157"/>
      <c r="FI883" s="157"/>
      <c r="FJ883" s="157"/>
      <c r="FK883" s="157"/>
    </row>
    <row r="884" spans="1:167" ht="15.75" customHeight="1">
      <c r="A884" s="157"/>
      <c r="B884" s="157"/>
      <c r="C884" s="157"/>
      <c r="D884" s="157"/>
      <c r="E884" s="157"/>
      <c r="F884" s="157"/>
      <c r="G884" s="157"/>
      <c r="H884" s="157"/>
      <c r="I884" s="157"/>
      <c r="J884" s="157"/>
      <c r="K884" s="157"/>
      <c r="L884" s="158"/>
      <c r="M884" s="158"/>
      <c r="N884" s="158"/>
      <c r="O884" s="158"/>
      <c r="P884" s="157"/>
      <c r="Q884" s="157"/>
      <c r="R884" s="157"/>
      <c r="S884" s="157"/>
      <c r="T884" s="157"/>
      <c r="U884" s="157"/>
      <c r="V884" s="157"/>
      <c r="W884" s="157"/>
      <c r="X884" s="157"/>
      <c r="Y884" s="157"/>
      <c r="Z884" s="157"/>
      <c r="AA884" s="157"/>
      <c r="AB884" s="157"/>
      <c r="AC884" s="157"/>
      <c r="AD884" s="157"/>
      <c r="AE884" s="157"/>
      <c r="AF884" s="157"/>
      <c r="AG884" s="157"/>
      <c r="AH884" s="157"/>
      <c r="AI884" s="157"/>
      <c r="AJ884" s="157"/>
      <c r="AK884" s="157"/>
      <c r="AL884" s="157"/>
      <c r="AM884" s="157"/>
      <c r="AN884" s="157"/>
      <c r="AO884" s="157"/>
      <c r="AP884" s="157"/>
      <c r="AQ884" s="157"/>
      <c r="AR884" s="157"/>
      <c r="AS884" s="157"/>
      <c r="AT884" s="157"/>
      <c r="AU884" s="157"/>
      <c r="AV884" s="157"/>
      <c r="AW884" s="157"/>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c r="CE884" s="157"/>
      <c r="CF884" s="157"/>
      <c r="CG884" s="157"/>
      <c r="CH884" s="157"/>
      <c r="CI884" s="157"/>
      <c r="CJ884" s="157"/>
      <c r="CK884" s="157"/>
      <c r="CL884" s="157"/>
      <c r="CM884" s="157"/>
      <c r="CN884" s="157"/>
      <c r="CO884" s="157"/>
      <c r="CP884" s="157"/>
      <c r="CQ884" s="157"/>
      <c r="CR884" s="157"/>
      <c r="CS884" s="157"/>
      <c r="CT884" s="157"/>
      <c r="CU884" s="157"/>
      <c r="CV884" s="157"/>
      <c r="CW884" s="157"/>
      <c r="CX884" s="157"/>
      <c r="CY884" s="157"/>
      <c r="CZ884" s="157"/>
      <c r="DA884" s="157"/>
      <c r="DB884" s="157"/>
      <c r="DC884" s="157"/>
      <c r="DD884" s="157"/>
      <c r="DE884" s="157"/>
      <c r="DF884" s="157"/>
      <c r="DG884" s="157"/>
      <c r="DH884" s="157"/>
      <c r="DI884" s="157"/>
      <c r="DJ884" s="157"/>
      <c r="DK884" s="157"/>
      <c r="DL884" s="157"/>
      <c r="DM884" s="157"/>
      <c r="DN884" s="157"/>
      <c r="DO884" s="157"/>
      <c r="DP884" s="157"/>
      <c r="DQ884" s="157"/>
      <c r="DR884" s="157"/>
      <c r="DS884" s="157"/>
      <c r="DT884" s="157"/>
      <c r="DU884" s="157"/>
      <c r="DV884" s="157"/>
      <c r="DW884" s="157"/>
      <c r="DX884" s="157"/>
      <c r="DY884" s="157"/>
      <c r="DZ884" s="157"/>
      <c r="EA884" s="157"/>
      <c r="EB884" s="157"/>
      <c r="EC884" s="157"/>
      <c r="ED884" s="157"/>
      <c r="EE884" s="157"/>
      <c r="EF884" s="157"/>
      <c r="EG884" s="157"/>
      <c r="EH884" s="157"/>
      <c r="EI884" s="157"/>
      <c r="EJ884" s="157"/>
      <c r="EK884" s="157"/>
      <c r="EL884" s="157"/>
      <c r="EM884" s="157"/>
      <c r="EN884" s="157"/>
      <c r="EO884" s="157"/>
      <c r="EP884" s="157"/>
      <c r="EQ884" s="157"/>
      <c r="ER884" s="157"/>
      <c r="ES884" s="157"/>
      <c r="ET884" s="157"/>
      <c r="EU884" s="157"/>
      <c r="EV884" s="157"/>
      <c r="EW884" s="157"/>
      <c r="EX884" s="157"/>
      <c r="EY884" s="157"/>
      <c r="EZ884" s="157"/>
      <c r="FA884" s="157"/>
      <c r="FB884" s="157"/>
      <c r="FC884" s="157"/>
      <c r="FD884" s="157"/>
      <c r="FE884" s="157"/>
      <c r="FF884" s="157"/>
      <c r="FG884" s="157"/>
      <c r="FH884" s="157"/>
      <c r="FI884" s="157"/>
      <c r="FJ884" s="157"/>
      <c r="FK884" s="157"/>
    </row>
    <row r="885" spans="1:167" ht="15.75" customHeight="1">
      <c r="A885" s="157"/>
      <c r="B885" s="157"/>
      <c r="C885" s="157"/>
      <c r="D885" s="157"/>
      <c r="E885" s="157"/>
      <c r="F885" s="157"/>
      <c r="G885" s="157"/>
      <c r="H885" s="157"/>
      <c r="I885" s="157"/>
      <c r="J885" s="157"/>
      <c r="K885" s="157"/>
      <c r="L885" s="158"/>
      <c r="M885" s="158"/>
      <c r="N885" s="158"/>
      <c r="O885" s="158"/>
      <c r="P885" s="157"/>
      <c r="Q885" s="157"/>
      <c r="R885" s="157"/>
      <c r="S885" s="157"/>
      <c r="T885" s="157"/>
      <c r="U885" s="157"/>
      <c r="V885" s="157"/>
      <c r="W885" s="157"/>
      <c r="X885" s="157"/>
      <c r="Y885" s="157"/>
      <c r="Z885" s="157"/>
      <c r="AA885" s="157"/>
      <c r="AB885" s="157"/>
      <c r="AC885" s="157"/>
      <c r="AD885" s="157"/>
      <c r="AE885" s="157"/>
      <c r="AF885" s="157"/>
      <c r="AG885" s="157"/>
      <c r="AH885" s="157"/>
      <c r="AI885" s="157"/>
      <c r="AJ885" s="157"/>
      <c r="AK885" s="157"/>
      <c r="AL885" s="157"/>
      <c r="AM885" s="157"/>
      <c r="AN885" s="157"/>
      <c r="AO885" s="157"/>
      <c r="AP885" s="157"/>
      <c r="AQ885" s="157"/>
      <c r="AR885" s="157"/>
      <c r="AS885" s="157"/>
      <c r="AT885" s="157"/>
      <c r="AU885" s="157"/>
      <c r="AV885" s="157"/>
      <c r="AW885" s="157"/>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c r="CE885" s="157"/>
      <c r="CF885" s="157"/>
      <c r="CG885" s="157"/>
      <c r="CH885" s="157"/>
      <c r="CI885" s="157"/>
      <c r="CJ885" s="157"/>
      <c r="CK885" s="157"/>
      <c r="CL885" s="157"/>
      <c r="CM885" s="157"/>
      <c r="CN885" s="157"/>
      <c r="CO885" s="157"/>
      <c r="CP885" s="157"/>
      <c r="CQ885" s="157"/>
      <c r="CR885" s="157"/>
      <c r="CS885" s="157"/>
      <c r="CT885" s="157"/>
      <c r="CU885" s="157"/>
      <c r="CV885" s="157"/>
      <c r="CW885" s="157"/>
      <c r="CX885" s="157"/>
      <c r="CY885" s="157"/>
      <c r="CZ885" s="157"/>
      <c r="DA885" s="157"/>
      <c r="DB885" s="157"/>
      <c r="DC885" s="157"/>
      <c r="DD885" s="157"/>
      <c r="DE885" s="157"/>
      <c r="DF885" s="157"/>
      <c r="DG885" s="157"/>
      <c r="DH885" s="157"/>
      <c r="DI885" s="157"/>
      <c r="DJ885" s="157"/>
      <c r="DK885" s="157"/>
      <c r="DL885" s="157"/>
      <c r="DM885" s="157"/>
      <c r="DN885" s="157"/>
      <c r="DO885" s="157"/>
      <c r="DP885" s="157"/>
      <c r="DQ885" s="157"/>
      <c r="DR885" s="157"/>
      <c r="DS885" s="157"/>
      <c r="DT885" s="157"/>
      <c r="DU885" s="157"/>
      <c r="DV885" s="157"/>
      <c r="DW885" s="157"/>
      <c r="DX885" s="157"/>
      <c r="DY885" s="157"/>
      <c r="DZ885" s="157"/>
      <c r="EA885" s="157"/>
      <c r="EB885" s="157"/>
      <c r="EC885" s="157"/>
      <c r="ED885" s="157"/>
      <c r="EE885" s="157"/>
      <c r="EF885" s="157"/>
      <c r="EG885" s="157"/>
      <c r="EH885" s="157"/>
      <c r="EI885" s="157"/>
      <c r="EJ885" s="157"/>
      <c r="EK885" s="157"/>
      <c r="EL885" s="157"/>
      <c r="EM885" s="157"/>
      <c r="EN885" s="157"/>
      <c r="EO885" s="157"/>
      <c r="EP885" s="157"/>
      <c r="EQ885" s="157"/>
      <c r="ER885" s="157"/>
      <c r="ES885" s="157"/>
      <c r="ET885" s="157"/>
      <c r="EU885" s="157"/>
      <c r="EV885" s="157"/>
      <c r="EW885" s="157"/>
      <c r="EX885" s="157"/>
      <c r="EY885" s="157"/>
      <c r="EZ885" s="157"/>
      <c r="FA885" s="157"/>
      <c r="FB885" s="157"/>
      <c r="FC885" s="157"/>
      <c r="FD885" s="157"/>
      <c r="FE885" s="157"/>
      <c r="FF885" s="157"/>
      <c r="FG885" s="157"/>
      <c r="FH885" s="157"/>
      <c r="FI885" s="157"/>
      <c r="FJ885" s="157"/>
      <c r="FK885" s="157"/>
    </row>
    <row r="886" spans="1:167" ht="15.75" customHeight="1">
      <c r="A886" s="157"/>
      <c r="B886" s="157"/>
      <c r="C886" s="157"/>
      <c r="D886" s="157"/>
      <c r="E886" s="157"/>
      <c r="F886" s="157"/>
      <c r="G886" s="157"/>
      <c r="H886" s="157"/>
      <c r="I886" s="157"/>
      <c r="J886" s="157"/>
      <c r="K886" s="157"/>
      <c r="L886" s="158"/>
      <c r="M886" s="158"/>
      <c r="N886" s="158"/>
      <c r="O886" s="158"/>
      <c r="P886" s="157"/>
      <c r="Q886" s="157"/>
      <c r="R886" s="157"/>
      <c r="S886" s="157"/>
      <c r="T886" s="157"/>
      <c r="U886" s="157"/>
      <c r="V886" s="157"/>
      <c r="W886" s="157"/>
      <c r="X886" s="157"/>
      <c r="Y886" s="157"/>
      <c r="Z886" s="157"/>
      <c r="AA886" s="157"/>
      <c r="AB886" s="157"/>
      <c r="AC886" s="157"/>
      <c r="AD886" s="157"/>
      <c r="AE886" s="157"/>
      <c r="AF886" s="157"/>
      <c r="AG886" s="157"/>
      <c r="AH886" s="157"/>
      <c r="AI886" s="157"/>
      <c r="AJ886" s="157"/>
      <c r="AK886" s="157"/>
      <c r="AL886" s="157"/>
      <c r="AM886" s="157"/>
      <c r="AN886" s="157"/>
      <c r="AO886" s="157"/>
      <c r="AP886" s="157"/>
      <c r="AQ886" s="157"/>
      <c r="AR886" s="157"/>
      <c r="AS886" s="157"/>
      <c r="AT886" s="157"/>
      <c r="AU886" s="157"/>
      <c r="AV886" s="157"/>
      <c r="AW886" s="157"/>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c r="CE886" s="157"/>
      <c r="CF886" s="157"/>
      <c r="CG886" s="157"/>
      <c r="CH886" s="157"/>
      <c r="CI886" s="157"/>
      <c r="CJ886" s="157"/>
      <c r="CK886" s="157"/>
      <c r="CL886" s="157"/>
      <c r="CM886" s="157"/>
      <c r="CN886" s="157"/>
      <c r="CO886" s="157"/>
      <c r="CP886" s="157"/>
      <c r="CQ886" s="157"/>
      <c r="CR886" s="157"/>
      <c r="CS886" s="157"/>
      <c r="CT886" s="157"/>
      <c r="CU886" s="157"/>
      <c r="CV886" s="157"/>
      <c r="CW886" s="157"/>
      <c r="CX886" s="157"/>
      <c r="CY886" s="157"/>
      <c r="CZ886" s="157"/>
      <c r="DA886" s="157"/>
      <c r="DB886" s="157"/>
      <c r="DC886" s="157"/>
      <c r="DD886" s="157"/>
      <c r="DE886" s="157"/>
      <c r="DF886" s="157"/>
      <c r="DG886" s="157"/>
      <c r="DH886" s="157"/>
      <c r="DI886" s="157"/>
      <c r="DJ886" s="157"/>
      <c r="DK886" s="157"/>
      <c r="DL886" s="157"/>
      <c r="DM886" s="157"/>
      <c r="DN886" s="157"/>
      <c r="DO886" s="157"/>
      <c r="DP886" s="157"/>
      <c r="DQ886" s="157"/>
      <c r="DR886" s="157"/>
      <c r="DS886" s="157"/>
      <c r="DT886" s="157"/>
      <c r="DU886" s="157"/>
      <c r="DV886" s="157"/>
      <c r="DW886" s="157"/>
      <c r="DX886" s="157"/>
      <c r="DY886" s="157"/>
      <c r="DZ886" s="157"/>
      <c r="EA886" s="157"/>
      <c r="EB886" s="157"/>
      <c r="EC886" s="157"/>
      <c r="ED886" s="157"/>
      <c r="EE886" s="157"/>
      <c r="EF886" s="157"/>
      <c r="EG886" s="157"/>
      <c r="EH886" s="157"/>
      <c r="EI886" s="157"/>
      <c r="EJ886" s="157"/>
      <c r="EK886" s="157"/>
      <c r="EL886" s="157"/>
      <c r="EM886" s="157"/>
      <c r="EN886" s="157"/>
      <c r="EO886" s="157"/>
      <c r="EP886" s="157"/>
      <c r="EQ886" s="157"/>
      <c r="ER886" s="157"/>
      <c r="ES886" s="157"/>
      <c r="ET886" s="157"/>
      <c r="EU886" s="157"/>
      <c r="EV886" s="157"/>
      <c r="EW886" s="157"/>
      <c r="EX886" s="157"/>
      <c r="EY886" s="157"/>
      <c r="EZ886" s="157"/>
      <c r="FA886" s="157"/>
      <c r="FB886" s="157"/>
      <c r="FC886" s="157"/>
      <c r="FD886" s="157"/>
      <c r="FE886" s="157"/>
      <c r="FF886" s="157"/>
      <c r="FG886" s="157"/>
      <c r="FH886" s="157"/>
      <c r="FI886" s="157"/>
      <c r="FJ886" s="157"/>
      <c r="FK886" s="157"/>
    </row>
    <row r="887" spans="1:167" ht="15.75" customHeight="1">
      <c r="A887" s="157"/>
      <c r="B887" s="157"/>
      <c r="C887" s="157"/>
      <c r="D887" s="157"/>
      <c r="E887" s="157"/>
      <c r="F887" s="157"/>
      <c r="G887" s="157"/>
      <c r="H887" s="157"/>
      <c r="I887" s="157"/>
      <c r="J887" s="157"/>
      <c r="K887" s="157"/>
      <c r="L887" s="158"/>
      <c r="M887" s="158"/>
      <c r="N887" s="158"/>
      <c r="O887" s="158"/>
      <c r="P887" s="157"/>
      <c r="Q887" s="157"/>
      <c r="R887" s="157"/>
      <c r="S887" s="157"/>
      <c r="T887" s="157"/>
      <c r="U887" s="157"/>
      <c r="V887" s="157"/>
      <c r="W887" s="157"/>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7"/>
      <c r="AU887" s="157"/>
      <c r="AV887" s="157"/>
      <c r="AW887" s="157"/>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c r="CE887" s="157"/>
      <c r="CF887" s="157"/>
      <c r="CG887" s="157"/>
      <c r="CH887" s="157"/>
      <c r="CI887" s="157"/>
      <c r="CJ887" s="157"/>
      <c r="CK887" s="157"/>
      <c r="CL887" s="157"/>
      <c r="CM887" s="157"/>
      <c r="CN887" s="157"/>
      <c r="CO887" s="157"/>
      <c r="CP887" s="157"/>
      <c r="CQ887" s="157"/>
      <c r="CR887" s="157"/>
      <c r="CS887" s="157"/>
      <c r="CT887" s="157"/>
      <c r="CU887" s="157"/>
      <c r="CV887" s="157"/>
      <c r="CW887" s="157"/>
      <c r="CX887" s="157"/>
      <c r="CY887" s="157"/>
      <c r="CZ887" s="157"/>
      <c r="DA887" s="157"/>
      <c r="DB887" s="157"/>
      <c r="DC887" s="157"/>
      <c r="DD887" s="157"/>
      <c r="DE887" s="157"/>
      <c r="DF887" s="157"/>
      <c r="DG887" s="157"/>
      <c r="DH887" s="157"/>
      <c r="DI887" s="157"/>
      <c r="DJ887" s="157"/>
      <c r="DK887" s="157"/>
      <c r="DL887" s="157"/>
      <c r="DM887" s="157"/>
      <c r="DN887" s="157"/>
      <c r="DO887" s="157"/>
      <c r="DP887" s="157"/>
      <c r="DQ887" s="157"/>
      <c r="DR887" s="157"/>
      <c r="DS887" s="157"/>
      <c r="DT887" s="157"/>
      <c r="DU887" s="157"/>
      <c r="DV887" s="157"/>
      <c r="DW887" s="157"/>
      <c r="DX887" s="157"/>
      <c r="DY887" s="157"/>
      <c r="DZ887" s="157"/>
      <c r="EA887" s="157"/>
      <c r="EB887" s="157"/>
      <c r="EC887" s="157"/>
      <c r="ED887" s="157"/>
      <c r="EE887" s="157"/>
      <c r="EF887" s="157"/>
      <c r="EG887" s="157"/>
      <c r="EH887" s="157"/>
      <c r="EI887" s="157"/>
      <c r="EJ887" s="157"/>
      <c r="EK887" s="157"/>
      <c r="EL887" s="157"/>
      <c r="EM887" s="157"/>
      <c r="EN887" s="157"/>
      <c r="EO887" s="157"/>
      <c r="EP887" s="157"/>
      <c r="EQ887" s="157"/>
      <c r="ER887" s="157"/>
      <c r="ES887" s="157"/>
      <c r="ET887" s="157"/>
      <c r="EU887" s="157"/>
      <c r="EV887" s="157"/>
      <c r="EW887" s="157"/>
      <c r="EX887" s="157"/>
      <c r="EY887" s="157"/>
      <c r="EZ887" s="157"/>
      <c r="FA887" s="157"/>
      <c r="FB887" s="157"/>
      <c r="FC887" s="157"/>
      <c r="FD887" s="157"/>
      <c r="FE887" s="157"/>
      <c r="FF887" s="157"/>
      <c r="FG887" s="157"/>
      <c r="FH887" s="157"/>
      <c r="FI887" s="157"/>
      <c r="FJ887" s="157"/>
      <c r="FK887" s="157"/>
    </row>
    <row r="888" spans="1:167" ht="15.75" customHeight="1">
      <c r="A888" s="157"/>
      <c r="B888" s="157"/>
      <c r="C888" s="157"/>
      <c r="D888" s="157"/>
      <c r="E888" s="157"/>
      <c r="F888" s="157"/>
      <c r="G888" s="157"/>
      <c r="H888" s="157"/>
      <c r="I888" s="157"/>
      <c r="J888" s="157"/>
      <c r="K888" s="157"/>
      <c r="L888" s="158"/>
      <c r="M888" s="158"/>
      <c r="N888" s="158"/>
      <c r="O888" s="158"/>
      <c r="P888" s="157"/>
      <c r="Q888" s="157"/>
      <c r="R888" s="157"/>
      <c r="S888" s="157"/>
      <c r="T888" s="157"/>
      <c r="U888" s="157"/>
      <c r="V888" s="157"/>
      <c r="W888" s="157"/>
      <c r="X888" s="157"/>
      <c r="Y888" s="157"/>
      <c r="Z888" s="157"/>
      <c r="AA888" s="157"/>
      <c r="AB888" s="157"/>
      <c r="AC888" s="157"/>
      <c r="AD888" s="157"/>
      <c r="AE888" s="157"/>
      <c r="AF888" s="157"/>
      <c r="AG888" s="157"/>
      <c r="AH888" s="157"/>
      <c r="AI888" s="157"/>
      <c r="AJ888" s="157"/>
      <c r="AK888" s="157"/>
      <c r="AL888" s="157"/>
      <c r="AM888" s="157"/>
      <c r="AN888" s="157"/>
      <c r="AO888" s="157"/>
      <c r="AP888" s="157"/>
      <c r="AQ888" s="157"/>
      <c r="AR888" s="157"/>
      <c r="AS888" s="157"/>
      <c r="AT888" s="157"/>
      <c r="AU888" s="157"/>
      <c r="AV888" s="157"/>
      <c r="AW888" s="157"/>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c r="CE888" s="157"/>
      <c r="CF888" s="157"/>
      <c r="CG888" s="157"/>
      <c r="CH888" s="157"/>
      <c r="CI888" s="157"/>
      <c r="CJ888" s="157"/>
      <c r="CK888" s="157"/>
      <c r="CL888" s="157"/>
      <c r="CM888" s="157"/>
      <c r="CN888" s="157"/>
      <c r="CO888" s="157"/>
      <c r="CP888" s="157"/>
      <c r="CQ888" s="157"/>
      <c r="CR888" s="157"/>
      <c r="CS888" s="157"/>
      <c r="CT888" s="157"/>
      <c r="CU888" s="157"/>
      <c r="CV888" s="157"/>
      <c r="CW888" s="157"/>
      <c r="CX888" s="157"/>
      <c r="CY888" s="157"/>
      <c r="CZ888" s="157"/>
      <c r="DA888" s="157"/>
      <c r="DB888" s="157"/>
      <c r="DC888" s="157"/>
      <c r="DD888" s="157"/>
      <c r="DE888" s="157"/>
      <c r="DF888" s="157"/>
      <c r="DG888" s="157"/>
      <c r="DH888" s="157"/>
      <c r="DI888" s="157"/>
      <c r="DJ888" s="157"/>
      <c r="DK888" s="157"/>
      <c r="DL888" s="157"/>
      <c r="DM888" s="157"/>
      <c r="DN888" s="157"/>
      <c r="DO888" s="157"/>
      <c r="DP888" s="157"/>
      <c r="DQ888" s="157"/>
      <c r="DR888" s="157"/>
      <c r="DS888" s="157"/>
      <c r="DT888" s="157"/>
      <c r="DU888" s="157"/>
      <c r="DV888" s="157"/>
      <c r="DW888" s="157"/>
      <c r="DX888" s="157"/>
      <c r="DY888" s="157"/>
      <c r="DZ888" s="157"/>
      <c r="EA888" s="157"/>
      <c r="EB888" s="157"/>
      <c r="EC888" s="157"/>
      <c r="ED888" s="157"/>
      <c r="EE888" s="157"/>
      <c r="EF888" s="157"/>
      <c r="EG888" s="157"/>
      <c r="EH888" s="157"/>
      <c r="EI888" s="157"/>
      <c r="EJ888" s="157"/>
      <c r="EK888" s="157"/>
      <c r="EL888" s="157"/>
      <c r="EM888" s="157"/>
      <c r="EN888" s="157"/>
      <c r="EO888" s="157"/>
      <c r="EP888" s="157"/>
      <c r="EQ888" s="157"/>
      <c r="ER888" s="157"/>
      <c r="ES888" s="157"/>
      <c r="ET888" s="157"/>
      <c r="EU888" s="157"/>
      <c r="EV888" s="157"/>
      <c r="EW888" s="157"/>
      <c r="EX888" s="157"/>
      <c r="EY888" s="157"/>
      <c r="EZ888" s="157"/>
      <c r="FA888" s="157"/>
      <c r="FB888" s="157"/>
      <c r="FC888" s="157"/>
      <c r="FD888" s="157"/>
      <c r="FE888" s="157"/>
      <c r="FF888" s="157"/>
      <c r="FG888" s="157"/>
      <c r="FH888" s="157"/>
      <c r="FI888" s="157"/>
      <c r="FJ888" s="157"/>
      <c r="FK888" s="157"/>
    </row>
    <row r="889" spans="1:167" ht="15.75" customHeight="1">
      <c r="A889" s="157"/>
      <c r="B889" s="157"/>
      <c r="C889" s="157"/>
      <c r="D889" s="157"/>
      <c r="E889" s="157"/>
      <c r="F889" s="157"/>
      <c r="G889" s="157"/>
      <c r="H889" s="157"/>
      <c r="I889" s="157"/>
      <c r="J889" s="157"/>
      <c r="K889" s="157"/>
      <c r="L889" s="158"/>
      <c r="M889" s="158"/>
      <c r="N889" s="158"/>
      <c r="O889" s="158"/>
      <c r="P889" s="157"/>
      <c r="Q889" s="157"/>
      <c r="R889" s="157"/>
      <c r="S889" s="157"/>
      <c r="T889" s="157"/>
      <c r="U889" s="157"/>
      <c r="V889" s="157"/>
      <c r="W889" s="157"/>
      <c r="X889" s="157"/>
      <c r="Y889" s="157"/>
      <c r="Z889" s="157"/>
      <c r="AA889" s="157"/>
      <c r="AB889" s="157"/>
      <c r="AC889" s="157"/>
      <c r="AD889" s="157"/>
      <c r="AE889" s="157"/>
      <c r="AF889" s="157"/>
      <c r="AG889" s="157"/>
      <c r="AH889" s="157"/>
      <c r="AI889" s="157"/>
      <c r="AJ889" s="157"/>
      <c r="AK889" s="157"/>
      <c r="AL889" s="157"/>
      <c r="AM889" s="157"/>
      <c r="AN889" s="157"/>
      <c r="AO889" s="157"/>
      <c r="AP889" s="157"/>
      <c r="AQ889" s="157"/>
      <c r="AR889" s="157"/>
      <c r="AS889" s="157"/>
      <c r="AT889" s="157"/>
      <c r="AU889" s="157"/>
      <c r="AV889" s="157"/>
      <c r="AW889" s="157"/>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c r="CE889" s="157"/>
      <c r="CF889" s="157"/>
      <c r="CG889" s="157"/>
      <c r="CH889" s="157"/>
      <c r="CI889" s="157"/>
      <c r="CJ889" s="157"/>
      <c r="CK889" s="157"/>
      <c r="CL889" s="157"/>
      <c r="CM889" s="157"/>
      <c r="CN889" s="157"/>
      <c r="CO889" s="157"/>
      <c r="CP889" s="157"/>
      <c r="CQ889" s="157"/>
      <c r="CR889" s="157"/>
      <c r="CS889" s="157"/>
      <c r="CT889" s="157"/>
      <c r="CU889" s="157"/>
      <c r="CV889" s="157"/>
      <c r="CW889" s="157"/>
      <c r="CX889" s="157"/>
      <c r="CY889" s="157"/>
      <c r="CZ889" s="157"/>
      <c r="DA889" s="157"/>
      <c r="DB889" s="157"/>
      <c r="DC889" s="157"/>
      <c r="DD889" s="157"/>
      <c r="DE889" s="157"/>
      <c r="DF889" s="157"/>
      <c r="DG889" s="157"/>
      <c r="DH889" s="157"/>
      <c r="DI889" s="157"/>
      <c r="DJ889" s="157"/>
      <c r="DK889" s="157"/>
      <c r="DL889" s="157"/>
      <c r="DM889" s="157"/>
      <c r="DN889" s="157"/>
      <c r="DO889" s="157"/>
      <c r="DP889" s="157"/>
      <c r="DQ889" s="157"/>
      <c r="DR889" s="157"/>
      <c r="DS889" s="157"/>
      <c r="DT889" s="157"/>
      <c r="DU889" s="157"/>
      <c r="DV889" s="157"/>
      <c r="DW889" s="157"/>
      <c r="DX889" s="157"/>
      <c r="DY889" s="157"/>
      <c r="DZ889" s="157"/>
      <c r="EA889" s="157"/>
      <c r="EB889" s="157"/>
      <c r="EC889" s="157"/>
      <c r="ED889" s="157"/>
      <c r="EE889" s="157"/>
      <c r="EF889" s="157"/>
      <c r="EG889" s="157"/>
      <c r="EH889" s="157"/>
      <c r="EI889" s="157"/>
      <c r="EJ889" s="157"/>
      <c r="EK889" s="157"/>
      <c r="EL889" s="157"/>
      <c r="EM889" s="157"/>
      <c r="EN889" s="157"/>
      <c r="EO889" s="157"/>
      <c r="EP889" s="157"/>
      <c r="EQ889" s="157"/>
      <c r="ER889" s="157"/>
      <c r="ES889" s="157"/>
      <c r="ET889" s="157"/>
      <c r="EU889" s="157"/>
      <c r="EV889" s="157"/>
      <c r="EW889" s="157"/>
      <c r="EX889" s="157"/>
      <c r="EY889" s="157"/>
      <c r="EZ889" s="157"/>
      <c r="FA889" s="157"/>
      <c r="FB889" s="157"/>
      <c r="FC889" s="157"/>
      <c r="FD889" s="157"/>
      <c r="FE889" s="157"/>
      <c r="FF889" s="157"/>
      <c r="FG889" s="157"/>
      <c r="FH889" s="157"/>
      <c r="FI889" s="157"/>
      <c r="FJ889" s="157"/>
      <c r="FK889" s="157"/>
    </row>
    <row r="890" spans="1:167" ht="15.75" customHeight="1">
      <c r="A890" s="157"/>
      <c r="B890" s="157"/>
      <c r="C890" s="157"/>
      <c r="D890" s="157"/>
      <c r="E890" s="157"/>
      <c r="F890" s="157"/>
      <c r="G890" s="157"/>
      <c r="H890" s="157"/>
      <c r="I890" s="157"/>
      <c r="J890" s="157"/>
      <c r="K890" s="157"/>
      <c r="L890" s="158"/>
      <c r="M890" s="158"/>
      <c r="N890" s="158"/>
      <c r="O890" s="158"/>
      <c r="P890" s="157"/>
      <c r="Q890" s="157"/>
      <c r="R890" s="157"/>
      <c r="S890" s="157"/>
      <c r="T890" s="157"/>
      <c r="U890" s="157"/>
      <c r="V890" s="157"/>
      <c r="W890" s="157"/>
      <c r="X890" s="157"/>
      <c r="Y890" s="157"/>
      <c r="Z890" s="157"/>
      <c r="AA890" s="157"/>
      <c r="AB890" s="157"/>
      <c r="AC890" s="157"/>
      <c r="AD890" s="157"/>
      <c r="AE890" s="157"/>
      <c r="AF890" s="157"/>
      <c r="AG890" s="157"/>
      <c r="AH890" s="157"/>
      <c r="AI890" s="157"/>
      <c r="AJ890" s="157"/>
      <c r="AK890" s="157"/>
      <c r="AL890" s="157"/>
      <c r="AM890" s="157"/>
      <c r="AN890" s="157"/>
      <c r="AO890" s="157"/>
      <c r="AP890" s="157"/>
      <c r="AQ890" s="157"/>
      <c r="AR890" s="157"/>
      <c r="AS890" s="157"/>
      <c r="AT890" s="157"/>
      <c r="AU890" s="157"/>
      <c r="AV890" s="157"/>
      <c r="AW890" s="157"/>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c r="CE890" s="157"/>
      <c r="CF890" s="157"/>
      <c r="CG890" s="157"/>
      <c r="CH890" s="157"/>
      <c r="CI890" s="157"/>
      <c r="CJ890" s="157"/>
      <c r="CK890" s="157"/>
      <c r="CL890" s="157"/>
      <c r="CM890" s="157"/>
      <c r="CN890" s="157"/>
      <c r="CO890" s="157"/>
      <c r="CP890" s="157"/>
      <c r="CQ890" s="157"/>
      <c r="CR890" s="157"/>
      <c r="CS890" s="157"/>
      <c r="CT890" s="157"/>
      <c r="CU890" s="157"/>
      <c r="CV890" s="157"/>
      <c r="CW890" s="157"/>
      <c r="CX890" s="157"/>
      <c r="CY890" s="157"/>
      <c r="CZ890" s="157"/>
      <c r="DA890" s="157"/>
      <c r="DB890" s="157"/>
      <c r="DC890" s="157"/>
      <c r="DD890" s="157"/>
      <c r="DE890" s="157"/>
      <c r="DF890" s="157"/>
      <c r="DG890" s="157"/>
      <c r="DH890" s="157"/>
      <c r="DI890" s="157"/>
      <c r="DJ890" s="157"/>
      <c r="DK890" s="157"/>
      <c r="DL890" s="157"/>
      <c r="DM890" s="157"/>
      <c r="DN890" s="157"/>
      <c r="DO890" s="157"/>
      <c r="DP890" s="157"/>
      <c r="DQ890" s="157"/>
      <c r="DR890" s="157"/>
      <c r="DS890" s="157"/>
      <c r="DT890" s="157"/>
      <c r="DU890" s="157"/>
      <c r="DV890" s="157"/>
      <c r="DW890" s="157"/>
      <c r="DX890" s="157"/>
      <c r="DY890" s="157"/>
      <c r="DZ890" s="157"/>
      <c r="EA890" s="157"/>
      <c r="EB890" s="157"/>
      <c r="EC890" s="157"/>
      <c r="ED890" s="157"/>
      <c r="EE890" s="157"/>
      <c r="EF890" s="157"/>
      <c r="EG890" s="157"/>
      <c r="EH890" s="157"/>
      <c r="EI890" s="157"/>
      <c r="EJ890" s="157"/>
      <c r="EK890" s="157"/>
      <c r="EL890" s="157"/>
      <c r="EM890" s="157"/>
      <c r="EN890" s="157"/>
      <c r="EO890" s="157"/>
      <c r="EP890" s="157"/>
      <c r="EQ890" s="157"/>
      <c r="ER890" s="157"/>
      <c r="ES890" s="157"/>
      <c r="ET890" s="157"/>
      <c r="EU890" s="157"/>
      <c r="EV890" s="157"/>
      <c r="EW890" s="157"/>
      <c r="EX890" s="157"/>
      <c r="EY890" s="157"/>
      <c r="EZ890" s="157"/>
      <c r="FA890" s="157"/>
      <c r="FB890" s="157"/>
      <c r="FC890" s="157"/>
      <c r="FD890" s="157"/>
      <c r="FE890" s="157"/>
      <c r="FF890" s="157"/>
      <c r="FG890" s="157"/>
      <c r="FH890" s="157"/>
      <c r="FI890" s="157"/>
      <c r="FJ890" s="157"/>
      <c r="FK890" s="157"/>
    </row>
    <row r="891" spans="1:167" ht="15.75" customHeight="1">
      <c r="A891" s="157"/>
      <c r="B891" s="157"/>
      <c r="C891" s="157"/>
      <c r="D891" s="157"/>
      <c r="E891" s="157"/>
      <c r="F891" s="157"/>
      <c r="G891" s="157"/>
      <c r="H891" s="157"/>
      <c r="I891" s="157"/>
      <c r="J891" s="157"/>
      <c r="K891" s="157"/>
      <c r="L891" s="158"/>
      <c r="M891" s="158"/>
      <c r="N891" s="158"/>
      <c r="O891" s="158"/>
      <c r="P891" s="157"/>
      <c r="Q891" s="157"/>
      <c r="R891" s="157"/>
      <c r="S891" s="157"/>
      <c r="T891" s="157"/>
      <c r="U891" s="157"/>
      <c r="V891" s="157"/>
      <c r="W891" s="157"/>
      <c r="X891" s="157"/>
      <c r="Y891" s="157"/>
      <c r="Z891" s="157"/>
      <c r="AA891" s="157"/>
      <c r="AB891" s="157"/>
      <c r="AC891" s="157"/>
      <c r="AD891" s="157"/>
      <c r="AE891" s="157"/>
      <c r="AF891" s="157"/>
      <c r="AG891" s="157"/>
      <c r="AH891" s="157"/>
      <c r="AI891" s="157"/>
      <c r="AJ891" s="157"/>
      <c r="AK891" s="157"/>
      <c r="AL891" s="157"/>
      <c r="AM891" s="157"/>
      <c r="AN891" s="157"/>
      <c r="AO891" s="157"/>
      <c r="AP891" s="157"/>
      <c r="AQ891" s="157"/>
      <c r="AR891" s="157"/>
      <c r="AS891" s="157"/>
      <c r="AT891" s="157"/>
      <c r="AU891" s="157"/>
      <c r="AV891" s="157"/>
      <c r="AW891" s="157"/>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c r="CE891" s="157"/>
      <c r="CF891" s="157"/>
      <c r="CG891" s="157"/>
      <c r="CH891" s="157"/>
      <c r="CI891" s="157"/>
      <c r="CJ891" s="157"/>
      <c r="CK891" s="157"/>
      <c r="CL891" s="157"/>
      <c r="CM891" s="157"/>
      <c r="CN891" s="157"/>
      <c r="CO891" s="157"/>
      <c r="CP891" s="157"/>
      <c r="CQ891" s="157"/>
      <c r="CR891" s="157"/>
      <c r="CS891" s="157"/>
      <c r="CT891" s="157"/>
      <c r="CU891" s="157"/>
      <c r="CV891" s="157"/>
      <c r="CW891" s="157"/>
      <c r="CX891" s="157"/>
      <c r="CY891" s="157"/>
      <c r="CZ891" s="157"/>
      <c r="DA891" s="157"/>
      <c r="DB891" s="157"/>
      <c r="DC891" s="157"/>
      <c r="DD891" s="157"/>
      <c r="DE891" s="157"/>
      <c r="DF891" s="157"/>
      <c r="DG891" s="157"/>
      <c r="DH891" s="157"/>
      <c r="DI891" s="157"/>
      <c r="DJ891" s="157"/>
      <c r="DK891" s="157"/>
      <c r="DL891" s="157"/>
      <c r="DM891" s="157"/>
      <c r="DN891" s="157"/>
      <c r="DO891" s="157"/>
      <c r="DP891" s="157"/>
      <c r="DQ891" s="157"/>
      <c r="DR891" s="157"/>
      <c r="DS891" s="157"/>
      <c r="DT891" s="157"/>
      <c r="DU891" s="157"/>
      <c r="DV891" s="157"/>
      <c r="DW891" s="157"/>
      <c r="DX891" s="157"/>
      <c r="DY891" s="157"/>
      <c r="DZ891" s="157"/>
      <c r="EA891" s="157"/>
      <c r="EB891" s="157"/>
      <c r="EC891" s="157"/>
      <c r="ED891" s="157"/>
      <c r="EE891" s="157"/>
      <c r="EF891" s="157"/>
      <c r="EG891" s="157"/>
      <c r="EH891" s="157"/>
      <c r="EI891" s="157"/>
      <c r="EJ891" s="157"/>
      <c r="EK891" s="157"/>
      <c r="EL891" s="157"/>
      <c r="EM891" s="157"/>
      <c r="EN891" s="157"/>
      <c r="EO891" s="157"/>
      <c r="EP891" s="157"/>
      <c r="EQ891" s="157"/>
      <c r="ER891" s="157"/>
      <c r="ES891" s="157"/>
      <c r="ET891" s="157"/>
      <c r="EU891" s="157"/>
      <c r="EV891" s="157"/>
      <c r="EW891" s="157"/>
      <c r="EX891" s="157"/>
      <c r="EY891" s="157"/>
      <c r="EZ891" s="157"/>
      <c r="FA891" s="157"/>
      <c r="FB891" s="157"/>
      <c r="FC891" s="157"/>
      <c r="FD891" s="157"/>
      <c r="FE891" s="157"/>
      <c r="FF891" s="157"/>
      <c r="FG891" s="157"/>
      <c r="FH891" s="157"/>
      <c r="FI891" s="157"/>
      <c r="FJ891" s="157"/>
      <c r="FK891" s="157"/>
    </row>
    <row r="892" spans="1:167" ht="15.75" customHeight="1">
      <c r="A892" s="157"/>
      <c r="B892" s="157"/>
      <c r="C892" s="157"/>
      <c r="D892" s="157"/>
      <c r="E892" s="157"/>
      <c r="F892" s="157"/>
      <c r="G892" s="157"/>
      <c r="H892" s="157"/>
      <c r="I892" s="157"/>
      <c r="J892" s="157"/>
      <c r="K892" s="157"/>
      <c r="L892" s="158"/>
      <c r="M892" s="158"/>
      <c r="N892" s="158"/>
      <c r="O892" s="158"/>
      <c r="P892" s="157"/>
      <c r="Q892" s="157"/>
      <c r="R892" s="157"/>
      <c r="S892" s="157"/>
      <c r="T892" s="157"/>
      <c r="U892" s="157"/>
      <c r="V892" s="157"/>
      <c r="W892" s="157"/>
      <c r="X892" s="157"/>
      <c r="Y892" s="157"/>
      <c r="Z892" s="157"/>
      <c r="AA892" s="157"/>
      <c r="AB892" s="157"/>
      <c r="AC892" s="157"/>
      <c r="AD892" s="157"/>
      <c r="AE892" s="157"/>
      <c r="AF892" s="157"/>
      <c r="AG892" s="157"/>
      <c r="AH892" s="157"/>
      <c r="AI892" s="157"/>
      <c r="AJ892" s="157"/>
      <c r="AK892" s="157"/>
      <c r="AL892" s="157"/>
      <c r="AM892" s="157"/>
      <c r="AN892" s="157"/>
      <c r="AO892" s="157"/>
      <c r="AP892" s="157"/>
      <c r="AQ892" s="157"/>
      <c r="AR892" s="157"/>
      <c r="AS892" s="157"/>
      <c r="AT892" s="157"/>
      <c r="AU892" s="157"/>
      <c r="AV892" s="157"/>
      <c r="AW892" s="157"/>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c r="CE892" s="157"/>
      <c r="CF892" s="157"/>
      <c r="CG892" s="157"/>
      <c r="CH892" s="157"/>
      <c r="CI892" s="157"/>
      <c r="CJ892" s="157"/>
      <c r="CK892" s="157"/>
      <c r="CL892" s="157"/>
      <c r="CM892" s="157"/>
      <c r="CN892" s="157"/>
      <c r="CO892" s="157"/>
      <c r="CP892" s="157"/>
      <c r="CQ892" s="157"/>
      <c r="CR892" s="157"/>
      <c r="CS892" s="157"/>
      <c r="CT892" s="157"/>
      <c r="CU892" s="157"/>
      <c r="CV892" s="157"/>
      <c r="CW892" s="157"/>
      <c r="CX892" s="157"/>
      <c r="CY892" s="157"/>
      <c r="CZ892" s="157"/>
      <c r="DA892" s="157"/>
      <c r="DB892" s="157"/>
      <c r="DC892" s="157"/>
      <c r="DD892" s="157"/>
      <c r="DE892" s="157"/>
      <c r="DF892" s="157"/>
      <c r="DG892" s="157"/>
      <c r="DH892" s="157"/>
      <c r="DI892" s="157"/>
      <c r="DJ892" s="157"/>
      <c r="DK892" s="157"/>
      <c r="DL892" s="157"/>
      <c r="DM892" s="157"/>
      <c r="DN892" s="157"/>
      <c r="DO892" s="157"/>
      <c r="DP892" s="157"/>
      <c r="DQ892" s="157"/>
      <c r="DR892" s="157"/>
      <c r="DS892" s="157"/>
      <c r="DT892" s="157"/>
      <c r="DU892" s="157"/>
      <c r="DV892" s="157"/>
      <c r="DW892" s="157"/>
      <c r="DX892" s="157"/>
      <c r="DY892" s="157"/>
      <c r="DZ892" s="157"/>
      <c r="EA892" s="157"/>
      <c r="EB892" s="157"/>
      <c r="EC892" s="157"/>
      <c r="ED892" s="157"/>
      <c r="EE892" s="157"/>
      <c r="EF892" s="157"/>
      <c r="EG892" s="157"/>
      <c r="EH892" s="157"/>
      <c r="EI892" s="157"/>
      <c r="EJ892" s="157"/>
      <c r="EK892" s="157"/>
      <c r="EL892" s="157"/>
      <c r="EM892" s="157"/>
      <c r="EN892" s="157"/>
      <c r="EO892" s="157"/>
      <c r="EP892" s="157"/>
      <c r="EQ892" s="157"/>
      <c r="ER892" s="157"/>
      <c r="ES892" s="157"/>
      <c r="ET892" s="157"/>
      <c r="EU892" s="157"/>
      <c r="EV892" s="157"/>
      <c r="EW892" s="157"/>
      <c r="EX892" s="157"/>
      <c r="EY892" s="157"/>
      <c r="EZ892" s="157"/>
      <c r="FA892" s="157"/>
      <c r="FB892" s="157"/>
      <c r="FC892" s="157"/>
      <c r="FD892" s="157"/>
      <c r="FE892" s="157"/>
      <c r="FF892" s="157"/>
      <c r="FG892" s="157"/>
      <c r="FH892" s="157"/>
      <c r="FI892" s="157"/>
      <c r="FJ892" s="157"/>
      <c r="FK892" s="157"/>
    </row>
    <row r="893" spans="1:167" ht="15.75" customHeight="1">
      <c r="A893" s="157"/>
      <c r="B893" s="157"/>
      <c r="C893" s="157"/>
      <c r="D893" s="157"/>
      <c r="E893" s="157"/>
      <c r="F893" s="157"/>
      <c r="G893" s="157"/>
      <c r="H893" s="157"/>
      <c r="I893" s="157"/>
      <c r="J893" s="157"/>
      <c r="K893" s="157"/>
      <c r="L893" s="158"/>
      <c r="M893" s="158"/>
      <c r="N893" s="158"/>
      <c r="O893" s="158"/>
      <c r="P893" s="157"/>
      <c r="Q893" s="157"/>
      <c r="R893" s="157"/>
      <c r="S893" s="157"/>
      <c r="T893" s="157"/>
      <c r="U893" s="157"/>
      <c r="V893" s="157"/>
      <c r="W893" s="157"/>
      <c r="X893" s="157"/>
      <c r="Y893" s="157"/>
      <c r="Z893" s="157"/>
      <c r="AA893" s="157"/>
      <c r="AB893" s="157"/>
      <c r="AC893" s="157"/>
      <c r="AD893" s="157"/>
      <c r="AE893" s="157"/>
      <c r="AF893" s="157"/>
      <c r="AG893" s="157"/>
      <c r="AH893" s="157"/>
      <c r="AI893" s="157"/>
      <c r="AJ893" s="157"/>
      <c r="AK893" s="157"/>
      <c r="AL893" s="157"/>
      <c r="AM893" s="157"/>
      <c r="AN893" s="157"/>
      <c r="AO893" s="157"/>
      <c r="AP893" s="157"/>
      <c r="AQ893" s="157"/>
      <c r="AR893" s="157"/>
      <c r="AS893" s="157"/>
      <c r="AT893" s="157"/>
      <c r="AU893" s="157"/>
      <c r="AV893" s="157"/>
      <c r="AW893" s="157"/>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c r="CE893" s="157"/>
      <c r="CF893" s="157"/>
      <c r="CG893" s="157"/>
      <c r="CH893" s="157"/>
      <c r="CI893" s="157"/>
      <c r="CJ893" s="157"/>
      <c r="CK893" s="157"/>
      <c r="CL893" s="157"/>
      <c r="CM893" s="157"/>
      <c r="CN893" s="157"/>
      <c r="CO893" s="157"/>
      <c r="CP893" s="157"/>
      <c r="CQ893" s="157"/>
      <c r="CR893" s="157"/>
      <c r="CS893" s="157"/>
      <c r="CT893" s="157"/>
      <c r="CU893" s="157"/>
      <c r="CV893" s="157"/>
      <c r="CW893" s="157"/>
      <c r="CX893" s="157"/>
      <c r="CY893" s="157"/>
      <c r="CZ893" s="157"/>
      <c r="DA893" s="157"/>
      <c r="DB893" s="157"/>
      <c r="DC893" s="157"/>
      <c r="DD893" s="157"/>
      <c r="DE893" s="157"/>
      <c r="DF893" s="157"/>
      <c r="DG893" s="157"/>
      <c r="DH893" s="157"/>
      <c r="DI893" s="157"/>
      <c r="DJ893" s="157"/>
      <c r="DK893" s="157"/>
      <c r="DL893" s="157"/>
      <c r="DM893" s="157"/>
      <c r="DN893" s="157"/>
      <c r="DO893" s="157"/>
      <c r="DP893" s="157"/>
      <c r="DQ893" s="157"/>
      <c r="DR893" s="157"/>
      <c r="DS893" s="157"/>
      <c r="DT893" s="157"/>
      <c r="DU893" s="157"/>
      <c r="DV893" s="157"/>
      <c r="DW893" s="157"/>
      <c r="DX893" s="157"/>
      <c r="DY893" s="157"/>
      <c r="DZ893" s="157"/>
      <c r="EA893" s="157"/>
      <c r="EB893" s="157"/>
      <c r="EC893" s="157"/>
      <c r="ED893" s="157"/>
      <c r="EE893" s="157"/>
      <c r="EF893" s="157"/>
      <c r="EG893" s="157"/>
      <c r="EH893" s="157"/>
      <c r="EI893" s="157"/>
      <c r="EJ893" s="157"/>
      <c r="EK893" s="157"/>
      <c r="EL893" s="157"/>
      <c r="EM893" s="157"/>
      <c r="EN893" s="157"/>
      <c r="EO893" s="157"/>
      <c r="EP893" s="157"/>
      <c r="EQ893" s="157"/>
      <c r="ER893" s="157"/>
      <c r="ES893" s="157"/>
      <c r="ET893" s="157"/>
      <c r="EU893" s="157"/>
      <c r="EV893" s="157"/>
      <c r="EW893" s="157"/>
      <c r="EX893" s="157"/>
      <c r="EY893" s="157"/>
      <c r="EZ893" s="157"/>
      <c r="FA893" s="157"/>
      <c r="FB893" s="157"/>
      <c r="FC893" s="157"/>
      <c r="FD893" s="157"/>
      <c r="FE893" s="157"/>
      <c r="FF893" s="157"/>
      <c r="FG893" s="157"/>
      <c r="FH893" s="157"/>
      <c r="FI893" s="157"/>
      <c r="FJ893" s="157"/>
      <c r="FK893" s="157"/>
    </row>
    <row r="894" spans="1:167" ht="15.75" customHeight="1">
      <c r="A894" s="157"/>
      <c r="B894" s="157"/>
      <c r="C894" s="157"/>
      <c r="D894" s="157"/>
      <c r="E894" s="157"/>
      <c r="F894" s="157"/>
      <c r="G894" s="157"/>
      <c r="H894" s="157"/>
      <c r="I894" s="157"/>
      <c r="J894" s="157"/>
      <c r="K894" s="157"/>
      <c r="L894" s="158"/>
      <c r="M894" s="158"/>
      <c r="N894" s="158"/>
      <c r="O894" s="158"/>
      <c r="P894" s="157"/>
      <c r="Q894" s="157"/>
      <c r="R894" s="157"/>
      <c r="S894" s="157"/>
      <c r="T894" s="157"/>
      <c r="U894" s="157"/>
      <c r="V894" s="157"/>
      <c r="W894" s="157"/>
      <c r="X894" s="157"/>
      <c r="Y894" s="157"/>
      <c r="Z894" s="157"/>
      <c r="AA894" s="157"/>
      <c r="AB894" s="157"/>
      <c r="AC894" s="157"/>
      <c r="AD894" s="157"/>
      <c r="AE894" s="157"/>
      <c r="AF894" s="157"/>
      <c r="AG894" s="157"/>
      <c r="AH894" s="157"/>
      <c r="AI894" s="157"/>
      <c r="AJ894" s="157"/>
      <c r="AK894" s="157"/>
      <c r="AL894" s="157"/>
      <c r="AM894" s="157"/>
      <c r="AN894" s="157"/>
      <c r="AO894" s="157"/>
      <c r="AP894" s="157"/>
      <c r="AQ894" s="157"/>
      <c r="AR894" s="157"/>
      <c r="AS894" s="157"/>
      <c r="AT894" s="157"/>
      <c r="AU894" s="157"/>
      <c r="AV894" s="157"/>
      <c r="AW894" s="157"/>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c r="CE894" s="157"/>
      <c r="CF894" s="157"/>
      <c r="CG894" s="157"/>
      <c r="CH894" s="157"/>
      <c r="CI894" s="157"/>
      <c r="CJ894" s="157"/>
      <c r="CK894" s="157"/>
      <c r="CL894" s="157"/>
      <c r="CM894" s="157"/>
      <c r="CN894" s="157"/>
      <c r="CO894" s="157"/>
      <c r="CP894" s="157"/>
      <c r="CQ894" s="157"/>
      <c r="CR894" s="157"/>
      <c r="CS894" s="157"/>
      <c r="CT894" s="157"/>
      <c r="CU894" s="157"/>
      <c r="CV894" s="157"/>
      <c r="CW894" s="157"/>
      <c r="CX894" s="157"/>
      <c r="CY894" s="157"/>
      <c r="CZ894" s="157"/>
      <c r="DA894" s="157"/>
      <c r="DB894" s="157"/>
      <c r="DC894" s="157"/>
      <c r="DD894" s="157"/>
      <c r="DE894" s="157"/>
      <c r="DF894" s="157"/>
      <c r="DG894" s="157"/>
      <c r="DH894" s="157"/>
      <c r="DI894" s="157"/>
      <c r="DJ894" s="157"/>
      <c r="DK894" s="157"/>
      <c r="DL894" s="157"/>
      <c r="DM894" s="157"/>
      <c r="DN894" s="157"/>
      <c r="DO894" s="157"/>
      <c r="DP894" s="157"/>
      <c r="DQ894" s="157"/>
      <c r="DR894" s="157"/>
      <c r="DS894" s="157"/>
      <c r="DT894" s="157"/>
      <c r="DU894" s="157"/>
      <c r="DV894" s="157"/>
      <c r="DW894" s="157"/>
      <c r="DX894" s="157"/>
      <c r="DY894" s="157"/>
      <c r="DZ894" s="157"/>
      <c r="EA894" s="157"/>
      <c r="EB894" s="157"/>
      <c r="EC894" s="157"/>
      <c r="ED894" s="157"/>
      <c r="EE894" s="157"/>
      <c r="EF894" s="157"/>
      <c r="EG894" s="157"/>
      <c r="EH894" s="157"/>
      <c r="EI894" s="157"/>
      <c r="EJ894" s="157"/>
      <c r="EK894" s="157"/>
      <c r="EL894" s="157"/>
      <c r="EM894" s="157"/>
      <c r="EN894" s="157"/>
      <c r="EO894" s="157"/>
      <c r="EP894" s="157"/>
      <c r="EQ894" s="157"/>
      <c r="ER894" s="157"/>
      <c r="ES894" s="157"/>
      <c r="ET894" s="157"/>
      <c r="EU894" s="157"/>
      <c r="EV894" s="157"/>
      <c r="EW894" s="157"/>
      <c r="EX894" s="157"/>
      <c r="EY894" s="157"/>
      <c r="EZ894" s="157"/>
      <c r="FA894" s="157"/>
      <c r="FB894" s="157"/>
      <c r="FC894" s="157"/>
      <c r="FD894" s="157"/>
      <c r="FE894" s="157"/>
      <c r="FF894" s="157"/>
      <c r="FG894" s="157"/>
      <c r="FH894" s="157"/>
      <c r="FI894" s="157"/>
      <c r="FJ894" s="157"/>
      <c r="FK894" s="157"/>
    </row>
    <row r="895" spans="1:167" ht="15.75" customHeight="1">
      <c r="A895" s="157"/>
      <c r="B895" s="157"/>
      <c r="C895" s="157"/>
      <c r="D895" s="157"/>
      <c r="E895" s="157"/>
      <c r="F895" s="157"/>
      <c r="G895" s="157"/>
      <c r="H895" s="157"/>
      <c r="I895" s="157"/>
      <c r="J895" s="157"/>
      <c r="K895" s="157"/>
      <c r="L895" s="158"/>
      <c r="M895" s="158"/>
      <c r="N895" s="158"/>
      <c r="O895" s="158"/>
      <c r="P895" s="157"/>
      <c r="Q895" s="157"/>
      <c r="R895" s="157"/>
      <c r="S895" s="157"/>
      <c r="T895" s="157"/>
      <c r="U895" s="157"/>
      <c r="V895" s="157"/>
      <c r="W895" s="157"/>
      <c r="X895" s="157"/>
      <c r="Y895" s="157"/>
      <c r="Z895" s="157"/>
      <c r="AA895" s="157"/>
      <c r="AB895" s="157"/>
      <c r="AC895" s="157"/>
      <c r="AD895" s="157"/>
      <c r="AE895" s="157"/>
      <c r="AF895" s="157"/>
      <c r="AG895" s="157"/>
      <c r="AH895" s="157"/>
      <c r="AI895" s="157"/>
      <c r="AJ895" s="157"/>
      <c r="AK895" s="157"/>
      <c r="AL895" s="157"/>
      <c r="AM895" s="157"/>
      <c r="AN895" s="157"/>
      <c r="AO895" s="157"/>
      <c r="AP895" s="157"/>
      <c r="AQ895" s="157"/>
      <c r="AR895" s="157"/>
      <c r="AS895" s="157"/>
      <c r="AT895" s="157"/>
      <c r="AU895" s="157"/>
      <c r="AV895" s="157"/>
      <c r="AW895" s="157"/>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c r="CE895" s="157"/>
      <c r="CF895" s="157"/>
      <c r="CG895" s="157"/>
      <c r="CH895" s="157"/>
      <c r="CI895" s="157"/>
      <c r="CJ895" s="157"/>
      <c r="CK895" s="157"/>
      <c r="CL895" s="157"/>
      <c r="CM895" s="157"/>
      <c r="CN895" s="157"/>
      <c r="CO895" s="157"/>
      <c r="CP895" s="157"/>
      <c r="CQ895" s="157"/>
      <c r="CR895" s="157"/>
      <c r="CS895" s="157"/>
      <c r="CT895" s="157"/>
      <c r="CU895" s="157"/>
      <c r="CV895" s="157"/>
      <c r="CW895" s="157"/>
      <c r="CX895" s="157"/>
      <c r="CY895" s="157"/>
      <c r="CZ895" s="157"/>
      <c r="DA895" s="157"/>
      <c r="DB895" s="157"/>
      <c r="DC895" s="157"/>
      <c r="DD895" s="157"/>
      <c r="DE895" s="157"/>
      <c r="DF895" s="157"/>
      <c r="DG895" s="157"/>
      <c r="DH895" s="157"/>
      <c r="DI895" s="157"/>
      <c r="DJ895" s="157"/>
      <c r="DK895" s="157"/>
      <c r="DL895" s="157"/>
      <c r="DM895" s="157"/>
      <c r="DN895" s="157"/>
      <c r="DO895" s="157"/>
      <c r="DP895" s="157"/>
      <c r="DQ895" s="157"/>
      <c r="DR895" s="157"/>
      <c r="DS895" s="157"/>
      <c r="DT895" s="157"/>
      <c r="DU895" s="157"/>
      <c r="DV895" s="157"/>
      <c r="DW895" s="157"/>
      <c r="DX895" s="157"/>
      <c r="DY895" s="157"/>
      <c r="DZ895" s="157"/>
      <c r="EA895" s="157"/>
      <c r="EB895" s="157"/>
      <c r="EC895" s="157"/>
      <c r="ED895" s="157"/>
      <c r="EE895" s="157"/>
      <c r="EF895" s="157"/>
      <c r="EG895" s="157"/>
      <c r="EH895" s="157"/>
      <c r="EI895" s="157"/>
      <c r="EJ895" s="157"/>
      <c r="EK895" s="157"/>
      <c r="EL895" s="157"/>
      <c r="EM895" s="157"/>
      <c r="EN895" s="157"/>
      <c r="EO895" s="157"/>
      <c r="EP895" s="157"/>
      <c r="EQ895" s="157"/>
      <c r="ER895" s="157"/>
      <c r="ES895" s="157"/>
      <c r="ET895" s="157"/>
      <c r="EU895" s="157"/>
      <c r="EV895" s="157"/>
      <c r="EW895" s="157"/>
      <c r="EX895" s="157"/>
      <c r="EY895" s="157"/>
      <c r="EZ895" s="157"/>
      <c r="FA895" s="157"/>
      <c r="FB895" s="157"/>
      <c r="FC895" s="157"/>
      <c r="FD895" s="157"/>
      <c r="FE895" s="157"/>
      <c r="FF895" s="157"/>
      <c r="FG895" s="157"/>
      <c r="FH895" s="157"/>
      <c r="FI895" s="157"/>
      <c r="FJ895" s="157"/>
      <c r="FK895" s="157"/>
    </row>
    <row r="896" spans="1:167" ht="15.75" customHeight="1">
      <c r="A896" s="157"/>
      <c r="B896" s="157"/>
      <c r="C896" s="157"/>
      <c r="D896" s="157"/>
      <c r="E896" s="157"/>
      <c r="F896" s="157"/>
      <c r="G896" s="157"/>
      <c r="H896" s="157"/>
      <c r="I896" s="157"/>
      <c r="J896" s="157"/>
      <c r="K896" s="157"/>
      <c r="L896" s="158"/>
      <c r="M896" s="158"/>
      <c r="N896" s="158"/>
      <c r="O896" s="158"/>
      <c r="P896" s="157"/>
      <c r="Q896" s="157"/>
      <c r="R896" s="157"/>
      <c r="S896" s="157"/>
      <c r="T896" s="157"/>
      <c r="U896" s="157"/>
      <c r="V896" s="157"/>
      <c r="W896" s="157"/>
      <c r="X896" s="157"/>
      <c r="Y896" s="157"/>
      <c r="Z896" s="157"/>
      <c r="AA896" s="157"/>
      <c r="AB896" s="157"/>
      <c r="AC896" s="157"/>
      <c r="AD896" s="157"/>
      <c r="AE896" s="157"/>
      <c r="AF896" s="157"/>
      <c r="AG896" s="157"/>
      <c r="AH896" s="157"/>
      <c r="AI896" s="157"/>
      <c r="AJ896" s="157"/>
      <c r="AK896" s="157"/>
      <c r="AL896" s="157"/>
      <c r="AM896" s="157"/>
      <c r="AN896" s="157"/>
      <c r="AO896" s="157"/>
      <c r="AP896" s="157"/>
      <c r="AQ896" s="157"/>
      <c r="AR896" s="157"/>
      <c r="AS896" s="157"/>
      <c r="AT896" s="157"/>
      <c r="AU896" s="157"/>
      <c r="AV896" s="157"/>
      <c r="AW896" s="157"/>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c r="CE896" s="157"/>
      <c r="CF896" s="157"/>
      <c r="CG896" s="157"/>
      <c r="CH896" s="157"/>
      <c r="CI896" s="157"/>
      <c r="CJ896" s="157"/>
      <c r="CK896" s="157"/>
      <c r="CL896" s="157"/>
      <c r="CM896" s="157"/>
      <c r="CN896" s="157"/>
      <c r="CO896" s="157"/>
      <c r="CP896" s="157"/>
      <c r="CQ896" s="157"/>
      <c r="CR896" s="157"/>
      <c r="CS896" s="157"/>
      <c r="CT896" s="157"/>
      <c r="CU896" s="157"/>
      <c r="CV896" s="157"/>
      <c r="CW896" s="157"/>
      <c r="CX896" s="157"/>
      <c r="CY896" s="157"/>
      <c r="CZ896" s="157"/>
      <c r="DA896" s="157"/>
      <c r="DB896" s="157"/>
      <c r="DC896" s="157"/>
      <c r="DD896" s="157"/>
      <c r="DE896" s="157"/>
      <c r="DF896" s="157"/>
      <c r="DG896" s="157"/>
      <c r="DH896" s="157"/>
      <c r="DI896" s="157"/>
      <c r="DJ896" s="157"/>
      <c r="DK896" s="157"/>
      <c r="DL896" s="157"/>
      <c r="DM896" s="157"/>
      <c r="DN896" s="157"/>
      <c r="DO896" s="157"/>
      <c r="DP896" s="157"/>
      <c r="DQ896" s="157"/>
      <c r="DR896" s="157"/>
      <c r="DS896" s="157"/>
      <c r="DT896" s="157"/>
      <c r="DU896" s="157"/>
      <c r="DV896" s="157"/>
      <c r="DW896" s="157"/>
      <c r="DX896" s="157"/>
      <c r="DY896" s="157"/>
      <c r="DZ896" s="157"/>
      <c r="EA896" s="157"/>
      <c r="EB896" s="157"/>
      <c r="EC896" s="157"/>
      <c r="ED896" s="157"/>
      <c r="EE896" s="157"/>
      <c r="EF896" s="157"/>
      <c r="EG896" s="157"/>
      <c r="EH896" s="157"/>
      <c r="EI896" s="157"/>
      <c r="EJ896" s="157"/>
      <c r="EK896" s="157"/>
      <c r="EL896" s="157"/>
      <c r="EM896" s="157"/>
      <c r="EN896" s="157"/>
      <c r="EO896" s="157"/>
      <c r="EP896" s="157"/>
      <c r="EQ896" s="157"/>
      <c r="ER896" s="157"/>
      <c r="ES896" s="157"/>
      <c r="ET896" s="157"/>
      <c r="EU896" s="157"/>
      <c r="EV896" s="157"/>
      <c r="EW896" s="157"/>
      <c r="EX896" s="157"/>
      <c r="EY896" s="157"/>
      <c r="EZ896" s="157"/>
      <c r="FA896" s="157"/>
      <c r="FB896" s="157"/>
      <c r="FC896" s="157"/>
      <c r="FD896" s="157"/>
      <c r="FE896" s="157"/>
      <c r="FF896" s="157"/>
      <c r="FG896" s="157"/>
      <c r="FH896" s="157"/>
      <c r="FI896" s="157"/>
      <c r="FJ896" s="157"/>
      <c r="FK896" s="157"/>
    </row>
    <row r="897" spans="1:167" ht="15.75" customHeight="1">
      <c r="A897" s="157"/>
      <c r="B897" s="157"/>
      <c r="C897" s="157"/>
      <c r="D897" s="157"/>
      <c r="E897" s="157"/>
      <c r="F897" s="157"/>
      <c r="G897" s="157"/>
      <c r="H897" s="157"/>
      <c r="I897" s="157"/>
      <c r="J897" s="157"/>
      <c r="K897" s="157"/>
      <c r="L897" s="158"/>
      <c r="M897" s="158"/>
      <c r="N897" s="158"/>
      <c r="O897" s="158"/>
      <c r="P897" s="157"/>
      <c r="Q897" s="157"/>
      <c r="R897" s="157"/>
      <c r="S897" s="157"/>
      <c r="T897" s="157"/>
      <c r="U897" s="157"/>
      <c r="V897" s="157"/>
      <c r="W897" s="157"/>
      <c r="X897" s="157"/>
      <c r="Y897" s="157"/>
      <c r="Z897" s="157"/>
      <c r="AA897" s="157"/>
      <c r="AB897" s="157"/>
      <c r="AC897" s="157"/>
      <c r="AD897" s="157"/>
      <c r="AE897" s="157"/>
      <c r="AF897" s="157"/>
      <c r="AG897" s="157"/>
      <c r="AH897" s="157"/>
      <c r="AI897" s="157"/>
      <c r="AJ897" s="157"/>
      <c r="AK897" s="157"/>
      <c r="AL897" s="157"/>
      <c r="AM897" s="157"/>
      <c r="AN897" s="157"/>
      <c r="AO897" s="157"/>
      <c r="AP897" s="157"/>
      <c r="AQ897" s="157"/>
      <c r="AR897" s="157"/>
      <c r="AS897" s="157"/>
      <c r="AT897" s="157"/>
      <c r="AU897" s="157"/>
      <c r="AV897" s="157"/>
      <c r="AW897" s="157"/>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c r="CE897" s="157"/>
      <c r="CF897" s="157"/>
      <c r="CG897" s="157"/>
      <c r="CH897" s="157"/>
      <c r="CI897" s="157"/>
      <c r="CJ897" s="157"/>
      <c r="CK897" s="157"/>
      <c r="CL897" s="157"/>
      <c r="CM897" s="157"/>
      <c r="CN897" s="157"/>
      <c r="CO897" s="157"/>
      <c r="CP897" s="157"/>
      <c r="CQ897" s="157"/>
      <c r="CR897" s="157"/>
      <c r="CS897" s="157"/>
      <c r="CT897" s="157"/>
      <c r="CU897" s="157"/>
      <c r="CV897" s="157"/>
      <c r="CW897" s="157"/>
      <c r="CX897" s="157"/>
      <c r="CY897" s="157"/>
      <c r="CZ897" s="157"/>
      <c r="DA897" s="157"/>
      <c r="DB897" s="157"/>
      <c r="DC897" s="157"/>
      <c r="DD897" s="157"/>
      <c r="DE897" s="157"/>
      <c r="DF897" s="157"/>
      <c r="DG897" s="157"/>
      <c r="DH897" s="157"/>
      <c r="DI897" s="157"/>
      <c r="DJ897" s="157"/>
      <c r="DK897" s="157"/>
      <c r="DL897" s="157"/>
      <c r="DM897" s="157"/>
      <c r="DN897" s="157"/>
      <c r="DO897" s="157"/>
      <c r="DP897" s="157"/>
      <c r="DQ897" s="157"/>
      <c r="DR897" s="157"/>
      <c r="DS897" s="157"/>
      <c r="DT897" s="157"/>
      <c r="DU897" s="157"/>
      <c r="DV897" s="157"/>
      <c r="DW897" s="157"/>
      <c r="DX897" s="157"/>
      <c r="DY897" s="157"/>
      <c r="DZ897" s="157"/>
      <c r="EA897" s="157"/>
      <c r="EB897" s="157"/>
      <c r="EC897" s="157"/>
      <c r="ED897" s="157"/>
      <c r="EE897" s="157"/>
      <c r="EF897" s="157"/>
      <c r="EG897" s="157"/>
      <c r="EH897" s="157"/>
      <c r="EI897" s="157"/>
      <c r="EJ897" s="157"/>
      <c r="EK897" s="157"/>
      <c r="EL897" s="157"/>
      <c r="EM897" s="157"/>
      <c r="EN897" s="157"/>
      <c r="EO897" s="157"/>
      <c r="EP897" s="157"/>
      <c r="EQ897" s="157"/>
      <c r="ER897" s="157"/>
      <c r="ES897" s="157"/>
      <c r="ET897" s="157"/>
      <c r="EU897" s="157"/>
      <c r="EV897" s="157"/>
      <c r="EW897" s="157"/>
      <c r="EX897" s="157"/>
      <c r="EY897" s="157"/>
      <c r="EZ897" s="157"/>
      <c r="FA897" s="157"/>
      <c r="FB897" s="157"/>
      <c r="FC897" s="157"/>
      <c r="FD897" s="157"/>
      <c r="FE897" s="157"/>
      <c r="FF897" s="157"/>
      <c r="FG897" s="157"/>
      <c r="FH897" s="157"/>
      <c r="FI897" s="157"/>
      <c r="FJ897" s="157"/>
      <c r="FK897" s="157"/>
    </row>
    <row r="898" spans="1:167" ht="15.75" customHeight="1">
      <c r="A898" s="157"/>
      <c r="B898" s="157"/>
      <c r="C898" s="157"/>
      <c r="D898" s="157"/>
      <c r="E898" s="157"/>
      <c r="F898" s="157"/>
      <c r="G898" s="157"/>
      <c r="H898" s="157"/>
      <c r="I898" s="157"/>
      <c r="J898" s="157"/>
      <c r="K898" s="157"/>
      <c r="L898" s="158"/>
      <c r="M898" s="158"/>
      <c r="N898" s="158"/>
      <c r="O898" s="158"/>
      <c r="P898" s="157"/>
      <c r="Q898" s="157"/>
      <c r="R898" s="157"/>
      <c r="S898" s="157"/>
      <c r="T898" s="157"/>
      <c r="U898" s="157"/>
      <c r="V898" s="157"/>
      <c r="W898" s="157"/>
      <c r="X898" s="157"/>
      <c r="Y898" s="157"/>
      <c r="Z898" s="157"/>
      <c r="AA898" s="157"/>
      <c r="AB898" s="157"/>
      <c r="AC898" s="157"/>
      <c r="AD898" s="157"/>
      <c r="AE898" s="157"/>
      <c r="AF898" s="157"/>
      <c r="AG898" s="157"/>
      <c r="AH898" s="157"/>
      <c r="AI898" s="157"/>
      <c r="AJ898" s="157"/>
      <c r="AK898" s="157"/>
      <c r="AL898" s="157"/>
      <c r="AM898" s="157"/>
      <c r="AN898" s="157"/>
      <c r="AO898" s="157"/>
      <c r="AP898" s="157"/>
      <c r="AQ898" s="157"/>
      <c r="AR898" s="157"/>
      <c r="AS898" s="157"/>
      <c r="AT898" s="157"/>
      <c r="AU898" s="157"/>
      <c r="AV898" s="157"/>
      <c r="AW898" s="157"/>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c r="CE898" s="157"/>
      <c r="CF898" s="157"/>
      <c r="CG898" s="157"/>
      <c r="CH898" s="157"/>
      <c r="CI898" s="157"/>
      <c r="CJ898" s="157"/>
      <c r="CK898" s="157"/>
      <c r="CL898" s="157"/>
      <c r="CM898" s="157"/>
      <c r="CN898" s="157"/>
      <c r="CO898" s="157"/>
      <c r="CP898" s="157"/>
      <c r="CQ898" s="157"/>
      <c r="CR898" s="157"/>
      <c r="CS898" s="157"/>
      <c r="CT898" s="157"/>
      <c r="CU898" s="157"/>
      <c r="CV898" s="157"/>
      <c r="CW898" s="157"/>
      <c r="CX898" s="157"/>
      <c r="CY898" s="157"/>
      <c r="CZ898" s="157"/>
      <c r="DA898" s="157"/>
      <c r="DB898" s="157"/>
      <c r="DC898" s="157"/>
      <c r="DD898" s="157"/>
      <c r="DE898" s="157"/>
      <c r="DF898" s="157"/>
      <c r="DG898" s="157"/>
      <c r="DH898" s="157"/>
      <c r="DI898" s="157"/>
      <c r="DJ898" s="157"/>
      <c r="DK898" s="157"/>
      <c r="DL898" s="157"/>
      <c r="DM898" s="157"/>
      <c r="DN898" s="157"/>
      <c r="DO898" s="157"/>
      <c r="DP898" s="157"/>
      <c r="DQ898" s="157"/>
      <c r="DR898" s="157"/>
      <c r="DS898" s="157"/>
      <c r="DT898" s="157"/>
      <c r="DU898" s="157"/>
      <c r="DV898" s="157"/>
      <c r="DW898" s="157"/>
      <c r="DX898" s="157"/>
      <c r="DY898" s="157"/>
      <c r="DZ898" s="157"/>
      <c r="EA898" s="157"/>
      <c r="EB898" s="157"/>
      <c r="EC898" s="157"/>
      <c r="ED898" s="157"/>
      <c r="EE898" s="157"/>
      <c r="EF898" s="157"/>
      <c r="EG898" s="157"/>
      <c r="EH898" s="157"/>
      <c r="EI898" s="157"/>
      <c r="EJ898" s="157"/>
      <c r="EK898" s="157"/>
      <c r="EL898" s="157"/>
      <c r="EM898" s="157"/>
      <c r="EN898" s="157"/>
      <c r="EO898" s="157"/>
      <c r="EP898" s="157"/>
      <c r="EQ898" s="157"/>
      <c r="ER898" s="157"/>
      <c r="ES898" s="157"/>
      <c r="ET898" s="157"/>
      <c r="EU898" s="157"/>
      <c r="EV898" s="157"/>
      <c r="EW898" s="157"/>
      <c r="EX898" s="157"/>
      <c r="EY898" s="157"/>
      <c r="EZ898" s="157"/>
      <c r="FA898" s="157"/>
      <c r="FB898" s="157"/>
      <c r="FC898" s="157"/>
      <c r="FD898" s="157"/>
      <c r="FE898" s="157"/>
      <c r="FF898" s="157"/>
      <c r="FG898" s="157"/>
      <c r="FH898" s="157"/>
      <c r="FI898" s="157"/>
      <c r="FJ898" s="157"/>
      <c r="FK898" s="157"/>
    </row>
    <row r="899" spans="1:167" ht="15.75" customHeight="1">
      <c r="A899" s="157"/>
      <c r="B899" s="157"/>
      <c r="C899" s="157"/>
      <c r="D899" s="157"/>
      <c r="E899" s="157"/>
      <c r="F899" s="157"/>
      <c r="G899" s="157"/>
      <c r="H899" s="157"/>
      <c r="I899" s="157"/>
      <c r="J899" s="157"/>
      <c r="K899" s="157"/>
      <c r="L899" s="158"/>
      <c r="M899" s="158"/>
      <c r="N899" s="158"/>
      <c r="O899" s="158"/>
      <c r="P899" s="157"/>
      <c r="Q899" s="157"/>
      <c r="R899" s="157"/>
      <c r="S899" s="157"/>
      <c r="T899" s="157"/>
      <c r="U899" s="157"/>
      <c r="V899" s="157"/>
      <c r="W899" s="157"/>
      <c r="X899" s="157"/>
      <c r="Y899" s="157"/>
      <c r="Z899" s="157"/>
      <c r="AA899" s="157"/>
      <c r="AB899" s="157"/>
      <c r="AC899" s="157"/>
      <c r="AD899" s="157"/>
      <c r="AE899" s="157"/>
      <c r="AF899" s="157"/>
      <c r="AG899" s="157"/>
      <c r="AH899" s="157"/>
      <c r="AI899" s="157"/>
      <c r="AJ899" s="157"/>
      <c r="AK899" s="157"/>
      <c r="AL899" s="157"/>
      <c r="AM899" s="157"/>
      <c r="AN899" s="157"/>
      <c r="AO899" s="157"/>
      <c r="AP899" s="157"/>
      <c r="AQ899" s="157"/>
      <c r="AR899" s="157"/>
      <c r="AS899" s="157"/>
      <c r="AT899" s="157"/>
      <c r="AU899" s="157"/>
      <c r="AV899" s="157"/>
      <c r="AW899" s="157"/>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c r="CE899" s="157"/>
      <c r="CF899" s="157"/>
      <c r="CG899" s="157"/>
      <c r="CH899" s="157"/>
      <c r="CI899" s="157"/>
      <c r="CJ899" s="157"/>
      <c r="CK899" s="157"/>
      <c r="CL899" s="157"/>
      <c r="CM899" s="157"/>
      <c r="CN899" s="157"/>
      <c r="CO899" s="157"/>
      <c r="CP899" s="157"/>
      <c r="CQ899" s="157"/>
      <c r="CR899" s="157"/>
      <c r="CS899" s="157"/>
      <c r="CT899" s="157"/>
      <c r="CU899" s="157"/>
      <c r="CV899" s="157"/>
      <c r="CW899" s="157"/>
      <c r="CX899" s="157"/>
      <c r="CY899" s="157"/>
      <c r="CZ899" s="157"/>
      <c r="DA899" s="157"/>
      <c r="DB899" s="157"/>
      <c r="DC899" s="157"/>
      <c r="DD899" s="157"/>
      <c r="DE899" s="157"/>
      <c r="DF899" s="157"/>
      <c r="DG899" s="157"/>
      <c r="DH899" s="157"/>
      <c r="DI899" s="157"/>
      <c r="DJ899" s="157"/>
      <c r="DK899" s="157"/>
      <c r="DL899" s="157"/>
      <c r="DM899" s="157"/>
      <c r="DN899" s="157"/>
      <c r="DO899" s="157"/>
      <c r="DP899" s="157"/>
      <c r="DQ899" s="157"/>
      <c r="DR899" s="157"/>
      <c r="DS899" s="157"/>
      <c r="DT899" s="157"/>
      <c r="DU899" s="157"/>
      <c r="DV899" s="157"/>
      <c r="DW899" s="157"/>
      <c r="DX899" s="157"/>
      <c r="DY899" s="157"/>
      <c r="DZ899" s="157"/>
      <c r="EA899" s="157"/>
      <c r="EB899" s="157"/>
      <c r="EC899" s="157"/>
      <c r="ED899" s="157"/>
      <c r="EE899" s="157"/>
      <c r="EF899" s="157"/>
      <c r="EG899" s="157"/>
      <c r="EH899" s="157"/>
      <c r="EI899" s="157"/>
      <c r="EJ899" s="157"/>
      <c r="EK899" s="157"/>
      <c r="EL899" s="157"/>
      <c r="EM899" s="157"/>
      <c r="EN899" s="157"/>
      <c r="EO899" s="157"/>
      <c r="EP899" s="157"/>
      <c r="EQ899" s="157"/>
      <c r="ER899" s="157"/>
      <c r="ES899" s="157"/>
      <c r="ET899" s="157"/>
      <c r="EU899" s="157"/>
      <c r="EV899" s="157"/>
      <c r="EW899" s="157"/>
      <c r="EX899" s="157"/>
      <c r="EY899" s="157"/>
      <c r="EZ899" s="157"/>
      <c r="FA899" s="157"/>
      <c r="FB899" s="157"/>
      <c r="FC899" s="157"/>
      <c r="FD899" s="157"/>
      <c r="FE899" s="157"/>
      <c r="FF899" s="157"/>
      <c r="FG899" s="157"/>
      <c r="FH899" s="157"/>
      <c r="FI899" s="157"/>
      <c r="FJ899" s="157"/>
      <c r="FK899" s="157"/>
    </row>
    <row r="900" spans="1:167" ht="15.75" customHeight="1">
      <c r="A900" s="157"/>
      <c r="B900" s="157"/>
      <c r="C900" s="157"/>
      <c r="D900" s="157"/>
      <c r="E900" s="157"/>
      <c r="F900" s="157"/>
      <c r="G900" s="157"/>
      <c r="H900" s="157"/>
      <c r="I900" s="157"/>
      <c r="J900" s="157"/>
      <c r="K900" s="157"/>
      <c r="L900" s="158"/>
      <c r="M900" s="158"/>
      <c r="N900" s="158"/>
      <c r="O900" s="158"/>
      <c r="P900" s="157"/>
      <c r="Q900" s="157"/>
      <c r="R900" s="157"/>
      <c r="S900" s="157"/>
      <c r="T900" s="157"/>
      <c r="U900" s="157"/>
      <c r="V900" s="157"/>
      <c r="W900" s="157"/>
      <c r="X900" s="157"/>
      <c r="Y900" s="157"/>
      <c r="Z900" s="157"/>
      <c r="AA900" s="157"/>
      <c r="AB900" s="157"/>
      <c r="AC900" s="157"/>
      <c r="AD900" s="157"/>
      <c r="AE900" s="157"/>
      <c r="AF900" s="157"/>
      <c r="AG900" s="157"/>
      <c r="AH900" s="157"/>
      <c r="AI900" s="157"/>
      <c r="AJ900" s="157"/>
      <c r="AK900" s="157"/>
      <c r="AL900" s="157"/>
      <c r="AM900" s="157"/>
      <c r="AN900" s="157"/>
      <c r="AO900" s="157"/>
      <c r="AP900" s="157"/>
      <c r="AQ900" s="157"/>
      <c r="AR900" s="157"/>
      <c r="AS900" s="157"/>
      <c r="AT900" s="157"/>
      <c r="AU900" s="157"/>
      <c r="AV900" s="157"/>
      <c r="AW900" s="157"/>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c r="CE900" s="157"/>
      <c r="CF900" s="157"/>
      <c r="CG900" s="157"/>
      <c r="CH900" s="157"/>
      <c r="CI900" s="157"/>
      <c r="CJ900" s="157"/>
      <c r="CK900" s="157"/>
      <c r="CL900" s="157"/>
      <c r="CM900" s="157"/>
      <c r="CN900" s="157"/>
      <c r="CO900" s="157"/>
      <c r="CP900" s="157"/>
      <c r="CQ900" s="157"/>
      <c r="CR900" s="157"/>
      <c r="CS900" s="157"/>
      <c r="CT900" s="157"/>
      <c r="CU900" s="157"/>
      <c r="CV900" s="157"/>
      <c r="CW900" s="157"/>
      <c r="CX900" s="157"/>
      <c r="CY900" s="157"/>
      <c r="CZ900" s="157"/>
      <c r="DA900" s="157"/>
      <c r="DB900" s="157"/>
      <c r="DC900" s="157"/>
      <c r="DD900" s="157"/>
      <c r="DE900" s="157"/>
      <c r="DF900" s="157"/>
      <c r="DG900" s="157"/>
      <c r="DH900" s="157"/>
      <c r="DI900" s="157"/>
      <c r="DJ900" s="157"/>
      <c r="DK900" s="157"/>
      <c r="DL900" s="157"/>
      <c r="DM900" s="157"/>
      <c r="DN900" s="157"/>
      <c r="DO900" s="157"/>
      <c r="DP900" s="157"/>
      <c r="DQ900" s="157"/>
      <c r="DR900" s="157"/>
      <c r="DS900" s="157"/>
      <c r="DT900" s="157"/>
      <c r="DU900" s="157"/>
      <c r="DV900" s="157"/>
      <c r="DW900" s="157"/>
      <c r="DX900" s="157"/>
      <c r="DY900" s="157"/>
      <c r="DZ900" s="157"/>
      <c r="EA900" s="157"/>
      <c r="EB900" s="157"/>
      <c r="EC900" s="157"/>
      <c r="ED900" s="157"/>
      <c r="EE900" s="157"/>
      <c r="EF900" s="157"/>
      <c r="EG900" s="157"/>
      <c r="EH900" s="157"/>
      <c r="EI900" s="157"/>
      <c r="EJ900" s="157"/>
      <c r="EK900" s="157"/>
      <c r="EL900" s="157"/>
      <c r="EM900" s="157"/>
      <c r="EN900" s="157"/>
      <c r="EO900" s="157"/>
      <c r="EP900" s="157"/>
      <c r="EQ900" s="157"/>
      <c r="ER900" s="157"/>
      <c r="ES900" s="157"/>
      <c r="ET900" s="157"/>
      <c r="EU900" s="157"/>
      <c r="EV900" s="157"/>
      <c r="EW900" s="157"/>
      <c r="EX900" s="157"/>
      <c r="EY900" s="157"/>
      <c r="EZ900" s="157"/>
      <c r="FA900" s="157"/>
      <c r="FB900" s="157"/>
      <c r="FC900" s="157"/>
      <c r="FD900" s="157"/>
      <c r="FE900" s="157"/>
      <c r="FF900" s="157"/>
      <c r="FG900" s="157"/>
      <c r="FH900" s="157"/>
      <c r="FI900" s="157"/>
      <c r="FJ900" s="157"/>
      <c r="FK900" s="157"/>
    </row>
    <row r="901" spans="1:167" ht="15.75" customHeight="1">
      <c r="A901" s="157"/>
      <c r="B901" s="157"/>
      <c r="C901" s="157"/>
      <c r="D901" s="157"/>
      <c r="E901" s="157"/>
      <c r="F901" s="157"/>
      <c r="G901" s="157"/>
      <c r="H901" s="157"/>
      <c r="I901" s="157"/>
      <c r="J901" s="157"/>
      <c r="K901" s="157"/>
      <c r="L901" s="158"/>
      <c r="M901" s="158"/>
      <c r="N901" s="158"/>
      <c r="O901" s="158"/>
      <c r="P901" s="157"/>
      <c r="Q901" s="157"/>
      <c r="R901" s="157"/>
      <c r="S901" s="157"/>
      <c r="T901" s="157"/>
      <c r="U901" s="157"/>
      <c r="V901" s="157"/>
      <c r="W901" s="157"/>
      <c r="X901" s="157"/>
      <c r="Y901" s="157"/>
      <c r="Z901" s="157"/>
      <c r="AA901" s="157"/>
      <c r="AB901" s="157"/>
      <c r="AC901" s="157"/>
      <c r="AD901" s="157"/>
      <c r="AE901" s="157"/>
      <c r="AF901" s="157"/>
      <c r="AG901" s="157"/>
      <c r="AH901" s="157"/>
      <c r="AI901" s="157"/>
      <c r="AJ901" s="157"/>
      <c r="AK901" s="157"/>
      <c r="AL901" s="157"/>
      <c r="AM901" s="157"/>
      <c r="AN901" s="157"/>
      <c r="AO901" s="157"/>
      <c r="AP901" s="157"/>
      <c r="AQ901" s="157"/>
      <c r="AR901" s="157"/>
      <c r="AS901" s="157"/>
      <c r="AT901" s="157"/>
      <c r="AU901" s="157"/>
      <c r="AV901" s="157"/>
      <c r="AW901" s="157"/>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c r="CE901" s="157"/>
      <c r="CF901" s="157"/>
      <c r="CG901" s="157"/>
      <c r="CH901" s="157"/>
      <c r="CI901" s="157"/>
      <c r="CJ901" s="157"/>
      <c r="CK901" s="157"/>
      <c r="CL901" s="157"/>
      <c r="CM901" s="157"/>
      <c r="CN901" s="157"/>
      <c r="CO901" s="157"/>
      <c r="CP901" s="157"/>
      <c r="CQ901" s="157"/>
      <c r="CR901" s="157"/>
      <c r="CS901" s="157"/>
      <c r="CT901" s="157"/>
      <c r="CU901" s="157"/>
      <c r="CV901" s="157"/>
      <c r="CW901" s="157"/>
      <c r="CX901" s="157"/>
      <c r="CY901" s="157"/>
      <c r="CZ901" s="157"/>
      <c r="DA901" s="157"/>
      <c r="DB901" s="157"/>
      <c r="DC901" s="157"/>
      <c r="DD901" s="157"/>
      <c r="DE901" s="157"/>
      <c r="DF901" s="157"/>
      <c r="DG901" s="157"/>
      <c r="DH901" s="157"/>
      <c r="DI901" s="157"/>
      <c r="DJ901" s="157"/>
      <c r="DK901" s="157"/>
      <c r="DL901" s="157"/>
      <c r="DM901" s="157"/>
      <c r="DN901" s="157"/>
      <c r="DO901" s="157"/>
      <c r="DP901" s="157"/>
      <c r="DQ901" s="157"/>
      <c r="DR901" s="157"/>
      <c r="DS901" s="157"/>
      <c r="DT901" s="157"/>
      <c r="DU901" s="157"/>
      <c r="DV901" s="157"/>
      <c r="DW901" s="157"/>
      <c r="DX901" s="157"/>
      <c r="DY901" s="157"/>
      <c r="DZ901" s="157"/>
      <c r="EA901" s="157"/>
      <c r="EB901" s="157"/>
      <c r="EC901" s="157"/>
      <c r="ED901" s="157"/>
      <c r="EE901" s="157"/>
      <c r="EF901" s="157"/>
      <c r="EG901" s="157"/>
      <c r="EH901" s="157"/>
      <c r="EI901" s="157"/>
      <c r="EJ901" s="157"/>
      <c r="EK901" s="157"/>
      <c r="EL901" s="157"/>
      <c r="EM901" s="157"/>
      <c r="EN901" s="157"/>
      <c r="EO901" s="157"/>
      <c r="EP901" s="157"/>
      <c r="EQ901" s="157"/>
      <c r="ER901" s="157"/>
      <c r="ES901" s="157"/>
      <c r="ET901" s="157"/>
      <c r="EU901" s="157"/>
      <c r="EV901" s="157"/>
      <c r="EW901" s="157"/>
      <c r="EX901" s="157"/>
      <c r="EY901" s="157"/>
      <c r="EZ901" s="157"/>
      <c r="FA901" s="157"/>
      <c r="FB901" s="157"/>
      <c r="FC901" s="157"/>
      <c r="FD901" s="157"/>
      <c r="FE901" s="157"/>
      <c r="FF901" s="157"/>
      <c r="FG901" s="157"/>
      <c r="FH901" s="157"/>
      <c r="FI901" s="157"/>
      <c r="FJ901" s="157"/>
      <c r="FK901" s="157"/>
    </row>
    <row r="902" spans="1:167" ht="15.75" customHeight="1">
      <c r="A902" s="157"/>
      <c r="B902" s="157"/>
      <c r="C902" s="157"/>
      <c r="D902" s="157"/>
      <c r="E902" s="157"/>
      <c r="F902" s="157"/>
      <c r="G902" s="157"/>
      <c r="H902" s="157"/>
      <c r="I902" s="157"/>
      <c r="J902" s="157"/>
      <c r="K902" s="157"/>
      <c r="L902" s="158"/>
      <c r="M902" s="158"/>
      <c r="N902" s="158"/>
      <c r="O902" s="158"/>
      <c r="P902" s="157"/>
      <c r="Q902" s="157"/>
      <c r="R902" s="157"/>
      <c r="S902" s="157"/>
      <c r="T902" s="157"/>
      <c r="U902" s="157"/>
      <c r="V902" s="157"/>
      <c r="W902" s="157"/>
      <c r="X902" s="157"/>
      <c r="Y902" s="157"/>
      <c r="Z902" s="157"/>
      <c r="AA902" s="157"/>
      <c r="AB902" s="157"/>
      <c r="AC902" s="157"/>
      <c r="AD902" s="157"/>
      <c r="AE902" s="157"/>
      <c r="AF902" s="157"/>
      <c r="AG902" s="157"/>
      <c r="AH902" s="157"/>
      <c r="AI902" s="157"/>
      <c r="AJ902" s="157"/>
      <c r="AK902" s="157"/>
      <c r="AL902" s="157"/>
      <c r="AM902" s="157"/>
      <c r="AN902" s="157"/>
      <c r="AO902" s="157"/>
      <c r="AP902" s="157"/>
      <c r="AQ902" s="157"/>
      <c r="AR902" s="157"/>
      <c r="AS902" s="157"/>
      <c r="AT902" s="157"/>
      <c r="AU902" s="157"/>
      <c r="AV902" s="157"/>
      <c r="AW902" s="157"/>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c r="CE902" s="157"/>
      <c r="CF902" s="157"/>
      <c r="CG902" s="157"/>
      <c r="CH902" s="157"/>
      <c r="CI902" s="157"/>
      <c r="CJ902" s="157"/>
      <c r="CK902" s="157"/>
      <c r="CL902" s="157"/>
      <c r="CM902" s="157"/>
      <c r="CN902" s="157"/>
      <c r="CO902" s="157"/>
      <c r="CP902" s="157"/>
      <c r="CQ902" s="157"/>
      <c r="CR902" s="157"/>
      <c r="CS902" s="157"/>
      <c r="CT902" s="157"/>
      <c r="CU902" s="157"/>
      <c r="CV902" s="157"/>
      <c r="CW902" s="157"/>
      <c r="CX902" s="157"/>
      <c r="CY902" s="157"/>
      <c r="CZ902" s="157"/>
      <c r="DA902" s="157"/>
      <c r="DB902" s="157"/>
      <c r="DC902" s="157"/>
      <c r="DD902" s="157"/>
      <c r="DE902" s="157"/>
      <c r="DF902" s="157"/>
      <c r="DG902" s="157"/>
      <c r="DH902" s="157"/>
      <c r="DI902" s="157"/>
      <c r="DJ902" s="157"/>
      <c r="DK902" s="157"/>
      <c r="DL902" s="157"/>
      <c r="DM902" s="157"/>
      <c r="DN902" s="157"/>
      <c r="DO902" s="157"/>
      <c r="DP902" s="157"/>
      <c r="DQ902" s="157"/>
      <c r="DR902" s="157"/>
      <c r="DS902" s="157"/>
      <c r="DT902" s="157"/>
      <c r="DU902" s="157"/>
      <c r="DV902" s="157"/>
      <c r="DW902" s="157"/>
      <c r="DX902" s="157"/>
      <c r="DY902" s="157"/>
      <c r="DZ902" s="157"/>
      <c r="EA902" s="157"/>
      <c r="EB902" s="157"/>
      <c r="EC902" s="157"/>
      <c r="ED902" s="157"/>
      <c r="EE902" s="157"/>
      <c r="EF902" s="157"/>
      <c r="EG902" s="157"/>
      <c r="EH902" s="157"/>
      <c r="EI902" s="157"/>
      <c r="EJ902" s="157"/>
      <c r="EK902" s="157"/>
      <c r="EL902" s="157"/>
      <c r="EM902" s="157"/>
      <c r="EN902" s="157"/>
      <c r="EO902" s="157"/>
      <c r="EP902" s="157"/>
      <c r="EQ902" s="157"/>
      <c r="ER902" s="157"/>
      <c r="ES902" s="157"/>
      <c r="ET902" s="157"/>
      <c r="EU902" s="157"/>
      <c r="EV902" s="157"/>
      <c r="EW902" s="157"/>
      <c r="EX902" s="157"/>
      <c r="EY902" s="157"/>
      <c r="EZ902" s="157"/>
      <c r="FA902" s="157"/>
      <c r="FB902" s="157"/>
      <c r="FC902" s="157"/>
      <c r="FD902" s="157"/>
      <c r="FE902" s="157"/>
      <c r="FF902" s="157"/>
      <c r="FG902" s="157"/>
      <c r="FH902" s="157"/>
      <c r="FI902" s="157"/>
      <c r="FJ902" s="157"/>
      <c r="FK902" s="157"/>
    </row>
    <row r="903" spans="1:167" ht="15.75" customHeight="1">
      <c r="A903" s="157"/>
      <c r="B903" s="157"/>
      <c r="C903" s="157"/>
      <c r="D903" s="157"/>
      <c r="E903" s="157"/>
      <c r="F903" s="157"/>
      <c r="G903" s="157"/>
      <c r="H903" s="157"/>
      <c r="I903" s="157"/>
      <c r="J903" s="157"/>
      <c r="K903" s="157"/>
      <c r="L903" s="158"/>
      <c r="M903" s="158"/>
      <c r="N903" s="158"/>
      <c r="O903" s="158"/>
      <c r="P903" s="157"/>
      <c r="Q903" s="157"/>
      <c r="R903" s="157"/>
      <c r="S903" s="157"/>
      <c r="T903" s="157"/>
      <c r="U903" s="157"/>
      <c r="V903" s="157"/>
      <c r="W903" s="157"/>
      <c r="X903" s="157"/>
      <c r="Y903" s="157"/>
      <c r="Z903" s="157"/>
      <c r="AA903" s="157"/>
      <c r="AB903" s="157"/>
      <c r="AC903" s="157"/>
      <c r="AD903" s="157"/>
      <c r="AE903" s="157"/>
      <c r="AF903" s="157"/>
      <c r="AG903" s="157"/>
      <c r="AH903" s="157"/>
      <c r="AI903" s="157"/>
      <c r="AJ903" s="157"/>
      <c r="AK903" s="157"/>
      <c r="AL903" s="157"/>
      <c r="AM903" s="157"/>
      <c r="AN903" s="157"/>
      <c r="AO903" s="157"/>
      <c r="AP903" s="157"/>
      <c r="AQ903" s="157"/>
      <c r="AR903" s="157"/>
      <c r="AS903" s="157"/>
      <c r="AT903" s="157"/>
      <c r="AU903" s="157"/>
      <c r="AV903" s="157"/>
      <c r="AW903" s="157"/>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c r="CE903" s="157"/>
      <c r="CF903" s="157"/>
      <c r="CG903" s="157"/>
      <c r="CH903" s="157"/>
      <c r="CI903" s="157"/>
      <c r="CJ903" s="157"/>
      <c r="CK903" s="157"/>
      <c r="CL903" s="157"/>
      <c r="CM903" s="157"/>
      <c r="CN903" s="157"/>
      <c r="CO903" s="157"/>
      <c r="CP903" s="157"/>
      <c r="CQ903" s="157"/>
      <c r="CR903" s="157"/>
      <c r="CS903" s="157"/>
      <c r="CT903" s="157"/>
      <c r="CU903" s="157"/>
      <c r="CV903" s="157"/>
      <c r="CW903" s="157"/>
      <c r="CX903" s="157"/>
      <c r="CY903" s="157"/>
      <c r="CZ903" s="157"/>
      <c r="DA903" s="157"/>
      <c r="DB903" s="157"/>
      <c r="DC903" s="157"/>
      <c r="DD903" s="157"/>
      <c r="DE903" s="157"/>
      <c r="DF903" s="157"/>
      <c r="DG903" s="157"/>
      <c r="DH903" s="157"/>
      <c r="DI903" s="157"/>
      <c r="DJ903" s="157"/>
      <c r="DK903" s="157"/>
      <c r="DL903" s="157"/>
      <c r="DM903" s="157"/>
      <c r="DN903" s="157"/>
      <c r="DO903" s="157"/>
      <c r="DP903" s="157"/>
      <c r="DQ903" s="157"/>
      <c r="DR903" s="157"/>
      <c r="DS903" s="157"/>
      <c r="DT903" s="157"/>
      <c r="DU903" s="157"/>
      <c r="DV903" s="157"/>
      <c r="DW903" s="157"/>
      <c r="DX903" s="157"/>
      <c r="DY903" s="157"/>
      <c r="DZ903" s="157"/>
      <c r="EA903" s="157"/>
      <c r="EB903" s="157"/>
      <c r="EC903" s="157"/>
      <c r="ED903" s="157"/>
      <c r="EE903" s="157"/>
      <c r="EF903" s="157"/>
      <c r="EG903" s="157"/>
      <c r="EH903" s="157"/>
      <c r="EI903" s="157"/>
      <c r="EJ903" s="157"/>
      <c r="EK903" s="157"/>
      <c r="EL903" s="157"/>
      <c r="EM903" s="157"/>
      <c r="EN903" s="157"/>
      <c r="EO903" s="157"/>
      <c r="EP903" s="157"/>
      <c r="EQ903" s="157"/>
      <c r="ER903" s="157"/>
      <c r="ES903" s="157"/>
      <c r="ET903" s="157"/>
      <c r="EU903" s="157"/>
      <c r="EV903" s="157"/>
      <c r="EW903" s="157"/>
      <c r="EX903" s="157"/>
      <c r="EY903" s="157"/>
      <c r="EZ903" s="157"/>
      <c r="FA903" s="157"/>
      <c r="FB903" s="157"/>
      <c r="FC903" s="157"/>
      <c r="FD903" s="157"/>
      <c r="FE903" s="157"/>
      <c r="FF903" s="157"/>
      <c r="FG903" s="157"/>
      <c r="FH903" s="157"/>
      <c r="FI903" s="157"/>
      <c r="FJ903" s="157"/>
      <c r="FK903" s="157"/>
    </row>
    <row r="904" spans="1:167" ht="15.75" customHeight="1">
      <c r="A904" s="157"/>
      <c r="B904" s="157"/>
      <c r="C904" s="157"/>
      <c r="D904" s="157"/>
      <c r="E904" s="157"/>
      <c r="F904" s="157"/>
      <c r="G904" s="157"/>
      <c r="H904" s="157"/>
      <c r="I904" s="157"/>
      <c r="J904" s="157"/>
      <c r="K904" s="157"/>
      <c r="L904" s="158"/>
      <c r="M904" s="158"/>
      <c r="N904" s="158"/>
      <c r="O904" s="158"/>
      <c r="P904" s="157"/>
      <c r="Q904" s="157"/>
      <c r="R904" s="157"/>
      <c r="S904" s="157"/>
      <c r="T904" s="157"/>
      <c r="U904" s="157"/>
      <c r="V904" s="157"/>
      <c r="W904" s="157"/>
      <c r="X904" s="157"/>
      <c r="Y904" s="157"/>
      <c r="Z904" s="157"/>
      <c r="AA904" s="157"/>
      <c r="AB904" s="157"/>
      <c r="AC904" s="157"/>
      <c r="AD904" s="157"/>
      <c r="AE904" s="157"/>
      <c r="AF904" s="157"/>
      <c r="AG904" s="157"/>
      <c r="AH904" s="157"/>
      <c r="AI904" s="157"/>
      <c r="AJ904" s="157"/>
      <c r="AK904" s="157"/>
      <c r="AL904" s="157"/>
      <c r="AM904" s="157"/>
      <c r="AN904" s="157"/>
      <c r="AO904" s="157"/>
      <c r="AP904" s="157"/>
      <c r="AQ904" s="157"/>
      <c r="AR904" s="157"/>
      <c r="AS904" s="157"/>
      <c r="AT904" s="157"/>
      <c r="AU904" s="157"/>
      <c r="AV904" s="157"/>
      <c r="AW904" s="157"/>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c r="CE904" s="157"/>
      <c r="CF904" s="157"/>
      <c r="CG904" s="157"/>
      <c r="CH904" s="157"/>
      <c r="CI904" s="157"/>
      <c r="CJ904" s="157"/>
      <c r="CK904" s="157"/>
      <c r="CL904" s="157"/>
      <c r="CM904" s="157"/>
      <c r="CN904" s="157"/>
      <c r="CO904" s="157"/>
      <c r="CP904" s="157"/>
      <c r="CQ904" s="157"/>
      <c r="CR904" s="157"/>
      <c r="CS904" s="157"/>
      <c r="CT904" s="157"/>
      <c r="CU904" s="157"/>
      <c r="CV904" s="157"/>
      <c r="CW904" s="157"/>
      <c r="CX904" s="157"/>
      <c r="CY904" s="157"/>
      <c r="CZ904" s="157"/>
      <c r="DA904" s="157"/>
      <c r="DB904" s="157"/>
      <c r="DC904" s="157"/>
      <c r="DD904" s="157"/>
      <c r="DE904" s="157"/>
      <c r="DF904" s="157"/>
      <c r="DG904" s="157"/>
      <c r="DH904" s="157"/>
      <c r="DI904" s="157"/>
      <c r="DJ904" s="157"/>
      <c r="DK904" s="157"/>
      <c r="DL904" s="157"/>
      <c r="DM904" s="157"/>
      <c r="DN904" s="157"/>
      <c r="DO904" s="157"/>
      <c r="DP904" s="157"/>
      <c r="DQ904" s="157"/>
      <c r="DR904" s="157"/>
      <c r="DS904" s="157"/>
      <c r="DT904" s="157"/>
      <c r="DU904" s="157"/>
      <c r="DV904" s="157"/>
      <c r="DW904" s="157"/>
      <c r="DX904" s="157"/>
      <c r="DY904" s="157"/>
      <c r="DZ904" s="157"/>
      <c r="EA904" s="157"/>
      <c r="EB904" s="157"/>
      <c r="EC904" s="157"/>
      <c r="ED904" s="157"/>
      <c r="EE904" s="157"/>
      <c r="EF904" s="157"/>
      <c r="EG904" s="157"/>
      <c r="EH904" s="157"/>
      <c r="EI904" s="157"/>
      <c r="EJ904" s="157"/>
      <c r="EK904" s="157"/>
      <c r="EL904" s="157"/>
      <c r="EM904" s="157"/>
      <c r="EN904" s="157"/>
      <c r="EO904" s="157"/>
      <c r="EP904" s="157"/>
      <c r="EQ904" s="157"/>
      <c r="ER904" s="157"/>
      <c r="ES904" s="157"/>
      <c r="ET904" s="157"/>
      <c r="EU904" s="157"/>
      <c r="EV904" s="157"/>
      <c r="EW904" s="157"/>
      <c r="EX904" s="157"/>
      <c r="EY904" s="157"/>
      <c r="EZ904" s="157"/>
      <c r="FA904" s="157"/>
      <c r="FB904" s="157"/>
      <c r="FC904" s="157"/>
      <c r="FD904" s="157"/>
      <c r="FE904" s="157"/>
      <c r="FF904" s="157"/>
      <c r="FG904" s="157"/>
      <c r="FH904" s="157"/>
      <c r="FI904" s="157"/>
      <c r="FJ904" s="157"/>
      <c r="FK904" s="157"/>
    </row>
    <row r="905" spans="1:167" ht="15.75" customHeight="1">
      <c r="A905" s="157"/>
      <c r="B905" s="157"/>
      <c r="C905" s="157"/>
      <c r="D905" s="157"/>
      <c r="E905" s="157"/>
      <c r="F905" s="157"/>
      <c r="G905" s="157"/>
      <c r="H905" s="157"/>
      <c r="I905" s="157"/>
      <c r="J905" s="157"/>
      <c r="K905" s="157"/>
      <c r="L905" s="158"/>
      <c r="M905" s="158"/>
      <c r="N905" s="158"/>
      <c r="O905" s="158"/>
      <c r="P905" s="157"/>
      <c r="Q905" s="157"/>
      <c r="R905" s="157"/>
      <c r="S905" s="157"/>
      <c r="T905" s="157"/>
      <c r="U905" s="157"/>
      <c r="V905" s="157"/>
      <c r="W905" s="157"/>
      <c r="X905" s="157"/>
      <c r="Y905" s="157"/>
      <c r="Z905" s="157"/>
      <c r="AA905" s="157"/>
      <c r="AB905" s="157"/>
      <c r="AC905" s="157"/>
      <c r="AD905" s="157"/>
      <c r="AE905" s="157"/>
      <c r="AF905" s="157"/>
      <c r="AG905" s="157"/>
      <c r="AH905" s="157"/>
      <c r="AI905" s="157"/>
      <c r="AJ905" s="157"/>
      <c r="AK905" s="157"/>
      <c r="AL905" s="157"/>
      <c r="AM905" s="157"/>
      <c r="AN905" s="157"/>
      <c r="AO905" s="157"/>
      <c r="AP905" s="157"/>
      <c r="AQ905" s="157"/>
      <c r="AR905" s="157"/>
      <c r="AS905" s="157"/>
      <c r="AT905" s="157"/>
      <c r="AU905" s="157"/>
      <c r="AV905" s="157"/>
      <c r="AW905" s="157"/>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c r="CE905" s="157"/>
      <c r="CF905" s="157"/>
      <c r="CG905" s="157"/>
      <c r="CH905" s="157"/>
      <c r="CI905" s="157"/>
      <c r="CJ905" s="157"/>
      <c r="CK905" s="157"/>
      <c r="CL905" s="157"/>
      <c r="CM905" s="157"/>
      <c r="CN905" s="157"/>
      <c r="CO905" s="157"/>
      <c r="CP905" s="157"/>
      <c r="CQ905" s="157"/>
      <c r="CR905" s="157"/>
      <c r="CS905" s="157"/>
      <c r="CT905" s="157"/>
      <c r="CU905" s="157"/>
      <c r="CV905" s="157"/>
      <c r="CW905" s="157"/>
      <c r="CX905" s="157"/>
      <c r="CY905" s="157"/>
      <c r="CZ905" s="157"/>
      <c r="DA905" s="157"/>
      <c r="DB905" s="157"/>
      <c r="DC905" s="157"/>
      <c r="DD905" s="157"/>
      <c r="DE905" s="157"/>
      <c r="DF905" s="157"/>
      <c r="DG905" s="157"/>
      <c r="DH905" s="157"/>
      <c r="DI905" s="157"/>
      <c r="DJ905" s="157"/>
      <c r="DK905" s="157"/>
      <c r="DL905" s="157"/>
      <c r="DM905" s="157"/>
      <c r="DN905" s="157"/>
      <c r="DO905" s="157"/>
      <c r="DP905" s="157"/>
      <c r="DQ905" s="157"/>
      <c r="DR905" s="157"/>
      <c r="DS905" s="157"/>
      <c r="DT905" s="157"/>
      <c r="DU905" s="157"/>
      <c r="DV905" s="157"/>
      <c r="DW905" s="157"/>
      <c r="DX905" s="157"/>
      <c r="DY905" s="157"/>
      <c r="DZ905" s="157"/>
      <c r="EA905" s="157"/>
      <c r="EB905" s="157"/>
      <c r="EC905" s="157"/>
      <c r="ED905" s="157"/>
      <c r="EE905" s="157"/>
      <c r="EF905" s="157"/>
      <c r="EG905" s="157"/>
      <c r="EH905" s="157"/>
      <c r="EI905" s="157"/>
      <c r="EJ905" s="157"/>
      <c r="EK905" s="157"/>
      <c r="EL905" s="157"/>
      <c r="EM905" s="157"/>
      <c r="EN905" s="157"/>
      <c r="EO905" s="157"/>
      <c r="EP905" s="157"/>
      <c r="EQ905" s="157"/>
      <c r="ER905" s="157"/>
      <c r="ES905" s="157"/>
      <c r="ET905" s="157"/>
      <c r="EU905" s="157"/>
      <c r="EV905" s="157"/>
      <c r="EW905" s="157"/>
      <c r="EX905" s="157"/>
      <c r="EY905" s="157"/>
      <c r="EZ905" s="157"/>
      <c r="FA905" s="157"/>
      <c r="FB905" s="157"/>
      <c r="FC905" s="157"/>
      <c r="FD905" s="157"/>
      <c r="FE905" s="157"/>
      <c r="FF905" s="157"/>
      <c r="FG905" s="157"/>
      <c r="FH905" s="157"/>
      <c r="FI905" s="157"/>
      <c r="FJ905" s="157"/>
      <c r="FK905" s="157"/>
    </row>
    <row r="906" spans="1:167" ht="15.75" customHeight="1">
      <c r="A906" s="157"/>
      <c r="B906" s="157"/>
      <c r="C906" s="157"/>
      <c r="D906" s="157"/>
      <c r="E906" s="157"/>
      <c r="F906" s="157"/>
      <c r="G906" s="157"/>
      <c r="H906" s="157"/>
      <c r="I906" s="157"/>
      <c r="J906" s="157"/>
      <c r="K906" s="157"/>
      <c r="L906" s="158"/>
      <c r="M906" s="158"/>
      <c r="N906" s="158"/>
      <c r="O906" s="158"/>
      <c r="P906" s="157"/>
      <c r="Q906" s="157"/>
      <c r="R906" s="157"/>
      <c r="S906" s="157"/>
      <c r="T906" s="157"/>
      <c r="U906" s="157"/>
      <c r="V906" s="157"/>
      <c r="W906" s="157"/>
      <c r="X906" s="157"/>
      <c r="Y906" s="157"/>
      <c r="Z906" s="157"/>
      <c r="AA906" s="157"/>
      <c r="AB906" s="157"/>
      <c r="AC906" s="157"/>
      <c r="AD906" s="157"/>
      <c r="AE906" s="157"/>
      <c r="AF906" s="157"/>
      <c r="AG906" s="157"/>
      <c r="AH906" s="157"/>
      <c r="AI906" s="157"/>
      <c r="AJ906" s="157"/>
      <c r="AK906" s="157"/>
      <c r="AL906" s="157"/>
      <c r="AM906" s="157"/>
      <c r="AN906" s="157"/>
      <c r="AO906" s="157"/>
      <c r="AP906" s="157"/>
      <c r="AQ906" s="157"/>
      <c r="AR906" s="157"/>
      <c r="AS906" s="157"/>
      <c r="AT906" s="157"/>
      <c r="AU906" s="157"/>
      <c r="AV906" s="157"/>
      <c r="AW906" s="157"/>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c r="CE906" s="157"/>
      <c r="CF906" s="157"/>
      <c r="CG906" s="157"/>
      <c r="CH906" s="157"/>
      <c r="CI906" s="157"/>
      <c r="CJ906" s="157"/>
      <c r="CK906" s="157"/>
      <c r="CL906" s="157"/>
      <c r="CM906" s="157"/>
      <c r="CN906" s="157"/>
      <c r="CO906" s="157"/>
      <c r="CP906" s="157"/>
      <c r="CQ906" s="157"/>
      <c r="CR906" s="157"/>
      <c r="CS906" s="157"/>
      <c r="CT906" s="157"/>
      <c r="CU906" s="157"/>
      <c r="CV906" s="157"/>
      <c r="CW906" s="157"/>
      <c r="CX906" s="157"/>
      <c r="CY906" s="157"/>
      <c r="CZ906" s="157"/>
      <c r="DA906" s="157"/>
      <c r="DB906" s="157"/>
      <c r="DC906" s="157"/>
      <c r="DD906" s="157"/>
      <c r="DE906" s="157"/>
      <c r="DF906" s="157"/>
      <c r="DG906" s="157"/>
      <c r="DH906" s="157"/>
      <c r="DI906" s="157"/>
      <c r="DJ906" s="157"/>
      <c r="DK906" s="157"/>
      <c r="DL906" s="157"/>
      <c r="DM906" s="157"/>
      <c r="DN906" s="157"/>
      <c r="DO906" s="157"/>
      <c r="DP906" s="157"/>
      <c r="DQ906" s="157"/>
      <c r="DR906" s="157"/>
      <c r="DS906" s="157"/>
      <c r="DT906" s="157"/>
      <c r="DU906" s="157"/>
      <c r="DV906" s="157"/>
      <c r="DW906" s="157"/>
      <c r="DX906" s="157"/>
      <c r="DY906" s="157"/>
      <c r="DZ906" s="157"/>
      <c r="EA906" s="157"/>
      <c r="EB906" s="157"/>
      <c r="EC906" s="157"/>
      <c r="ED906" s="157"/>
      <c r="EE906" s="157"/>
      <c r="EF906" s="157"/>
      <c r="EG906" s="157"/>
      <c r="EH906" s="157"/>
      <c r="EI906" s="157"/>
      <c r="EJ906" s="157"/>
      <c r="EK906" s="157"/>
      <c r="EL906" s="157"/>
      <c r="EM906" s="157"/>
      <c r="EN906" s="157"/>
      <c r="EO906" s="157"/>
      <c r="EP906" s="157"/>
      <c r="EQ906" s="157"/>
      <c r="ER906" s="157"/>
      <c r="ES906" s="157"/>
      <c r="ET906" s="157"/>
      <c r="EU906" s="157"/>
      <c r="EV906" s="157"/>
      <c r="EW906" s="157"/>
      <c r="EX906" s="157"/>
      <c r="EY906" s="157"/>
      <c r="EZ906" s="157"/>
      <c r="FA906" s="157"/>
      <c r="FB906" s="157"/>
      <c r="FC906" s="157"/>
      <c r="FD906" s="157"/>
      <c r="FE906" s="157"/>
      <c r="FF906" s="157"/>
      <c r="FG906" s="157"/>
      <c r="FH906" s="157"/>
      <c r="FI906" s="157"/>
      <c r="FJ906" s="157"/>
      <c r="FK906" s="157"/>
    </row>
    <row r="907" spans="1:167" ht="15.75" customHeight="1">
      <c r="A907" s="157"/>
      <c r="B907" s="157"/>
      <c r="C907" s="157"/>
      <c r="D907" s="157"/>
      <c r="E907" s="157"/>
      <c r="F907" s="157"/>
      <c r="G907" s="157"/>
      <c r="H907" s="157"/>
      <c r="I907" s="157"/>
      <c r="J907" s="157"/>
      <c r="K907" s="157"/>
      <c r="L907" s="158"/>
      <c r="M907" s="158"/>
      <c r="N907" s="158"/>
      <c r="O907" s="158"/>
      <c r="P907" s="157"/>
      <c r="Q907" s="157"/>
      <c r="R907" s="157"/>
      <c r="S907" s="157"/>
      <c r="T907" s="157"/>
      <c r="U907" s="157"/>
      <c r="V907" s="157"/>
      <c r="W907" s="157"/>
      <c r="X907" s="157"/>
      <c r="Y907" s="157"/>
      <c r="Z907" s="157"/>
      <c r="AA907" s="157"/>
      <c r="AB907" s="157"/>
      <c r="AC907" s="157"/>
      <c r="AD907" s="157"/>
      <c r="AE907" s="157"/>
      <c r="AF907" s="157"/>
      <c r="AG907" s="157"/>
      <c r="AH907" s="157"/>
      <c r="AI907" s="157"/>
      <c r="AJ907" s="157"/>
      <c r="AK907" s="157"/>
      <c r="AL907" s="157"/>
      <c r="AM907" s="157"/>
      <c r="AN907" s="157"/>
      <c r="AO907" s="157"/>
      <c r="AP907" s="157"/>
      <c r="AQ907" s="157"/>
      <c r="AR907" s="157"/>
      <c r="AS907" s="157"/>
      <c r="AT907" s="157"/>
      <c r="AU907" s="157"/>
      <c r="AV907" s="157"/>
      <c r="AW907" s="157"/>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c r="CE907" s="157"/>
      <c r="CF907" s="157"/>
      <c r="CG907" s="157"/>
      <c r="CH907" s="157"/>
      <c r="CI907" s="157"/>
      <c r="CJ907" s="157"/>
      <c r="CK907" s="157"/>
      <c r="CL907" s="157"/>
      <c r="CM907" s="157"/>
      <c r="CN907" s="157"/>
      <c r="CO907" s="157"/>
      <c r="CP907" s="157"/>
      <c r="CQ907" s="157"/>
      <c r="CR907" s="157"/>
      <c r="CS907" s="157"/>
      <c r="CT907" s="157"/>
      <c r="CU907" s="157"/>
      <c r="CV907" s="157"/>
      <c r="CW907" s="157"/>
      <c r="CX907" s="157"/>
      <c r="CY907" s="157"/>
      <c r="CZ907" s="157"/>
      <c r="DA907" s="157"/>
      <c r="DB907" s="157"/>
      <c r="DC907" s="157"/>
      <c r="DD907" s="157"/>
      <c r="DE907" s="157"/>
      <c r="DF907" s="157"/>
      <c r="DG907" s="157"/>
      <c r="DH907" s="157"/>
      <c r="DI907" s="157"/>
      <c r="DJ907" s="157"/>
      <c r="DK907" s="157"/>
      <c r="DL907" s="157"/>
      <c r="DM907" s="157"/>
      <c r="DN907" s="157"/>
      <c r="DO907" s="157"/>
      <c r="DP907" s="157"/>
      <c r="DQ907" s="157"/>
      <c r="DR907" s="157"/>
      <c r="DS907" s="157"/>
      <c r="DT907" s="157"/>
      <c r="DU907" s="157"/>
      <c r="DV907" s="157"/>
      <c r="DW907" s="157"/>
      <c r="DX907" s="157"/>
      <c r="DY907" s="157"/>
      <c r="DZ907" s="157"/>
      <c r="EA907" s="157"/>
      <c r="EB907" s="157"/>
      <c r="EC907" s="157"/>
      <c r="ED907" s="157"/>
      <c r="EE907" s="157"/>
      <c r="EF907" s="157"/>
      <c r="EG907" s="157"/>
      <c r="EH907" s="157"/>
      <c r="EI907" s="157"/>
      <c r="EJ907" s="157"/>
      <c r="EK907" s="157"/>
      <c r="EL907" s="157"/>
      <c r="EM907" s="157"/>
      <c r="EN907" s="157"/>
      <c r="EO907" s="157"/>
      <c r="EP907" s="157"/>
      <c r="EQ907" s="157"/>
      <c r="ER907" s="157"/>
      <c r="ES907" s="157"/>
      <c r="ET907" s="157"/>
      <c r="EU907" s="157"/>
      <c r="EV907" s="157"/>
      <c r="EW907" s="157"/>
      <c r="EX907" s="157"/>
      <c r="EY907" s="157"/>
      <c r="EZ907" s="157"/>
      <c r="FA907" s="157"/>
      <c r="FB907" s="157"/>
      <c r="FC907" s="157"/>
      <c r="FD907" s="157"/>
      <c r="FE907" s="157"/>
      <c r="FF907" s="157"/>
      <c r="FG907" s="157"/>
      <c r="FH907" s="157"/>
      <c r="FI907" s="157"/>
      <c r="FJ907" s="157"/>
      <c r="FK907" s="157"/>
    </row>
    <row r="908" spans="1:167" ht="15.75" customHeight="1">
      <c r="A908" s="157"/>
      <c r="B908" s="157"/>
      <c r="C908" s="157"/>
      <c r="D908" s="157"/>
      <c r="E908" s="157"/>
      <c r="F908" s="157"/>
      <c r="G908" s="157"/>
      <c r="H908" s="157"/>
      <c r="I908" s="157"/>
      <c r="J908" s="157"/>
      <c r="K908" s="157"/>
      <c r="L908" s="158"/>
      <c r="M908" s="158"/>
      <c r="N908" s="158"/>
      <c r="O908" s="158"/>
      <c r="P908" s="157"/>
      <c r="Q908" s="157"/>
      <c r="R908" s="157"/>
      <c r="S908" s="157"/>
      <c r="T908" s="157"/>
      <c r="U908" s="157"/>
      <c r="V908" s="157"/>
      <c r="W908" s="157"/>
      <c r="X908" s="157"/>
      <c r="Y908" s="157"/>
      <c r="Z908" s="157"/>
      <c r="AA908" s="157"/>
      <c r="AB908" s="157"/>
      <c r="AC908" s="157"/>
      <c r="AD908" s="157"/>
      <c r="AE908" s="157"/>
      <c r="AF908" s="157"/>
      <c r="AG908" s="157"/>
      <c r="AH908" s="157"/>
      <c r="AI908" s="157"/>
      <c r="AJ908" s="157"/>
      <c r="AK908" s="157"/>
      <c r="AL908" s="157"/>
      <c r="AM908" s="157"/>
      <c r="AN908" s="157"/>
      <c r="AO908" s="157"/>
      <c r="AP908" s="157"/>
      <c r="AQ908" s="157"/>
      <c r="AR908" s="157"/>
      <c r="AS908" s="157"/>
      <c r="AT908" s="157"/>
      <c r="AU908" s="157"/>
      <c r="AV908" s="157"/>
      <c r="AW908" s="157"/>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c r="CE908" s="157"/>
      <c r="CF908" s="157"/>
      <c r="CG908" s="157"/>
      <c r="CH908" s="157"/>
      <c r="CI908" s="157"/>
      <c r="CJ908" s="157"/>
      <c r="CK908" s="157"/>
      <c r="CL908" s="157"/>
      <c r="CM908" s="157"/>
      <c r="CN908" s="157"/>
      <c r="CO908" s="157"/>
      <c r="CP908" s="157"/>
      <c r="CQ908" s="157"/>
      <c r="CR908" s="157"/>
      <c r="CS908" s="157"/>
      <c r="CT908" s="157"/>
      <c r="CU908" s="157"/>
      <c r="CV908" s="157"/>
      <c r="CW908" s="157"/>
      <c r="CX908" s="157"/>
      <c r="CY908" s="157"/>
      <c r="CZ908" s="157"/>
      <c r="DA908" s="157"/>
      <c r="DB908" s="157"/>
      <c r="DC908" s="157"/>
      <c r="DD908" s="157"/>
      <c r="DE908" s="157"/>
      <c r="DF908" s="157"/>
      <c r="DG908" s="157"/>
      <c r="DH908" s="157"/>
      <c r="DI908" s="157"/>
      <c r="DJ908" s="157"/>
      <c r="DK908" s="157"/>
      <c r="DL908" s="157"/>
      <c r="DM908" s="157"/>
      <c r="DN908" s="157"/>
      <c r="DO908" s="157"/>
      <c r="DP908" s="157"/>
      <c r="DQ908" s="157"/>
      <c r="DR908" s="157"/>
      <c r="DS908" s="157"/>
      <c r="DT908" s="157"/>
      <c r="DU908" s="157"/>
      <c r="DV908" s="157"/>
      <c r="DW908" s="157"/>
      <c r="DX908" s="157"/>
      <c r="DY908" s="157"/>
      <c r="DZ908" s="157"/>
      <c r="EA908" s="157"/>
      <c r="EB908" s="157"/>
      <c r="EC908" s="157"/>
      <c r="ED908" s="157"/>
      <c r="EE908" s="157"/>
      <c r="EF908" s="157"/>
      <c r="EG908" s="157"/>
      <c r="EH908" s="157"/>
      <c r="EI908" s="157"/>
      <c r="EJ908" s="157"/>
      <c r="EK908" s="157"/>
      <c r="EL908" s="157"/>
      <c r="EM908" s="157"/>
      <c r="EN908" s="157"/>
      <c r="EO908" s="157"/>
      <c r="EP908" s="157"/>
      <c r="EQ908" s="157"/>
      <c r="ER908" s="157"/>
      <c r="ES908" s="157"/>
      <c r="ET908" s="157"/>
      <c r="EU908" s="157"/>
      <c r="EV908" s="157"/>
      <c r="EW908" s="157"/>
      <c r="EX908" s="157"/>
      <c r="EY908" s="157"/>
      <c r="EZ908" s="157"/>
      <c r="FA908" s="157"/>
      <c r="FB908" s="157"/>
      <c r="FC908" s="157"/>
      <c r="FD908" s="157"/>
      <c r="FE908" s="157"/>
      <c r="FF908" s="157"/>
      <c r="FG908" s="157"/>
      <c r="FH908" s="157"/>
      <c r="FI908" s="157"/>
      <c r="FJ908" s="157"/>
      <c r="FK908" s="157"/>
    </row>
    <row r="909" spans="1:167" ht="15.75" customHeight="1">
      <c r="A909" s="157"/>
      <c r="B909" s="157"/>
      <c r="C909" s="157"/>
      <c r="D909" s="157"/>
      <c r="E909" s="157"/>
      <c r="F909" s="157"/>
      <c r="G909" s="157"/>
      <c r="H909" s="157"/>
      <c r="I909" s="157"/>
      <c r="J909" s="157"/>
      <c r="K909" s="157"/>
      <c r="L909" s="158"/>
      <c r="M909" s="158"/>
      <c r="N909" s="158"/>
      <c r="O909" s="158"/>
      <c r="P909" s="157"/>
      <c r="Q909" s="157"/>
      <c r="R909" s="157"/>
      <c r="S909" s="157"/>
      <c r="T909" s="157"/>
      <c r="U909" s="157"/>
      <c r="V909" s="157"/>
      <c r="W909" s="157"/>
      <c r="X909" s="157"/>
      <c r="Y909" s="157"/>
      <c r="Z909" s="157"/>
      <c r="AA909" s="157"/>
      <c r="AB909" s="157"/>
      <c r="AC909" s="157"/>
      <c r="AD909" s="157"/>
      <c r="AE909" s="157"/>
      <c r="AF909" s="157"/>
      <c r="AG909" s="157"/>
      <c r="AH909" s="157"/>
      <c r="AI909" s="157"/>
      <c r="AJ909" s="157"/>
      <c r="AK909" s="157"/>
      <c r="AL909" s="157"/>
      <c r="AM909" s="157"/>
      <c r="AN909" s="157"/>
      <c r="AO909" s="157"/>
      <c r="AP909" s="157"/>
      <c r="AQ909" s="157"/>
      <c r="AR909" s="157"/>
      <c r="AS909" s="157"/>
      <c r="AT909" s="157"/>
      <c r="AU909" s="157"/>
      <c r="AV909" s="157"/>
      <c r="AW909" s="157"/>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c r="CE909" s="157"/>
      <c r="CF909" s="157"/>
      <c r="CG909" s="157"/>
      <c r="CH909" s="157"/>
      <c r="CI909" s="157"/>
      <c r="CJ909" s="157"/>
      <c r="CK909" s="157"/>
      <c r="CL909" s="157"/>
      <c r="CM909" s="157"/>
      <c r="CN909" s="157"/>
      <c r="CO909" s="157"/>
      <c r="CP909" s="157"/>
      <c r="CQ909" s="157"/>
      <c r="CR909" s="157"/>
      <c r="CS909" s="157"/>
      <c r="CT909" s="157"/>
      <c r="CU909" s="157"/>
      <c r="CV909" s="157"/>
      <c r="CW909" s="157"/>
      <c r="CX909" s="157"/>
      <c r="CY909" s="157"/>
      <c r="CZ909" s="157"/>
      <c r="DA909" s="157"/>
      <c r="DB909" s="157"/>
      <c r="DC909" s="157"/>
      <c r="DD909" s="157"/>
      <c r="DE909" s="157"/>
      <c r="DF909" s="157"/>
      <c r="DG909" s="157"/>
      <c r="DH909" s="157"/>
      <c r="DI909" s="157"/>
      <c r="DJ909" s="157"/>
      <c r="DK909" s="157"/>
      <c r="DL909" s="157"/>
      <c r="DM909" s="157"/>
      <c r="DN909" s="157"/>
      <c r="DO909" s="157"/>
      <c r="DP909" s="157"/>
      <c r="DQ909" s="157"/>
      <c r="DR909" s="157"/>
      <c r="DS909" s="157"/>
      <c r="DT909" s="157"/>
      <c r="DU909" s="157"/>
      <c r="DV909" s="157"/>
      <c r="DW909" s="157"/>
      <c r="DX909" s="157"/>
      <c r="DY909" s="157"/>
      <c r="DZ909" s="157"/>
      <c r="EA909" s="157"/>
      <c r="EB909" s="157"/>
      <c r="EC909" s="157"/>
      <c r="ED909" s="157"/>
      <c r="EE909" s="157"/>
      <c r="EF909" s="157"/>
      <c r="EG909" s="157"/>
      <c r="EH909" s="157"/>
      <c r="EI909" s="157"/>
      <c r="EJ909" s="157"/>
      <c r="EK909" s="157"/>
      <c r="EL909" s="157"/>
      <c r="EM909" s="157"/>
      <c r="EN909" s="157"/>
      <c r="EO909" s="157"/>
      <c r="EP909" s="157"/>
      <c r="EQ909" s="157"/>
      <c r="ER909" s="157"/>
      <c r="ES909" s="157"/>
      <c r="ET909" s="157"/>
      <c r="EU909" s="157"/>
      <c r="EV909" s="157"/>
      <c r="EW909" s="157"/>
      <c r="EX909" s="157"/>
      <c r="EY909" s="157"/>
      <c r="EZ909" s="157"/>
      <c r="FA909" s="157"/>
      <c r="FB909" s="157"/>
      <c r="FC909" s="157"/>
      <c r="FD909" s="157"/>
      <c r="FE909" s="157"/>
      <c r="FF909" s="157"/>
      <c r="FG909" s="157"/>
      <c r="FH909" s="157"/>
      <c r="FI909" s="157"/>
      <c r="FJ909" s="157"/>
      <c r="FK909" s="157"/>
    </row>
    <row r="910" spans="1:167" ht="15.75" customHeight="1">
      <c r="A910" s="157"/>
      <c r="B910" s="157"/>
      <c r="C910" s="157"/>
      <c r="D910" s="157"/>
      <c r="E910" s="157"/>
      <c r="F910" s="157"/>
      <c r="G910" s="157"/>
      <c r="H910" s="157"/>
      <c r="I910" s="157"/>
      <c r="J910" s="157"/>
      <c r="K910" s="157"/>
      <c r="L910" s="158"/>
      <c r="M910" s="158"/>
      <c r="N910" s="158"/>
      <c r="O910" s="158"/>
      <c r="P910" s="157"/>
      <c r="Q910" s="157"/>
      <c r="R910" s="157"/>
      <c r="S910" s="157"/>
      <c r="T910" s="157"/>
      <c r="U910" s="157"/>
      <c r="V910" s="157"/>
      <c r="W910" s="157"/>
      <c r="X910" s="157"/>
      <c r="Y910" s="157"/>
      <c r="Z910" s="157"/>
      <c r="AA910" s="157"/>
      <c r="AB910" s="157"/>
      <c r="AC910" s="157"/>
      <c r="AD910" s="157"/>
      <c r="AE910" s="157"/>
      <c r="AF910" s="157"/>
      <c r="AG910" s="157"/>
      <c r="AH910" s="157"/>
      <c r="AI910" s="157"/>
      <c r="AJ910" s="157"/>
      <c r="AK910" s="157"/>
      <c r="AL910" s="157"/>
      <c r="AM910" s="157"/>
      <c r="AN910" s="157"/>
      <c r="AO910" s="157"/>
      <c r="AP910" s="157"/>
      <c r="AQ910" s="157"/>
      <c r="AR910" s="157"/>
      <c r="AS910" s="157"/>
      <c r="AT910" s="157"/>
      <c r="AU910" s="157"/>
      <c r="AV910" s="157"/>
      <c r="AW910" s="157"/>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c r="CE910" s="157"/>
      <c r="CF910" s="157"/>
      <c r="CG910" s="157"/>
      <c r="CH910" s="157"/>
      <c r="CI910" s="157"/>
      <c r="CJ910" s="157"/>
      <c r="CK910" s="157"/>
      <c r="CL910" s="157"/>
      <c r="CM910" s="157"/>
      <c r="CN910" s="157"/>
      <c r="CO910" s="157"/>
      <c r="CP910" s="157"/>
      <c r="CQ910" s="157"/>
      <c r="CR910" s="157"/>
      <c r="CS910" s="157"/>
      <c r="CT910" s="157"/>
      <c r="CU910" s="157"/>
      <c r="CV910" s="157"/>
      <c r="CW910" s="157"/>
      <c r="CX910" s="157"/>
      <c r="CY910" s="157"/>
      <c r="CZ910" s="157"/>
      <c r="DA910" s="157"/>
      <c r="DB910" s="157"/>
      <c r="DC910" s="157"/>
      <c r="DD910" s="157"/>
      <c r="DE910" s="157"/>
      <c r="DF910" s="157"/>
      <c r="DG910" s="157"/>
      <c r="DH910" s="157"/>
      <c r="DI910" s="157"/>
      <c r="DJ910" s="157"/>
      <c r="DK910" s="157"/>
      <c r="DL910" s="157"/>
      <c r="DM910" s="157"/>
      <c r="DN910" s="157"/>
      <c r="DO910" s="157"/>
      <c r="DP910" s="157"/>
      <c r="DQ910" s="157"/>
      <c r="DR910" s="157"/>
      <c r="DS910" s="157"/>
      <c r="DT910" s="157"/>
      <c r="DU910" s="157"/>
      <c r="DV910" s="157"/>
      <c r="DW910" s="157"/>
      <c r="DX910" s="157"/>
      <c r="DY910" s="157"/>
      <c r="DZ910" s="157"/>
      <c r="EA910" s="157"/>
      <c r="EB910" s="157"/>
      <c r="EC910" s="157"/>
      <c r="ED910" s="157"/>
      <c r="EE910" s="157"/>
      <c r="EF910" s="157"/>
      <c r="EG910" s="157"/>
      <c r="EH910" s="157"/>
      <c r="EI910" s="157"/>
      <c r="EJ910" s="157"/>
      <c r="EK910" s="157"/>
      <c r="EL910" s="157"/>
      <c r="EM910" s="157"/>
      <c r="EN910" s="157"/>
      <c r="EO910" s="157"/>
      <c r="EP910" s="157"/>
      <c r="EQ910" s="157"/>
      <c r="ER910" s="157"/>
      <c r="ES910" s="157"/>
      <c r="ET910" s="157"/>
      <c r="EU910" s="157"/>
      <c r="EV910" s="157"/>
      <c r="EW910" s="157"/>
      <c r="EX910" s="157"/>
      <c r="EY910" s="157"/>
      <c r="EZ910" s="157"/>
      <c r="FA910" s="157"/>
      <c r="FB910" s="157"/>
      <c r="FC910" s="157"/>
      <c r="FD910" s="157"/>
      <c r="FE910" s="157"/>
      <c r="FF910" s="157"/>
      <c r="FG910" s="157"/>
      <c r="FH910" s="157"/>
      <c r="FI910" s="157"/>
      <c r="FJ910" s="157"/>
      <c r="FK910" s="157"/>
    </row>
    <row r="911" spans="1:167" ht="15.75" customHeight="1">
      <c r="A911" s="157"/>
      <c r="B911" s="157"/>
      <c r="C911" s="157"/>
      <c r="D911" s="157"/>
      <c r="E911" s="157"/>
      <c r="F911" s="157"/>
      <c r="G911" s="157"/>
      <c r="H911" s="157"/>
      <c r="I911" s="157"/>
      <c r="J911" s="157"/>
      <c r="K911" s="157"/>
      <c r="L911" s="158"/>
      <c r="M911" s="158"/>
      <c r="N911" s="158"/>
      <c r="O911" s="158"/>
      <c r="P911" s="157"/>
      <c r="Q911" s="157"/>
      <c r="R911" s="157"/>
      <c r="S911" s="157"/>
      <c r="T911" s="157"/>
      <c r="U911" s="157"/>
      <c r="V911" s="157"/>
      <c r="W911" s="157"/>
      <c r="X911" s="157"/>
      <c r="Y911" s="157"/>
      <c r="Z911" s="157"/>
      <c r="AA911" s="157"/>
      <c r="AB911" s="157"/>
      <c r="AC911" s="157"/>
      <c r="AD911" s="157"/>
      <c r="AE911" s="157"/>
      <c r="AF911" s="157"/>
      <c r="AG911" s="157"/>
      <c r="AH911" s="157"/>
      <c r="AI911" s="157"/>
      <c r="AJ911" s="157"/>
      <c r="AK911" s="157"/>
      <c r="AL911" s="157"/>
      <c r="AM911" s="157"/>
      <c r="AN911" s="157"/>
      <c r="AO911" s="157"/>
      <c r="AP911" s="157"/>
      <c r="AQ911" s="157"/>
      <c r="AR911" s="157"/>
      <c r="AS911" s="157"/>
      <c r="AT911" s="157"/>
      <c r="AU911" s="157"/>
      <c r="AV911" s="157"/>
      <c r="AW911" s="157"/>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c r="CE911" s="157"/>
      <c r="CF911" s="157"/>
      <c r="CG911" s="157"/>
      <c r="CH911" s="157"/>
      <c r="CI911" s="157"/>
      <c r="CJ911" s="157"/>
      <c r="CK911" s="157"/>
      <c r="CL911" s="157"/>
      <c r="CM911" s="157"/>
      <c r="CN911" s="157"/>
      <c r="CO911" s="157"/>
      <c r="CP911" s="157"/>
      <c r="CQ911" s="157"/>
      <c r="CR911" s="157"/>
      <c r="CS911" s="157"/>
      <c r="CT911" s="157"/>
      <c r="CU911" s="157"/>
      <c r="CV911" s="157"/>
      <c r="CW911" s="157"/>
      <c r="CX911" s="157"/>
      <c r="CY911" s="157"/>
      <c r="CZ911" s="157"/>
      <c r="DA911" s="157"/>
      <c r="DB911" s="157"/>
      <c r="DC911" s="157"/>
      <c r="DD911" s="157"/>
      <c r="DE911" s="157"/>
      <c r="DF911" s="157"/>
      <c r="DG911" s="157"/>
      <c r="DH911" s="157"/>
      <c r="DI911" s="157"/>
      <c r="DJ911" s="157"/>
      <c r="DK911" s="157"/>
      <c r="DL911" s="157"/>
      <c r="DM911" s="157"/>
      <c r="DN911" s="157"/>
      <c r="DO911" s="157"/>
      <c r="DP911" s="157"/>
      <c r="DQ911" s="157"/>
      <c r="DR911" s="157"/>
      <c r="DS911" s="157"/>
      <c r="DT911" s="157"/>
      <c r="DU911" s="157"/>
      <c r="DV911" s="157"/>
      <c r="DW911" s="157"/>
      <c r="DX911" s="157"/>
      <c r="DY911" s="157"/>
      <c r="DZ911" s="157"/>
      <c r="EA911" s="157"/>
      <c r="EB911" s="157"/>
      <c r="EC911" s="157"/>
      <c r="ED911" s="157"/>
      <c r="EE911" s="157"/>
      <c r="EF911" s="157"/>
      <c r="EG911" s="157"/>
      <c r="EH911" s="157"/>
      <c r="EI911" s="157"/>
      <c r="EJ911" s="157"/>
      <c r="EK911" s="157"/>
      <c r="EL911" s="157"/>
      <c r="EM911" s="157"/>
      <c r="EN911" s="157"/>
      <c r="EO911" s="157"/>
      <c r="EP911" s="157"/>
      <c r="EQ911" s="157"/>
      <c r="ER911" s="157"/>
      <c r="ES911" s="157"/>
      <c r="ET911" s="157"/>
      <c r="EU911" s="157"/>
      <c r="EV911" s="157"/>
      <c r="EW911" s="157"/>
      <c r="EX911" s="157"/>
      <c r="EY911" s="157"/>
      <c r="EZ911" s="157"/>
      <c r="FA911" s="157"/>
      <c r="FB911" s="157"/>
      <c r="FC911" s="157"/>
      <c r="FD911" s="157"/>
      <c r="FE911" s="157"/>
      <c r="FF911" s="157"/>
      <c r="FG911" s="157"/>
      <c r="FH911" s="157"/>
      <c r="FI911" s="157"/>
      <c r="FJ911" s="157"/>
      <c r="FK911" s="157"/>
    </row>
    <row r="912" spans="1:167" ht="15.75" customHeight="1">
      <c r="A912" s="157"/>
      <c r="B912" s="157"/>
      <c r="C912" s="157"/>
      <c r="D912" s="157"/>
      <c r="E912" s="157"/>
      <c r="F912" s="157"/>
      <c r="G912" s="157"/>
      <c r="H912" s="157"/>
      <c r="I912" s="157"/>
      <c r="J912" s="157"/>
      <c r="K912" s="157"/>
      <c r="L912" s="158"/>
      <c r="M912" s="158"/>
      <c r="N912" s="158"/>
      <c r="O912" s="158"/>
      <c r="P912" s="157"/>
      <c r="Q912" s="157"/>
      <c r="R912" s="157"/>
      <c r="S912" s="157"/>
      <c r="T912" s="157"/>
      <c r="U912" s="157"/>
      <c r="V912" s="157"/>
      <c r="W912" s="157"/>
      <c r="X912" s="157"/>
      <c r="Y912" s="157"/>
      <c r="Z912" s="157"/>
      <c r="AA912" s="157"/>
      <c r="AB912" s="157"/>
      <c r="AC912" s="157"/>
      <c r="AD912" s="157"/>
      <c r="AE912" s="157"/>
      <c r="AF912" s="157"/>
      <c r="AG912" s="157"/>
      <c r="AH912" s="157"/>
      <c r="AI912" s="157"/>
      <c r="AJ912" s="157"/>
      <c r="AK912" s="157"/>
      <c r="AL912" s="157"/>
      <c r="AM912" s="157"/>
      <c r="AN912" s="157"/>
      <c r="AO912" s="157"/>
      <c r="AP912" s="157"/>
      <c r="AQ912" s="157"/>
      <c r="AR912" s="157"/>
      <c r="AS912" s="157"/>
      <c r="AT912" s="157"/>
      <c r="AU912" s="157"/>
      <c r="AV912" s="157"/>
      <c r="AW912" s="157"/>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c r="CE912" s="157"/>
      <c r="CF912" s="157"/>
      <c r="CG912" s="157"/>
      <c r="CH912" s="157"/>
      <c r="CI912" s="157"/>
      <c r="CJ912" s="157"/>
      <c r="CK912" s="157"/>
      <c r="CL912" s="157"/>
      <c r="CM912" s="157"/>
      <c r="CN912" s="157"/>
      <c r="CO912" s="157"/>
      <c r="CP912" s="157"/>
      <c r="CQ912" s="157"/>
      <c r="CR912" s="157"/>
      <c r="CS912" s="157"/>
      <c r="CT912" s="157"/>
      <c r="CU912" s="157"/>
      <c r="CV912" s="157"/>
      <c r="CW912" s="157"/>
      <c r="CX912" s="157"/>
      <c r="CY912" s="157"/>
      <c r="CZ912" s="157"/>
      <c r="DA912" s="157"/>
      <c r="DB912" s="157"/>
      <c r="DC912" s="157"/>
      <c r="DD912" s="157"/>
      <c r="DE912" s="157"/>
      <c r="DF912" s="157"/>
      <c r="DG912" s="157"/>
      <c r="DH912" s="157"/>
      <c r="DI912" s="157"/>
      <c r="DJ912" s="157"/>
      <c r="DK912" s="157"/>
      <c r="DL912" s="157"/>
      <c r="DM912" s="157"/>
      <c r="DN912" s="157"/>
      <c r="DO912" s="157"/>
      <c r="DP912" s="157"/>
      <c r="DQ912" s="157"/>
      <c r="DR912" s="157"/>
      <c r="DS912" s="157"/>
      <c r="DT912" s="157"/>
      <c r="DU912" s="157"/>
      <c r="DV912" s="157"/>
      <c r="DW912" s="157"/>
      <c r="DX912" s="157"/>
      <c r="DY912" s="157"/>
      <c r="DZ912" s="157"/>
      <c r="EA912" s="157"/>
      <c r="EB912" s="157"/>
      <c r="EC912" s="157"/>
      <c r="ED912" s="157"/>
      <c r="EE912" s="157"/>
      <c r="EF912" s="157"/>
      <c r="EG912" s="157"/>
      <c r="EH912" s="157"/>
      <c r="EI912" s="157"/>
      <c r="EJ912" s="157"/>
      <c r="EK912" s="157"/>
      <c r="EL912" s="157"/>
      <c r="EM912" s="157"/>
      <c r="EN912" s="157"/>
      <c r="EO912" s="157"/>
      <c r="EP912" s="157"/>
      <c r="EQ912" s="157"/>
      <c r="ER912" s="157"/>
      <c r="ES912" s="157"/>
      <c r="ET912" s="157"/>
      <c r="EU912" s="157"/>
      <c r="EV912" s="157"/>
      <c r="EW912" s="157"/>
      <c r="EX912" s="157"/>
      <c r="EY912" s="157"/>
      <c r="EZ912" s="157"/>
      <c r="FA912" s="157"/>
      <c r="FB912" s="157"/>
      <c r="FC912" s="157"/>
      <c r="FD912" s="157"/>
      <c r="FE912" s="157"/>
      <c r="FF912" s="157"/>
      <c r="FG912" s="157"/>
      <c r="FH912" s="157"/>
      <c r="FI912" s="157"/>
      <c r="FJ912" s="157"/>
      <c r="FK912" s="157"/>
    </row>
    <row r="913" spans="1:167" ht="15.75" customHeight="1">
      <c r="A913" s="157"/>
      <c r="B913" s="157"/>
      <c r="C913" s="157"/>
      <c r="D913" s="157"/>
      <c r="E913" s="157"/>
      <c r="F913" s="157"/>
      <c r="G913" s="157"/>
      <c r="H913" s="157"/>
      <c r="I913" s="157"/>
      <c r="J913" s="157"/>
      <c r="K913" s="157"/>
      <c r="L913" s="158"/>
      <c r="M913" s="158"/>
      <c r="N913" s="158"/>
      <c r="O913" s="158"/>
      <c r="P913" s="157"/>
      <c r="Q913" s="157"/>
      <c r="R913" s="157"/>
      <c r="S913" s="157"/>
      <c r="T913" s="157"/>
      <c r="U913" s="157"/>
      <c r="V913" s="157"/>
      <c r="W913" s="157"/>
      <c r="X913" s="157"/>
      <c r="Y913" s="157"/>
      <c r="Z913" s="157"/>
      <c r="AA913" s="157"/>
      <c r="AB913" s="157"/>
      <c r="AC913" s="157"/>
      <c r="AD913" s="157"/>
      <c r="AE913" s="157"/>
      <c r="AF913" s="157"/>
      <c r="AG913" s="157"/>
      <c r="AH913" s="157"/>
      <c r="AI913" s="157"/>
      <c r="AJ913" s="157"/>
      <c r="AK913" s="157"/>
      <c r="AL913" s="157"/>
      <c r="AM913" s="157"/>
      <c r="AN913" s="157"/>
      <c r="AO913" s="157"/>
      <c r="AP913" s="157"/>
      <c r="AQ913" s="157"/>
      <c r="AR913" s="157"/>
      <c r="AS913" s="157"/>
      <c r="AT913" s="157"/>
      <c r="AU913" s="157"/>
      <c r="AV913" s="157"/>
      <c r="AW913" s="157"/>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c r="CE913" s="157"/>
      <c r="CF913" s="157"/>
      <c r="CG913" s="157"/>
      <c r="CH913" s="157"/>
      <c r="CI913" s="157"/>
      <c r="CJ913" s="157"/>
      <c r="CK913" s="157"/>
      <c r="CL913" s="157"/>
      <c r="CM913" s="157"/>
      <c r="CN913" s="157"/>
      <c r="CO913" s="157"/>
      <c r="CP913" s="157"/>
      <c r="CQ913" s="157"/>
      <c r="CR913" s="157"/>
      <c r="CS913" s="157"/>
      <c r="CT913" s="157"/>
      <c r="CU913" s="157"/>
      <c r="CV913" s="157"/>
      <c r="CW913" s="157"/>
      <c r="CX913" s="157"/>
      <c r="CY913" s="157"/>
      <c r="CZ913" s="157"/>
      <c r="DA913" s="157"/>
      <c r="DB913" s="157"/>
      <c r="DC913" s="157"/>
      <c r="DD913" s="157"/>
      <c r="DE913" s="157"/>
      <c r="DF913" s="157"/>
      <c r="DG913" s="157"/>
      <c r="DH913" s="157"/>
      <c r="DI913" s="157"/>
      <c r="DJ913" s="157"/>
      <c r="DK913" s="157"/>
      <c r="DL913" s="157"/>
      <c r="DM913" s="157"/>
      <c r="DN913" s="157"/>
      <c r="DO913" s="157"/>
      <c r="DP913" s="157"/>
      <c r="DQ913" s="157"/>
      <c r="DR913" s="157"/>
      <c r="DS913" s="157"/>
      <c r="DT913" s="157"/>
      <c r="DU913" s="157"/>
      <c r="DV913" s="157"/>
      <c r="DW913" s="157"/>
      <c r="DX913" s="157"/>
      <c r="DY913" s="157"/>
      <c r="DZ913" s="157"/>
      <c r="EA913" s="157"/>
      <c r="EB913" s="157"/>
      <c r="EC913" s="157"/>
      <c r="ED913" s="157"/>
      <c r="EE913" s="157"/>
      <c r="EF913" s="157"/>
      <c r="EG913" s="157"/>
      <c r="EH913" s="157"/>
      <c r="EI913" s="157"/>
      <c r="EJ913" s="157"/>
      <c r="EK913" s="157"/>
      <c r="EL913" s="157"/>
      <c r="EM913" s="157"/>
      <c r="EN913" s="157"/>
      <c r="EO913" s="157"/>
      <c r="EP913" s="157"/>
      <c r="EQ913" s="157"/>
      <c r="ER913" s="157"/>
      <c r="ES913" s="157"/>
      <c r="ET913" s="157"/>
      <c r="EU913" s="157"/>
      <c r="EV913" s="157"/>
      <c r="EW913" s="157"/>
      <c r="EX913" s="157"/>
      <c r="EY913" s="157"/>
      <c r="EZ913" s="157"/>
      <c r="FA913" s="157"/>
      <c r="FB913" s="157"/>
      <c r="FC913" s="157"/>
      <c r="FD913" s="157"/>
      <c r="FE913" s="157"/>
      <c r="FF913" s="157"/>
      <c r="FG913" s="157"/>
      <c r="FH913" s="157"/>
      <c r="FI913" s="157"/>
      <c r="FJ913" s="157"/>
      <c r="FK913" s="157"/>
    </row>
    <row r="914" spans="1:167" ht="15.75" customHeight="1">
      <c r="A914" s="157"/>
      <c r="B914" s="157"/>
      <c r="C914" s="157"/>
      <c r="D914" s="157"/>
      <c r="E914" s="157"/>
      <c r="F914" s="157"/>
      <c r="G914" s="157"/>
      <c r="H914" s="157"/>
      <c r="I914" s="157"/>
      <c r="J914" s="157"/>
      <c r="K914" s="157"/>
      <c r="L914" s="158"/>
      <c r="M914" s="158"/>
      <c r="N914" s="158"/>
      <c r="O914" s="158"/>
      <c r="P914" s="157"/>
      <c r="Q914" s="157"/>
      <c r="R914" s="157"/>
      <c r="S914" s="157"/>
      <c r="T914" s="157"/>
      <c r="U914" s="157"/>
      <c r="V914" s="157"/>
      <c r="W914" s="157"/>
      <c r="X914" s="157"/>
      <c r="Y914" s="157"/>
      <c r="Z914" s="157"/>
      <c r="AA914" s="157"/>
      <c r="AB914" s="157"/>
      <c r="AC914" s="157"/>
      <c r="AD914" s="157"/>
      <c r="AE914" s="157"/>
      <c r="AF914" s="157"/>
      <c r="AG914" s="157"/>
      <c r="AH914" s="157"/>
      <c r="AI914" s="157"/>
      <c r="AJ914" s="157"/>
      <c r="AK914" s="157"/>
      <c r="AL914" s="157"/>
      <c r="AM914" s="157"/>
      <c r="AN914" s="157"/>
      <c r="AO914" s="157"/>
      <c r="AP914" s="157"/>
      <c r="AQ914" s="157"/>
      <c r="AR914" s="157"/>
      <c r="AS914" s="157"/>
      <c r="AT914" s="157"/>
      <c r="AU914" s="157"/>
      <c r="AV914" s="157"/>
      <c r="AW914" s="157"/>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c r="CE914" s="157"/>
      <c r="CF914" s="157"/>
      <c r="CG914" s="157"/>
      <c r="CH914" s="157"/>
      <c r="CI914" s="157"/>
      <c r="CJ914" s="157"/>
      <c r="CK914" s="157"/>
      <c r="CL914" s="157"/>
      <c r="CM914" s="157"/>
      <c r="CN914" s="157"/>
      <c r="CO914" s="157"/>
      <c r="CP914" s="157"/>
      <c r="CQ914" s="157"/>
      <c r="CR914" s="157"/>
      <c r="CS914" s="157"/>
      <c r="CT914" s="157"/>
      <c r="CU914" s="157"/>
      <c r="CV914" s="157"/>
      <c r="CW914" s="157"/>
      <c r="CX914" s="157"/>
      <c r="CY914" s="157"/>
      <c r="CZ914" s="157"/>
      <c r="DA914" s="157"/>
      <c r="DB914" s="157"/>
      <c r="DC914" s="157"/>
      <c r="DD914" s="157"/>
      <c r="DE914" s="157"/>
      <c r="DF914" s="157"/>
      <c r="DG914" s="157"/>
      <c r="DH914" s="157"/>
      <c r="DI914" s="157"/>
      <c r="DJ914" s="157"/>
      <c r="DK914" s="157"/>
      <c r="DL914" s="157"/>
      <c r="DM914" s="157"/>
      <c r="DN914" s="157"/>
      <c r="DO914" s="157"/>
      <c r="DP914" s="157"/>
      <c r="DQ914" s="157"/>
      <c r="DR914" s="157"/>
      <c r="DS914" s="157"/>
      <c r="DT914" s="157"/>
      <c r="DU914" s="157"/>
      <c r="DV914" s="157"/>
      <c r="DW914" s="157"/>
      <c r="DX914" s="157"/>
      <c r="DY914" s="157"/>
      <c r="DZ914" s="157"/>
      <c r="EA914" s="157"/>
      <c r="EB914" s="157"/>
      <c r="EC914" s="157"/>
      <c r="ED914" s="157"/>
      <c r="EE914" s="157"/>
      <c r="EF914" s="157"/>
      <c r="EG914" s="157"/>
      <c r="EH914" s="157"/>
      <c r="EI914" s="157"/>
      <c r="EJ914" s="157"/>
      <c r="EK914" s="157"/>
      <c r="EL914" s="157"/>
      <c r="EM914" s="157"/>
      <c r="EN914" s="157"/>
      <c r="EO914" s="157"/>
      <c r="EP914" s="157"/>
      <c r="EQ914" s="157"/>
      <c r="ER914" s="157"/>
      <c r="ES914" s="157"/>
      <c r="ET914" s="157"/>
      <c r="EU914" s="157"/>
      <c r="EV914" s="157"/>
      <c r="EW914" s="157"/>
      <c r="EX914" s="157"/>
      <c r="EY914" s="157"/>
      <c r="EZ914" s="157"/>
      <c r="FA914" s="157"/>
      <c r="FB914" s="157"/>
      <c r="FC914" s="157"/>
      <c r="FD914" s="157"/>
      <c r="FE914" s="157"/>
      <c r="FF914" s="157"/>
      <c r="FG914" s="157"/>
      <c r="FH914" s="157"/>
      <c r="FI914" s="157"/>
      <c r="FJ914" s="157"/>
      <c r="FK914" s="157"/>
    </row>
    <row r="915" spans="1:167" ht="15.75" customHeight="1">
      <c r="A915" s="157"/>
      <c r="B915" s="157"/>
      <c r="C915" s="157"/>
      <c r="D915" s="157"/>
      <c r="E915" s="157"/>
      <c r="F915" s="157"/>
      <c r="G915" s="157"/>
      <c r="H915" s="157"/>
      <c r="I915" s="157"/>
      <c r="J915" s="157"/>
      <c r="K915" s="157"/>
      <c r="L915" s="158"/>
      <c r="M915" s="158"/>
      <c r="N915" s="158"/>
      <c r="O915" s="158"/>
      <c r="P915" s="157"/>
      <c r="Q915" s="157"/>
      <c r="R915" s="157"/>
      <c r="S915" s="157"/>
      <c r="T915" s="157"/>
      <c r="U915" s="157"/>
      <c r="V915" s="157"/>
      <c r="W915" s="157"/>
      <c r="X915" s="157"/>
      <c r="Y915" s="157"/>
      <c r="Z915" s="157"/>
      <c r="AA915" s="157"/>
      <c r="AB915" s="157"/>
      <c r="AC915" s="157"/>
      <c r="AD915" s="157"/>
      <c r="AE915" s="157"/>
      <c r="AF915" s="157"/>
      <c r="AG915" s="157"/>
      <c r="AH915" s="157"/>
      <c r="AI915" s="157"/>
      <c r="AJ915" s="157"/>
      <c r="AK915" s="157"/>
      <c r="AL915" s="157"/>
      <c r="AM915" s="157"/>
      <c r="AN915" s="157"/>
      <c r="AO915" s="157"/>
      <c r="AP915" s="157"/>
      <c r="AQ915" s="157"/>
      <c r="AR915" s="157"/>
      <c r="AS915" s="157"/>
      <c r="AT915" s="157"/>
      <c r="AU915" s="157"/>
      <c r="AV915" s="157"/>
      <c r="AW915" s="157"/>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c r="CE915" s="157"/>
      <c r="CF915" s="157"/>
      <c r="CG915" s="157"/>
      <c r="CH915" s="157"/>
      <c r="CI915" s="157"/>
      <c r="CJ915" s="157"/>
      <c r="CK915" s="157"/>
      <c r="CL915" s="157"/>
      <c r="CM915" s="157"/>
      <c r="CN915" s="157"/>
      <c r="CO915" s="157"/>
      <c r="CP915" s="157"/>
      <c r="CQ915" s="157"/>
      <c r="CR915" s="157"/>
      <c r="CS915" s="157"/>
      <c r="CT915" s="157"/>
      <c r="CU915" s="157"/>
      <c r="CV915" s="157"/>
      <c r="CW915" s="157"/>
      <c r="CX915" s="157"/>
      <c r="CY915" s="157"/>
      <c r="CZ915" s="157"/>
      <c r="DA915" s="157"/>
      <c r="DB915" s="157"/>
      <c r="DC915" s="157"/>
      <c r="DD915" s="157"/>
      <c r="DE915" s="157"/>
      <c r="DF915" s="157"/>
      <c r="DG915" s="157"/>
      <c r="DH915" s="157"/>
      <c r="DI915" s="157"/>
      <c r="DJ915" s="157"/>
      <c r="DK915" s="157"/>
      <c r="DL915" s="157"/>
      <c r="DM915" s="157"/>
      <c r="DN915" s="157"/>
      <c r="DO915" s="157"/>
      <c r="DP915" s="157"/>
      <c r="DQ915" s="157"/>
      <c r="DR915" s="157"/>
      <c r="DS915" s="157"/>
      <c r="DT915" s="157"/>
      <c r="DU915" s="157"/>
      <c r="DV915" s="157"/>
      <c r="DW915" s="157"/>
      <c r="DX915" s="157"/>
      <c r="DY915" s="157"/>
      <c r="DZ915" s="157"/>
      <c r="EA915" s="157"/>
      <c r="EB915" s="157"/>
      <c r="EC915" s="157"/>
      <c r="ED915" s="157"/>
      <c r="EE915" s="157"/>
      <c r="EF915" s="157"/>
      <c r="EG915" s="157"/>
      <c r="EH915" s="157"/>
      <c r="EI915" s="157"/>
      <c r="EJ915" s="157"/>
      <c r="EK915" s="157"/>
      <c r="EL915" s="157"/>
      <c r="EM915" s="157"/>
      <c r="EN915" s="157"/>
      <c r="EO915" s="157"/>
      <c r="EP915" s="157"/>
      <c r="EQ915" s="157"/>
      <c r="ER915" s="157"/>
      <c r="ES915" s="157"/>
      <c r="ET915" s="157"/>
      <c r="EU915" s="157"/>
      <c r="EV915" s="157"/>
      <c r="EW915" s="157"/>
      <c r="EX915" s="157"/>
      <c r="EY915" s="157"/>
      <c r="EZ915" s="157"/>
      <c r="FA915" s="157"/>
      <c r="FB915" s="157"/>
      <c r="FC915" s="157"/>
      <c r="FD915" s="157"/>
      <c r="FE915" s="157"/>
      <c r="FF915" s="157"/>
      <c r="FG915" s="157"/>
      <c r="FH915" s="157"/>
      <c r="FI915" s="157"/>
      <c r="FJ915" s="157"/>
      <c r="FK915" s="157"/>
    </row>
    <row r="916" spans="1:167" ht="15.75" customHeight="1">
      <c r="A916" s="157"/>
      <c r="B916" s="157"/>
      <c r="C916" s="157"/>
      <c r="D916" s="157"/>
      <c r="E916" s="157"/>
      <c r="F916" s="157"/>
      <c r="G916" s="157"/>
      <c r="H916" s="157"/>
      <c r="I916" s="157"/>
      <c r="J916" s="157"/>
      <c r="K916" s="157"/>
      <c r="L916" s="158"/>
      <c r="M916" s="158"/>
      <c r="N916" s="158"/>
      <c r="O916" s="158"/>
      <c r="P916" s="157"/>
      <c r="Q916" s="157"/>
      <c r="R916" s="157"/>
      <c r="S916" s="157"/>
      <c r="T916" s="157"/>
      <c r="U916" s="157"/>
      <c r="V916" s="157"/>
      <c r="W916" s="157"/>
      <c r="X916" s="157"/>
      <c r="Y916" s="157"/>
      <c r="Z916" s="157"/>
      <c r="AA916" s="157"/>
      <c r="AB916" s="157"/>
      <c r="AC916" s="157"/>
      <c r="AD916" s="157"/>
      <c r="AE916" s="157"/>
      <c r="AF916" s="157"/>
      <c r="AG916" s="157"/>
      <c r="AH916" s="157"/>
      <c r="AI916" s="157"/>
      <c r="AJ916" s="157"/>
      <c r="AK916" s="157"/>
      <c r="AL916" s="157"/>
      <c r="AM916" s="157"/>
      <c r="AN916" s="157"/>
      <c r="AO916" s="157"/>
      <c r="AP916" s="157"/>
      <c r="AQ916" s="157"/>
      <c r="AR916" s="157"/>
      <c r="AS916" s="157"/>
      <c r="AT916" s="157"/>
      <c r="AU916" s="157"/>
      <c r="AV916" s="157"/>
      <c r="AW916" s="157"/>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c r="CE916" s="157"/>
      <c r="CF916" s="157"/>
      <c r="CG916" s="157"/>
      <c r="CH916" s="157"/>
      <c r="CI916" s="157"/>
      <c r="CJ916" s="157"/>
      <c r="CK916" s="157"/>
      <c r="CL916" s="157"/>
      <c r="CM916" s="157"/>
      <c r="CN916" s="157"/>
      <c r="CO916" s="157"/>
      <c r="CP916" s="157"/>
      <c r="CQ916" s="157"/>
      <c r="CR916" s="157"/>
      <c r="CS916" s="157"/>
      <c r="CT916" s="157"/>
      <c r="CU916" s="157"/>
      <c r="CV916" s="157"/>
      <c r="CW916" s="157"/>
      <c r="CX916" s="157"/>
      <c r="CY916" s="157"/>
      <c r="CZ916" s="157"/>
      <c r="DA916" s="157"/>
      <c r="DB916" s="157"/>
      <c r="DC916" s="157"/>
      <c r="DD916" s="157"/>
      <c r="DE916" s="157"/>
      <c r="DF916" s="157"/>
      <c r="DG916" s="157"/>
      <c r="DH916" s="157"/>
      <c r="DI916" s="157"/>
      <c r="DJ916" s="157"/>
      <c r="DK916" s="157"/>
      <c r="DL916" s="157"/>
      <c r="DM916" s="157"/>
      <c r="DN916" s="157"/>
      <c r="DO916" s="157"/>
      <c r="DP916" s="157"/>
      <c r="DQ916" s="157"/>
      <c r="DR916" s="157"/>
      <c r="DS916" s="157"/>
      <c r="DT916" s="157"/>
      <c r="DU916" s="157"/>
      <c r="DV916" s="157"/>
      <c r="DW916" s="157"/>
      <c r="DX916" s="157"/>
      <c r="DY916" s="157"/>
      <c r="DZ916" s="157"/>
      <c r="EA916" s="157"/>
      <c r="EB916" s="157"/>
      <c r="EC916" s="157"/>
      <c r="ED916" s="157"/>
      <c r="EE916" s="157"/>
      <c r="EF916" s="157"/>
      <c r="EG916" s="157"/>
      <c r="EH916" s="157"/>
      <c r="EI916" s="157"/>
      <c r="EJ916" s="157"/>
      <c r="EK916" s="157"/>
      <c r="EL916" s="157"/>
      <c r="EM916" s="157"/>
      <c r="EN916" s="157"/>
      <c r="EO916" s="157"/>
      <c r="EP916" s="157"/>
      <c r="EQ916" s="157"/>
      <c r="ER916" s="157"/>
      <c r="ES916" s="157"/>
      <c r="ET916" s="157"/>
      <c r="EU916" s="157"/>
      <c r="EV916" s="157"/>
      <c r="EW916" s="157"/>
      <c r="EX916" s="157"/>
      <c r="EY916" s="157"/>
      <c r="EZ916" s="157"/>
      <c r="FA916" s="157"/>
      <c r="FB916" s="157"/>
      <c r="FC916" s="157"/>
      <c r="FD916" s="157"/>
      <c r="FE916" s="157"/>
      <c r="FF916" s="157"/>
      <c r="FG916" s="157"/>
      <c r="FH916" s="157"/>
      <c r="FI916" s="157"/>
      <c r="FJ916" s="157"/>
      <c r="FK916" s="157"/>
    </row>
    <row r="917" spans="1:167" ht="15.75" customHeight="1">
      <c r="A917" s="157"/>
      <c r="B917" s="157"/>
      <c r="C917" s="157"/>
      <c r="D917" s="157"/>
      <c r="E917" s="157"/>
      <c r="F917" s="157"/>
      <c r="G917" s="157"/>
      <c r="H917" s="157"/>
      <c r="I917" s="157"/>
      <c r="J917" s="157"/>
      <c r="K917" s="157"/>
      <c r="L917" s="158"/>
      <c r="M917" s="158"/>
      <c r="N917" s="158"/>
      <c r="O917" s="158"/>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c r="CE917" s="157"/>
      <c r="CF917" s="157"/>
      <c r="CG917" s="157"/>
      <c r="CH917" s="157"/>
      <c r="CI917" s="157"/>
      <c r="CJ917" s="157"/>
      <c r="CK917" s="157"/>
      <c r="CL917" s="157"/>
      <c r="CM917" s="157"/>
      <c r="CN917" s="157"/>
      <c r="CO917" s="157"/>
      <c r="CP917" s="157"/>
      <c r="CQ917" s="157"/>
      <c r="CR917" s="157"/>
      <c r="CS917" s="157"/>
      <c r="CT917" s="157"/>
      <c r="CU917" s="157"/>
      <c r="CV917" s="157"/>
      <c r="CW917" s="157"/>
      <c r="CX917" s="157"/>
      <c r="CY917" s="157"/>
      <c r="CZ917" s="157"/>
      <c r="DA917" s="157"/>
      <c r="DB917" s="157"/>
      <c r="DC917" s="157"/>
      <c r="DD917" s="157"/>
      <c r="DE917" s="157"/>
      <c r="DF917" s="157"/>
      <c r="DG917" s="157"/>
      <c r="DH917" s="157"/>
      <c r="DI917" s="157"/>
      <c r="DJ917" s="157"/>
      <c r="DK917" s="157"/>
      <c r="DL917" s="157"/>
      <c r="DM917" s="157"/>
      <c r="DN917" s="157"/>
      <c r="DO917" s="157"/>
      <c r="DP917" s="157"/>
      <c r="DQ917" s="157"/>
      <c r="DR917" s="157"/>
      <c r="DS917" s="157"/>
      <c r="DT917" s="157"/>
      <c r="DU917" s="157"/>
      <c r="DV917" s="157"/>
      <c r="DW917" s="157"/>
      <c r="DX917" s="157"/>
      <c r="DY917" s="157"/>
      <c r="DZ917" s="157"/>
      <c r="EA917" s="157"/>
      <c r="EB917" s="157"/>
      <c r="EC917" s="157"/>
      <c r="ED917" s="157"/>
      <c r="EE917" s="157"/>
      <c r="EF917" s="157"/>
      <c r="EG917" s="157"/>
      <c r="EH917" s="157"/>
      <c r="EI917" s="157"/>
      <c r="EJ917" s="157"/>
      <c r="EK917" s="157"/>
      <c r="EL917" s="157"/>
      <c r="EM917" s="157"/>
      <c r="EN917" s="157"/>
      <c r="EO917" s="157"/>
      <c r="EP917" s="157"/>
      <c r="EQ917" s="157"/>
      <c r="ER917" s="157"/>
      <c r="ES917" s="157"/>
      <c r="ET917" s="157"/>
      <c r="EU917" s="157"/>
      <c r="EV917" s="157"/>
      <c r="EW917" s="157"/>
      <c r="EX917" s="157"/>
      <c r="EY917" s="157"/>
      <c r="EZ917" s="157"/>
      <c r="FA917" s="157"/>
      <c r="FB917" s="157"/>
      <c r="FC917" s="157"/>
      <c r="FD917" s="157"/>
      <c r="FE917" s="157"/>
      <c r="FF917" s="157"/>
      <c r="FG917" s="157"/>
      <c r="FH917" s="157"/>
      <c r="FI917" s="157"/>
      <c r="FJ917" s="157"/>
      <c r="FK917" s="157"/>
    </row>
    <row r="918" spans="1:167" ht="15.75" customHeight="1">
      <c r="A918" s="157"/>
      <c r="B918" s="157"/>
      <c r="C918" s="157"/>
      <c r="D918" s="157"/>
      <c r="E918" s="157"/>
      <c r="F918" s="157"/>
      <c r="G918" s="157"/>
      <c r="H918" s="157"/>
      <c r="I918" s="157"/>
      <c r="J918" s="157"/>
      <c r="K918" s="157"/>
      <c r="L918" s="158"/>
      <c r="M918" s="158"/>
      <c r="N918" s="158"/>
      <c r="O918" s="158"/>
      <c r="P918" s="157"/>
      <c r="Q918" s="157"/>
      <c r="R918" s="157"/>
      <c r="S918" s="157"/>
      <c r="T918" s="157"/>
      <c r="U918" s="157"/>
      <c r="V918" s="157"/>
      <c r="W918" s="157"/>
      <c r="X918" s="157"/>
      <c r="Y918" s="157"/>
      <c r="Z918" s="157"/>
      <c r="AA918" s="157"/>
      <c r="AB918" s="157"/>
      <c r="AC918" s="157"/>
      <c r="AD918" s="157"/>
      <c r="AE918" s="157"/>
      <c r="AF918" s="157"/>
      <c r="AG918" s="157"/>
      <c r="AH918" s="157"/>
      <c r="AI918" s="157"/>
      <c r="AJ918" s="157"/>
      <c r="AK918" s="157"/>
      <c r="AL918" s="157"/>
      <c r="AM918" s="157"/>
      <c r="AN918" s="157"/>
      <c r="AO918" s="157"/>
      <c r="AP918" s="157"/>
      <c r="AQ918" s="157"/>
      <c r="AR918" s="157"/>
      <c r="AS918" s="157"/>
      <c r="AT918" s="157"/>
      <c r="AU918" s="157"/>
      <c r="AV918" s="157"/>
      <c r="AW918" s="157"/>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c r="CE918" s="157"/>
      <c r="CF918" s="157"/>
      <c r="CG918" s="157"/>
      <c r="CH918" s="157"/>
      <c r="CI918" s="157"/>
      <c r="CJ918" s="157"/>
      <c r="CK918" s="157"/>
      <c r="CL918" s="157"/>
      <c r="CM918" s="157"/>
      <c r="CN918" s="157"/>
      <c r="CO918" s="157"/>
      <c r="CP918" s="157"/>
      <c r="CQ918" s="157"/>
      <c r="CR918" s="157"/>
      <c r="CS918" s="157"/>
      <c r="CT918" s="157"/>
      <c r="CU918" s="157"/>
      <c r="CV918" s="157"/>
      <c r="CW918" s="157"/>
      <c r="CX918" s="157"/>
      <c r="CY918" s="157"/>
      <c r="CZ918" s="157"/>
      <c r="DA918" s="157"/>
      <c r="DB918" s="157"/>
      <c r="DC918" s="157"/>
      <c r="DD918" s="157"/>
      <c r="DE918" s="157"/>
      <c r="DF918" s="157"/>
      <c r="DG918" s="157"/>
      <c r="DH918" s="157"/>
      <c r="DI918" s="157"/>
      <c r="DJ918" s="157"/>
      <c r="DK918" s="157"/>
      <c r="DL918" s="157"/>
      <c r="DM918" s="157"/>
      <c r="DN918" s="157"/>
      <c r="DO918" s="157"/>
      <c r="DP918" s="157"/>
      <c r="DQ918" s="157"/>
      <c r="DR918" s="157"/>
      <c r="DS918" s="157"/>
      <c r="DT918" s="157"/>
      <c r="DU918" s="157"/>
      <c r="DV918" s="157"/>
      <c r="DW918" s="157"/>
      <c r="DX918" s="157"/>
      <c r="DY918" s="157"/>
      <c r="DZ918" s="157"/>
      <c r="EA918" s="157"/>
      <c r="EB918" s="157"/>
      <c r="EC918" s="157"/>
      <c r="ED918" s="157"/>
      <c r="EE918" s="157"/>
      <c r="EF918" s="157"/>
      <c r="EG918" s="157"/>
      <c r="EH918" s="157"/>
      <c r="EI918" s="157"/>
      <c r="EJ918" s="157"/>
      <c r="EK918" s="157"/>
      <c r="EL918" s="157"/>
      <c r="EM918" s="157"/>
      <c r="EN918" s="157"/>
      <c r="EO918" s="157"/>
      <c r="EP918" s="157"/>
      <c r="EQ918" s="157"/>
      <c r="ER918" s="157"/>
      <c r="ES918" s="157"/>
      <c r="ET918" s="157"/>
      <c r="EU918" s="157"/>
      <c r="EV918" s="157"/>
      <c r="EW918" s="157"/>
      <c r="EX918" s="157"/>
      <c r="EY918" s="157"/>
      <c r="EZ918" s="157"/>
      <c r="FA918" s="157"/>
      <c r="FB918" s="157"/>
      <c r="FC918" s="157"/>
      <c r="FD918" s="157"/>
      <c r="FE918" s="157"/>
      <c r="FF918" s="157"/>
      <c r="FG918" s="157"/>
      <c r="FH918" s="157"/>
      <c r="FI918" s="157"/>
      <c r="FJ918" s="157"/>
      <c r="FK918" s="157"/>
    </row>
    <row r="919" spans="1:167" ht="15.75" customHeight="1">
      <c r="A919" s="157"/>
      <c r="B919" s="157"/>
      <c r="C919" s="157"/>
      <c r="D919" s="157"/>
      <c r="E919" s="157"/>
      <c r="F919" s="157"/>
      <c r="G919" s="157"/>
      <c r="H919" s="157"/>
      <c r="I919" s="157"/>
      <c r="J919" s="157"/>
      <c r="K919" s="157"/>
      <c r="L919" s="158"/>
      <c r="M919" s="158"/>
      <c r="N919" s="158"/>
      <c r="O919" s="158"/>
      <c r="P919" s="157"/>
      <c r="Q919" s="157"/>
      <c r="R919" s="157"/>
      <c r="S919" s="157"/>
      <c r="T919" s="157"/>
      <c r="U919" s="157"/>
      <c r="V919" s="157"/>
      <c r="W919" s="157"/>
      <c r="X919" s="157"/>
      <c r="Y919" s="157"/>
      <c r="Z919" s="157"/>
      <c r="AA919" s="157"/>
      <c r="AB919" s="157"/>
      <c r="AC919" s="157"/>
      <c r="AD919" s="157"/>
      <c r="AE919" s="157"/>
      <c r="AF919" s="157"/>
      <c r="AG919" s="157"/>
      <c r="AH919" s="157"/>
      <c r="AI919" s="157"/>
      <c r="AJ919" s="157"/>
      <c r="AK919" s="157"/>
      <c r="AL919" s="157"/>
      <c r="AM919" s="157"/>
      <c r="AN919" s="157"/>
      <c r="AO919" s="157"/>
      <c r="AP919" s="157"/>
      <c r="AQ919" s="157"/>
      <c r="AR919" s="157"/>
      <c r="AS919" s="157"/>
      <c r="AT919" s="157"/>
      <c r="AU919" s="157"/>
      <c r="AV919" s="157"/>
      <c r="AW919" s="157"/>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c r="CE919" s="157"/>
      <c r="CF919" s="157"/>
      <c r="CG919" s="157"/>
      <c r="CH919" s="157"/>
      <c r="CI919" s="157"/>
      <c r="CJ919" s="157"/>
      <c r="CK919" s="157"/>
      <c r="CL919" s="157"/>
      <c r="CM919" s="157"/>
      <c r="CN919" s="157"/>
      <c r="CO919" s="157"/>
      <c r="CP919" s="157"/>
      <c r="CQ919" s="157"/>
      <c r="CR919" s="157"/>
      <c r="CS919" s="157"/>
      <c r="CT919" s="157"/>
      <c r="CU919" s="157"/>
      <c r="CV919" s="157"/>
      <c r="CW919" s="157"/>
      <c r="CX919" s="157"/>
      <c r="CY919" s="157"/>
      <c r="CZ919" s="157"/>
      <c r="DA919" s="157"/>
      <c r="DB919" s="157"/>
      <c r="DC919" s="157"/>
      <c r="DD919" s="157"/>
      <c r="DE919" s="157"/>
      <c r="DF919" s="157"/>
      <c r="DG919" s="157"/>
      <c r="DH919" s="157"/>
      <c r="DI919" s="157"/>
      <c r="DJ919" s="157"/>
      <c r="DK919" s="157"/>
      <c r="DL919" s="157"/>
      <c r="DM919" s="157"/>
      <c r="DN919" s="157"/>
      <c r="DO919" s="157"/>
      <c r="DP919" s="157"/>
      <c r="DQ919" s="157"/>
      <c r="DR919" s="157"/>
      <c r="DS919" s="157"/>
      <c r="DT919" s="157"/>
      <c r="DU919" s="157"/>
      <c r="DV919" s="157"/>
      <c r="DW919" s="157"/>
      <c r="DX919" s="157"/>
      <c r="DY919" s="157"/>
      <c r="DZ919" s="157"/>
      <c r="EA919" s="157"/>
      <c r="EB919" s="157"/>
      <c r="EC919" s="157"/>
      <c r="ED919" s="157"/>
      <c r="EE919" s="157"/>
      <c r="EF919" s="157"/>
      <c r="EG919" s="157"/>
      <c r="EH919" s="157"/>
      <c r="EI919" s="157"/>
      <c r="EJ919" s="157"/>
      <c r="EK919" s="157"/>
      <c r="EL919" s="157"/>
      <c r="EM919" s="157"/>
      <c r="EN919" s="157"/>
      <c r="EO919" s="157"/>
      <c r="EP919" s="157"/>
      <c r="EQ919" s="157"/>
      <c r="ER919" s="157"/>
      <c r="ES919" s="157"/>
      <c r="ET919" s="157"/>
      <c r="EU919" s="157"/>
      <c r="EV919" s="157"/>
      <c r="EW919" s="157"/>
      <c r="EX919" s="157"/>
      <c r="EY919" s="157"/>
      <c r="EZ919" s="157"/>
      <c r="FA919" s="157"/>
      <c r="FB919" s="157"/>
      <c r="FC919" s="157"/>
      <c r="FD919" s="157"/>
      <c r="FE919" s="157"/>
      <c r="FF919" s="157"/>
      <c r="FG919" s="157"/>
      <c r="FH919" s="157"/>
      <c r="FI919" s="157"/>
      <c r="FJ919" s="157"/>
      <c r="FK919" s="157"/>
    </row>
    <row r="920" spans="1:167" ht="15.75" customHeight="1">
      <c r="A920" s="157"/>
      <c r="B920" s="157"/>
      <c r="C920" s="157"/>
      <c r="D920" s="157"/>
      <c r="E920" s="157"/>
      <c r="F920" s="157"/>
      <c r="G920" s="157"/>
      <c r="H920" s="157"/>
      <c r="I920" s="157"/>
      <c r="J920" s="157"/>
      <c r="K920" s="157"/>
      <c r="L920" s="158"/>
      <c r="M920" s="158"/>
      <c r="N920" s="158"/>
      <c r="O920" s="158"/>
      <c r="P920" s="157"/>
      <c r="Q920" s="157"/>
      <c r="R920" s="157"/>
      <c r="S920" s="157"/>
      <c r="T920" s="157"/>
      <c r="U920" s="157"/>
      <c r="V920" s="157"/>
      <c r="W920" s="157"/>
      <c r="X920" s="157"/>
      <c r="Y920" s="157"/>
      <c r="Z920" s="157"/>
      <c r="AA920" s="157"/>
      <c r="AB920" s="157"/>
      <c r="AC920" s="157"/>
      <c r="AD920" s="157"/>
      <c r="AE920" s="157"/>
      <c r="AF920" s="157"/>
      <c r="AG920" s="157"/>
      <c r="AH920" s="157"/>
      <c r="AI920" s="157"/>
      <c r="AJ920" s="157"/>
      <c r="AK920" s="157"/>
      <c r="AL920" s="157"/>
      <c r="AM920" s="157"/>
      <c r="AN920" s="157"/>
      <c r="AO920" s="157"/>
      <c r="AP920" s="157"/>
      <c r="AQ920" s="157"/>
      <c r="AR920" s="157"/>
      <c r="AS920" s="157"/>
      <c r="AT920" s="157"/>
      <c r="AU920" s="157"/>
      <c r="AV920" s="157"/>
      <c r="AW920" s="157"/>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c r="CE920" s="157"/>
      <c r="CF920" s="157"/>
      <c r="CG920" s="157"/>
      <c r="CH920" s="157"/>
      <c r="CI920" s="157"/>
      <c r="CJ920" s="157"/>
      <c r="CK920" s="157"/>
      <c r="CL920" s="157"/>
      <c r="CM920" s="157"/>
      <c r="CN920" s="157"/>
      <c r="CO920" s="157"/>
      <c r="CP920" s="157"/>
      <c r="CQ920" s="157"/>
      <c r="CR920" s="157"/>
      <c r="CS920" s="157"/>
      <c r="CT920" s="157"/>
      <c r="CU920" s="157"/>
      <c r="CV920" s="157"/>
      <c r="CW920" s="157"/>
      <c r="CX920" s="157"/>
      <c r="CY920" s="157"/>
      <c r="CZ920" s="157"/>
      <c r="DA920" s="157"/>
      <c r="DB920" s="157"/>
      <c r="DC920" s="157"/>
      <c r="DD920" s="157"/>
      <c r="DE920" s="157"/>
      <c r="DF920" s="157"/>
      <c r="DG920" s="157"/>
      <c r="DH920" s="157"/>
      <c r="DI920" s="157"/>
      <c r="DJ920" s="157"/>
      <c r="DK920" s="157"/>
      <c r="DL920" s="157"/>
      <c r="DM920" s="157"/>
      <c r="DN920" s="157"/>
      <c r="DO920" s="157"/>
      <c r="DP920" s="157"/>
      <c r="DQ920" s="157"/>
      <c r="DR920" s="157"/>
      <c r="DS920" s="157"/>
      <c r="DT920" s="157"/>
      <c r="DU920" s="157"/>
      <c r="DV920" s="157"/>
      <c r="DW920" s="157"/>
      <c r="DX920" s="157"/>
      <c r="DY920" s="157"/>
      <c r="DZ920" s="157"/>
      <c r="EA920" s="157"/>
      <c r="EB920" s="157"/>
      <c r="EC920" s="157"/>
      <c r="ED920" s="157"/>
      <c r="EE920" s="157"/>
      <c r="EF920" s="157"/>
      <c r="EG920" s="157"/>
      <c r="EH920" s="157"/>
      <c r="EI920" s="157"/>
      <c r="EJ920" s="157"/>
      <c r="EK920" s="157"/>
      <c r="EL920" s="157"/>
      <c r="EM920" s="157"/>
      <c r="EN920" s="157"/>
      <c r="EO920" s="157"/>
      <c r="EP920" s="157"/>
      <c r="EQ920" s="157"/>
      <c r="ER920" s="157"/>
      <c r="ES920" s="157"/>
      <c r="ET920" s="157"/>
      <c r="EU920" s="157"/>
      <c r="EV920" s="157"/>
      <c r="EW920" s="157"/>
      <c r="EX920" s="157"/>
      <c r="EY920" s="157"/>
      <c r="EZ920" s="157"/>
      <c r="FA920" s="157"/>
      <c r="FB920" s="157"/>
      <c r="FC920" s="157"/>
      <c r="FD920" s="157"/>
      <c r="FE920" s="157"/>
      <c r="FF920" s="157"/>
      <c r="FG920" s="157"/>
      <c r="FH920" s="157"/>
      <c r="FI920" s="157"/>
      <c r="FJ920" s="157"/>
      <c r="FK920" s="157"/>
    </row>
    <row r="921" spans="1:167" ht="15.75" customHeight="1">
      <c r="A921" s="157"/>
      <c r="B921" s="157"/>
      <c r="C921" s="157"/>
      <c r="D921" s="157"/>
      <c r="E921" s="157"/>
      <c r="F921" s="157"/>
      <c r="G921" s="157"/>
      <c r="H921" s="157"/>
      <c r="I921" s="157"/>
      <c r="J921" s="157"/>
      <c r="K921" s="157"/>
      <c r="L921" s="158"/>
      <c r="M921" s="158"/>
      <c r="N921" s="158"/>
      <c r="O921" s="158"/>
      <c r="P921" s="157"/>
      <c r="Q921" s="157"/>
      <c r="R921" s="157"/>
      <c r="S921" s="157"/>
      <c r="T921" s="157"/>
      <c r="U921" s="157"/>
      <c r="V921" s="157"/>
      <c r="W921" s="157"/>
      <c r="X921" s="157"/>
      <c r="Y921" s="157"/>
      <c r="Z921" s="157"/>
      <c r="AA921" s="157"/>
      <c r="AB921" s="157"/>
      <c r="AC921" s="157"/>
      <c r="AD921" s="157"/>
      <c r="AE921" s="157"/>
      <c r="AF921" s="157"/>
      <c r="AG921" s="157"/>
      <c r="AH921" s="157"/>
      <c r="AI921" s="157"/>
      <c r="AJ921" s="157"/>
      <c r="AK921" s="157"/>
      <c r="AL921" s="157"/>
      <c r="AM921" s="157"/>
      <c r="AN921" s="157"/>
      <c r="AO921" s="157"/>
      <c r="AP921" s="157"/>
      <c r="AQ921" s="157"/>
      <c r="AR921" s="157"/>
      <c r="AS921" s="157"/>
      <c r="AT921" s="157"/>
      <c r="AU921" s="157"/>
      <c r="AV921" s="157"/>
      <c r="AW921" s="157"/>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c r="CE921" s="157"/>
      <c r="CF921" s="157"/>
      <c r="CG921" s="157"/>
      <c r="CH921" s="157"/>
      <c r="CI921" s="157"/>
      <c r="CJ921" s="157"/>
      <c r="CK921" s="157"/>
      <c r="CL921" s="157"/>
      <c r="CM921" s="157"/>
      <c r="CN921" s="157"/>
      <c r="CO921" s="157"/>
      <c r="CP921" s="157"/>
      <c r="CQ921" s="157"/>
      <c r="CR921" s="157"/>
      <c r="CS921" s="157"/>
      <c r="CT921" s="157"/>
      <c r="CU921" s="157"/>
      <c r="CV921" s="157"/>
      <c r="CW921" s="157"/>
      <c r="CX921" s="157"/>
      <c r="CY921" s="157"/>
      <c r="CZ921" s="157"/>
      <c r="DA921" s="157"/>
      <c r="DB921" s="157"/>
      <c r="DC921" s="157"/>
      <c r="DD921" s="157"/>
      <c r="DE921" s="157"/>
      <c r="DF921" s="157"/>
      <c r="DG921" s="157"/>
      <c r="DH921" s="157"/>
      <c r="DI921" s="157"/>
      <c r="DJ921" s="157"/>
      <c r="DK921" s="157"/>
      <c r="DL921" s="157"/>
      <c r="DM921" s="157"/>
      <c r="DN921" s="157"/>
      <c r="DO921" s="157"/>
      <c r="DP921" s="157"/>
      <c r="DQ921" s="157"/>
      <c r="DR921" s="157"/>
      <c r="DS921" s="157"/>
      <c r="DT921" s="157"/>
      <c r="DU921" s="157"/>
      <c r="DV921" s="157"/>
      <c r="DW921" s="157"/>
      <c r="DX921" s="157"/>
      <c r="DY921" s="157"/>
      <c r="DZ921" s="157"/>
      <c r="EA921" s="157"/>
      <c r="EB921" s="157"/>
      <c r="EC921" s="157"/>
      <c r="ED921" s="157"/>
      <c r="EE921" s="157"/>
      <c r="EF921" s="157"/>
      <c r="EG921" s="157"/>
      <c r="EH921" s="157"/>
      <c r="EI921" s="157"/>
      <c r="EJ921" s="157"/>
      <c r="EK921" s="157"/>
      <c r="EL921" s="157"/>
      <c r="EM921" s="157"/>
      <c r="EN921" s="157"/>
      <c r="EO921" s="157"/>
      <c r="EP921" s="157"/>
      <c r="EQ921" s="157"/>
      <c r="ER921" s="157"/>
      <c r="ES921" s="157"/>
      <c r="ET921" s="157"/>
      <c r="EU921" s="157"/>
      <c r="EV921" s="157"/>
      <c r="EW921" s="157"/>
      <c r="EX921" s="157"/>
      <c r="EY921" s="157"/>
      <c r="EZ921" s="157"/>
      <c r="FA921" s="157"/>
      <c r="FB921" s="157"/>
      <c r="FC921" s="157"/>
      <c r="FD921" s="157"/>
      <c r="FE921" s="157"/>
      <c r="FF921" s="157"/>
      <c r="FG921" s="157"/>
      <c r="FH921" s="157"/>
      <c r="FI921" s="157"/>
      <c r="FJ921" s="157"/>
      <c r="FK921" s="157"/>
    </row>
    <row r="922" spans="1:167" ht="15.75" customHeight="1">
      <c r="A922" s="157"/>
      <c r="B922" s="157"/>
      <c r="C922" s="157"/>
      <c r="D922" s="157"/>
      <c r="E922" s="157"/>
      <c r="F922" s="157"/>
      <c r="G922" s="157"/>
      <c r="H922" s="157"/>
      <c r="I922" s="157"/>
      <c r="J922" s="157"/>
      <c r="K922" s="157"/>
      <c r="L922" s="158"/>
      <c r="M922" s="158"/>
      <c r="N922" s="158"/>
      <c r="O922" s="158"/>
      <c r="P922" s="157"/>
      <c r="Q922" s="157"/>
      <c r="R922" s="157"/>
      <c r="S922" s="157"/>
      <c r="T922" s="157"/>
      <c r="U922" s="157"/>
      <c r="V922" s="157"/>
      <c r="W922" s="157"/>
      <c r="X922" s="157"/>
      <c r="Y922" s="157"/>
      <c r="Z922" s="157"/>
      <c r="AA922" s="157"/>
      <c r="AB922" s="157"/>
      <c r="AC922" s="157"/>
      <c r="AD922" s="157"/>
      <c r="AE922" s="157"/>
      <c r="AF922" s="157"/>
      <c r="AG922" s="157"/>
      <c r="AH922" s="157"/>
      <c r="AI922" s="157"/>
      <c r="AJ922" s="157"/>
      <c r="AK922" s="157"/>
      <c r="AL922" s="157"/>
      <c r="AM922" s="157"/>
      <c r="AN922" s="157"/>
      <c r="AO922" s="157"/>
      <c r="AP922" s="157"/>
      <c r="AQ922" s="157"/>
      <c r="AR922" s="157"/>
      <c r="AS922" s="157"/>
      <c r="AT922" s="157"/>
      <c r="AU922" s="157"/>
      <c r="AV922" s="157"/>
      <c r="AW922" s="157"/>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c r="CE922" s="157"/>
      <c r="CF922" s="157"/>
      <c r="CG922" s="157"/>
      <c r="CH922" s="157"/>
      <c r="CI922" s="157"/>
      <c r="CJ922" s="157"/>
      <c r="CK922" s="157"/>
      <c r="CL922" s="157"/>
      <c r="CM922" s="157"/>
      <c r="CN922" s="157"/>
      <c r="CO922" s="157"/>
      <c r="CP922" s="157"/>
      <c r="CQ922" s="157"/>
      <c r="CR922" s="157"/>
      <c r="CS922" s="157"/>
      <c r="CT922" s="157"/>
      <c r="CU922" s="157"/>
      <c r="CV922" s="157"/>
      <c r="CW922" s="157"/>
      <c r="CX922" s="157"/>
      <c r="CY922" s="157"/>
      <c r="CZ922" s="157"/>
      <c r="DA922" s="157"/>
      <c r="DB922" s="157"/>
      <c r="DC922" s="157"/>
      <c r="DD922" s="157"/>
      <c r="DE922" s="157"/>
      <c r="DF922" s="157"/>
      <c r="DG922" s="157"/>
      <c r="DH922" s="157"/>
      <c r="DI922" s="157"/>
      <c r="DJ922" s="157"/>
      <c r="DK922" s="157"/>
      <c r="DL922" s="157"/>
      <c r="DM922" s="157"/>
      <c r="DN922" s="157"/>
      <c r="DO922" s="157"/>
      <c r="DP922" s="157"/>
      <c r="DQ922" s="157"/>
      <c r="DR922" s="157"/>
      <c r="DS922" s="157"/>
      <c r="DT922" s="157"/>
      <c r="DU922" s="157"/>
      <c r="DV922" s="157"/>
      <c r="DW922" s="157"/>
      <c r="DX922" s="157"/>
      <c r="DY922" s="157"/>
      <c r="DZ922" s="157"/>
      <c r="EA922" s="157"/>
      <c r="EB922" s="157"/>
      <c r="EC922" s="157"/>
      <c r="ED922" s="157"/>
      <c r="EE922" s="157"/>
      <c r="EF922" s="157"/>
      <c r="EG922" s="157"/>
      <c r="EH922" s="157"/>
      <c r="EI922" s="157"/>
      <c r="EJ922" s="157"/>
      <c r="EK922" s="157"/>
      <c r="EL922" s="157"/>
      <c r="EM922" s="157"/>
      <c r="EN922" s="157"/>
      <c r="EO922" s="157"/>
      <c r="EP922" s="157"/>
      <c r="EQ922" s="157"/>
      <c r="ER922" s="157"/>
      <c r="ES922" s="157"/>
      <c r="ET922" s="157"/>
      <c r="EU922" s="157"/>
      <c r="EV922" s="157"/>
      <c r="EW922" s="157"/>
      <c r="EX922" s="157"/>
      <c r="EY922" s="157"/>
      <c r="EZ922" s="157"/>
      <c r="FA922" s="157"/>
      <c r="FB922" s="157"/>
      <c r="FC922" s="157"/>
      <c r="FD922" s="157"/>
      <c r="FE922" s="157"/>
      <c r="FF922" s="157"/>
      <c r="FG922" s="157"/>
      <c r="FH922" s="157"/>
      <c r="FI922" s="157"/>
      <c r="FJ922" s="157"/>
      <c r="FK922" s="157"/>
    </row>
    <row r="923" spans="1:167" ht="15.75" customHeight="1">
      <c r="A923" s="157"/>
      <c r="B923" s="157"/>
      <c r="C923" s="157"/>
      <c r="D923" s="157"/>
      <c r="E923" s="157"/>
      <c r="F923" s="157"/>
      <c r="G923" s="157"/>
      <c r="H923" s="157"/>
      <c r="I923" s="157"/>
      <c r="J923" s="157"/>
      <c r="K923" s="157"/>
      <c r="L923" s="158"/>
      <c r="M923" s="158"/>
      <c r="N923" s="158"/>
      <c r="O923" s="158"/>
      <c r="P923" s="157"/>
      <c r="Q923" s="157"/>
      <c r="R923" s="157"/>
      <c r="S923" s="157"/>
      <c r="T923" s="157"/>
      <c r="U923" s="157"/>
      <c r="V923" s="157"/>
      <c r="W923" s="157"/>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7"/>
      <c r="AU923" s="157"/>
      <c r="AV923" s="157"/>
      <c r="AW923" s="157"/>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c r="CE923" s="157"/>
      <c r="CF923" s="157"/>
      <c r="CG923" s="157"/>
      <c r="CH923" s="157"/>
      <c r="CI923" s="157"/>
      <c r="CJ923" s="157"/>
      <c r="CK923" s="157"/>
      <c r="CL923" s="157"/>
      <c r="CM923" s="157"/>
      <c r="CN923" s="157"/>
      <c r="CO923" s="157"/>
      <c r="CP923" s="157"/>
      <c r="CQ923" s="157"/>
      <c r="CR923" s="157"/>
      <c r="CS923" s="157"/>
      <c r="CT923" s="157"/>
      <c r="CU923" s="157"/>
      <c r="CV923" s="157"/>
      <c r="CW923" s="157"/>
      <c r="CX923" s="157"/>
      <c r="CY923" s="157"/>
      <c r="CZ923" s="157"/>
      <c r="DA923" s="157"/>
      <c r="DB923" s="157"/>
      <c r="DC923" s="157"/>
      <c r="DD923" s="157"/>
      <c r="DE923" s="157"/>
      <c r="DF923" s="157"/>
      <c r="DG923" s="157"/>
      <c r="DH923" s="157"/>
      <c r="DI923" s="157"/>
      <c r="DJ923" s="157"/>
      <c r="DK923" s="157"/>
      <c r="DL923" s="157"/>
      <c r="DM923" s="157"/>
      <c r="DN923" s="157"/>
      <c r="DO923" s="157"/>
      <c r="DP923" s="157"/>
      <c r="DQ923" s="157"/>
      <c r="DR923" s="157"/>
      <c r="DS923" s="157"/>
      <c r="DT923" s="157"/>
      <c r="DU923" s="157"/>
      <c r="DV923" s="157"/>
      <c r="DW923" s="157"/>
      <c r="DX923" s="157"/>
      <c r="DY923" s="157"/>
      <c r="DZ923" s="157"/>
      <c r="EA923" s="157"/>
      <c r="EB923" s="157"/>
      <c r="EC923" s="157"/>
      <c r="ED923" s="157"/>
      <c r="EE923" s="157"/>
      <c r="EF923" s="157"/>
      <c r="EG923" s="157"/>
      <c r="EH923" s="157"/>
      <c r="EI923" s="157"/>
      <c r="EJ923" s="157"/>
      <c r="EK923" s="157"/>
      <c r="EL923" s="157"/>
      <c r="EM923" s="157"/>
      <c r="EN923" s="157"/>
      <c r="EO923" s="157"/>
      <c r="EP923" s="157"/>
      <c r="EQ923" s="157"/>
      <c r="ER923" s="157"/>
      <c r="ES923" s="157"/>
      <c r="ET923" s="157"/>
      <c r="EU923" s="157"/>
      <c r="EV923" s="157"/>
      <c r="EW923" s="157"/>
      <c r="EX923" s="157"/>
      <c r="EY923" s="157"/>
      <c r="EZ923" s="157"/>
      <c r="FA923" s="157"/>
      <c r="FB923" s="157"/>
      <c r="FC923" s="157"/>
      <c r="FD923" s="157"/>
      <c r="FE923" s="157"/>
      <c r="FF923" s="157"/>
      <c r="FG923" s="157"/>
      <c r="FH923" s="157"/>
      <c r="FI923" s="157"/>
      <c r="FJ923" s="157"/>
      <c r="FK923" s="157"/>
    </row>
    <row r="924" spans="1:167" ht="15.75" customHeight="1">
      <c r="A924" s="157"/>
      <c r="B924" s="157"/>
      <c r="C924" s="157"/>
      <c r="D924" s="157"/>
      <c r="E924" s="157"/>
      <c r="F924" s="157"/>
      <c r="G924" s="157"/>
      <c r="H924" s="157"/>
      <c r="I924" s="157"/>
      <c r="J924" s="157"/>
      <c r="K924" s="157"/>
      <c r="L924" s="158"/>
      <c r="M924" s="158"/>
      <c r="N924" s="158"/>
      <c r="O924" s="158"/>
      <c r="P924" s="157"/>
      <c r="Q924" s="157"/>
      <c r="R924" s="157"/>
      <c r="S924" s="157"/>
      <c r="T924" s="157"/>
      <c r="U924" s="157"/>
      <c r="V924" s="157"/>
      <c r="W924" s="157"/>
      <c r="X924" s="157"/>
      <c r="Y924" s="157"/>
      <c r="Z924" s="157"/>
      <c r="AA924" s="157"/>
      <c r="AB924" s="157"/>
      <c r="AC924" s="157"/>
      <c r="AD924" s="157"/>
      <c r="AE924" s="157"/>
      <c r="AF924" s="157"/>
      <c r="AG924" s="157"/>
      <c r="AH924" s="157"/>
      <c r="AI924" s="157"/>
      <c r="AJ924" s="157"/>
      <c r="AK924" s="157"/>
      <c r="AL924" s="157"/>
      <c r="AM924" s="157"/>
      <c r="AN924" s="157"/>
      <c r="AO924" s="157"/>
      <c r="AP924" s="157"/>
      <c r="AQ924" s="157"/>
      <c r="AR924" s="157"/>
      <c r="AS924" s="157"/>
      <c r="AT924" s="157"/>
      <c r="AU924" s="157"/>
      <c r="AV924" s="157"/>
      <c r="AW924" s="157"/>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c r="CE924" s="157"/>
      <c r="CF924" s="157"/>
      <c r="CG924" s="157"/>
      <c r="CH924" s="157"/>
      <c r="CI924" s="157"/>
      <c r="CJ924" s="157"/>
      <c r="CK924" s="157"/>
      <c r="CL924" s="157"/>
      <c r="CM924" s="157"/>
      <c r="CN924" s="157"/>
      <c r="CO924" s="157"/>
      <c r="CP924" s="157"/>
      <c r="CQ924" s="157"/>
      <c r="CR924" s="157"/>
      <c r="CS924" s="157"/>
      <c r="CT924" s="157"/>
      <c r="CU924" s="157"/>
      <c r="CV924" s="157"/>
      <c r="CW924" s="157"/>
      <c r="CX924" s="157"/>
      <c r="CY924" s="157"/>
      <c r="CZ924" s="157"/>
      <c r="DA924" s="157"/>
      <c r="DB924" s="157"/>
      <c r="DC924" s="157"/>
      <c r="DD924" s="157"/>
      <c r="DE924" s="157"/>
      <c r="DF924" s="157"/>
      <c r="DG924" s="157"/>
      <c r="DH924" s="157"/>
      <c r="DI924" s="157"/>
      <c r="DJ924" s="157"/>
      <c r="DK924" s="157"/>
      <c r="DL924" s="157"/>
      <c r="DM924" s="157"/>
      <c r="DN924" s="157"/>
      <c r="DO924" s="157"/>
      <c r="DP924" s="157"/>
      <c r="DQ924" s="157"/>
      <c r="DR924" s="157"/>
      <c r="DS924" s="157"/>
      <c r="DT924" s="157"/>
      <c r="DU924" s="157"/>
      <c r="DV924" s="157"/>
      <c r="DW924" s="157"/>
      <c r="DX924" s="157"/>
      <c r="DY924" s="157"/>
      <c r="DZ924" s="157"/>
      <c r="EA924" s="157"/>
      <c r="EB924" s="157"/>
      <c r="EC924" s="157"/>
      <c r="ED924" s="157"/>
      <c r="EE924" s="157"/>
      <c r="EF924" s="157"/>
      <c r="EG924" s="157"/>
      <c r="EH924" s="157"/>
      <c r="EI924" s="157"/>
      <c r="EJ924" s="157"/>
      <c r="EK924" s="157"/>
      <c r="EL924" s="157"/>
      <c r="EM924" s="157"/>
      <c r="EN924" s="157"/>
      <c r="EO924" s="157"/>
      <c r="EP924" s="157"/>
      <c r="EQ924" s="157"/>
      <c r="ER924" s="157"/>
      <c r="ES924" s="157"/>
      <c r="ET924" s="157"/>
      <c r="EU924" s="157"/>
      <c r="EV924" s="157"/>
      <c r="EW924" s="157"/>
      <c r="EX924" s="157"/>
      <c r="EY924" s="157"/>
      <c r="EZ924" s="157"/>
      <c r="FA924" s="157"/>
      <c r="FB924" s="157"/>
      <c r="FC924" s="157"/>
      <c r="FD924" s="157"/>
      <c r="FE924" s="157"/>
      <c r="FF924" s="157"/>
      <c r="FG924" s="157"/>
      <c r="FH924" s="157"/>
      <c r="FI924" s="157"/>
      <c r="FJ924" s="157"/>
      <c r="FK924" s="157"/>
    </row>
    <row r="925" spans="1:167" ht="15.75" customHeight="1">
      <c r="A925" s="157"/>
      <c r="B925" s="157"/>
      <c r="C925" s="157"/>
      <c r="D925" s="157"/>
      <c r="E925" s="157"/>
      <c r="F925" s="157"/>
      <c r="G925" s="157"/>
      <c r="H925" s="157"/>
      <c r="I925" s="157"/>
      <c r="J925" s="157"/>
      <c r="K925" s="157"/>
      <c r="L925" s="158"/>
      <c r="M925" s="158"/>
      <c r="N925" s="158"/>
      <c r="O925" s="158"/>
      <c r="P925" s="157"/>
      <c r="Q925" s="157"/>
      <c r="R925" s="157"/>
      <c r="S925" s="157"/>
      <c r="T925" s="157"/>
      <c r="U925" s="157"/>
      <c r="V925" s="157"/>
      <c r="W925" s="157"/>
      <c r="X925" s="157"/>
      <c r="Y925" s="157"/>
      <c r="Z925" s="157"/>
      <c r="AA925" s="157"/>
      <c r="AB925" s="157"/>
      <c r="AC925" s="157"/>
      <c r="AD925" s="157"/>
      <c r="AE925" s="157"/>
      <c r="AF925" s="157"/>
      <c r="AG925" s="157"/>
      <c r="AH925" s="157"/>
      <c r="AI925" s="157"/>
      <c r="AJ925" s="157"/>
      <c r="AK925" s="157"/>
      <c r="AL925" s="157"/>
      <c r="AM925" s="157"/>
      <c r="AN925" s="157"/>
      <c r="AO925" s="157"/>
      <c r="AP925" s="157"/>
      <c r="AQ925" s="157"/>
      <c r="AR925" s="157"/>
      <c r="AS925" s="157"/>
      <c r="AT925" s="157"/>
      <c r="AU925" s="157"/>
      <c r="AV925" s="157"/>
      <c r="AW925" s="157"/>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c r="CE925" s="157"/>
      <c r="CF925" s="157"/>
      <c r="CG925" s="157"/>
      <c r="CH925" s="157"/>
      <c r="CI925" s="157"/>
      <c r="CJ925" s="157"/>
      <c r="CK925" s="157"/>
      <c r="CL925" s="157"/>
      <c r="CM925" s="157"/>
      <c r="CN925" s="157"/>
      <c r="CO925" s="157"/>
      <c r="CP925" s="157"/>
      <c r="CQ925" s="157"/>
      <c r="CR925" s="157"/>
      <c r="CS925" s="157"/>
      <c r="CT925" s="157"/>
      <c r="CU925" s="157"/>
      <c r="CV925" s="157"/>
      <c r="CW925" s="157"/>
      <c r="CX925" s="157"/>
      <c r="CY925" s="157"/>
      <c r="CZ925" s="157"/>
      <c r="DA925" s="157"/>
      <c r="DB925" s="157"/>
      <c r="DC925" s="157"/>
      <c r="DD925" s="157"/>
      <c r="DE925" s="157"/>
      <c r="DF925" s="157"/>
      <c r="DG925" s="157"/>
      <c r="DH925" s="157"/>
      <c r="DI925" s="157"/>
      <c r="DJ925" s="157"/>
      <c r="DK925" s="157"/>
      <c r="DL925" s="157"/>
      <c r="DM925" s="157"/>
      <c r="DN925" s="157"/>
      <c r="DO925" s="157"/>
      <c r="DP925" s="157"/>
      <c r="DQ925" s="157"/>
      <c r="DR925" s="157"/>
      <c r="DS925" s="157"/>
      <c r="DT925" s="157"/>
      <c r="DU925" s="157"/>
      <c r="DV925" s="157"/>
      <c r="DW925" s="157"/>
      <c r="DX925" s="157"/>
      <c r="DY925" s="157"/>
      <c r="DZ925" s="157"/>
      <c r="EA925" s="157"/>
      <c r="EB925" s="157"/>
      <c r="EC925" s="157"/>
      <c r="ED925" s="157"/>
      <c r="EE925" s="157"/>
      <c r="EF925" s="157"/>
      <c r="EG925" s="157"/>
      <c r="EH925" s="157"/>
      <c r="EI925" s="157"/>
      <c r="EJ925" s="157"/>
      <c r="EK925" s="157"/>
      <c r="EL925" s="157"/>
      <c r="EM925" s="157"/>
      <c r="EN925" s="157"/>
      <c r="EO925" s="157"/>
      <c r="EP925" s="157"/>
      <c r="EQ925" s="157"/>
      <c r="ER925" s="157"/>
      <c r="ES925" s="157"/>
      <c r="ET925" s="157"/>
      <c r="EU925" s="157"/>
      <c r="EV925" s="157"/>
      <c r="EW925" s="157"/>
      <c r="EX925" s="157"/>
      <c r="EY925" s="157"/>
      <c r="EZ925" s="157"/>
      <c r="FA925" s="157"/>
      <c r="FB925" s="157"/>
      <c r="FC925" s="157"/>
      <c r="FD925" s="157"/>
      <c r="FE925" s="157"/>
      <c r="FF925" s="157"/>
      <c r="FG925" s="157"/>
      <c r="FH925" s="157"/>
      <c r="FI925" s="157"/>
      <c r="FJ925" s="157"/>
      <c r="FK925" s="157"/>
    </row>
    <row r="926" spans="1:167" ht="15.75" customHeight="1">
      <c r="A926" s="157"/>
      <c r="B926" s="157"/>
      <c r="C926" s="157"/>
      <c r="D926" s="157"/>
      <c r="E926" s="157"/>
      <c r="F926" s="157"/>
      <c r="G926" s="157"/>
      <c r="H926" s="157"/>
      <c r="I926" s="157"/>
      <c r="J926" s="157"/>
      <c r="K926" s="157"/>
      <c r="L926" s="158"/>
      <c r="M926" s="158"/>
      <c r="N926" s="158"/>
      <c r="O926" s="158"/>
      <c r="P926" s="157"/>
      <c r="Q926" s="157"/>
      <c r="R926" s="157"/>
      <c r="S926" s="157"/>
      <c r="T926" s="157"/>
      <c r="U926" s="157"/>
      <c r="V926" s="157"/>
      <c r="W926" s="157"/>
      <c r="X926" s="157"/>
      <c r="Y926" s="157"/>
      <c r="Z926" s="157"/>
      <c r="AA926" s="157"/>
      <c r="AB926" s="157"/>
      <c r="AC926" s="157"/>
      <c r="AD926" s="157"/>
      <c r="AE926" s="157"/>
      <c r="AF926" s="157"/>
      <c r="AG926" s="157"/>
      <c r="AH926" s="157"/>
      <c r="AI926" s="157"/>
      <c r="AJ926" s="157"/>
      <c r="AK926" s="157"/>
      <c r="AL926" s="157"/>
      <c r="AM926" s="157"/>
      <c r="AN926" s="157"/>
      <c r="AO926" s="157"/>
      <c r="AP926" s="157"/>
      <c r="AQ926" s="157"/>
      <c r="AR926" s="157"/>
      <c r="AS926" s="157"/>
      <c r="AT926" s="157"/>
      <c r="AU926" s="157"/>
      <c r="AV926" s="157"/>
      <c r="AW926" s="157"/>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c r="CE926" s="157"/>
      <c r="CF926" s="157"/>
      <c r="CG926" s="157"/>
      <c r="CH926" s="157"/>
      <c r="CI926" s="157"/>
      <c r="CJ926" s="157"/>
      <c r="CK926" s="157"/>
      <c r="CL926" s="157"/>
      <c r="CM926" s="157"/>
      <c r="CN926" s="157"/>
      <c r="CO926" s="157"/>
      <c r="CP926" s="157"/>
      <c r="CQ926" s="157"/>
      <c r="CR926" s="157"/>
      <c r="CS926" s="157"/>
      <c r="CT926" s="157"/>
      <c r="CU926" s="157"/>
      <c r="CV926" s="157"/>
      <c r="CW926" s="157"/>
      <c r="CX926" s="157"/>
      <c r="CY926" s="157"/>
      <c r="CZ926" s="157"/>
      <c r="DA926" s="157"/>
      <c r="DB926" s="157"/>
      <c r="DC926" s="157"/>
      <c r="DD926" s="157"/>
      <c r="DE926" s="157"/>
      <c r="DF926" s="157"/>
      <c r="DG926" s="157"/>
      <c r="DH926" s="157"/>
      <c r="DI926" s="157"/>
      <c r="DJ926" s="157"/>
      <c r="DK926" s="157"/>
      <c r="DL926" s="157"/>
      <c r="DM926" s="157"/>
      <c r="DN926" s="157"/>
      <c r="DO926" s="157"/>
      <c r="DP926" s="157"/>
      <c r="DQ926" s="157"/>
      <c r="DR926" s="157"/>
      <c r="DS926" s="157"/>
      <c r="DT926" s="157"/>
      <c r="DU926" s="157"/>
      <c r="DV926" s="157"/>
      <c r="DW926" s="157"/>
      <c r="DX926" s="157"/>
      <c r="DY926" s="157"/>
      <c r="DZ926" s="157"/>
      <c r="EA926" s="157"/>
      <c r="EB926" s="157"/>
      <c r="EC926" s="157"/>
      <c r="ED926" s="157"/>
      <c r="EE926" s="157"/>
      <c r="EF926" s="157"/>
      <c r="EG926" s="157"/>
      <c r="EH926" s="157"/>
      <c r="EI926" s="157"/>
      <c r="EJ926" s="157"/>
      <c r="EK926" s="157"/>
      <c r="EL926" s="157"/>
      <c r="EM926" s="157"/>
      <c r="EN926" s="157"/>
      <c r="EO926" s="157"/>
      <c r="EP926" s="157"/>
      <c r="EQ926" s="157"/>
      <c r="ER926" s="157"/>
      <c r="ES926" s="157"/>
      <c r="ET926" s="157"/>
      <c r="EU926" s="157"/>
      <c r="EV926" s="157"/>
      <c r="EW926" s="157"/>
      <c r="EX926" s="157"/>
      <c r="EY926" s="157"/>
      <c r="EZ926" s="157"/>
      <c r="FA926" s="157"/>
      <c r="FB926" s="157"/>
      <c r="FC926" s="157"/>
      <c r="FD926" s="157"/>
      <c r="FE926" s="157"/>
      <c r="FF926" s="157"/>
      <c r="FG926" s="157"/>
      <c r="FH926" s="157"/>
      <c r="FI926" s="157"/>
      <c r="FJ926" s="157"/>
      <c r="FK926" s="157"/>
    </row>
    <row r="927" spans="1:167" ht="15.75" customHeight="1">
      <c r="A927" s="157"/>
      <c r="B927" s="157"/>
      <c r="C927" s="157"/>
      <c r="D927" s="157"/>
      <c r="E927" s="157"/>
      <c r="F927" s="157"/>
      <c r="G927" s="157"/>
      <c r="H927" s="157"/>
      <c r="I927" s="157"/>
      <c r="J927" s="157"/>
      <c r="K927" s="157"/>
      <c r="L927" s="158"/>
      <c r="M927" s="158"/>
      <c r="N927" s="158"/>
      <c r="O927" s="158"/>
      <c r="P927" s="157"/>
      <c r="Q927" s="157"/>
      <c r="R927" s="157"/>
      <c r="S927" s="157"/>
      <c r="T927" s="157"/>
      <c r="U927" s="157"/>
      <c r="V927" s="157"/>
      <c r="W927" s="157"/>
      <c r="X927" s="157"/>
      <c r="Y927" s="157"/>
      <c r="Z927" s="157"/>
      <c r="AA927" s="157"/>
      <c r="AB927" s="157"/>
      <c r="AC927" s="157"/>
      <c r="AD927" s="157"/>
      <c r="AE927" s="157"/>
      <c r="AF927" s="157"/>
      <c r="AG927" s="157"/>
      <c r="AH927" s="157"/>
      <c r="AI927" s="157"/>
      <c r="AJ927" s="157"/>
      <c r="AK927" s="157"/>
      <c r="AL927" s="157"/>
      <c r="AM927" s="157"/>
      <c r="AN927" s="157"/>
      <c r="AO927" s="157"/>
      <c r="AP927" s="157"/>
      <c r="AQ927" s="157"/>
      <c r="AR927" s="157"/>
      <c r="AS927" s="157"/>
      <c r="AT927" s="157"/>
      <c r="AU927" s="157"/>
      <c r="AV927" s="157"/>
      <c r="AW927" s="157"/>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c r="CE927" s="157"/>
      <c r="CF927" s="157"/>
      <c r="CG927" s="157"/>
      <c r="CH927" s="157"/>
      <c r="CI927" s="157"/>
      <c r="CJ927" s="157"/>
      <c r="CK927" s="157"/>
      <c r="CL927" s="157"/>
      <c r="CM927" s="157"/>
      <c r="CN927" s="157"/>
      <c r="CO927" s="157"/>
      <c r="CP927" s="157"/>
      <c r="CQ927" s="157"/>
      <c r="CR927" s="157"/>
      <c r="CS927" s="157"/>
      <c r="CT927" s="157"/>
      <c r="CU927" s="157"/>
      <c r="CV927" s="157"/>
      <c r="CW927" s="157"/>
      <c r="CX927" s="157"/>
      <c r="CY927" s="157"/>
      <c r="CZ927" s="157"/>
      <c r="DA927" s="157"/>
      <c r="DB927" s="157"/>
      <c r="DC927" s="157"/>
      <c r="DD927" s="157"/>
      <c r="DE927" s="157"/>
      <c r="DF927" s="157"/>
      <c r="DG927" s="157"/>
      <c r="DH927" s="157"/>
      <c r="DI927" s="157"/>
      <c r="DJ927" s="157"/>
      <c r="DK927" s="157"/>
      <c r="DL927" s="157"/>
      <c r="DM927" s="157"/>
      <c r="DN927" s="157"/>
      <c r="DO927" s="157"/>
      <c r="DP927" s="157"/>
      <c r="DQ927" s="157"/>
      <c r="DR927" s="157"/>
      <c r="DS927" s="157"/>
      <c r="DT927" s="157"/>
      <c r="DU927" s="157"/>
      <c r="DV927" s="157"/>
      <c r="DW927" s="157"/>
      <c r="DX927" s="157"/>
      <c r="DY927" s="157"/>
      <c r="DZ927" s="157"/>
      <c r="EA927" s="157"/>
      <c r="EB927" s="157"/>
      <c r="EC927" s="157"/>
      <c r="ED927" s="157"/>
      <c r="EE927" s="157"/>
      <c r="EF927" s="157"/>
      <c r="EG927" s="157"/>
      <c r="EH927" s="157"/>
      <c r="EI927" s="157"/>
      <c r="EJ927" s="157"/>
      <c r="EK927" s="157"/>
      <c r="EL927" s="157"/>
      <c r="EM927" s="157"/>
      <c r="EN927" s="157"/>
      <c r="EO927" s="157"/>
      <c r="EP927" s="157"/>
      <c r="EQ927" s="157"/>
      <c r="ER927" s="157"/>
      <c r="ES927" s="157"/>
      <c r="ET927" s="157"/>
      <c r="EU927" s="157"/>
      <c r="EV927" s="157"/>
      <c r="EW927" s="157"/>
      <c r="EX927" s="157"/>
      <c r="EY927" s="157"/>
      <c r="EZ927" s="157"/>
      <c r="FA927" s="157"/>
      <c r="FB927" s="157"/>
      <c r="FC927" s="157"/>
      <c r="FD927" s="157"/>
      <c r="FE927" s="157"/>
      <c r="FF927" s="157"/>
      <c r="FG927" s="157"/>
      <c r="FH927" s="157"/>
      <c r="FI927" s="157"/>
      <c r="FJ927" s="157"/>
      <c r="FK927" s="157"/>
    </row>
    <row r="928" spans="1:167" ht="15.75" customHeight="1">
      <c r="A928" s="157"/>
      <c r="B928" s="157"/>
      <c r="C928" s="157"/>
      <c r="D928" s="157"/>
      <c r="E928" s="157"/>
      <c r="F928" s="157"/>
      <c r="G928" s="157"/>
      <c r="H928" s="157"/>
      <c r="I928" s="157"/>
      <c r="J928" s="157"/>
      <c r="K928" s="157"/>
      <c r="L928" s="158"/>
      <c r="M928" s="158"/>
      <c r="N928" s="158"/>
      <c r="O928" s="158"/>
      <c r="P928" s="157"/>
      <c r="Q928" s="157"/>
      <c r="R928" s="157"/>
      <c r="S928" s="157"/>
      <c r="T928" s="157"/>
      <c r="U928" s="157"/>
      <c r="V928" s="157"/>
      <c r="W928" s="157"/>
      <c r="X928" s="157"/>
      <c r="Y928" s="157"/>
      <c r="Z928" s="157"/>
      <c r="AA928" s="157"/>
      <c r="AB928" s="157"/>
      <c r="AC928" s="157"/>
      <c r="AD928" s="157"/>
      <c r="AE928" s="157"/>
      <c r="AF928" s="157"/>
      <c r="AG928" s="157"/>
      <c r="AH928" s="157"/>
      <c r="AI928" s="157"/>
      <c r="AJ928" s="157"/>
      <c r="AK928" s="157"/>
      <c r="AL928" s="157"/>
      <c r="AM928" s="157"/>
      <c r="AN928" s="157"/>
      <c r="AO928" s="157"/>
      <c r="AP928" s="157"/>
      <c r="AQ928" s="157"/>
      <c r="AR928" s="157"/>
      <c r="AS928" s="157"/>
      <c r="AT928" s="157"/>
      <c r="AU928" s="157"/>
      <c r="AV928" s="157"/>
      <c r="AW928" s="157"/>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c r="CE928" s="157"/>
      <c r="CF928" s="157"/>
      <c r="CG928" s="157"/>
      <c r="CH928" s="157"/>
      <c r="CI928" s="157"/>
      <c r="CJ928" s="157"/>
      <c r="CK928" s="157"/>
      <c r="CL928" s="157"/>
      <c r="CM928" s="157"/>
      <c r="CN928" s="157"/>
      <c r="CO928" s="157"/>
      <c r="CP928" s="157"/>
      <c r="CQ928" s="157"/>
      <c r="CR928" s="157"/>
      <c r="CS928" s="157"/>
      <c r="CT928" s="157"/>
      <c r="CU928" s="157"/>
      <c r="CV928" s="157"/>
      <c r="CW928" s="157"/>
      <c r="CX928" s="157"/>
      <c r="CY928" s="157"/>
      <c r="CZ928" s="157"/>
      <c r="DA928" s="157"/>
      <c r="DB928" s="157"/>
      <c r="DC928" s="157"/>
      <c r="DD928" s="157"/>
      <c r="DE928" s="157"/>
      <c r="DF928" s="157"/>
      <c r="DG928" s="157"/>
      <c r="DH928" s="157"/>
      <c r="DI928" s="157"/>
      <c r="DJ928" s="157"/>
      <c r="DK928" s="157"/>
      <c r="DL928" s="157"/>
      <c r="DM928" s="157"/>
      <c r="DN928" s="157"/>
      <c r="DO928" s="157"/>
      <c r="DP928" s="157"/>
      <c r="DQ928" s="157"/>
      <c r="DR928" s="157"/>
      <c r="DS928" s="157"/>
      <c r="DT928" s="157"/>
      <c r="DU928" s="157"/>
      <c r="DV928" s="157"/>
      <c r="DW928" s="157"/>
      <c r="DX928" s="157"/>
      <c r="DY928" s="157"/>
      <c r="DZ928" s="157"/>
      <c r="EA928" s="157"/>
      <c r="EB928" s="157"/>
      <c r="EC928" s="157"/>
      <c r="ED928" s="157"/>
      <c r="EE928" s="157"/>
      <c r="EF928" s="157"/>
      <c r="EG928" s="157"/>
      <c r="EH928" s="157"/>
      <c r="EI928" s="157"/>
      <c r="EJ928" s="157"/>
      <c r="EK928" s="157"/>
      <c r="EL928" s="157"/>
      <c r="EM928" s="157"/>
      <c r="EN928" s="157"/>
      <c r="EO928" s="157"/>
      <c r="EP928" s="157"/>
      <c r="EQ928" s="157"/>
      <c r="ER928" s="157"/>
      <c r="ES928" s="157"/>
      <c r="ET928" s="157"/>
      <c r="EU928" s="157"/>
      <c r="EV928" s="157"/>
      <c r="EW928" s="157"/>
      <c r="EX928" s="157"/>
      <c r="EY928" s="157"/>
      <c r="EZ928" s="157"/>
      <c r="FA928" s="157"/>
      <c r="FB928" s="157"/>
      <c r="FC928" s="157"/>
      <c r="FD928" s="157"/>
      <c r="FE928" s="157"/>
      <c r="FF928" s="157"/>
      <c r="FG928" s="157"/>
      <c r="FH928" s="157"/>
      <c r="FI928" s="157"/>
      <c r="FJ928" s="157"/>
      <c r="FK928" s="157"/>
    </row>
    <row r="929" spans="1:167" ht="15.75" customHeight="1">
      <c r="A929" s="157"/>
      <c r="B929" s="157"/>
      <c r="C929" s="157"/>
      <c r="D929" s="157"/>
      <c r="E929" s="157"/>
      <c r="F929" s="157"/>
      <c r="G929" s="157"/>
      <c r="H929" s="157"/>
      <c r="I929" s="157"/>
      <c r="J929" s="157"/>
      <c r="K929" s="157"/>
      <c r="L929" s="158"/>
      <c r="M929" s="158"/>
      <c r="N929" s="158"/>
      <c r="O929" s="158"/>
      <c r="P929" s="157"/>
      <c r="Q929" s="157"/>
      <c r="R929" s="157"/>
      <c r="S929" s="157"/>
      <c r="T929" s="157"/>
      <c r="U929" s="157"/>
      <c r="V929" s="157"/>
      <c r="W929" s="157"/>
      <c r="X929" s="157"/>
      <c r="Y929" s="157"/>
      <c r="Z929" s="157"/>
      <c r="AA929" s="157"/>
      <c r="AB929" s="157"/>
      <c r="AC929" s="157"/>
      <c r="AD929" s="157"/>
      <c r="AE929" s="157"/>
      <c r="AF929" s="157"/>
      <c r="AG929" s="157"/>
      <c r="AH929" s="157"/>
      <c r="AI929" s="157"/>
      <c r="AJ929" s="157"/>
      <c r="AK929" s="157"/>
      <c r="AL929" s="157"/>
      <c r="AM929" s="157"/>
      <c r="AN929" s="157"/>
      <c r="AO929" s="157"/>
      <c r="AP929" s="157"/>
      <c r="AQ929" s="157"/>
      <c r="AR929" s="157"/>
      <c r="AS929" s="157"/>
      <c r="AT929" s="157"/>
      <c r="AU929" s="157"/>
      <c r="AV929" s="157"/>
      <c r="AW929" s="157"/>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c r="CE929" s="157"/>
      <c r="CF929" s="157"/>
      <c r="CG929" s="157"/>
      <c r="CH929" s="157"/>
      <c r="CI929" s="157"/>
      <c r="CJ929" s="157"/>
      <c r="CK929" s="157"/>
      <c r="CL929" s="157"/>
      <c r="CM929" s="157"/>
      <c r="CN929" s="157"/>
      <c r="CO929" s="157"/>
      <c r="CP929" s="157"/>
      <c r="CQ929" s="157"/>
      <c r="CR929" s="157"/>
      <c r="CS929" s="157"/>
      <c r="CT929" s="157"/>
      <c r="CU929" s="157"/>
      <c r="CV929" s="157"/>
      <c r="CW929" s="157"/>
      <c r="CX929" s="157"/>
      <c r="CY929" s="157"/>
      <c r="CZ929" s="157"/>
      <c r="DA929" s="157"/>
      <c r="DB929" s="157"/>
      <c r="DC929" s="157"/>
      <c r="DD929" s="157"/>
      <c r="DE929" s="157"/>
      <c r="DF929" s="157"/>
      <c r="DG929" s="157"/>
      <c r="DH929" s="157"/>
      <c r="DI929" s="157"/>
      <c r="DJ929" s="157"/>
      <c r="DK929" s="157"/>
      <c r="DL929" s="157"/>
      <c r="DM929" s="157"/>
      <c r="DN929" s="157"/>
      <c r="DO929" s="157"/>
      <c r="DP929" s="157"/>
      <c r="DQ929" s="157"/>
      <c r="DR929" s="157"/>
      <c r="DS929" s="157"/>
      <c r="DT929" s="157"/>
      <c r="DU929" s="157"/>
      <c r="DV929" s="157"/>
      <c r="DW929" s="157"/>
      <c r="DX929" s="157"/>
      <c r="DY929" s="157"/>
      <c r="DZ929" s="157"/>
      <c r="EA929" s="157"/>
      <c r="EB929" s="157"/>
      <c r="EC929" s="157"/>
      <c r="ED929" s="157"/>
      <c r="EE929" s="157"/>
      <c r="EF929" s="157"/>
      <c r="EG929" s="157"/>
      <c r="EH929" s="157"/>
      <c r="EI929" s="157"/>
      <c r="EJ929" s="157"/>
      <c r="EK929" s="157"/>
      <c r="EL929" s="157"/>
      <c r="EM929" s="157"/>
      <c r="EN929" s="157"/>
      <c r="EO929" s="157"/>
      <c r="EP929" s="157"/>
      <c r="EQ929" s="157"/>
      <c r="ER929" s="157"/>
      <c r="ES929" s="157"/>
      <c r="ET929" s="157"/>
      <c r="EU929" s="157"/>
      <c r="EV929" s="157"/>
      <c r="EW929" s="157"/>
      <c r="EX929" s="157"/>
      <c r="EY929" s="157"/>
      <c r="EZ929" s="157"/>
      <c r="FA929" s="157"/>
      <c r="FB929" s="157"/>
      <c r="FC929" s="157"/>
      <c r="FD929" s="157"/>
      <c r="FE929" s="157"/>
      <c r="FF929" s="157"/>
      <c r="FG929" s="157"/>
      <c r="FH929" s="157"/>
      <c r="FI929" s="157"/>
      <c r="FJ929" s="157"/>
      <c r="FK929" s="157"/>
    </row>
    <row r="930" spans="1:167" ht="15.75" customHeight="1">
      <c r="A930" s="157"/>
      <c r="B930" s="157"/>
      <c r="C930" s="157"/>
      <c r="D930" s="157"/>
      <c r="E930" s="157"/>
      <c r="F930" s="157"/>
      <c r="G930" s="157"/>
      <c r="H930" s="157"/>
      <c r="I930" s="157"/>
      <c r="J930" s="157"/>
      <c r="K930" s="157"/>
      <c r="L930" s="158"/>
      <c r="M930" s="158"/>
      <c r="N930" s="158"/>
      <c r="O930" s="158"/>
      <c r="P930" s="157"/>
      <c r="Q930" s="157"/>
      <c r="R930" s="157"/>
      <c r="S930" s="157"/>
      <c r="T930" s="157"/>
      <c r="U930" s="157"/>
      <c r="V930" s="157"/>
      <c r="W930" s="157"/>
      <c r="X930" s="157"/>
      <c r="Y930" s="157"/>
      <c r="Z930" s="157"/>
      <c r="AA930" s="157"/>
      <c r="AB930" s="157"/>
      <c r="AC930" s="157"/>
      <c r="AD930" s="157"/>
      <c r="AE930" s="157"/>
      <c r="AF930" s="157"/>
      <c r="AG930" s="157"/>
      <c r="AH930" s="157"/>
      <c r="AI930" s="157"/>
      <c r="AJ930" s="157"/>
      <c r="AK930" s="157"/>
      <c r="AL930" s="157"/>
      <c r="AM930" s="157"/>
      <c r="AN930" s="157"/>
      <c r="AO930" s="157"/>
      <c r="AP930" s="157"/>
      <c r="AQ930" s="157"/>
      <c r="AR930" s="157"/>
      <c r="AS930" s="157"/>
      <c r="AT930" s="157"/>
      <c r="AU930" s="157"/>
      <c r="AV930" s="157"/>
      <c r="AW930" s="157"/>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c r="CE930" s="157"/>
      <c r="CF930" s="157"/>
      <c r="CG930" s="157"/>
      <c r="CH930" s="157"/>
      <c r="CI930" s="157"/>
      <c r="CJ930" s="157"/>
      <c r="CK930" s="157"/>
      <c r="CL930" s="157"/>
      <c r="CM930" s="157"/>
      <c r="CN930" s="157"/>
      <c r="CO930" s="157"/>
      <c r="CP930" s="157"/>
      <c r="CQ930" s="157"/>
      <c r="CR930" s="157"/>
      <c r="CS930" s="157"/>
      <c r="CT930" s="157"/>
      <c r="CU930" s="157"/>
      <c r="CV930" s="157"/>
      <c r="CW930" s="157"/>
      <c r="CX930" s="157"/>
      <c r="CY930" s="157"/>
      <c r="CZ930" s="157"/>
      <c r="DA930" s="157"/>
      <c r="DB930" s="157"/>
      <c r="DC930" s="157"/>
      <c r="DD930" s="157"/>
      <c r="DE930" s="157"/>
      <c r="DF930" s="157"/>
      <c r="DG930" s="157"/>
      <c r="DH930" s="157"/>
      <c r="DI930" s="157"/>
      <c r="DJ930" s="157"/>
      <c r="DK930" s="157"/>
      <c r="DL930" s="157"/>
      <c r="DM930" s="157"/>
      <c r="DN930" s="157"/>
      <c r="DO930" s="157"/>
      <c r="DP930" s="157"/>
      <c r="DQ930" s="157"/>
      <c r="DR930" s="157"/>
      <c r="DS930" s="157"/>
      <c r="DT930" s="157"/>
      <c r="DU930" s="157"/>
      <c r="DV930" s="157"/>
      <c r="DW930" s="157"/>
      <c r="DX930" s="157"/>
      <c r="DY930" s="157"/>
      <c r="DZ930" s="157"/>
      <c r="EA930" s="157"/>
      <c r="EB930" s="157"/>
      <c r="EC930" s="157"/>
      <c r="ED930" s="157"/>
      <c r="EE930" s="157"/>
      <c r="EF930" s="157"/>
      <c r="EG930" s="157"/>
      <c r="EH930" s="157"/>
      <c r="EI930" s="157"/>
      <c r="EJ930" s="157"/>
      <c r="EK930" s="157"/>
      <c r="EL930" s="157"/>
      <c r="EM930" s="157"/>
      <c r="EN930" s="157"/>
      <c r="EO930" s="157"/>
      <c r="EP930" s="157"/>
      <c r="EQ930" s="157"/>
      <c r="ER930" s="157"/>
      <c r="ES930" s="157"/>
      <c r="ET930" s="157"/>
      <c r="EU930" s="157"/>
      <c r="EV930" s="157"/>
      <c r="EW930" s="157"/>
      <c r="EX930" s="157"/>
      <c r="EY930" s="157"/>
      <c r="EZ930" s="157"/>
      <c r="FA930" s="157"/>
      <c r="FB930" s="157"/>
      <c r="FC930" s="157"/>
      <c r="FD930" s="157"/>
      <c r="FE930" s="157"/>
      <c r="FF930" s="157"/>
      <c r="FG930" s="157"/>
      <c r="FH930" s="157"/>
      <c r="FI930" s="157"/>
      <c r="FJ930" s="157"/>
      <c r="FK930" s="157"/>
    </row>
    <row r="931" spans="1:167" ht="15.75" customHeight="1">
      <c r="A931" s="157"/>
      <c r="B931" s="157"/>
      <c r="C931" s="157"/>
      <c r="D931" s="157"/>
      <c r="E931" s="157"/>
      <c r="F931" s="157"/>
      <c r="G931" s="157"/>
      <c r="H931" s="157"/>
      <c r="I931" s="157"/>
      <c r="J931" s="157"/>
      <c r="K931" s="157"/>
      <c r="L931" s="158"/>
      <c r="M931" s="158"/>
      <c r="N931" s="158"/>
      <c r="O931" s="158"/>
      <c r="P931" s="157"/>
      <c r="Q931" s="157"/>
      <c r="R931" s="157"/>
      <c r="S931" s="157"/>
      <c r="T931" s="157"/>
      <c r="U931" s="157"/>
      <c r="V931" s="157"/>
      <c r="W931" s="157"/>
      <c r="X931" s="157"/>
      <c r="Y931" s="157"/>
      <c r="Z931" s="157"/>
      <c r="AA931" s="157"/>
      <c r="AB931" s="157"/>
      <c r="AC931" s="157"/>
      <c r="AD931" s="157"/>
      <c r="AE931" s="157"/>
      <c r="AF931" s="157"/>
      <c r="AG931" s="157"/>
      <c r="AH931" s="157"/>
      <c r="AI931" s="157"/>
      <c r="AJ931" s="157"/>
      <c r="AK931" s="157"/>
      <c r="AL931" s="157"/>
      <c r="AM931" s="157"/>
      <c r="AN931" s="157"/>
      <c r="AO931" s="157"/>
      <c r="AP931" s="157"/>
      <c r="AQ931" s="157"/>
      <c r="AR931" s="157"/>
      <c r="AS931" s="157"/>
      <c r="AT931" s="157"/>
      <c r="AU931" s="157"/>
      <c r="AV931" s="157"/>
      <c r="AW931" s="157"/>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c r="CE931" s="157"/>
      <c r="CF931" s="157"/>
      <c r="CG931" s="157"/>
      <c r="CH931" s="157"/>
      <c r="CI931" s="157"/>
      <c r="CJ931" s="157"/>
      <c r="CK931" s="157"/>
      <c r="CL931" s="157"/>
      <c r="CM931" s="157"/>
      <c r="CN931" s="157"/>
      <c r="CO931" s="157"/>
      <c r="CP931" s="157"/>
      <c r="CQ931" s="157"/>
      <c r="CR931" s="157"/>
      <c r="CS931" s="157"/>
      <c r="CT931" s="157"/>
      <c r="CU931" s="157"/>
      <c r="CV931" s="157"/>
      <c r="CW931" s="157"/>
      <c r="CX931" s="157"/>
      <c r="CY931" s="157"/>
      <c r="CZ931" s="157"/>
      <c r="DA931" s="157"/>
      <c r="DB931" s="157"/>
      <c r="DC931" s="157"/>
      <c r="DD931" s="157"/>
      <c r="DE931" s="157"/>
      <c r="DF931" s="157"/>
      <c r="DG931" s="157"/>
      <c r="DH931" s="157"/>
      <c r="DI931" s="157"/>
      <c r="DJ931" s="157"/>
      <c r="DK931" s="157"/>
      <c r="DL931" s="157"/>
      <c r="DM931" s="157"/>
      <c r="DN931" s="157"/>
      <c r="DO931" s="157"/>
      <c r="DP931" s="157"/>
      <c r="DQ931" s="157"/>
      <c r="DR931" s="157"/>
      <c r="DS931" s="157"/>
      <c r="DT931" s="157"/>
      <c r="DU931" s="157"/>
      <c r="DV931" s="157"/>
      <c r="DW931" s="157"/>
      <c r="DX931" s="157"/>
      <c r="DY931" s="157"/>
      <c r="DZ931" s="157"/>
      <c r="EA931" s="157"/>
      <c r="EB931" s="157"/>
      <c r="EC931" s="157"/>
      <c r="ED931" s="157"/>
      <c r="EE931" s="157"/>
      <c r="EF931" s="157"/>
      <c r="EG931" s="157"/>
      <c r="EH931" s="157"/>
      <c r="EI931" s="157"/>
      <c r="EJ931" s="157"/>
      <c r="EK931" s="157"/>
      <c r="EL931" s="157"/>
      <c r="EM931" s="157"/>
      <c r="EN931" s="157"/>
      <c r="EO931" s="157"/>
      <c r="EP931" s="157"/>
      <c r="EQ931" s="157"/>
      <c r="ER931" s="157"/>
      <c r="ES931" s="157"/>
      <c r="ET931" s="157"/>
      <c r="EU931" s="157"/>
      <c r="EV931" s="157"/>
      <c r="EW931" s="157"/>
      <c r="EX931" s="157"/>
      <c r="EY931" s="157"/>
      <c r="EZ931" s="157"/>
      <c r="FA931" s="157"/>
      <c r="FB931" s="157"/>
      <c r="FC931" s="157"/>
      <c r="FD931" s="157"/>
      <c r="FE931" s="157"/>
      <c r="FF931" s="157"/>
      <c r="FG931" s="157"/>
      <c r="FH931" s="157"/>
      <c r="FI931" s="157"/>
      <c r="FJ931" s="157"/>
      <c r="FK931" s="157"/>
    </row>
    <row r="932" spans="1:167" ht="15.75" customHeight="1">
      <c r="A932" s="157"/>
      <c r="B932" s="157"/>
      <c r="C932" s="157"/>
      <c r="D932" s="157"/>
      <c r="E932" s="157"/>
      <c r="F932" s="157"/>
      <c r="G932" s="157"/>
      <c r="H932" s="157"/>
      <c r="I932" s="157"/>
      <c r="J932" s="157"/>
      <c r="K932" s="157"/>
      <c r="L932" s="158"/>
      <c r="M932" s="158"/>
      <c r="N932" s="158"/>
      <c r="O932" s="158"/>
      <c r="P932" s="157"/>
      <c r="Q932" s="157"/>
      <c r="R932" s="157"/>
      <c r="S932" s="157"/>
      <c r="T932" s="157"/>
      <c r="U932" s="157"/>
      <c r="V932" s="157"/>
      <c r="W932" s="157"/>
      <c r="X932" s="157"/>
      <c r="Y932" s="157"/>
      <c r="Z932" s="157"/>
      <c r="AA932" s="157"/>
      <c r="AB932" s="157"/>
      <c r="AC932" s="157"/>
      <c r="AD932" s="157"/>
      <c r="AE932" s="157"/>
      <c r="AF932" s="157"/>
      <c r="AG932" s="157"/>
      <c r="AH932" s="157"/>
      <c r="AI932" s="157"/>
      <c r="AJ932" s="157"/>
      <c r="AK932" s="157"/>
      <c r="AL932" s="157"/>
      <c r="AM932" s="157"/>
      <c r="AN932" s="157"/>
      <c r="AO932" s="157"/>
      <c r="AP932" s="157"/>
      <c r="AQ932" s="157"/>
      <c r="AR932" s="157"/>
      <c r="AS932" s="157"/>
      <c r="AT932" s="157"/>
      <c r="AU932" s="157"/>
      <c r="AV932" s="157"/>
      <c r="AW932" s="157"/>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c r="CE932" s="157"/>
      <c r="CF932" s="157"/>
      <c r="CG932" s="157"/>
      <c r="CH932" s="157"/>
      <c r="CI932" s="157"/>
      <c r="CJ932" s="157"/>
      <c r="CK932" s="157"/>
      <c r="CL932" s="157"/>
      <c r="CM932" s="157"/>
      <c r="CN932" s="157"/>
      <c r="CO932" s="157"/>
      <c r="CP932" s="157"/>
      <c r="CQ932" s="157"/>
      <c r="CR932" s="157"/>
      <c r="CS932" s="157"/>
      <c r="CT932" s="157"/>
      <c r="CU932" s="157"/>
      <c r="CV932" s="157"/>
      <c r="CW932" s="157"/>
      <c r="CX932" s="157"/>
      <c r="CY932" s="157"/>
      <c r="CZ932" s="157"/>
      <c r="DA932" s="157"/>
      <c r="DB932" s="157"/>
      <c r="DC932" s="157"/>
      <c r="DD932" s="157"/>
      <c r="DE932" s="157"/>
      <c r="DF932" s="157"/>
      <c r="DG932" s="157"/>
      <c r="DH932" s="157"/>
      <c r="DI932" s="157"/>
      <c r="DJ932" s="157"/>
      <c r="DK932" s="157"/>
      <c r="DL932" s="157"/>
      <c r="DM932" s="157"/>
      <c r="DN932" s="157"/>
      <c r="DO932" s="157"/>
      <c r="DP932" s="157"/>
      <c r="DQ932" s="157"/>
      <c r="DR932" s="157"/>
      <c r="DS932" s="157"/>
      <c r="DT932" s="157"/>
      <c r="DU932" s="157"/>
      <c r="DV932" s="157"/>
      <c r="DW932" s="157"/>
      <c r="DX932" s="157"/>
      <c r="DY932" s="157"/>
      <c r="DZ932" s="157"/>
      <c r="EA932" s="157"/>
      <c r="EB932" s="157"/>
      <c r="EC932" s="157"/>
      <c r="ED932" s="157"/>
      <c r="EE932" s="157"/>
      <c r="EF932" s="157"/>
      <c r="EG932" s="157"/>
      <c r="EH932" s="157"/>
      <c r="EI932" s="157"/>
      <c r="EJ932" s="157"/>
      <c r="EK932" s="157"/>
      <c r="EL932" s="157"/>
      <c r="EM932" s="157"/>
      <c r="EN932" s="157"/>
      <c r="EO932" s="157"/>
      <c r="EP932" s="157"/>
      <c r="EQ932" s="157"/>
      <c r="ER932" s="157"/>
      <c r="ES932" s="157"/>
      <c r="ET932" s="157"/>
      <c r="EU932" s="157"/>
      <c r="EV932" s="157"/>
      <c r="EW932" s="157"/>
      <c r="EX932" s="157"/>
      <c r="EY932" s="157"/>
      <c r="EZ932" s="157"/>
      <c r="FA932" s="157"/>
      <c r="FB932" s="157"/>
      <c r="FC932" s="157"/>
      <c r="FD932" s="157"/>
      <c r="FE932" s="157"/>
      <c r="FF932" s="157"/>
      <c r="FG932" s="157"/>
      <c r="FH932" s="157"/>
      <c r="FI932" s="157"/>
      <c r="FJ932" s="157"/>
      <c r="FK932" s="157"/>
    </row>
    <row r="933" spans="1:167" ht="15.75" customHeight="1">
      <c r="A933" s="157"/>
      <c r="B933" s="157"/>
      <c r="C933" s="157"/>
      <c r="D933" s="157"/>
      <c r="E933" s="157"/>
      <c r="F933" s="157"/>
      <c r="G933" s="157"/>
      <c r="H933" s="157"/>
      <c r="I933" s="157"/>
      <c r="J933" s="157"/>
      <c r="K933" s="157"/>
      <c r="L933" s="158"/>
      <c r="M933" s="158"/>
      <c r="N933" s="158"/>
      <c r="O933" s="158"/>
      <c r="P933" s="157"/>
      <c r="Q933" s="157"/>
      <c r="R933" s="157"/>
      <c r="S933" s="157"/>
      <c r="T933" s="157"/>
      <c r="U933" s="157"/>
      <c r="V933" s="157"/>
      <c r="W933" s="157"/>
      <c r="X933" s="157"/>
      <c r="Y933" s="157"/>
      <c r="Z933" s="157"/>
      <c r="AA933" s="157"/>
      <c r="AB933" s="157"/>
      <c r="AC933" s="157"/>
      <c r="AD933" s="157"/>
      <c r="AE933" s="157"/>
      <c r="AF933" s="157"/>
      <c r="AG933" s="157"/>
      <c r="AH933" s="157"/>
      <c r="AI933" s="157"/>
      <c r="AJ933" s="157"/>
      <c r="AK933" s="157"/>
      <c r="AL933" s="157"/>
      <c r="AM933" s="157"/>
      <c r="AN933" s="157"/>
      <c r="AO933" s="157"/>
      <c r="AP933" s="157"/>
      <c r="AQ933" s="157"/>
      <c r="AR933" s="157"/>
      <c r="AS933" s="157"/>
      <c r="AT933" s="157"/>
      <c r="AU933" s="157"/>
      <c r="AV933" s="157"/>
      <c r="AW933" s="157"/>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c r="CE933" s="157"/>
      <c r="CF933" s="157"/>
      <c r="CG933" s="157"/>
      <c r="CH933" s="157"/>
      <c r="CI933" s="157"/>
      <c r="CJ933" s="157"/>
      <c r="CK933" s="157"/>
      <c r="CL933" s="157"/>
      <c r="CM933" s="157"/>
      <c r="CN933" s="157"/>
      <c r="CO933" s="157"/>
      <c r="CP933" s="157"/>
      <c r="CQ933" s="157"/>
      <c r="CR933" s="157"/>
      <c r="CS933" s="157"/>
      <c r="CT933" s="157"/>
      <c r="CU933" s="157"/>
      <c r="CV933" s="157"/>
      <c r="CW933" s="157"/>
      <c r="CX933" s="157"/>
      <c r="CY933" s="157"/>
      <c r="CZ933" s="157"/>
      <c r="DA933" s="157"/>
      <c r="DB933" s="157"/>
      <c r="DC933" s="157"/>
      <c r="DD933" s="157"/>
      <c r="DE933" s="157"/>
      <c r="DF933" s="157"/>
      <c r="DG933" s="157"/>
      <c r="DH933" s="157"/>
      <c r="DI933" s="157"/>
      <c r="DJ933" s="157"/>
      <c r="DK933" s="157"/>
      <c r="DL933" s="157"/>
      <c r="DM933" s="157"/>
      <c r="DN933" s="157"/>
      <c r="DO933" s="157"/>
      <c r="DP933" s="157"/>
      <c r="DQ933" s="157"/>
      <c r="DR933" s="157"/>
      <c r="DS933" s="157"/>
      <c r="DT933" s="157"/>
      <c r="DU933" s="157"/>
      <c r="DV933" s="157"/>
      <c r="DW933" s="157"/>
      <c r="DX933" s="157"/>
      <c r="DY933" s="157"/>
      <c r="DZ933" s="157"/>
      <c r="EA933" s="157"/>
      <c r="EB933" s="157"/>
      <c r="EC933" s="157"/>
      <c r="ED933" s="157"/>
      <c r="EE933" s="157"/>
      <c r="EF933" s="157"/>
      <c r="EG933" s="157"/>
      <c r="EH933" s="157"/>
      <c r="EI933" s="157"/>
      <c r="EJ933" s="157"/>
      <c r="EK933" s="157"/>
      <c r="EL933" s="157"/>
      <c r="EM933" s="157"/>
      <c r="EN933" s="157"/>
      <c r="EO933" s="157"/>
      <c r="EP933" s="157"/>
      <c r="EQ933" s="157"/>
      <c r="ER933" s="157"/>
      <c r="ES933" s="157"/>
      <c r="ET933" s="157"/>
      <c r="EU933" s="157"/>
      <c r="EV933" s="157"/>
      <c r="EW933" s="157"/>
      <c r="EX933" s="157"/>
      <c r="EY933" s="157"/>
      <c r="EZ933" s="157"/>
      <c r="FA933" s="157"/>
      <c r="FB933" s="157"/>
      <c r="FC933" s="157"/>
      <c r="FD933" s="157"/>
      <c r="FE933" s="157"/>
      <c r="FF933" s="157"/>
      <c r="FG933" s="157"/>
      <c r="FH933" s="157"/>
      <c r="FI933" s="157"/>
      <c r="FJ933" s="157"/>
      <c r="FK933" s="157"/>
    </row>
    <row r="934" spans="1:167" ht="15.75" customHeight="1">
      <c r="A934" s="157"/>
      <c r="B934" s="157"/>
      <c r="C934" s="157"/>
      <c r="D934" s="157"/>
      <c r="E934" s="157"/>
      <c r="F934" s="157"/>
      <c r="G934" s="157"/>
      <c r="H934" s="157"/>
      <c r="I934" s="157"/>
      <c r="J934" s="157"/>
      <c r="K934" s="157"/>
      <c r="L934" s="158"/>
      <c r="M934" s="158"/>
      <c r="N934" s="158"/>
      <c r="O934" s="158"/>
      <c r="P934" s="157"/>
      <c r="Q934" s="157"/>
      <c r="R934" s="157"/>
      <c r="S934" s="157"/>
      <c r="T934" s="157"/>
      <c r="U934" s="157"/>
      <c r="V934" s="157"/>
      <c r="W934" s="157"/>
      <c r="X934" s="157"/>
      <c r="Y934" s="157"/>
      <c r="Z934" s="157"/>
      <c r="AA934" s="157"/>
      <c r="AB934" s="157"/>
      <c r="AC934" s="157"/>
      <c r="AD934" s="157"/>
      <c r="AE934" s="157"/>
      <c r="AF934" s="157"/>
      <c r="AG934" s="157"/>
      <c r="AH934" s="157"/>
      <c r="AI934" s="157"/>
      <c r="AJ934" s="157"/>
      <c r="AK934" s="157"/>
      <c r="AL934" s="157"/>
      <c r="AM934" s="157"/>
      <c r="AN934" s="157"/>
      <c r="AO934" s="157"/>
      <c r="AP934" s="157"/>
      <c r="AQ934" s="157"/>
      <c r="AR934" s="157"/>
      <c r="AS934" s="157"/>
      <c r="AT934" s="157"/>
      <c r="AU934" s="157"/>
      <c r="AV934" s="157"/>
      <c r="AW934" s="157"/>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c r="CE934" s="157"/>
      <c r="CF934" s="157"/>
      <c r="CG934" s="157"/>
      <c r="CH934" s="157"/>
      <c r="CI934" s="157"/>
      <c r="CJ934" s="157"/>
      <c r="CK934" s="157"/>
      <c r="CL934" s="157"/>
      <c r="CM934" s="157"/>
      <c r="CN934" s="157"/>
      <c r="CO934" s="157"/>
      <c r="CP934" s="157"/>
      <c r="CQ934" s="157"/>
      <c r="CR934" s="157"/>
      <c r="CS934" s="157"/>
      <c r="CT934" s="157"/>
      <c r="CU934" s="157"/>
      <c r="CV934" s="157"/>
      <c r="CW934" s="157"/>
      <c r="CX934" s="157"/>
      <c r="CY934" s="157"/>
      <c r="CZ934" s="157"/>
      <c r="DA934" s="157"/>
      <c r="DB934" s="157"/>
      <c r="DC934" s="157"/>
      <c r="DD934" s="157"/>
      <c r="DE934" s="157"/>
      <c r="DF934" s="157"/>
      <c r="DG934" s="157"/>
      <c r="DH934" s="157"/>
      <c r="DI934" s="157"/>
      <c r="DJ934" s="157"/>
      <c r="DK934" s="157"/>
      <c r="DL934" s="157"/>
      <c r="DM934" s="157"/>
      <c r="DN934" s="157"/>
      <c r="DO934" s="157"/>
      <c r="DP934" s="157"/>
      <c r="DQ934" s="157"/>
      <c r="DR934" s="157"/>
      <c r="DS934" s="157"/>
      <c r="DT934" s="157"/>
      <c r="DU934" s="157"/>
      <c r="DV934" s="157"/>
      <c r="DW934" s="157"/>
      <c r="DX934" s="157"/>
      <c r="DY934" s="157"/>
      <c r="DZ934" s="157"/>
      <c r="EA934" s="157"/>
      <c r="EB934" s="157"/>
      <c r="EC934" s="157"/>
      <c r="ED934" s="157"/>
      <c r="EE934" s="157"/>
      <c r="EF934" s="157"/>
      <c r="EG934" s="157"/>
      <c r="EH934" s="157"/>
      <c r="EI934" s="157"/>
      <c r="EJ934" s="157"/>
      <c r="EK934" s="157"/>
      <c r="EL934" s="157"/>
      <c r="EM934" s="157"/>
      <c r="EN934" s="157"/>
      <c r="EO934" s="157"/>
      <c r="EP934" s="157"/>
      <c r="EQ934" s="157"/>
      <c r="ER934" s="157"/>
      <c r="ES934" s="157"/>
      <c r="ET934" s="157"/>
      <c r="EU934" s="157"/>
      <c r="EV934" s="157"/>
      <c r="EW934" s="157"/>
      <c r="EX934" s="157"/>
      <c r="EY934" s="157"/>
      <c r="EZ934" s="157"/>
      <c r="FA934" s="157"/>
      <c r="FB934" s="157"/>
      <c r="FC934" s="157"/>
      <c r="FD934" s="157"/>
      <c r="FE934" s="157"/>
      <c r="FF934" s="157"/>
      <c r="FG934" s="157"/>
      <c r="FH934" s="157"/>
      <c r="FI934" s="157"/>
      <c r="FJ934" s="157"/>
      <c r="FK934" s="157"/>
    </row>
    <row r="935" spans="1:167" ht="15.75" customHeight="1">
      <c r="A935" s="157"/>
      <c r="B935" s="157"/>
      <c r="C935" s="157"/>
      <c r="D935" s="157"/>
      <c r="E935" s="157"/>
      <c r="F935" s="157"/>
      <c r="G935" s="157"/>
      <c r="H935" s="157"/>
      <c r="I935" s="157"/>
      <c r="J935" s="157"/>
      <c r="K935" s="157"/>
      <c r="L935" s="158"/>
      <c r="M935" s="158"/>
      <c r="N935" s="158"/>
      <c r="O935" s="158"/>
      <c r="P935" s="157"/>
      <c r="Q935" s="157"/>
      <c r="R935" s="157"/>
      <c r="S935" s="157"/>
      <c r="T935" s="157"/>
      <c r="U935" s="157"/>
      <c r="V935" s="157"/>
      <c r="W935" s="157"/>
      <c r="X935" s="157"/>
      <c r="Y935" s="157"/>
      <c r="Z935" s="157"/>
      <c r="AA935" s="157"/>
      <c r="AB935" s="157"/>
      <c r="AC935" s="157"/>
      <c r="AD935" s="157"/>
      <c r="AE935" s="157"/>
      <c r="AF935" s="157"/>
      <c r="AG935" s="157"/>
      <c r="AH935" s="157"/>
      <c r="AI935" s="157"/>
      <c r="AJ935" s="157"/>
      <c r="AK935" s="157"/>
      <c r="AL935" s="157"/>
      <c r="AM935" s="157"/>
      <c r="AN935" s="157"/>
      <c r="AO935" s="157"/>
      <c r="AP935" s="157"/>
      <c r="AQ935" s="157"/>
      <c r="AR935" s="157"/>
      <c r="AS935" s="157"/>
      <c r="AT935" s="157"/>
      <c r="AU935" s="157"/>
      <c r="AV935" s="157"/>
      <c r="AW935" s="157"/>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c r="CE935" s="157"/>
      <c r="CF935" s="157"/>
      <c r="CG935" s="157"/>
      <c r="CH935" s="157"/>
      <c r="CI935" s="157"/>
      <c r="CJ935" s="157"/>
      <c r="CK935" s="157"/>
      <c r="CL935" s="157"/>
      <c r="CM935" s="157"/>
      <c r="CN935" s="157"/>
      <c r="CO935" s="157"/>
      <c r="CP935" s="157"/>
      <c r="CQ935" s="157"/>
      <c r="CR935" s="157"/>
      <c r="CS935" s="157"/>
      <c r="CT935" s="157"/>
      <c r="CU935" s="157"/>
      <c r="CV935" s="157"/>
      <c r="CW935" s="157"/>
      <c r="CX935" s="157"/>
      <c r="CY935" s="157"/>
      <c r="CZ935" s="157"/>
      <c r="DA935" s="157"/>
      <c r="DB935" s="157"/>
      <c r="DC935" s="157"/>
      <c r="DD935" s="157"/>
      <c r="DE935" s="157"/>
      <c r="DF935" s="157"/>
      <c r="DG935" s="157"/>
      <c r="DH935" s="157"/>
      <c r="DI935" s="157"/>
      <c r="DJ935" s="157"/>
      <c r="DK935" s="157"/>
      <c r="DL935" s="157"/>
      <c r="DM935" s="157"/>
      <c r="DN935" s="157"/>
      <c r="DO935" s="157"/>
      <c r="DP935" s="157"/>
      <c r="DQ935" s="157"/>
      <c r="DR935" s="157"/>
      <c r="DS935" s="157"/>
      <c r="DT935" s="157"/>
      <c r="DU935" s="157"/>
      <c r="DV935" s="157"/>
      <c r="DW935" s="157"/>
      <c r="DX935" s="157"/>
      <c r="DY935" s="157"/>
      <c r="DZ935" s="157"/>
      <c r="EA935" s="157"/>
      <c r="EB935" s="157"/>
      <c r="EC935" s="157"/>
      <c r="ED935" s="157"/>
      <c r="EE935" s="157"/>
      <c r="EF935" s="157"/>
      <c r="EG935" s="157"/>
      <c r="EH935" s="157"/>
      <c r="EI935" s="157"/>
      <c r="EJ935" s="157"/>
      <c r="EK935" s="157"/>
      <c r="EL935" s="157"/>
      <c r="EM935" s="157"/>
      <c r="EN935" s="157"/>
      <c r="EO935" s="157"/>
      <c r="EP935" s="157"/>
      <c r="EQ935" s="157"/>
      <c r="ER935" s="157"/>
      <c r="ES935" s="157"/>
      <c r="ET935" s="157"/>
      <c r="EU935" s="157"/>
      <c r="EV935" s="157"/>
      <c r="EW935" s="157"/>
      <c r="EX935" s="157"/>
      <c r="EY935" s="157"/>
      <c r="EZ935" s="157"/>
      <c r="FA935" s="157"/>
      <c r="FB935" s="157"/>
      <c r="FC935" s="157"/>
      <c r="FD935" s="157"/>
      <c r="FE935" s="157"/>
      <c r="FF935" s="157"/>
      <c r="FG935" s="157"/>
      <c r="FH935" s="157"/>
      <c r="FI935" s="157"/>
      <c r="FJ935" s="157"/>
      <c r="FK935" s="157"/>
    </row>
    <row r="936" spans="1:167" ht="15.75" customHeight="1">
      <c r="A936" s="157"/>
      <c r="B936" s="157"/>
      <c r="C936" s="157"/>
      <c r="D936" s="157"/>
      <c r="E936" s="157"/>
      <c r="F936" s="157"/>
      <c r="G936" s="157"/>
      <c r="H936" s="157"/>
      <c r="I936" s="157"/>
      <c r="J936" s="157"/>
      <c r="K936" s="157"/>
      <c r="L936" s="158"/>
      <c r="M936" s="158"/>
      <c r="N936" s="158"/>
      <c r="O936" s="158"/>
      <c r="P936" s="157"/>
      <c r="Q936" s="157"/>
      <c r="R936" s="157"/>
      <c r="S936" s="157"/>
      <c r="T936" s="157"/>
      <c r="U936" s="157"/>
      <c r="V936" s="157"/>
      <c r="W936" s="157"/>
      <c r="X936" s="157"/>
      <c r="Y936" s="157"/>
      <c r="Z936" s="157"/>
      <c r="AA936" s="157"/>
      <c r="AB936" s="157"/>
      <c r="AC936" s="157"/>
      <c r="AD936" s="157"/>
      <c r="AE936" s="157"/>
      <c r="AF936" s="157"/>
      <c r="AG936" s="157"/>
      <c r="AH936" s="157"/>
      <c r="AI936" s="157"/>
      <c r="AJ936" s="157"/>
      <c r="AK936" s="157"/>
      <c r="AL936" s="157"/>
      <c r="AM936" s="157"/>
      <c r="AN936" s="157"/>
      <c r="AO936" s="157"/>
      <c r="AP936" s="157"/>
      <c r="AQ936" s="157"/>
      <c r="AR936" s="157"/>
      <c r="AS936" s="157"/>
      <c r="AT936" s="157"/>
      <c r="AU936" s="157"/>
      <c r="AV936" s="157"/>
      <c r="AW936" s="157"/>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c r="CE936" s="157"/>
      <c r="CF936" s="157"/>
      <c r="CG936" s="157"/>
      <c r="CH936" s="157"/>
      <c r="CI936" s="157"/>
      <c r="CJ936" s="157"/>
      <c r="CK936" s="157"/>
      <c r="CL936" s="157"/>
      <c r="CM936" s="157"/>
      <c r="CN936" s="157"/>
      <c r="CO936" s="157"/>
      <c r="CP936" s="157"/>
      <c r="CQ936" s="157"/>
      <c r="CR936" s="157"/>
      <c r="CS936" s="157"/>
      <c r="CT936" s="157"/>
      <c r="CU936" s="157"/>
      <c r="CV936" s="157"/>
      <c r="CW936" s="157"/>
      <c r="CX936" s="157"/>
      <c r="CY936" s="157"/>
      <c r="CZ936" s="157"/>
      <c r="DA936" s="157"/>
      <c r="DB936" s="157"/>
      <c r="DC936" s="157"/>
      <c r="DD936" s="157"/>
      <c r="DE936" s="157"/>
      <c r="DF936" s="157"/>
      <c r="DG936" s="157"/>
      <c r="DH936" s="157"/>
      <c r="DI936" s="157"/>
      <c r="DJ936" s="157"/>
      <c r="DK936" s="157"/>
      <c r="DL936" s="157"/>
      <c r="DM936" s="157"/>
      <c r="DN936" s="157"/>
      <c r="DO936" s="157"/>
      <c r="DP936" s="157"/>
      <c r="DQ936" s="157"/>
      <c r="DR936" s="157"/>
      <c r="DS936" s="157"/>
      <c r="DT936" s="157"/>
      <c r="DU936" s="157"/>
      <c r="DV936" s="157"/>
      <c r="DW936" s="157"/>
      <c r="DX936" s="157"/>
      <c r="DY936" s="157"/>
      <c r="DZ936" s="157"/>
      <c r="EA936" s="157"/>
      <c r="EB936" s="157"/>
      <c r="EC936" s="157"/>
      <c r="ED936" s="157"/>
      <c r="EE936" s="157"/>
      <c r="EF936" s="157"/>
      <c r="EG936" s="157"/>
      <c r="EH936" s="157"/>
      <c r="EI936" s="157"/>
      <c r="EJ936" s="157"/>
      <c r="EK936" s="157"/>
      <c r="EL936" s="157"/>
      <c r="EM936" s="157"/>
      <c r="EN936" s="157"/>
      <c r="EO936" s="157"/>
      <c r="EP936" s="157"/>
      <c r="EQ936" s="157"/>
      <c r="ER936" s="157"/>
      <c r="ES936" s="157"/>
      <c r="ET936" s="157"/>
      <c r="EU936" s="157"/>
      <c r="EV936" s="157"/>
      <c r="EW936" s="157"/>
      <c r="EX936" s="157"/>
      <c r="EY936" s="157"/>
      <c r="EZ936" s="157"/>
      <c r="FA936" s="157"/>
      <c r="FB936" s="157"/>
      <c r="FC936" s="157"/>
      <c r="FD936" s="157"/>
      <c r="FE936" s="157"/>
      <c r="FF936" s="157"/>
      <c r="FG936" s="157"/>
      <c r="FH936" s="157"/>
      <c r="FI936" s="157"/>
      <c r="FJ936" s="157"/>
      <c r="FK936" s="157"/>
    </row>
    <row r="937" spans="1:167" ht="15.75" customHeight="1">
      <c r="A937" s="157"/>
      <c r="B937" s="157"/>
      <c r="C937" s="157"/>
      <c r="D937" s="157"/>
      <c r="E937" s="157"/>
      <c r="F937" s="157"/>
      <c r="G937" s="157"/>
      <c r="H937" s="157"/>
      <c r="I937" s="157"/>
      <c r="J937" s="157"/>
      <c r="K937" s="157"/>
      <c r="L937" s="158"/>
      <c r="M937" s="158"/>
      <c r="N937" s="158"/>
      <c r="O937" s="158"/>
      <c r="P937" s="157"/>
      <c r="Q937" s="157"/>
      <c r="R937" s="157"/>
      <c r="S937" s="157"/>
      <c r="T937" s="157"/>
      <c r="U937" s="157"/>
      <c r="V937" s="157"/>
      <c r="W937" s="157"/>
      <c r="X937" s="157"/>
      <c r="Y937" s="157"/>
      <c r="Z937" s="157"/>
      <c r="AA937" s="157"/>
      <c r="AB937" s="157"/>
      <c r="AC937" s="157"/>
      <c r="AD937" s="157"/>
      <c r="AE937" s="157"/>
      <c r="AF937" s="157"/>
      <c r="AG937" s="157"/>
      <c r="AH937" s="157"/>
      <c r="AI937" s="157"/>
      <c r="AJ937" s="157"/>
      <c r="AK937" s="157"/>
      <c r="AL937" s="157"/>
      <c r="AM937" s="157"/>
      <c r="AN937" s="157"/>
      <c r="AO937" s="157"/>
      <c r="AP937" s="157"/>
      <c r="AQ937" s="157"/>
      <c r="AR937" s="157"/>
      <c r="AS937" s="157"/>
      <c r="AT937" s="157"/>
      <c r="AU937" s="157"/>
      <c r="AV937" s="157"/>
      <c r="AW937" s="157"/>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c r="CE937" s="157"/>
      <c r="CF937" s="157"/>
      <c r="CG937" s="157"/>
      <c r="CH937" s="157"/>
      <c r="CI937" s="157"/>
      <c r="CJ937" s="157"/>
      <c r="CK937" s="157"/>
      <c r="CL937" s="157"/>
      <c r="CM937" s="157"/>
      <c r="CN937" s="157"/>
      <c r="CO937" s="157"/>
      <c r="CP937" s="157"/>
      <c r="CQ937" s="157"/>
      <c r="CR937" s="157"/>
      <c r="CS937" s="157"/>
      <c r="CT937" s="157"/>
      <c r="CU937" s="157"/>
      <c r="CV937" s="157"/>
      <c r="CW937" s="157"/>
      <c r="CX937" s="157"/>
      <c r="CY937" s="157"/>
      <c r="CZ937" s="157"/>
      <c r="DA937" s="157"/>
      <c r="DB937" s="157"/>
      <c r="DC937" s="157"/>
      <c r="DD937" s="157"/>
      <c r="DE937" s="157"/>
      <c r="DF937" s="157"/>
      <c r="DG937" s="157"/>
      <c r="DH937" s="157"/>
      <c r="DI937" s="157"/>
      <c r="DJ937" s="157"/>
      <c r="DK937" s="157"/>
      <c r="DL937" s="157"/>
      <c r="DM937" s="157"/>
      <c r="DN937" s="157"/>
      <c r="DO937" s="157"/>
      <c r="DP937" s="157"/>
      <c r="DQ937" s="157"/>
      <c r="DR937" s="157"/>
      <c r="DS937" s="157"/>
      <c r="DT937" s="157"/>
      <c r="DU937" s="157"/>
      <c r="DV937" s="157"/>
      <c r="DW937" s="157"/>
      <c r="DX937" s="157"/>
      <c r="DY937" s="157"/>
      <c r="DZ937" s="157"/>
      <c r="EA937" s="157"/>
      <c r="EB937" s="157"/>
      <c r="EC937" s="157"/>
      <c r="ED937" s="157"/>
      <c r="EE937" s="157"/>
      <c r="EF937" s="157"/>
      <c r="EG937" s="157"/>
      <c r="EH937" s="157"/>
      <c r="EI937" s="157"/>
      <c r="EJ937" s="157"/>
      <c r="EK937" s="157"/>
      <c r="EL937" s="157"/>
      <c r="EM937" s="157"/>
      <c r="EN937" s="157"/>
      <c r="EO937" s="157"/>
      <c r="EP937" s="157"/>
      <c r="EQ937" s="157"/>
      <c r="ER937" s="157"/>
      <c r="ES937" s="157"/>
      <c r="ET937" s="157"/>
      <c r="EU937" s="157"/>
      <c r="EV937" s="157"/>
      <c r="EW937" s="157"/>
      <c r="EX937" s="157"/>
      <c r="EY937" s="157"/>
      <c r="EZ937" s="157"/>
      <c r="FA937" s="157"/>
      <c r="FB937" s="157"/>
      <c r="FC937" s="157"/>
      <c r="FD937" s="157"/>
      <c r="FE937" s="157"/>
      <c r="FF937" s="157"/>
      <c r="FG937" s="157"/>
      <c r="FH937" s="157"/>
      <c r="FI937" s="157"/>
      <c r="FJ937" s="157"/>
      <c r="FK937" s="157"/>
    </row>
    <row r="938" spans="1:167" ht="15.75" customHeight="1">
      <c r="A938" s="157"/>
      <c r="B938" s="157"/>
      <c r="C938" s="157"/>
      <c r="D938" s="157"/>
      <c r="E938" s="157"/>
      <c r="F938" s="157"/>
      <c r="G938" s="157"/>
      <c r="H938" s="157"/>
      <c r="I938" s="157"/>
      <c r="J938" s="157"/>
      <c r="K938" s="157"/>
      <c r="L938" s="158"/>
      <c r="M938" s="158"/>
      <c r="N938" s="158"/>
      <c r="O938" s="158"/>
      <c r="P938" s="157"/>
      <c r="Q938" s="157"/>
      <c r="R938" s="157"/>
      <c r="S938" s="157"/>
      <c r="T938" s="157"/>
      <c r="U938" s="157"/>
      <c r="V938" s="157"/>
      <c r="W938" s="157"/>
      <c r="X938" s="157"/>
      <c r="Y938" s="157"/>
      <c r="Z938" s="157"/>
      <c r="AA938" s="157"/>
      <c r="AB938" s="157"/>
      <c r="AC938" s="157"/>
      <c r="AD938" s="157"/>
      <c r="AE938" s="157"/>
      <c r="AF938" s="157"/>
      <c r="AG938" s="157"/>
      <c r="AH938" s="157"/>
      <c r="AI938" s="157"/>
      <c r="AJ938" s="157"/>
      <c r="AK938" s="157"/>
      <c r="AL938" s="157"/>
      <c r="AM938" s="157"/>
      <c r="AN938" s="157"/>
      <c r="AO938" s="157"/>
      <c r="AP938" s="157"/>
      <c r="AQ938" s="157"/>
      <c r="AR938" s="157"/>
      <c r="AS938" s="157"/>
      <c r="AT938" s="157"/>
      <c r="AU938" s="157"/>
      <c r="AV938" s="157"/>
      <c r="AW938" s="157"/>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c r="CE938" s="157"/>
      <c r="CF938" s="157"/>
      <c r="CG938" s="157"/>
      <c r="CH938" s="157"/>
      <c r="CI938" s="157"/>
      <c r="CJ938" s="157"/>
      <c r="CK938" s="157"/>
      <c r="CL938" s="157"/>
      <c r="CM938" s="157"/>
      <c r="CN938" s="157"/>
      <c r="CO938" s="157"/>
      <c r="CP938" s="157"/>
      <c r="CQ938" s="157"/>
      <c r="CR938" s="157"/>
      <c r="CS938" s="157"/>
      <c r="CT938" s="157"/>
      <c r="CU938" s="157"/>
      <c r="CV938" s="157"/>
      <c r="CW938" s="157"/>
      <c r="CX938" s="157"/>
      <c r="CY938" s="157"/>
      <c r="CZ938" s="157"/>
      <c r="DA938" s="157"/>
      <c r="DB938" s="157"/>
      <c r="DC938" s="157"/>
      <c r="DD938" s="157"/>
      <c r="DE938" s="157"/>
      <c r="DF938" s="157"/>
      <c r="DG938" s="157"/>
      <c r="DH938" s="157"/>
      <c r="DI938" s="157"/>
      <c r="DJ938" s="157"/>
      <c r="DK938" s="157"/>
      <c r="DL938" s="157"/>
      <c r="DM938" s="157"/>
      <c r="DN938" s="157"/>
      <c r="DO938" s="157"/>
      <c r="DP938" s="157"/>
      <c r="DQ938" s="157"/>
      <c r="DR938" s="157"/>
      <c r="DS938" s="157"/>
      <c r="DT938" s="157"/>
      <c r="DU938" s="157"/>
      <c r="DV938" s="157"/>
      <c r="DW938" s="157"/>
      <c r="DX938" s="157"/>
      <c r="DY938" s="157"/>
      <c r="DZ938" s="157"/>
      <c r="EA938" s="157"/>
      <c r="EB938" s="157"/>
      <c r="EC938" s="157"/>
      <c r="ED938" s="157"/>
      <c r="EE938" s="157"/>
      <c r="EF938" s="157"/>
      <c r="EG938" s="157"/>
      <c r="EH938" s="157"/>
      <c r="EI938" s="157"/>
      <c r="EJ938" s="157"/>
      <c r="EK938" s="157"/>
      <c r="EL938" s="157"/>
      <c r="EM938" s="157"/>
      <c r="EN938" s="157"/>
      <c r="EO938" s="157"/>
      <c r="EP938" s="157"/>
      <c r="EQ938" s="157"/>
      <c r="ER938" s="157"/>
      <c r="ES938" s="157"/>
      <c r="ET938" s="157"/>
      <c r="EU938" s="157"/>
      <c r="EV938" s="157"/>
      <c r="EW938" s="157"/>
      <c r="EX938" s="157"/>
      <c r="EY938" s="157"/>
      <c r="EZ938" s="157"/>
      <c r="FA938" s="157"/>
      <c r="FB938" s="157"/>
      <c r="FC938" s="157"/>
      <c r="FD938" s="157"/>
      <c r="FE938" s="157"/>
      <c r="FF938" s="157"/>
      <c r="FG938" s="157"/>
      <c r="FH938" s="157"/>
      <c r="FI938" s="157"/>
      <c r="FJ938" s="157"/>
      <c r="FK938" s="157"/>
    </row>
    <row r="939" spans="1:167" ht="15.75" customHeight="1">
      <c r="A939" s="157"/>
      <c r="B939" s="157"/>
      <c r="C939" s="157"/>
      <c r="D939" s="157"/>
      <c r="E939" s="157"/>
      <c r="F939" s="157"/>
      <c r="G939" s="157"/>
      <c r="H939" s="157"/>
      <c r="I939" s="157"/>
      <c r="J939" s="157"/>
      <c r="K939" s="157"/>
      <c r="L939" s="158"/>
      <c r="M939" s="158"/>
      <c r="N939" s="158"/>
      <c r="O939" s="158"/>
      <c r="P939" s="157"/>
      <c r="Q939" s="157"/>
      <c r="R939" s="157"/>
      <c r="S939" s="157"/>
      <c r="T939" s="157"/>
      <c r="U939" s="157"/>
      <c r="V939" s="157"/>
      <c r="W939" s="157"/>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7"/>
      <c r="AS939" s="157"/>
      <c r="AT939" s="157"/>
      <c r="AU939" s="157"/>
      <c r="AV939" s="157"/>
      <c r="AW939" s="157"/>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c r="CE939" s="157"/>
      <c r="CF939" s="157"/>
      <c r="CG939" s="157"/>
      <c r="CH939" s="157"/>
      <c r="CI939" s="157"/>
      <c r="CJ939" s="157"/>
      <c r="CK939" s="157"/>
      <c r="CL939" s="157"/>
      <c r="CM939" s="157"/>
      <c r="CN939" s="157"/>
      <c r="CO939" s="157"/>
      <c r="CP939" s="157"/>
      <c r="CQ939" s="157"/>
      <c r="CR939" s="157"/>
      <c r="CS939" s="157"/>
      <c r="CT939" s="157"/>
      <c r="CU939" s="157"/>
      <c r="CV939" s="157"/>
      <c r="CW939" s="157"/>
      <c r="CX939" s="157"/>
      <c r="CY939" s="157"/>
      <c r="CZ939" s="157"/>
      <c r="DA939" s="157"/>
      <c r="DB939" s="157"/>
      <c r="DC939" s="157"/>
      <c r="DD939" s="157"/>
      <c r="DE939" s="157"/>
      <c r="DF939" s="157"/>
      <c r="DG939" s="157"/>
      <c r="DH939" s="157"/>
      <c r="DI939" s="157"/>
      <c r="DJ939" s="157"/>
      <c r="DK939" s="157"/>
      <c r="DL939" s="157"/>
      <c r="DM939" s="157"/>
      <c r="DN939" s="157"/>
      <c r="DO939" s="157"/>
      <c r="DP939" s="157"/>
      <c r="DQ939" s="157"/>
      <c r="DR939" s="157"/>
      <c r="DS939" s="157"/>
      <c r="DT939" s="157"/>
      <c r="DU939" s="157"/>
      <c r="DV939" s="157"/>
      <c r="DW939" s="157"/>
      <c r="DX939" s="157"/>
      <c r="DY939" s="157"/>
      <c r="DZ939" s="157"/>
      <c r="EA939" s="157"/>
      <c r="EB939" s="157"/>
      <c r="EC939" s="157"/>
      <c r="ED939" s="157"/>
      <c r="EE939" s="157"/>
      <c r="EF939" s="157"/>
      <c r="EG939" s="157"/>
      <c r="EH939" s="157"/>
      <c r="EI939" s="157"/>
      <c r="EJ939" s="157"/>
      <c r="EK939" s="157"/>
      <c r="EL939" s="157"/>
      <c r="EM939" s="157"/>
      <c r="EN939" s="157"/>
      <c r="EO939" s="157"/>
      <c r="EP939" s="157"/>
      <c r="EQ939" s="157"/>
      <c r="ER939" s="157"/>
      <c r="ES939" s="157"/>
      <c r="ET939" s="157"/>
      <c r="EU939" s="157"/>
      <c r="EV939" s="157"/>
      <c r="EW939" s="157"/>
      <c r="EX939" s="157"/>
      <c r="EY939" s="157"/>
      <c r="EZ939" s="157"/>
      <c r="FA939" s="157"/>
      <c r="FB939" s="157"/>
      <c r="FC939" s="157"/>
      <c r="FD939" s="157"/>
      <c r="FE939" s="157"/>
      <c r="FF939" s="157"/>
      <c r="FG939" s="157"/>
      <c r="FH939" s="157"/>
      <c r="FI939" s="157"/>
      <c r="FJ939" s="157"/>
      <c r="FK939" s="157"/>
    </row>
    <row r="940" spans="1:167" ht="15.75" customHeight="1">
      <c r="A940" s="157"/>
      <c r="B940" s="157"/>
      <c r="C940" s="157"/>
      <c r="D940" s="157"/>
      <c r="E940" s="157"/>
      <c r="F940" s="157"/>
      <c r="G940" s="157"/>
      <c r="H940" s="157"/>
      <c r="I940" s="157"/>
      <c r="J940" s="157"/>
      <c r="K940" s="157"/>
      <c r="L940" s="158"/>
      <c r="M940" s="158"/>
      <c r="N940" s="158"/>
      <c r="O940" s="158"/>
      <c r="P940" s="157"/>
      <c r="Q940" s="157"/>
      <c r="R940" s="157"/>
      <c r="S940" s="157"/>
      <c r="T940" s="157"/>
      <c r="U940" s="157"/>
      <c r="V940" s="157"/>
      <c r="W940" s="157"/>
      <c r="X940" s="157"/>
      <c r="Y940" s="157"/>
      <c r="Z940" s="157"/>
      <c r="AA940" s="157"/>
      <c r="AB940" s="157"/>
      <c r="AC940" s="157"/>
      <c r="AD940" s="157"/>
      <c r="AE940" s="157"/>
      <c r="AF940" s="157"/>
      <c r="AG940" s="157"/>
      <c r="AH940" s="157"/>
      <c r="AI940" s="157"/>
      <c r="AJ940" s="157"/>
      <c r="AK940" s="157"/>
      <c r="AL940" s="157"/>
      <c r="AM940" s="157"/>
      <c r="AN940" s="157"/>
      <c r="AO940" s="157"/>
      <c r="AP940" s="157"/>
      <c r="AQ940" s="157"/>
      <c r="AR940" s="157"/>
      <c r="AS940" s="157"/>
      <c r="AT940" s="157"/>
      <c r="AU940" s="157"/>
      <c r="AV940" s="157"/>
      <c r="AW940" s="157"/>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c r="CE940" s="157"/>
      <c r="CF940" s="157"/>
      <c r="CG940" s="157"/>
      <c r="CH940" s="157"/>
      <c r="CI940" s="157"/>
      <c r="CJ940" s="157"/>
      <c r="CK940" s="157"/>
      <c r="CL940" s="157"/>
      <c r="CM940" s="157"/>
      <c r="CN940" s="157"/>
      <c r="CO940" s="157"/>
      <c r="CP940" s="157"/>
      <c r="CQ940" s="157"/>
      <c r="CR940" s="157"/>
      <c r="CS940" s="157"/>
      <c r="CT940" s="157"/>
      <c r="CU940" s="157"/>
      <c r="CV940" s="157"/>
      <c r="CW940" s="157"/>
      <c r="CX940" s="157"/>
      <c r="CY940" s="157"/>
      <c r="CZ940" s="157"/>
      <c r="DA940" s="157"/>
      <c r="DB940" s="157"/>
      <c r="DC940" s="157"/>
      <c r="DD940" s="157"/>
      <c r="DE940" s="157"/>
      <c r="DF940" s="157"/>
      <c r="DG940" s="157"/>
      <c r="DH940" s="157"/>
      <c r="DI940" s="157"/>
      <c r="DJ940" s="157"/>
      <c r="DK940" s="157"/>
      <c r="DL940" s="157"/>
      <c r="DM940" s="157"/>
      <c r="DN940" s="157"/>
      <c r="DO940" s="157"/>
      <c r="DP940" s="157"/>
      <c r="DQ940" s="157"/>
      <c r="DR940" s="157"/>
      <c r="DS940" s="157"/>
      <c r="DT940" s="157"/>
      <c r="DU940" s="157"/>
      <c r="DV940" s="157"/>
      <c r="DW940" s="157"/>
      <c r="DX940" s="157"/>
      <c r="DY940" s="157"/>
      <c r="DZ940" s="157"/>
      <c r="EA940" s="157"/>
      <c r="EB940" s="157"/>
      <c r="EC940" s="157"/>
      <c r="ED940" s="157"/>
      <c r="EE940" s="157"/>
      <c r="EF940" s="157"/>
      <c r="EG940" s="157"/>
      <c r="EH940" s="157"/>
      <c r="EI940" s="157"/>
      <c r="EJ940" s="157"/>
      <c r="EK940" s="157"/>
      <c r="EL940" s="157"/>
      <c r="EM940" s="157"/>
      <c r="EN940" s="157"/>
      <c r="EO940" s="157"/>
      <c r="EP940" s="157"/>
      <c r="EQ940" s="157"/>
      <c r="ER940" s="157"/>
      <c r="ES940" s="157"/>
      <c r="ET940" s="157"/>
      <c r="EU940" s="157"/>
      <c r="EV940" s="157"/>
      <c r="EW940" s="157"/>
      <c r="EX940" s="157"/>
      <c r="EY940" s="157"/>
      <c r="EZ940" s="157"/>
      <c r="FA940" s="157"/>
      <c r="FB940" s="157"/>
      <c r="FC940" s="157"/>
      <c r="FD940" s="157"/>
      <c r="FE940" s="157"/>
      <c r="FF940" s="157"/>
      <c r="FG940" s="157"/>
      <c r="FH940" s="157"/>
      <c r="FI940" s="157"/>
      <c r="FJ940" s="157"/>
      <c r="FK940" s="157"/>
    </row>
    <row r="941" spans="1:167" ht="15.75" customHeight="1">
      <c r="A941" s="157"/>
      <c r="B941" s="157"/>
      <c r="C941" s="157"/>
      <c r="D941" s="157"/>
      <c r="E941" s="157"/>
      <c r="F941" s="157"/>
      <c r="G941" s="157"/>
      <c r="H941" s="157"/>
      <c r="I941" s="157"/>
      <c r="J941" s="157"/>
      <c r="K941" s="157"/>
      <c r="L941" s="158"/>
      <c r="M941" s="158"/>
      <c r="N941" s="158"/>
      <c r="O941" s="158"/>
      <c r="P941" s="157"/>
      <c r="Q941" s="157"/>
      <c r="R941" s="157"/>
      <c r="S941" s="157"/>
      <c r="T941" s="157"/>
      <c r="U941" s="157"/>
      <c r="V941" s="157"/>
      <c r="W941" s="157"/>
      <c r="X941" s="157"/>
      <c r="Y941" s="157"/>
      <c r="Z941" s="157"/>
      <c r="AA941" s="157"/>
      <c r="AB941" s="157"/>
      <c r="AC941" s="157"/>
      <c r="AD941" s="157"/>
      <c r="AE941" s="157"/>
      <c r="AF941" s="157"/>
      <c r="AG941" s="157"/>
      <c r="AH941" s="157"/>
      <c r="AI941" s="157"/>
      <c r="AJ941" s="157"/>
      <c r="AK941" s="157"/>
      <c r="AL941" s="157"/>
      <c r="AM941" s="157"/>
      <c r="AN941" s="157"/>
      <c r="AO941" s="157"/>
      <c r="AP941" s="157"/>
      <c r="AQ941" s="157"/>
      <c r="AR941" s="157"/>
      <c r="AS941" s="157"/>
      <c r="AT941" s="157"/>
      <c r="AU941" s="157"/>
      <c r="AV941" s="157"/>
      <c r="AW941" s="157"/>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c r="CE941" s="157"/>
      <c r="CF941" s="157"/>
      <c r="CG941" s="157"/>
      <c r="CH941" s="157"/>
      <c r="CI941" s="157"/>
      <c r="CJ941" s="157"/>
      <c r="CK941" s="157"/>
      <c r="CL941" s="157"/>
      <c r="CM941" s="157"/>
      <c r="CN941" s="157"/>
      <c r="CO941" s="157"/>
      <c r="CP941" s="157"/>
      <c r="CQ941" s="157"/>
      <c r="CR941" s="157"/>
      <c r="CS941" s="157"/>
      <c r="CT941" s="157"/>
      <c r="CU941" s="157"/>
      <c r="CV941" s="157"/>
      <c r="CW941" s="157"/>
      <c r="CX941" s="157"/>
      <c r="CY941" s="157"/>
      <c r="CZ941" s="157"/>
      <c r="DA941" s="157"/>
      <c r="DB941" s="157"/>
      <c r="DC941" s="157"/>
      <c r="DD941" s="157"/>
      <c r="DE941" s="157"/>
      <c r="DF941" s="157"/>
      <c r="DG941" s="157"/>
      <c r="DH941" s="157"/>
      <c r="DI941" s="157"/>
      <c r="DJ941" s="157"/>
      <c r="DK941" s="157"/>
      <c r="DL941" s="157"/>
      <c r="DM941" s="157"/>
      <c r="DN941" s="157"/>
      <c r="DO941" s="157"/>
      <c r="DP941" s="157"/>
      <c r="DQ941" s="157"/>
      <c r="DR941" s="157"/>
      <c r="DS941" s="157"/>
      <c r="DT941" s="157"/>
      <c r="DU941" s="157"/>
      <c r="DV941" s="157"/>
      <c r="DW941" s="157"/>
      <c r="DX941" s="157"/>
      <c r="DY941" s="157"/>
      <c r="DZ941" s="157"/>
      <c r="EA941" s="157"/>
      <c r="EB941" s="157"/>
      <c r="EC941" s="157"/>
      <c r="ED941" s="157"/>
      <c r="EE941" s="157"/>
      <c r="EF941" s="157"/>
      <c r="EG941" s="157"/>
      <c r="EH941" s="157"/>
      <c r="EI941" s="157"/>
      <c r="EJ941" s="157"/>
      <c r="EK941" s="157"/>
      <c r="EL941" s="157"/>
      <c r="EM941" s="157"/>
      <c r="EN941" s="157"/>
      <c r="EO941" s="157"/>
      <c r="EP941" s="157"/>
      <c r="EQ941" s="157"/>
      <c r="ER941" s="157"/>
      <c r="ES941" s="157"/>
      <c r="ET941" s="157"/>
      <c r="EU941" s="157"/>
      <c r="EV941" s="157"/>
      <c r="EW941" s="157"/>
      <c r="EX941" s="157"/>
      <c r="EY941" s="157"/>
      <c r="EZ941" s="157"/>
      <c r="FA941" s="157"/>
      <c r="FB941" s="157"/>
      <c r="FC941" s="157"/>
      <c r="FD941" s="157"/>
      <c r="FE941" s="157"/>
      <c r="FF941" s="157"/>
      <c r="FG941" s="157"/>
      <c r="FH941" s="157"/>
      <c r="FI941" s="157"/>
      <c r="FJ941" s="157"/>
      <c r="FK941" s="157"/>
    </row>
    <row r="942" spans="1:167" ht="15.75" customHeight="1">
      <c r="A942" s="157"/>
      <c r="B942" s="157"/>
      <c r="C942" s="157"/>
      <c r="D942" s="157"/>
      <c r="E942" s="157"/>
      <c r="F942" s="157"/>
      <c r="G942" s="157"/>
      <c r="H942" s="157"/>
      <c r="I942" s="157"/>
      <c r="J942" s="157"/>
      <c r="K942" s="157"/>
      <c r="L942" s="158"/>
      <c r="M942" s="158"/>
      <c r="N942" s="158"/>
      <c r="O942" s="158"/>
      <c r="P942" s="157"/>
      <c r="Q942" s="157"/>
      <c r="R942" s="157"/>
      <c r="S942" s="157"/>
      <c r="T942" s="157"/>
      <c r="U942" s="157"/>
      <c r="V942" s="157"/>
      <c r="W942" s="157"/>
      <c r="X942" s="157"/>
      <c r="Y942" s="157"/>
      <c r="Z942" s="157"/>
      <c r="AA942" s="157"/>
      <c r="AB942" s="157"/>
      <c r="AC942" s="157"/>
      <c r="AD942" s="157"/>
      <c r="AE942" s="157"/>
      <c r="AF942" s="157"/>
      <c r="AG942" s="157"/>
      <c r="AH942" s="157"/>
      <c r="AI942" s="157"/>
      <c r="AJ942" s="157"/>
      <c r="AK942" s="157"/>
      <c r="AL942" s="157"/>
      <c r="AM942" s="157"/>
      <c r="AN942" s="157"/>
      <c r="AO942" s="157"/>
      <c r="AP942" s="157"/>
      <c r="AQ942" s="157"/>
      <c r="AR942" s="157"/>
      <c r="AS942" s="157"/>
      <c r="AT942" s="157"/>
      <c r="AU942" s="157"/>
      <c r="AV942" s="157"/>
      <c r="AW942" s="157"/>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c r="CE942" s="157"/>
      <c r="CF942" s="157"/>
      <c r="CG942" s="157"/>
      <c r="CH942" s="157"/>
      <c r="CI942" s="157"/>
      <c r="CJ942" s="157"/>
      <c r="CK942" s="157"/>
      <c r="CL942" s="157"/>
      <c r="CM942" s="157"/>
      <c r="CN942" s="157"/>
      <c r="CO942" s="157"/>
      <c r="CP942" s="157"/>
      <c r="CQ942" s="157"/>
      <c r="CR942" s="157"/>
      <c r="CS942" s="157"/>
      <c r="CT942" s="157"/>
      <c r="CU942" s="157"/>
      <c r="CV942" s="157"/>
      <c r="CW942" s="157"/>
      <c r="CX942" s="157"/>
      <c r="CY942" s="157"/>
      <c r="CZ942" s="157"/>
      <c r="DA942" s="157"/>
      <c r="DB942" s="157"/>
      <c r="DC942" s="157"/>
      <c r="DD942" s="157"/>
      <c r="DE942" s="157"/>
      <c r="DF942" s="157"/>
      <c r="DG942" s="157"/>
      <c r="DH942" s="157"/>
      <c r="DI942" s="157"/>
      <c r="DJ942" s="157"/>
      <c r="DK942" s="157"/>
      <c r="DL942" s="157"/>
      <c r="DM942" s="157"/>
      <c r="DN942" s="157"/>
      <c r="DO942" s="157"/>
      <c r="DP942" s="157"/>
      <c r="DQ942" s="157"/>
      <c r="DR942" s="157"/>
      <c r="DS942" s="157"/>
      <c r="DT942" s="157"/>
      <c r="DU942" s="157"/>
      <c r="DV942" s="157"/>
      <c r="DW942" s="157"/>
      <c r="DX942" s="157"/>
      <c r="DY942" s="157"/>
      <c r="DZ942" s="157"/>
      <c r="EA942" s="157"/>
      <c r="EB942" s="157"/>
      <c r="EC942" s="157"/>
      <c r="ED942" s="157"/>
      <c r="EE942" s="157"/>
      <c r="EF942" s="157"/>
      <c r="EG942" s="157"/>
      <c r="EH942" s="157"/>
      <c r="EI942" s="157"/>
      <c r="EJ942" s="157"/>
      <c r="EK942" s="157"/>
      <c r="EL942" s="157"/>
      <c r="EM942" s="157"/>
      <c r="EN942" s="157"/>
      <c r="EO942" s="157"/>
      <c r="EP942" s="157"/>
      <c r="EQ942" s="157"/>
      <c r="ER942" s="157"/>
      <c r="ES942" s="157"/>
      <c r="ET942" s="157"/>
      <c r="EU942" s="157"/>
      <c r="EV942" s="157"/>
      <c r="EW942" s="157"/>
      <c r="EX942" s="157"/>
      <c r="EY942" s="157"/>
      <c r="EZ942" s="157"/>
      <c r="FA942" s="157"/>
      <c r="FB942" s="157"/>
      <c r="FC942" s="157"/>
      <c r="FD942" s="157"/>
      <c r="FE942" s="157"/>
      <c r="FF942" s="157"/>
      <c r="FG942" s="157"/>
      <c r="FH942" s="157"/>
      <c r="FI942" s="157"/>
      <c r="FJ942" s="157"/>
      <c r="FK942" s="157"/>
    </row>
    <row r="943" spans="1:167" ht="15.75" customHeight="1">
      <c r="A943" s="157"/>
      <c r="B943" s="157"/>
      <c r="C943" s="157"/>
      <c r="D943" s="157"/>
      <c r="E943" s="157"/>
      <c r="F943" s="157"/>
      <c r="G943" s="157"/>
      <c r="H943" s="157"/>
      <c r="I943" s="157"/>
      <c r="J943" s="157"/>
      <c r="K943" s="157"/>
      <c r="L943" s="158"/>
      <c r="M943" s="158"/>
      <c r="N943" s="158"/>
      <c r="O943" s="158"/>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c r="CE943" s="157"/>
      <c r="CF943" s="157"/>
      <c r="CG943" s="157"/>
      <c r="CH943" s="157"/>
      <c r="CI943" s="157"/>
      <c r="CJ943" s="157"/>
      <c r="CK943" s="157"/>
      <c r="CL943" s="157"/>
      <c r="CM943" s="157"/>
      <c r="CN943" s="157"/>
      <c r="CO943" s="157"/>
      <c r="CP943" s="157"/>
      <c r="CQ943" s="157"/>
      <c r="CR943" s="157"/>
      <c r="CS943" s="157"/>
      <c r="CT943" s="157"/>
      <c r="CU943" s="157"/>
      <c r="CV943" s="157"/>
      <c r="CW943" s="157"/>
      <c r="CX943" s="157"/>
      <c r="CY943" s="157"/>
      <c r="CZ943" s="157"/>
      <c r="DA943" s="157"/>
      <c r="DB943" s="157"/>
      <c r="DC943" s="157"/>
      <c r="DD943" s="157"/>
      <c r="DE943" s="157"/>
      <c r="DF943" s="157"/>
      <c r="DG943" s="157"/>
      <c r="DH943" s="157"/>
      <c r="DI943" s="157"/>
      <c r="DJ943" s="157"/>
      <c r="DK943" s="157"/>
      <c r="DL943" s="157"/>
      <c r="DM943" s="157"/>
      <c r="DN943" s="157"/>
      <c r="DO943" s="157"/>
      <c r="DP943" s="157"/>
      <c r="DQ943" s="157"/>
      <c r="DR943" s="157"/>
      <c r="DS943" s="157"/>
      <c r="DT943" s="157"/>
      <c r="DU943" s="157"/>
      <c r="DV943" s="157"/>
      <c r="DW943" s="157"/>
      <c r="DX943" s="157"/>
      <c r="DY943" s="157"/>
      <c r="DZ943" s="157"/>
      <c r="EA943" s="157"/>
      <c r="EB943" s="157"/>
      <c r="EC943" s="157"/>
      <c r="ED943" s="157"/>
      <c r="EE943" s="157"/>
      <c r="EF943" s="157"/>
      <c r="EG943" s="157"/>
      <c r="EH943" s="157"/>
      <c r="EI943" s="157"/>
      <c r="EJ943" s="157"/>
      <c r="EK943" s="157"/>
      <c r="EL943" s="157"/>
      <c r="EM943" s="157"/>
      <c r="EN943" s="157"/>
      <c r="EO943" s="157"/>
      <c r="EP943" s="157"/>
      <c r="EQ943" s="157"/>
      <c r="ER943" s="157"/>
      <c r="ES943" s="157"/>
      <c r="ET943" s="157"/>
      <c r="EU943" s="157"/>
      <c r="EV943" s="157"/>
      <c r="EW943" s="157"/>
      <c r="EX943" s="157"/>
      <c r="EY943" s="157"/>
      <c r="EZ943" s="157"/>
      <c r="FA943" s="157"/>
      <c r="FB943" s="157"/>
      <c r="FC943" s="157"/>
      <c r="FD943" s="157"/>
      <c r="FE943" s="157"/>
      <c r="FF943" s="157"/>
      <c r="FG943" s="157"/>
      <c r="FH943" s="157"/>
      <c r="FI943" s="157"/>
      <c r="FJ943" s="157"/>
      <c r="FK943" s="157"/>
    </row>
    <row r="944" spans="1:167" ht="15.75" customHeight="1">
      <c r="A944" s="157"/>
      <c r="B944" s="157"/>
      <c r="C944" s="157"/>
      <c r="D944" s="157"/>
      <c r="E944" s="157"/>
      <c r="F944" s="157"/>
      <c r="G944" s="157"/>
      <c r="H944" s="157"/>
      <c r="I944" s="157"/>
      <c r="J944" s="157"/>
      <c r="K944" s="157"/>
      <c r="L944" s="158"/>
      <c r="M944" s="158"/>
      <c r="N944" s="158"/>
      <c r="O944" s="158"/>
      <c r="P944" s="157"/>
      <c r="Q944" s="157"/>
      <c r="R944" s="157"/>
      <c r="S944" s="157"/>
      <c r="T944" s="157"/>
      <c r="U944" s="157"/>
      <c r="V944" s="157"/>
      <c r="W944" s="157"/>
      <c r="X944" s="157"/>
      <c r="Y944" s="157"/>
      <c r="Z944" s="157"/>
      <c r="AA944" s="157"/>
      <c r="AB944" s="157"/>
      <c r="AC944" s="157"/>
      <c r="AD944" s="157"/>
      <c r="AE944" s="157"/>
      <c r="AF944" s="157"/>
      <c r="AG944" s="157"/>
      <c r="AH944" s="157"/>
      <c r="AI944" s="157"/>
      <c r="AJ944" s="157"/>
      <c r="AK944" s="157"/>
      <c r="AL944" s="157"/>
      <c r="AM944" s="157"/>
      <c r="AN944" s="157"/>
      <c r="AO944" s="157"/>
      <c r="AP944" s="157"/>
      <c r="AQ944" s="157"/>
      <c r="AR944" s="157"/>
      <c r="AS944" s="157"/>
      <c r="AT944" s="157"/>
      <c r="AU944" s="157"/>
      <c r="AV944" s="157"/>
      <c r="AW944" s="157"/>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c r="CE944" s="157"/>
      <c r="CF944" s="157"/>
      <c r="CG944" s="157"/>
      <c r="CH944" s="157"/>
      <c r="CI944" s="157"/>
      <c r="CJ944" s="157"/>
      <c r="CK944" s="157"/>
      <c r="CL944" s="157"/>
      <c r="CM944" s="157"/>
      <c r="CN944" s="157"/>
      <c r="CO944" s="157"/>
      <c r="CP944" s="157"/>
      <c r="CQ944" s="157"/>
      <c r="CR944" s="157"/>
      <c r="CS944" s="157"/>
      <c r="CT944" s="157"/>
      <c r="CU944" s="157"/>
      <c r="CV944" s="157"/>
      <c r="CW944" s="157"/>
      <c r="CX944" s="157"/>
      <c r="CY944" s="157"/>
      <c r="CZ944" s="157"/>
      <c r="DA944" s="157"/>
      <c r="DB944" s="157"/>
      <c r="DC944" s="157"/>
      <c r="DD944" s="157"/>
      <c r="DE944" s="157"/>
      <c r="DF944" s="157"/>
      <c r="DG944" s="157"/>
      <c r="DH944" s="157"/>
      <c r="DI944" s="157"/>
      <c r="DJ944" s="157"/>
      <c r="DK944" s="157"/>
      <c r="DL944" s="157"/>
      <c r="DM944" s="157"/>
      <c r="DN944" s="157"/>
      <c r="DO944" s="157"/>
      <c r="DP944" s="157"/>
      <c r="DQ944" s="157"/>
      <c r="DR944" s="157"/>
      <c r="DS944" s="157"/>
      <c r="DT944" s="157"/>
      <c r="DU944" s="157"/>
      <c r="DV944" s="157"/>
      <c r="DW944" s="157"/>
      <c r="DX944" s="157"/>
      <c r="DY944" s="157"/>
      <c r="DZ944" s="157"/>
      <c r="EA944" s="157"/>
      <c r="EB944" s="157"/>
      <c r="EC944" s="157"/>
      <c r="ED944" s="157"/>
      <c r="EE944" s="157"/>
      <c r="EF944" s="157"/>
      <c r="EG944" s="157"/>
      <c r="EH944" s="157"/>
      <c r="EI944" s="157"/>
      <c r="EJ944" s="157"/>
      <c r="EK944" s="157"/>
      <c r="EL944" s="157"/>
      <c r="EM944" s="157"/>
      <c r="EN944" s="157"/>
      <c r="EO944" s="157"/>
      <c r="EP944" s="157"/>
      <c r="EQ944" s="157"/>
      <c r="ER944" s="157"/>
      <c r="ES944" s="157"/>
      <c r="ET944" s="157"/>
      <c r="EU944" s="157"/>
      <c r="EV944" s="157"/>
      <c r="EW944" s="157"/>
      <c r="EX944" s="157"/>
      <c r="EY944" s="157"/>
      <c r="EZ944" s="157"/>
      <c r="FA944" s="157"/>
      <c r="FB944" s="157"/>
      <c r="FC944" s="157"/>
      <c r="FD944" s="157"/>
      <c r="FE944" s="157"/>
      <c r="FF944" s="157"/>
      <c r="FG944" s="157"/>
      <c r="FH944" s="157"/>
      <c r="FI944" s="157"/>
      <c r="FJ944" s="157"/>
      <c r="FK944" s="157"/>
    </row>
    <row r="945" spans="1:167" ht="15.75" customHeight="1">
      <c r="A945" s="157"/>
      <c r="B945" s="157"/>
      <c r="C945" s="157"/>
      <c r="D945" s="157"/>
      <c r="E945" s="157"/>
      <c r="F945" s="157"/>
      <c r="G945" s="157"/>
      <c r="H945" s="157"/>
      <c r="I945" s="157"/>
      <c r="J945" s="157"/>
      <c r="K945" s="157"/>
      <c r="L945" s="158"/>
      <c r="M945" s="158"/>
      <c r="N945" s="158"/>
      <c r="O945" s="158"/>
      <c r="P945" s="157"/>
      <c r="Q945" s="157"/>
      <c r="R945" s="157"/>
      <c r="S945" s="157"/>
      <c r="T945" s="157"/>
      <c r="U945" s="157"/>
      <c r="V945" s="157"/>
      <c r="W945" s="157"/>
      <c r="X945" s="157"/>
      <c r="Y945" s="157"/>
      <c r="Z945" s="157"/>
      <c r="AA945" s="157"/>
      <c r="AB945" s="157"/>
      <c r="AC945" s="157"/>
      <c r="AD945" s="157"/>
      <c r="AE945" s="157"/>
      <c r="AF945" s="157"/>
      <c r="AG945" s="157"/>
      <c r="AH945" s="157"/>
      <c r="AI945" s="157"/>
      <c r="AJ945" s="157"/>
      <c r="AK945" s="157"/>
      <c r="AL945" s="157"/>
      <c r="AM945" s="157"/>
      <c r="AN945" s="157"/>
      <c r="AO945" s="157"/>
      <c r="AP945" s="157"/>
      <c r="AQ945" s="157"/>
      <c r="AR945" s="157"/>
      <c r="AS945" s="157"/>
      <c r="AT945" s="157"/>
      <c r="AU945" s="157"/>
      <c r="AV945" s="157"/>
      <c r="AW945" s="157"/>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c r="CE945" s="157"/>
      <c r="CF945" s="157"/>
      <c r="CG945" s="157"/>
      <c r="CH945" s="157"/>
      <c r="CI945" s="157"/>
      <c r="CJ945" s="157"/>
      <c r="CK945" s="157"/>
      <c r="CL945" s="157"/>
      <c r="CM945" s="157"/>
      <c r="CN945" s="157"/>
      <c r="CO945" s="157"/>
      <c r="CP945" s="157"/>
      <c r="CQ945" s="157"/>
      <c r="CR945" s="157"/>
      <c r="CS945" s="157"/>
      <c r="CT945" s="157"/>
      <c r="CU945" s="157"/>
      <c r="CV945" s="157"/>
      <c r="CW945" s="157"/>
      <c r="CX945" s="157"/>
      <c r="CY945" s="157"/>
      <c r="CZ945" s="157"/>
      <c r="DA945" s="157"/>
      <c r="DB945" s="157"/>
      <c r="DC945" s="157"/>
      <c r="DD945" s="157"/>
      <c r="DE945" s="157"/>
      <c r="DF945" s="157"/>
      <c r="DG945" s="157"/>
      <c r="DH945" s="157"/>
      <c r="DI945" s="157"/>
      <c r="DJ945" s="157"/>
      <c r="DK945" s="157"/>
      <c r="DL945" s="157"/>
      <c r="DM945" s="157"/>
      <c r="DN945" s="157"/>
      <c r="DO945" s="157"/>
      <c r="DP945" s="157"/>
      <c r="DQ945" s="157"/>
      <c r="DR945" s="157"/>
      <c r="DS945" s="157"/>
      <c r="DT945" s="157"/>
      <c r="DU945" s="157"/>
      <c r="DV945" s="157"/>
      <c r="DW945" s="157"/>
      <c r="DX945" s="157"/>
      <c r="DY945" s="157"/>
      <c r="DZ945" s="157"/>
      <c r="EA945" s="157"/>
      <c r="EB945" s="157"/>
      <c r="EC945" s="157"/>
      <c r="ED945" s="157"/>
      <c r="EE945" s="157"/>
      <c r="EF945" s="157"/>
      <c r="EG945" s="157"/>
      <c r="EH945" s="157"/>
      <c r="EI945" s="157"/>
      <c r="EJ945" s="157"/>
      <c r="EK945" s="157"/>
      <c r="EL945" s="157"/>
      <c r="EM945" s="157"/>
      <c r="EN945" s="157"/>
      <c r="EO945" s="157"/>
      <c r="EP945" s="157"/>
      <c r="EQ945" s="157"/>
      <c r="ER945" s="157"/>
      <c r="ES945" s="157"/>
      <c r="ET945" s="157"/>
      <c r="EU945" s="157"/>
      <c r="EV945" s="157"/>
      <c r="EW945" s="157"/>
      <c r="EX945" s="157"/>
      <c r="EY945" s="157"/>
      <c r="EZ945" s="157"/>
      <c r="FA945" s="157"/>
      <c r="FB945" s="157"/>
      <c r="FC945" s="157"/>
      <c r="FD945" s="157"/>
      <c r="FE945" s="157"/>
      <c r="FF945" s="157"/>
      <c r="FG945" s="157"/>
      <c r="FH945" s="157"/>
      <c r="FI945" s="157"/>
      <c r="FJ945" s="157"/>
      <c r="FK945" s="157"/>
    </row>
    <row r="946" spans="1:167" ht="15.75" customHeight="1">
      <c r="A946" s="157"/>
      <c r="B946" s="157"/>
      <c r="C946" s="157"/>
      <c r="D946" s="157"/>
      <c r="E946" s="157"/>
      <c r="F946" s="157"/>
      <c r="G946" s="157"/>
      <c r="H946" s="157"/>
      <c r="I946" s="157"/>
      <c r="J946" s="157"/>
      <c r="K946" s="157"/>
      <c r="L946" s="158"/>
      <c r="M946" s="158"/>
      <c r="N946" s="158"/>
      <c r="O946" s="158"/>
      <c r="P946" s="157"/>
      <c r="Q946" s="157"/>
      <c r="R946" s="157"/>
      <c r="S946" s="157"/>
      <c r="T946" s="157"/>
      <c r="U946" s="157"/>
      <c r="V946" s="157"/>
      <c r="W946" s="157"/>
      <c r="X946" s="157"/>
      <c r="Y946" s="157"/>
      <c r="Z946" s="157"/>
      <c r="AA946" s="157"/>
      <c r="AB946" s="157"/>
      <c r="AC946" s="157"/>
      <c r="AD946" s="157"/>
      <c r="AE946" s="157"/>
      <c r="AF946" s="157"/>
      <c r="AG946" s="157"/>
      <c r="AH946" s="157"/>
      <c r="AI946" s="157"/>
      <c r="AJ946" s="157"/>
      <c r="AK946" s="157"/>
      <c r="AL946" s="157"/>
      <c r="AM946" s="157"/>
      <c r="AN946" s="157"/>
      <c r="AO946" s="157"/>
      <c r="AP946" s="157"/>
      <c r="AQ946" s="157"/>
      <c r="AR946" s="157"/>
      <c r="AS946" s="157"/>
      <c r="AT946" s="157"/>
      <c r="AU946" s="157"/>
      <c r="AV946" s="157"/>
      <c r="AW946" s="157"/>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c r="CE946" s="157"/>
      <c r="CF946" s="157"/>
      <c r="CG946" s="157"/>
      <c r="CH946" s="157"/>
      <c r="CI946" s="157"/>
      <c r="CJ946" s="157"/>
      <c r="CK946" s="157"/>
      <c r="CL946" s="157"/>
      <c r="CM946" s="157"/>
      <c r="CN946" s="157"/>
      <c r="CO946" s="157"/>
      <c r="CP946" s="157"/>
      <c r="CQ946" s="157"/>
      <c r="CR946" s="157"/>
      <c r="CS946" s="157"/>
      <c r="CT946" s="157"/>
      <c r="CU946" s="157"/>
      <c r="CV946" s="157"/>
      <c r="CW946" s="157"/>
      <c r="CX946" s="157"/>
      <c r="CY946" s="157"/>
      <c r="CZ946" s="157"/>
      <c r="DA946" s="157"/>
      <c r="DB946" s="157"/>
      <c r="DC946" s="157"/>
      <c r="DD946" s="157"/>
      <c r="DE946" s="157"/>
      <c r="DF946" s="157"/>
      <c r="DG946" s="157"/>
      <c r="DH946" s="157"/>
      <c r="DI946" s="157"/>
      <c r="DJ946" s="157"/>
      <c r="DK946" s="157"/>
      <c r="DL946" s="157"/>
      <c r="DM946" s="157"/>
      <c r="DN946" s="157"/>
      <c r="DO946" s="157"/>
      <c r="DP946" s="157"/>
      <c r="DQ946" s="157"/>
      <c r="DR946" s="157"/>
      <c r="DS946" s="157"/>
      <c r="DT946" s="157"/>
      <c r="DU946" s="157"/>
      <c r="DV946" s="157"/>
      <c r="DW946" s="157"/>
      <c r="DX946" s="157"/>
      <c r="DY946" s="157"/>
      <c r="DZ946" s="157"/>
      <c r="EA946" s="157"/>
      <c r="EB946" s="157"/>
      <c r="EC946" s="157"/>
      <c r="ED946" s="157"/>
      <c r="EE946" s="157"/>
      <c r="EF946" s="157"/>
      <c r="EG946" s="157"/>
      <c r="EH946" s="157"/>
      <c r="EI946" s="157"/>
      <c r="EJ946" s="157"/>
      <c r="EK946" s="157"/>
      <c r="EL946" s="157"/>
      <c r="EM946" s="157"/>
      <c r="EN946" s="157"/>
      <c r="EO946" s="157"/>
      <c r="EP946" s="157"/>
      <c r="EQ946" s="157"/>
      <c r="ER946" s="157"/>
      <c r="ES946" s="157"/>
      <c r="ET946" s="157"/>
      <c r="EU946" s="157"/>
      <c r="EV946" s="157"/>
      <c r="EW946" s="157"/>
      <c r="EX946" s="157"/>
      <c r="EY946" s="157"/>
      <c r="EZ946" s="157"/>
      <c r="FA946" s="157"/>
      <c r="FB946" s="157"/>
      <c r="FC946" s="157"/>
      <c r="FD946" s="157"/>
      <c r="FE946" s="157"/>
      <c r="FF946" s="157"/>
      <c r="FG946" s="157"/>
      <c r="FH946" s="157"/>
      <c r="FI946" s="157"/>
      <c r="FJ946" s="157"/>
      <c r="FK946" s="157"/>
    </row>
    <row r="947" spans="1:167" ht="15.75" customHeight="1">
      <c r="A947" s="157"/>
      <c r="B947" s="157"/>
      <c r="C947" s="157"/>
      <c r="D947" s="157"/>
      <c r="E947" s="157"/>
      <c r="F947" s="157"/>
      <c r="G947" s="157"/>
      <c r="H947" s="157"/>
      <c r="I947" s="157"/>
      <c r="J947" s="157"/>
      <c r="K947" s="157"/>
      <c r="L947" s="158"/>
      <c r="M947" s="158"/>
      <c r="N947" s="158"/>
      <c r="O947" s="158"/>
      <c r="P947" s="157"/>
      <c r="Q947" s="157"/>
      <c r="R947" s="157"/>
      <c r="S947" s="157"/>
      <c r="T947" s="157"/>
      <c r="U947" s="157"/>
      <c r="V947" s="157"/>
      <c r="W947" s="157"/>
      <c r="X947" s="157"/>
      <c r="Y947" s="157"/>
      <c r="Z947" s="157"/>
      <c r="AA947" s="157"/>
      <c r="AB947" s="157"/>
      <c r="AC947" s="157"/>
      <c r="AD947" s="157"/>
      <c r="AE947" s="157"/>
      <c r="AF947" s="157"/>
      <c r="AG947" s="157"/>
      <c r="AH947" s="157"/>
      <c r="AI947" s="157"/>
      <c r="AJ947" s="157"/>
      <c r="AK947" s="157"/>
      <c r="AL947" s="157"/>
      <c r="AM947" s="157"/>
      <c r="AN947" s="157"/>
      <c r="AO947" s="157"/>
      <c r="AP947" s="157"/>
      <c r="AQ947" s="157"/>
      <c r="AR947" s="157"/>
      <c r="AS947" s="157"/>
      <c r="AT947" s="157"/>
      <c r="AU947" s="157"/>
      <c r="AV947" s="157"/>
      <c r="AW947" s="157"/>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c r="CE947" s="157"/>
      <c r="CF947" s="157"/>
      <c r="CG947" s="157"/>
      <c r="CH947" s="157"/>
      <c r="CI947" s="157"/>
      <c r="CJ947" s="157"/>
      <c r="CK947" s="157"/>
      <c r="CL947" s="157"/>
      <c r="CM947" s="157"/>
      <c r="CN947" s="157"/>
      <c r="CO947" s="157"/>
      <c r="CP947" s="157"/>
      <c r="CQ947" s="157"/>
      <c r="CR947" s="157"/>
      <c r="CS947" s="157"/>
      <c r="CT947" s="157"/>
      <c r="CU947" s="157"/>
      <c r="CV947" s="157"/>
      <c r="CW947" s="157"/>
      <c r="CX947" s="157"/>
      <c r="CY947" s="157"/>
      <c r="CZ947" s="157"/>
      <c r="DA947" s="157"/>
      <c r="DB947" s="157"/>
      <c r="DC947" s="157"/>
      <c r="DD947" s="157"/>
      <c r="DE947" s="157"/>
      <c r="DF947" s="157"/>
      <c r="DG947" s="157"/>
      <c r="DH947" s="157"/>
      <c r="DI947" s="157"/>
      <c r="DJ947" s="157"/>
      <c r="DK947" s="157"/>
      <c r="DL947" s="157"/>
      <c r="DM947" s="157"/>
      <c r="DN947" s="157"/>
      <c r="DO947" s="157"/>
      <c r="DP947" s="157"/>
      <c r="DQ947" s="157"/>
      <c r="DR947" s="157"/>
      <c r="DS947" s="157"/>
      <c r="DT947" s="157"/>
      <c r="DU947" s="157"/>
      <c r="DV947" s="157"/>
      <c r="DW947" s="157"/>
      <c r="DX947" s="157"/>
      <c r="DY947" s="157"/>
      <c r="DZ947" s="157"/>
      <c r="EA947" s="157"/>
      <c r="EB947" s="157"/>
      <c r="EC947" s="157"/>
      <c r="ED947" s="157"/>
      <c r="EE947" s="157"/>
      <c r="EF947" s="157"/>
      <c r="EG947" s="157"/>
      <c r="EH947" s="157"/>
      <c r="EI947" s="157"/>
      <c r="EJ947" s="157"/>
      <c r="EK947" s="157"/>
      <c r="EL947" s="157"/>
      <c r="EM947" s="157"/>
      <c r="EN947" s="157"/>
      <c r="EO947" s="157"/>
      <c r="EP947" s="157"/>
      <c r="EQ947" s="157"/>
      <c r="ER947" s="157"/>
      <c r="ES947" s="157"/>
      <c r="ET947" s="157"/>
      <c r="EU947" s="157"/>
      <c r="EV947" s="157"/>
      <c r="EW947" s="157"/>
      <c r="EX947" s="157"/>
      <c r="EY947" s="157"/>
      <c r="EZ947" s="157"/>
      <c r="FA947" s="157"/>
      <c r="FB947" s="157"/>
      <c r="FC947" s="157"/>
      <c r="FD947" s="157"/>
      <c r="FE947" s="157"/>
      <c r="FF947" s="157"/>
      <c r="FG947" s="157"/>
      <c r="FH947" s="157"/>
      <c r="FI947" s="157"/>
      <c r="FJ947" s="157"/>
      <c r="FK947" s="157"/>
    </row>
    <row r="948" spans="1:167" ht="15.75" customHeight="1">
      <c r="A948" s="157"/>
      <c r="B948" s="157"/>
      <c r="C948" s="157"/>
      <c r="D948" s="157"/>
      <c r="E948" s="157"/>
      <c r="F948" s="157"/>
      <c r="G948" s="157"/>
      <c r="H948" s="157"/>
      <c r="I948" s="157"/>
      <c r="J948" s="157"/>
      <c r="K948" s="157"/>
      <c r="L948" s="158"/>
      <c r="M948" s="158"/>
      <c r="N948" s="158"/>
      <c r="O948" s="158"/>
      <c r="P948" s="157"/>
      <c r="Q948" s="157"/>
      <c r="R948" s="157"/>
      <c r="S948" s="157"/>
      <c r="T948" s="157"/>
      <c r="U948" s="157"/>
      <c r="V948" s="157"/>
      <c r="W948" s="157"/>
      <c r="X948" s="157"/>
      <c r="Y948" s="157"/>
      <c r="Z948" s="157"/>
      <c r="AA948" s="157"/>
      <c r="AB948" s="157"/>
      <c r="AC948" s="157"/>
      <c r="AD948" s="157"/>
      <c r="AE948" s="157"/>
      <c r="AF948" s="157"/>
      <c r="AG948" s="157"/>
      <c r="AH948" s="157"/>
      <c r="AI948" s="157"/>
      <c r="AJ948" s="157"/>
      <c r="AK948" s="157"/>
      <c r="AL948" s="157"/>
      <c r="AM948" s="157"/>
      <c r="AN948" s="157"/>
      <c r="AO948" s="157"/>
      <c r="AP948" s="157"/>
      <c r="AQ948" s="157"/>
      <c r="AR948" s="157"/>
      <c r="AS948" s="157"/>
      <c r="AT948" s="157"/>
      <c r="AU948" s="157"/>
      <c r="AV948" s="157"/>
      <c r="AW948" s="157"/>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c r="CE948" s="157"/>
      <c r="CF948" s="157"/>
      <c r="CG948" s="157"/>
      <c r="CH948" s="157"/>
      <c r="CI948" s="157"/>
      <c r="CJ948" s="157"/>
      <c r="CK948" s="157"/>
      <c r="CL948" s="157"/>
      <c r="CM948" s="157"/>
      <c r="CN948" s="157"/>
      <c r="CO948" s="157"/>
      <c r="CP948" s="157"/>
      <c r="CQ948" s="157"/>
      <c r="CR948" s="157"/>
      <c r="CS948" s="157"/>
      <c r="CT948" s="157"/>
      <c r="CU948" s="157"/>
      <c r="CV948" s="157"/>
      <c r="CW948" s="157"/>
      <c r="CX948" s="157"/>
      <c r="CY948" s="157"/>
      <c r="CZ948" s="157"/>
      <c r="DA948" s="157"/>
      <c r="DB948" s="157"/>
      <c r="DC948" s="157"/>
      <c r="DD948" s="157"/>
      <c r="DE948" s="157"/>
      <c r="DF948" s="157"/>
      <c r="DG948" s="157"/>
      <c r="DH948" s="157"/>
      <c r="DI948" s="157"/>
      <c r="DJ948" s="157"/>
      <c r="DK948" s="157"/>
      <c r="DL948" s="157"/>
      <c r="DM948" s="157"/>
      <c r="DN948" s="157"/>
      <c r="DO948" s="157"/>
      <c r="DP948" s="157"/>
      <c r="DQ948" s="157"/>
      <c r="DR948" s="157"/>
      <c r="DS948" s="157"/>
      <c r="DT948" s="157"/>
      <c r="DU948" s="157"/>
      <c r="DV948" s="157"/>
      <c r="DW948" s="157"/>
      <c r="DX948" s="157"/>
      <c r="DY948" s="157"/>
      <c r="DZ948" s="157"/>
      <c r="EA948" s="157"/>
      <c r="EB948" s="157"/>
      <c r="EC948" s="157"/>
      <c r="ED948" s="157"/>
      <c r="EE948" s="157"/>
      <c r="EF948" s="157"/>
      <c r="EG948" s="157"/>
      <c r="EH948" s="157"/>
      <c r="EI948" s="157"/>
      <c r="EJ948" s="157"/>
      <c r="EK948" s="157"/>
      <c r="EL948" s="157"/>
      <c r="EM948" s="157"/>
      <c r="EN948" s="157"/>
      <c r="EO948" s="157"/>
      <c r="EP948" s="157"/>
      <c r="EQ948" s="157"/>
      <c r="ER948" s="157"/>
      <c r="ES948" s="157"/>
      <c r="ET948" s="157"/>
      <c r="EU948" s="157"/>
      <c r="EV948" s="157"/>
      <c r="EW948" s="157"/>
      <c r="EX948" s="157"/>
      <c r="EY948" s="157"/>
      <c r="EZ948" s="157"/>
      <c r="FA948" s="157"/>
      <c r="FB948" s="157"/>
      <c r="FC948" s="157"/>
      <c r="FD948" s="157"/>
      <c r="FE948" s="157"/>
      <c r="FF948" s="157"/>
      <c r="FG948" s="157"/>
      <c r="FH948" s="157"/>
      <c r="FI948" s="157"/>
      <c r="FJ948" s="157"/>
      <c r="FK948" s="157"/>
    </row>
    <row r="949" spans="1:167" ht="15.75" customHeight="1">
      <c r="A949" s="157"/>
      <c r="B949" s="157"/>
      <c r="C949" s="157"/>
      <c r="D949" s="157"/>
      <c r="E949" s="157"/>
      <c r="F949" s="157"/>
      <c r="G949" s="157"/>
      <c r="H949" s="157"/>
      <c r="I949" s="157"/>
      <c r="J949" s="157"/>
      <c r="K949" s="157"/>
      <c r="L949" s="158"/>
      <c r="M949" s="158"/>
      <c r="N949" s="158"/>
      <c r="O949" s="158"/>
      <c r="P949" s="157"/>
      <c r="Q949" s="157"/>
      <c r="R949" s="157"/>
      <c r="S949" s="157"/>
      <c r="T949" s="157"/>
      <c r="U949" s="157"/>
      <c r="V949" s="157"/>
      <c r="W949" s="157"/>
      <c r="X949" s="157"/>
      <c r="Y949" s="157"/>
      <c r="Z949" s="157"/>
      <c r="AA949" s="157"/>
      <c r="AB949" s="157"/>
      <c r="AC949" s="157"/>
      <c r="AD949" s="157"/>
      <c r="AE949" s="157"/>
      <c r="AF949" s="157"/>
      <c r="AG949" s="157"/>
      <c r="AH949" s="157"/>
      <c r="AI949" s="157"/>
      <c r="AJ949" s="157"/>
      <c r="AK949" s="157"/>
      <c r="AL949" s="157"/>
      <c r="AM949" s="157"/>
      <c r="AN949" s="157"/>
      <c r="AO949" s="157"/>
      <c r="AP949" s="157"/>
      <c r="AQ949" s="157"/>
      <c r="AR949" s="157"/>
      <c r="AS949" s="157"/>
      <c r="AT949" s="157"/>
      <c r="AU949" s="157"/>
      <c r="AV949" s="157"/>
      <c r="AW949" s="157"/>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c r="CE949" s="157"/>
      <c r="CF949" s="157"/>
      <c r="CG949" s="157"/>
      <c r="CH949" s="157"/>
      <c r="CI949" s="157"/>
      <c r="CJ949" s="157"/>
      <c r="CK949" s="157"/>
      <c r="CL949" s="157"/>
      <c r="CM949" s="157"/>
      <c r="CN949" s="157"/>
      <c r="CO949" s="157"/>
      <c r="CP949" s="157"/>
      <c r="CQ949" s="157"/>
      <c r="CR949" s="157"/>
      <c r="CS949" s="157"/>
      <c r="CT949" s="157"/>
      <c r="CU949" s="157"/>
      <c r="CV949" s="157"/>
      <c r="CW949" s="157"/>
      <c r="CX949" s="157"/>
      <c r="CY949" s="157"/>
      <c r="CZ949" s="157"/>
      <c r="DA949" s="157"/>
      <c r="DB949" s="157"/>
      <c r="DC949" s="157"/>
      <c r="DD949" s="157"/>
      <c r="DE949" s="157"/>
      <c r="DF949" s="157"/>
      <c r="DG949" s="157"/>
      <c r="DH949" s="157"/>
      <c r="DI949" s="157"/>
      <c r="DJ949" s="157"/>
      <c r="DK949" s="157"/>
      <c r="DL949" s="157"/>
      <c r="DM949" s="157"/>
      <c r="DN949" s="157"/>
      <c r="DO949" s="157"/>
      <c r="DP949" s="157"/>
      <c r="DQ949" s="157"/>
      <c r="DR949" s="157"/>
      <c r="DS949" s="157"/>
      <c r="DT949" s="157"/>
      <c r="DU949" s="157"/>
      <c r="DV949" s="157"/>
      <c r="DW949" s="157"/>
      <c r="DX949" s="157"/>
      <c r="DY949" s="157"/>
      <c r="DZ949" s="157"/>
      <c r="EA949" s="157"/>
      <c r="EB949" s="157"/>
      <c r="EC949" s="157"/>
      <c r="ED949" s="157"/>
      <c r="EE949" s="157"/>
      <c r="EF949" s="157"/>
      <c r="EG949" s="157"/>
      <c r="EH949" s="157"/>
      <c r="EI949" s="157"/>
      <c r="EJ949" s="157"/>
      <c r="EK949" s="157"/>
      <c r="EL949" s="157"/>
      <c r="EM949" s="157"/>
      <c r="EN949" s="157"/>
      <c r="EO949" s="157"/>
      <c r="EP949" s="157"/>
      <c r="EQ949" s="157"/>
      <c r="ER949" s="157"/>
      <c r="ES949" s="157"/>
      <c r="ET949" s="157"/>
      <c r="EU949" s="157"/>
      <c r="EV949" s="157"/>
      <c r="EW949" s="157"/>
      <c r="EX949" s="157"/>
      <c r="EY949" s="157"/>
      <c r="EZ949" s="157"/>
      <c r="FA949" s="157"/>
      <c r="FB949" s="157"/>
      <c r="FC949" s="157"/>
      <c r="FD949" s="157"/>
      <c r="FE949" s="157"/>
      <c r="FF949" s="157"/>
      <c r="FG949" s="157"/>
      <c r="FH949" s="157"/>
      <c r="FI949" s="157"/>
      <c r="FJ949" s="157"/>
      <c r="FK949" s="157"/>
    </row>
    <row r="950" spans="1:167" ht="15.75" customHeight="1">
      <c r="A950" s="157"/>
      <c r="B950" s="157"/>
      <c r="C950" s="157"/>
      <c r="D950" s="157"/>
      <c r="E950" s="157"/>
      <c r="F950" s="157"/>
      <c r="G950" s="157"/>
      <c r="H950" s="157"/>
      <c r="I950" s="157"/>
      <c r="J950" s="157"/>
      <c r="K950" s="157"/>
      <c r="L950" s="158"/>
      <c r="M950" s="158"/>
      <c r="N950" s="158"/>
      <c r="O950" s="158"/>
      <c r="P950" s="157"/>
      <c r="Q950" s="157"/>
      <c r="R950" s="157"/>
      <c r="S950" s="157"/>
      <c r="T950" s="157"/>
      <c r="U950" s="157"/>
      <c r="V950" s="157"/>
      <c r="W950" s="157"/>
      <c r="X950" s="157"/>
      <c r="Y950" s="157"/>
      <c r="Z950" s="157"/>
      <c r="AA950" s="157"/>
      <c r="AB950" s="157"/>
      <c r="AC950" s="157"/>
      <c r="AD950" s="157"/>
      <c r="AE950" s="157"/>
      <c r="AF950" s="157"/>
      <c r="AG950" s="157"/>
      <c r="AH950" s="157"/>
      <c r="AI950" s="157"/>
      <c r="AJ950" s="157"/>
      <c r="AK950" s="157"/>
      <c r="AL950" s="157"/>
      <c r="AM950" s="157"/>
      <c r="AN950" s="157"/>
      <c r="AO950" s="157"/>
      <c r="AP950" s="157"/>
      <c r="AQ950" s="157"/>
      <c r="AR950" s="157"/>
      <c r="AS950" s="157"/>
      <c r="AT950" s="157"/>
      <c r="AU950" s="157"/>
      <c r="AV950" s="157"/>
      <c r="AW950" s="157"/>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c r="CE950" s="157"/>
      <c r="CF950" s="157"/>
      <c r="CG950" s="157"/>
      <c r="CH950" s="157"/>
      <c r="CI950" s="157"/>
      <c r="CJ950" s="157"/>
      <c r="CK950" s="157"/>
      <c r="CL950" s="157"/>
      <c r="CM950" s="157"/>
      <c r="CN950" s="157"/>
      <c r="CO950" s="157"/>
      <c r="CP950" s="157"/>
      <c r="CQ950" s="157"/>
      <c r="CR950" s="157"/>
      <c r="CS950" s="157"/>
      <c r="CT950" s="157"/>
      <c r="CU950" s="157"/>
      <c r="CV950" s="157"/>
      <c r="CW950" s="157"/>
      <c r="CX950" s="157"/>
      <c r="CY950" s="157"/>
      <c r="CZ950" s="157"/>
      <c r="DA950" s="157"/>
      <c r="DB950" s="157"/>
      <c r="DC950" s="157"/>
      <c r="DD950" s="157"/>
      <c r="DE950" s="157"/>
      <c r="DF950" s="157"/>
      <c r="DG950" s="157"/>
      <c r="DH950" s="157"/>
      <c r="DI950" s="157"/>
      <c r="DJ950" s="157"/>
      <c r="DK950" s="157"/>
      <c r="DL950" s="157"/>
      <c r="DM950" s="157"/>
      <c r="DN950" s="157"/>
      <c r="DO950" s="157"/>
      <c r="DP950" s="157"/>
      <c r="DQ950" s="157"/>
      <c r="DR950" s="157"/>
      <c r="DS950" s="157"/>
      <c r="DT950" s="157"/>
      <c r="DU950" s="157"/>
      <c r="DV950" s="157"/>
      <c r="DW950" s="157"/>
      <c r="DX950" s="157"/>
      <c r="DY950" s="157"/>
      <c r="DZ950" s="157"/>
      <c r="EA950" s="157"/>
      <c r="EB950" s="157"/>
      <c r="EC950" s="157"/>
      <c r="ED950" s="157"/>
      <c r="EE950" s="157"/>
      <c r="EF950" s="157"/>
      <c r="EG950" s="157"/>
      <c r="EH950" s="157"/>
      <c r="EI950" s="157"/>
      <c r="EJ950" s="157"/>
      <c r="EK950" s="157"/>
      <c r="EL950" s="157"/>
      <c r="EM950" s="157"/>
      <c r="EN950" s="157"/>
      <c r="EO950" s="157"/>
      <c r="EP950" s="157"/>
      <c r="EQ950" s="157"/>
      <c r="ER950" s="157"/>
      <c r="ES950" s="157"/>
      <c r="ET950" s="157"/>
      <c r="EU950" s="157"/>
      <c r="EV950" s="157"/>
      <c r="EW950" s="157"/>
      <c r="EX950" s="157"/>
      <c r="EY950" s="157"/>
      <c r="EZ950" s="157"/>
      <c r="FA950" s="157"/>
      <c r="FB950" s="157"/>
      <c r="FC950" s="157"/>
      <c r="FD950" s="157"/>
      <c r="FE950" s="157"/>
      <c r="FF950" s="157"/>
      <c r="FG950" s="157"/>
      <c r="FH950" s="157"/>
      <c r="FI950" s="157"/>
      <c r="FJ950" s="157"/>
      <c r="FK950" s="157"/>
    </row>
    <row r="951" spans="1:167" ht="15.75" customHeight="1">
      <c r="A951" s="157"/>
      <c r="B951" s="157"/>
      <c r="C951" s="157"/>
      <c r="D951" s="157"/>
      <c r="E951" s="157"/>
      <c r="F951" s="157"/>
      <c r="G951" s="157"/>
      <c r="H951" s="157"/>
      <c r="I951" s="157"/>
      <c r="J951" s="157"/>
      <c r="K951" s="157"/>
      <c r="L951" s="158"/>
      <c r="M951" s="158"/>
      <c r="N951" s="158"/>
      <c r="O951" s="158"/>
      <c r="P951" s="157"/>
      <c r="Q951" s="157"/>
      <c r="R951" s="157"/>
      <c r="S951" s="157"/>
      <c r="T951" s="157"/>
      <c r="U951" s="157"/>
      <c r="V951" s="157"/>
      <c r="W951" s="157"/>
      <c r="X951" s="157"/>
      <c r="Y951" s="157"/>
      <c r="Z951" s="157"/>
      <c r="AA951" s="157"/>
      <c r="AB951" s="157"/>
      <c r="AC951" s="157"/>
      <c r="AD951" s="157"/>
      <c r="AE951" s="157"/>
      <c r="AF951" s="157"/>
      <c r="AG951" s="157"/>
      <c r="AH951" s="157"/>
      <c r="AI951" s="157"/>
      <c r="AJ951" s="157"/>
      <c r="AK951" s="157"/>
      <c r="AL951" s="157"/>
      <c r="AM951" s="157"/>
      <c r="AN951" s="157"/>
      <c r="AO951" s="157"/>
      <c r="AP951" s="157"/>
      <c r="AQ951" s="157"/>
      <c r="AR951" s="157"/>
      <c r="AS951" s="157"/>
      <c r="AT951" s="157"/>
      <c r="AU951" s="157"/>
      <c r="AV951" s="157"/>
      <c r="AW951" s="157"/>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c r="CE951" s="157"/>
      <c r="CF951" s="157"/>
      <c r="CG951" s="157"/>
      <c r="CH951" s="157"/>
      <c r="CI951" s="157"/>
      <c r="CJ951" s="157"/>
      <c r="CK951" s="157"/>
      <c r="CL951" s="157"/>
      <c r="CM951" s="157"/>
      <c r="CN951" s="157"/>
      <c r="CO951" s="157"/>
      <c r="CP951" s="157"/>
      <c r="CQ951" s="157"/>
      <c r="CR951" s="157"/>
      <c r="CS951" s="157"/>
      <c r="CT951" s="157"/>
      <c r="CU951" s="157"/>
      <c r="CV951" s="157"/>
      <c r="CW951" s="157"/>
      <c r="CX951" s="157"/>
      <c r="CY951" s="157"/>
      <c r="CZ951" s="157"/>
      <c r="DA951" s="157"/>
      <c r="DB951" s="157"/>
      <c r="DC951" s="157"/>
      <c r="DD951" s="157"/>
      <c r="DE951" s="157"/>
      <c r="DF951" s="157"/>
      <c r="DG951" s="157"/>
      <c r="DH951" s="157"/>
      <c r="DI951" s="157"/>
      <c r="DJ951" s="157"/>
      <c r="DK951" s="157"/>
      <c r="DL951" s="157"/>
      <c r="DM951" s="157"/>
      <c r="DN951" s="157"/>
      <c r="DO951" s="157"/>
      <c r="DP951" s="157"/>
      <c r="DQ951" s="157"/>
      <c r="DR951" s="157"/>
      <c r="DS951" s="157"/>
      <c r="DT951" s="157"/>
      <c r="DU951" s="157"/>
      <c r="DV951" s="157"/>
      <c r="DW951" s="157"/>
      <c r="DX951" s="157"/>
      <c r="DY951" s="157"/>
      <c r="DZ951" s="157"/>
      <c r="EA951" s="157"/>
      <c r="EB951" s="157"/>
      <c r="EC951" s="157"/>
      <c r="ED951" s="157"/>
      <c r="EE951" s="157"/>
      <c r="EF951" s="157"/>
      <c r="EG951" s="157"/>
      <c r="EH951" s="157"/>
      <c r="EI951" s="157"/>
      <c r="EJ951" s="157"/>
      <c r="EK951" s="157"/>
      <c r="EL951" s="157"/>
      <c r="EM951" s="157"/>
      <c r="EN951" s="157"/>
      <c r="EO951" s="157"/>
      <c r="EP951" s="157"/>
      <c r="EQ951" s="157"/>
      <c r="ER951" s="157"/>
      <c r="ES951" s="157"/>
      <c r="ET951" s="157"/>
      <c r="EU951" s="157"/>
      <c r="EV951" s="157"/>
      <c r="EW951" s="157"/>
      <c r="EX951" s="157"/>
      <c r="EY951" s="157"/>
      <c r="EZ951" s="157"/>
      <c r="FA951" s="157"/>
      <c r="FB951" s="157"/>
      <c r="FC951" s="157"/>
      <c r="FD951" s="157"/>
      <c r="FE951" s="157"/>
      <c r="FF951" s="157"/>
      <c r="FG951" s="157"/>
      <c r="FH951" s="157"/>
      <c r="FI951" s="157"/>
      <c r="FJ951" s="157"/>
      <c r="FK951" s="157"/>
    </row>
    <row r="952" spans="1:167" ht="15.75" customHeight="1">
      <c r="A952" s="157"/>
      <c r="B952" s="157"/>
      <c r="C952" s="157"/>
      <c r="D952" s="157"/>
      <c r="E952" s="157"/>
      <c r="F952" s="157"/>
      <c r="G952" s="157"/>
      <c r="H952" s="157"/>
      <c r="I952" s="157"/>
      <c r="J952" s="157"/>
      <c r="K952" s="157"/>
      <c r="L952" s="158"/>
      <c r="M952" s="158"/>
      <c r="N952" s="158"/>
      <c r="O952" s="158"/>
      <c r="P952" s="157"/>
      <c r="Q952" s="157"/>
      <c r="R952" s="157"/>
      <c r="S952" s="157"/>
      <c r="T952" s="157"/>
      <c r="U952" s="157"/>
      <c r="V952" s="157"/>
      <c r="W952" s="157"/>
      <c r="X952" s="157"/>
      <c r="Y952" s="157"/>
      <c r="Z952" s="157"/>
      <c r="AA952" s="157"/>
      <c r="AB952" s="157"/>
      <c r="AC952" s="157"/>
      <c r="AD952" s="157"/>
      <c r="AE952" s="157"/>
      <c r="AF952" s="157"/>
      <c r="AG952" s="157"/>
      <c r="AH952" s="157"/>
      <c r="AI952" s="157"/>
      <c r="AJ952" s="157"/>
      <c r="AK952" s="157"/>
      <c r="AL952" s="157"/>
      <c r="AM952" s="157"/>
      <c r="AN952" s="157"/>
      <c r="AO952" s="157"/>
      <c r="AP952" s="157"/>
      <c r="AQ952" s="157"/>
      <c r="AR952" s="157"/>
      <c r="AS952" s="157"/>
      <c r="AT952" s="157"/>
      <c r="AU952" s="157"/>
      <c r="AV952" s="157"/>
      <c r="AW952" s="157"/>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c r="CE952" s="157"/>
      <c r="CF952" s="157"/>
      <c r="CG952" s="157"/>
      <c r="CH952" s="157"/>
      <c r="CI952" s="157"/>
      <c r="CJ952" s="157"/>
      <c r="CK952" s="157"/>
      <c r="CL952" s="157"/>
      <c r="CM952" s="157"/>
      <c r="CN952" s="157"/>
      <c r="CO952" s="157"/>
      <c r="CP952" s="157"/>
      <c r="CQ952" s="157"/>
      <c r="CR952" s="157"/>
      <c r="CS952" s="157"/>
      <c r="CT952" s="157"/>
      <c r="CU952" s="157"/>
      <c r="CV952" s="157"/>
      <c r="CW952" s="157"/>
      <c r="CX952" s="157"/>
      <c r="CY952" s="157"/>
      <c r="CZ952" s="157"/>
      <c r="DA952" s="157"/>
      <c r="DB952" s="157"/>
      <c r="DC952" s="157"/>
      <c r="DD952" s="157"/>
      <c r="DE952" s="157"/>
      <c r="DF952" s="157"/>
      <c r="DG952" s="157"/>
      <c r="DH952" s="157"/>
      <c r="DI952" s="157"/>
      <c r="DJ952" s="157"/>
      <c r="DK952" s="157"/>
      <c r="DL952" s="157"/>
      <c r="DM952" s="157"/>
      <c r="DN952" s="157"/>
      <c r="DO952" s="157"/>
      <c r="DP952" s="157"/>
      <c r="DQ952" s="157"/>
      <c r="DR952" s="157"/>
      <c r="DS952" s="157"/>
      <c r="DT952" s="157"/>
      <c r="DU952" s="157"/>
      <c r="DV952" s="157"/>
      <c r="DW952" s="157"/>
      <c r="DX952" s="157"/>
      <c r="DY952" s="157"/>
      <c r="DZ952" s="157"/>
      <c r="EA952" s="157"/>
      <c r="EB952" s="157"/>
      <c r="EC952" s="157"/>
      <c r="ED952" s="157"/>
      <c r="EE952" s="157"/>
      <c r="EF952" s="157"/>
      <c r="EG952" s="157"/>
      <c r="EH952" s="157"/>
      <c r="EI952" s="157"/>
      <c r="EJ952" s="157"/>
      <c r="EK952" s="157"/>
      <c r="EL952" s="157"/>
      <c r="EM952" s="157"/>
      <c r="EN952" s="157"/>
      <c r="EO952" s="157"/>
      <c r="EP952" s="157"/>
      <c r="EQ952" s="157"/>
      <c r="ER952" s="157"/>
      <c r="ES952" s="157"/>
      <c r="ET952" s="157"/>
      <c r="EU952" s="157"/>
      <c r="EV952" s="157"/>
      <c r="EW952" s="157"/>
      <c r="EX952" s="157"/>
      <c r="EY952" s="157"/>
      <c r="EZ952" s="157"/>
      <c r="FA952" s="157"/>
      <c r="FB952" s="157"/>
      <c r="FC952" s="157"/>
      <c r="FD952" s="157"/>
      <c r="FE952" s="157"/>
      <c r="FF952" s="157"/>
      <c r="FG952" s="157"/>
      <c r="FH952" s="157"/>
      <c r="FI952" s="157"/>
      <c r="FJ952" s="157"/>
      <c r="FK952" s="157"/>
    </row>
    <row r="953" spans="1:167" ht="15.75" customHeight="1">
      <c r="A953" s="157"/>
      <c r="B953" s="157"/>
      <c r="C953" s="157"/>
      <c r="D953" s="157"/>
      <c r="E953" s="157"/>
      <c r="F953" s="157"/>
      <c r="G953" s="157"/>
      <c r="H953" s="157"/>
      <c r="I953" s="157"/>
      <c r="J953" s="157"/>
      <c r="K953" s="157"/>
      <c r="L953" s="158"/>
      <c r="M953" s="158"/>
      <c r="N953" s="158"/>
      <c r="O953" s="158"/>
      <c r="P953" s="157"/>
      <c r="Q953" s="157"/>
      <c r="R953" s="157"/>
      <c r="S953" s="157"/>
      <c r="T953" s="157"/>
      <c r="U953" s="157"/>
      <c r="V953" s="157"/>
      <c r="W953" s="157"/>
      <c r="X953" s="157"/>
      <c r="Y953" s="157"/>
      <c r="Z953" s="157"/>
      <c r="AA953" s="157"/>
      <c r="AB953" s="157"/>
      <c r="AC953" s="157"/>
      <c r="AD953" s="157"/>
      <c r="AE953" s="157"/>
      <c r="AF953" s="157"/>
      <c r="AG953" s="157"/>
      <c r="AH953" s="157"/>
      <c r="AI953" s="157"/>
      <c r="AJ953" s="157"/>
      <c r="AK953" s="157"/>
      <c r="AL953" s="157"/>
      <c r="AM953" s="157"/>
      <c r="AN953" s="157"/>
      <c r="AO953" s="157"/>
      <c r="AP953" s="157"/>
      <c r="AQ953" s="157"/>
      <c r="AR953" s="157"/>
      <c r="AS953" s="157"/>
      <c r="AT953" s="157"/>
      <c r="AU953" s="157"/>
      <c r="AV953" s="157"/>
      <c r="AW953" s="157"/>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c r="CE953" s="157"/>
      <c r="CF953" s="157"/>
      <c r="CG953" s="157"/>
      <c r="CH953" s="157"/>
      <c r="CI953" s="157"/>
      <c r="CJ953" s="157"/>
      <c r="CK953" s="157"/>
      <c r="CL953" s="157"/>
      <c r="CM953" s="157"/>
      <c r="CN953" s="157"/>
      <c r="CO953" s="157"/>
      <c r="CP953" s="157"/>
      <c r="CQ953" s="157"/>
      <c r="CR953" s="157"/>
      <c r="CS953" s="157"/>
      <c r="CT953" s="157"/>
      <c r="CU953" s="157"/>
      <c r="CV953" s="157"/>
      <c r="CW953" s="157"/>
      <c r="CX953" s="157"/>
      <c r="CY953" s="157"/>
      <c r="CZ953" s="157"/>
      <c r="DA953" s="157"/>
      <c r="DB953" s="157"/>
      <c r="DC953" s="157"/>
      <c r="DD953" s="157"/>
      <c r="DE953" s="157"/>
      <c r="DF953" s="157"/>
      <c r="DG953" s="157"/>
      <c r="DH953" s="157"/>
      <c r="DI953" s="157"/>
      <c r="DJ953" s="157"/>
      <c r="DK953" s="157"/>
      <c r="DL953" s="157"/>
      <c r="DM953" s="157"/>
      <c r="DN953" s="157"/>
      <c r="DO953" s="157"/>
      <c r="DP953" s="157"/>
      <c r="DQ953" s="157"/>
      <c r="DR953" s="157"/>
      <c r="DS953" s="157"/>
      <c r="DT953" s="157"/>
      <c r="DU953" s="157"/>
      <c r="DV953" s="157"/>
      <c r="DW953" s="157"/>
      <c r="DX953" s="157"/>
      <c r="DY953" s="157"/>
      <c r="DZ953" s="157"/>
      <c r="EA953" s="157"/>
      <c r="EB953" s="157"/>
      <c r="EC953" s="157"/>
      <c r="ED953" s="157"/>
      <c r="EE953" s="157"/>
      <c r="EF953" s="157"/>
      <c r="EG953" s="157"/>
      <c r="EH953" s="157"/>
      <c r="EI953" s="157"/>
      <c r="EJ953" s="157"/>
      <c r="EK953" s="157"/>
      <c r="EL953" s="157"/>
      <c r="EM953" s="157"/>
      <c r="EN953" s="157"/>
      <c r="EO953" s="157"/>
      <c r="EP953" s="157"/>
      <c r="EQ953" s="157"/>
      <c r="ER953" s="157"/>
      <c r="ES953" s="157"/>
      <c r="ET953" s="157"/>
      <c r="EU953" s="157"/>
      <c r="EV953" s="157"/>
      <c r="EW953" s="157"/>
      <c r="EX953" s="157"/>
      <c r="EY953" s="157"/>
      <c r="EZ953" s="157"/>
      <c r="FA953" s="157"/>
      <c r="FB953" s="157"/>
      <c r="FC953" s="157"/>
      <c r="FD953" s="157"/>
      <c r="FE953" s="157"/>
      <c r="FF953" s="157"/>
      <c r="FG953" s="157"/>
      <c r="FH953" s="157"/>
      <c r="FI953" s="157"/>
      <c r="FJ953" s="157"/>
      <c r="FK953" s="157"/>
    </row>
    <row r="954" spans="1:167" ht="15.75" customHeight="1">
      <c r="A954" s="157"/>
      <c r="B954" s="157"/>
      <c r="C954" s="157"/>
      <c r="D954" s="157"/>
      <c r="E954" s="157"/>
      <c r="F954" s="157"/>
      <c r="G954" s="157"/>
      <c r="H954" s="157"/>
      <c r="I954" s="157"/>
      <c r="J954" s="157"/>
      <c r="K954" s="157"/>
      <c r="L954" s="158"/>
      <c r="M954" s="158"/>
      <c r="N954" s="158"/>
      <c r="O954" s="158"/>
      <c r="P954" s="157"/>
      <c r="Q954" s="157"/>
      <c r="R954" s="157"/>
      <c r="S954" s="157"/>
      <c r="T954" s="157"/>
      <c r="U954" s="157"/>
      <c r="V954" s="157"/>
      <c r="W954" s="157"/>
      <c r="X954" s="157"/>
      <c r="Y954" s="157"/>
      <c r="Z954" s="157"/>
      <c r="AA954" s="157"/>
      <c r="AB954" s="157"/>
      <c r="AC954" s="157"/>
      <c r="AD954" s="157"/>
      <c r="AE954" s="157"/>
      <c r="AF954" s="157"/>
      <c r="AG954" s="157"/>
      <c r="AH954" s="157"/>
      <c r="AI954" s="157"/>
      <c r="AJ954" s="157"/>
      <c r="AK954" s="157"/>
      <c r="AL954" s="157"/>
      <c r="AM954" s="157"/>
      <c r="AN954" s="157"/>
      <c r="AO954" s="157"/>
      <c r="AP954" s="157"/>
      <c r="AQ954" s="157"/>
      <c r="AR954" s="157"/>
      <c r="AS954" s="157"/>
      <c r="AT954" s="157"/>
      <c r="AU954" s="157"/>
      <c r="AV954" s="157"/>
      <c r="AW954" s="157"/>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c r="CE954" s="157"/>
      <c r="CF954" s="157"/>
      <c r="CG954" s="157"/>
      <c r="CH954" s="157"/>
      <c r="CI954" s="157"/>
      <c r="CJ954" s="157"/>
      <c r="CK954" s="157"/>
      <c r="CL954" s="157"/>
      <c r="CM954" s="157"/>
      <c r="CN954" s="157"/>
      <c r="CO954" s="157"/>
      <c r="CP954" s="157"/>
      <c r="CQ954" s="157"/>
      <c r="CR954" s="157"/>
      <c r="CS954" s="157"/>
      <c r="CT954" s="157"/>
      <c r="CU954" s="157"/>
      <c r="CV954" s="157"/>
      <c r="CW954" s="157"/>
      <c r="CX954" s="157"/>
      <c r="CY954" s="157"/>
      <c r="CZ954" s="157"/>
      <c r="DA954" s="157"/>
      <c r="DB954" s="157"/>
      <c r="DC954" s="157"/>
      <c r="DD954" s="157"/>
      <c r="DE954" s="157"/>
      <c r="DF954" s="157"/>
      <c r="DG954" s="157"/>
      <c r="DH954" s="157"/>
      <c r="DI954" s="157"/>
      <c r="DJ954" s="157"/>
      <c r="DK954" s="157"/>
      <c r="DL954" s="157"/>
      <c r="DM954" s="157"/>
      <c r="DN954" s="157"/>
      <c r="DO954" s="157"/>
      <c r="DP954" s="157"/>
      <c r="DQ954" s="157"/>
      <c r="DR954" s="157"/>
      <c r="DS954" s="157"/>
      <c r="DT954" s="157"/>
      <c r="DU954" s="157"/>
      <c r="DV954" s="157"/>
      <c r="DW954" s="157"/>
      <c r="DX954" s="157"/>
      <c r="DY954" s="157"/>
      <c r="DZ954" s="157"/>
      <c r="EA954" s="157"/>
      <c r="EB954" s="157"/>
      <c r="EC954" s="157"/>
      <c r="ED954" s="157"/>
      <c r="EE954" s="157"/>
      <c r="EF954" s="157"/>
      <c r="EG954" s="157"/>
      <c r="EH954" s="157"/>
      <c r="EI954" s="157"/>
      <c r="EJ954" s="157"/>
      <c r="EK954" s="157"/>
      <c r="EL954" s="157"/>
      <c r="EM954" s="157"/>
      <c r="EN954" s="157"/>
      <c r="EO954" s="157"/>
      <c r="EP954" s="157"/>
      <c r="EQ954" s="157"/>
      <c r="ER954" s="157"/>
      <c r="ES954" s="157"/>
      <c r="ET954" s="157"/>
      <c r="EU954" s="157"/>
      <c r="EV954" s="157"/>
      <c r="EW954" s="157"/>
      <c r="EX954" s="157"/>
      <c r="EY954" s="157"/>
      <c r="EZ954" s="157"/>
      <c r="FA954" s="157"/>
      <c r="FB954" s="157"/>
      <c r="FC954" s="157"/>
      <c r="FD954" s="157"/>
      <c r="FE954" s="157"/>
      <c r="FF954" s="157"/>
      <c r="FG954" s="157"/>
      <c r="FH954" s="157"/>
      <c r="FI954" s="157"/>
      <c r="FJ954" s="157"/>
      <c r="FK954" s="157"/>
    </row>
    <row r="955" spans="1:167" ht="15.75" customHeight="1">
      <c r="A955" s="157"/>
      <c r="B955" s="157"/>
      <c r="C955" s="157"/>
      <c r="D955" s="157"/>
      <c r="E955" s="157"/>
      <c r="F955" s="157"/>
      <c r="G955" s="157"/>
      <c r="H955" s="157"/>
      <c r="I955" s="157"/>
      <c r="J955" s="157"/>
      <c r="K955" s="157"/>
      <c r="L955" s="158"/>
      <c r="M955" s="158"/>
      <c r="N955" s="158"/>
      <c r="O955" s="158"/>
      <c r="P955" s="157"/>
      <c r="Q955" s="157"/>
      <c r="R955" s="157"/>
      <c r="S955" s="157"/>
      <c r="T955" s="157"/>
      <c r="U955" s="157"/>
      <c r="V955" s="157"/>
      <c r="W955" s="157"/>
      <c r="X955" s="157"/>
      <c r="Y955" s="157"/>
      <c r="Z955" s="157"/>
      <c r="AA955" s="157"/>
      <c r="AB955" s="157"/>
      <c r="AC955" s="157"/>
      <c r="AD955" s="157"/>
      <c r="AE955" s="157"/>
      <c r="AF955" s="157"/>
      <c r="AG955" s="157"/>
      <c r="AH955" s="157"/>
      <c r="AI955" s="157"/>
      <c r="AJ955" s="157"/>
      <c r="AK955" s="157"/>
      <c r="AL955" s="157"/>
      <c r="AM955" s="157"/>
      <c r="AN955" s="157"/>
      <c r="AO955" s="157"/>
      <c r="AP955" s="157"/>
      <c r="AQ955" s="157"/>
      <c r="AR955" s="157"/>
      <c r="AS955" s="157"/>
      <c r="AT955" s="157"/>
      <c r="AU955" s="157"/>
      <c r="AV955" s="157"/>
      <c r="AW955" s="157"/>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c r="CE955" s="157"/>
      <c r="CF955" s="157"/>
      <c r="CG955" s="157"/>
      <c r="CH955" s="157"/>
      <c r="CI955" s="157"/>
      <c r="CJ955" s="157"/>
      <c r="CK955" s="157"/>
      <c r="CL955" s="157"/>
      <c r="CM955" s="157"/>
      <c r="CN955" s="157"/>
      <c r="CO955" s="157"/>
      <c r="CP955" s="157"/>
      <c r="CQ955" s="157"/>
      <c r="CR955" s="157"/>
      <c r="CS955" s="157"/>
      <c r="CT955" s="157"/>
      <c r="CU955" s="157"/>
      <c r="CV955" s="157"/>
      <c r="CW955" s="157"/>
      <c r="CX955" s="157"/>
      <c r="CY955" s="157"/>
      <c r="CZ955" s="157"/>
      <c r="DA955" s="157"/>
      <c r="DB955" s="157"/>
      <c r="DC955" s="157"/>
      <c r="DD955" s="157"/>
      <c r="DE955" s="157"/>
      <c r="DF955" s="157"/>
      <c r="DG955" s="157"/>
      <c r="DH955" s="157"/>
      <c r="DI955" s="157"/>
      <c r="DJ955" s="157"/>
      <c r="DK955" s="157"/>
      <c r="DL955" s="157"/>
      <c r="DM955" s="157"/>
      <c r="DN955" s="157"/>
      <c r="DO955" s="157"/>
      <c r="DP955" s="157"/>
      <c r="DQ955" s="157"/>
      <c r="DR955" s="157"/>
      <c r="DS955" s="157"/>
      <c r="DT955" s="157"/>
      <c r="DU955" s="157"/>
      <c r="DV955" s="157"/>
      <c r="DW955" s="157"/>
      <c r="DX955" s="157"/>
      <c r="DY955" s="157"/>
      <c r="DZ955" s="157"/>
      <c r="EA955" s="157"/>
      <c r="EB955" s="157"/>
      <c r="EC955" s="157"/>
      <c r="ED955" s="157"/>
      <c r="EE955" s="157"/>
      <c r="EF955" s="157"/>
      <c r="EG955" s="157"/>
      <c r="EH955" s="157"/>
      <c r="EI955" s="157"/>
      <c r="EJ955" s="157"/>
      <c r="EK955" s="157"/>
      <c r="EL955" s="157"/>
      <c r="EM955" s="157"/>
      <c r="EN955" s="157"/>
      <c r="EO955" s="157"/>
      <c r="EP955" s="157"/>
      <c r="EQ955" s="157"/>
      <c r="ER955" s="157"/>
      <c r="ES955" s="157"/>
      <c r="ET955" s="157"/>
      <c r="EU955" s="157"/>
      <c r="EV955" s="157"/>
      <c r="EW955" s="157"/>
      <c r="EX955" s="157"/>
      <c r="EY955" s="157"/>
      <c r="EZ955" s="157"/>
      <c r="FA955" s="157"/>
      <c r="FB955" s="157"/>
      <c r="FC955" s="157"/>
      <c r="FD955" s="157"/>
      <c r="FE955" s="157"/>
      <c r="FF955" s="157"/>
      <c r="FG955" s="157"/>
      <c r="FH955" s="157"/>
      <c r="FI955" s="157"/>
      <c r="FJ955" s="157"/>
      <c r="FK955" s="157"/>
    </row>
    <row r="956" spans="1:167" ht="15.75" customHeight="1">
      <c r="A956" s="157"/>
      <c r="B956" s="157"/>
      <c r="C956" s="157"/>
      <c r="D956" s="157"/>
      <c r="E956" s="157"/>
      <c r="F956" s="157"/>
      <c r="G956" s="157"/>
      <c r="H956" s="157"/>
      <c r="I956" s="157"/>
      <c r="J956" s="157"/>
      <c r="K956" s="157"/>
      <c r="L956" s="158"/>
      <c r="M956" s="158"/>
      <c r="N956" s="158"/>
      <c r="O956" s="158"/>
      <c r="P956" s="157"/>
      <c r="Q956" s="157"/>
      <c r="R956" s="157"/>
      <c r="S956" s="157"/>
      <c r="T956" s="157"/>
      <c r="U956" s="157"/>
      <c r="V956" s="157"/>
      <c r="W956" s="157"/>
      <c r="X956" s="157"/>
      <c r="Y956" s="157"/>
      <c r="Z956" s="157"/>
      <c r="AA956" s="157"/>
      <c r="AB956" s="157"/>
      <c r="AC956" s="157"/>
      <c r="AD956" s="157"/>
      <c r="AE956" s="157"/>
      <c r="AF956" s="157"/>
      <c r="AG956" s="157"/>
      <c r="AH956" s="157"/>
      <c r="AI956" s="157"/>
      <c r="AJ956" s="157"/>
      <c r="AK956" s="157"/>
      <c r="AL956" s="157"/>
      <c r="AM956" s="157"/>
      <c r="AN956" s="157"/>
      <c r="AO956" s="157"/>
      <c r="AP956" s="157"/>
      <c r="AQ956" s="157"/>
      <c r="AR956" s="157"/>
      <c r="AS956" s="157"/>
      <c r="AT956" s="157"/>
      <c r="AU956" s="157"/>
      <c r="AV956" s="157"/>
      <c r="AW956" s="157"/>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c r="CE956" s="157"/>
      <c r="CF956" s="157"/>
      <c r="CG956" s="157"/>
      <c r="CH956" s="157"/>
      <c r="CI956" s="157"/>
      <c r="CJ956" s="157"/>
      <c r="CK956" s="157"/>
      <c r="CL956" s="157"/>
      <c r="CM956" s="157"/>
      <c r="CN956" s="157"/>
      <c r="CO956" s="157"/>
      <c r="CP956" s="157"/>
      <c r="CQ956" s="157"/>
      <c r="CR956" s="157"/>
      <c r="CS956" s="157"/>
      <c r="CT956" s="157"/>
      <c r="CU956" s="157"/>
      <c r="CV956" s="157"/>
      <c r="CW956" s="157"/>
      <c r="CX956" s="157"/>
      <c r="CY956" s="157"/>
      <c r="CZ956" s="157"/>
      <c r="DA956" s="157"/>
      <c r="DB956" s="157"/>
      <c r="DC956" s="157"/>
      <c r="DD956" s="157"/>
      <c r="DE956" s="157"/>
      <c r="DF956" s="157"/>
      <c r="DG956" s="157"/>
      <c r="DH956" s="157"/>
      <c r="DI956" s="157"/>
      <c r="DJ956" s="157"/>
      <c r="DK956" s="157"/>
      <c r="DL956" s="157"/>
      <c r="DM956" s="157"/>
      <c r="DN956" s="157"/>
      <c r="DO956" s="157"/>
      <c r="DP956" s="157"/>
      <c r="DQ956" s="157"/>
      <c r="DR956" s="157"/>
      <c r="DS956" s="157"/>
      <c r="DT956" s="157"/>
      <c r="DU956" s="157"/>
      <c r="DV956" s="157"/>
      <c r="DW956" s="157"/>
      <c r="DX956" s="157"/>
      <c r="DY956" s="157"/>
      <c r="DZ956" s="157"/>
      <c r="EA956" s="157"/>
      <c r="EB956" s="157"/>
      <c r="EC956" s="157"/>
      <c r="ED956" s="157"/>
      <c r="EE956" s="157"/>
      <c r="EF956" s="157"/>
      <c r="EG956" s="157"/>
      <c r="EH956" s="157"/>
      <c r="EI956" s="157"/>
      <c r="EJ956" s="157"/>
      <c r="EK956" s="157"/>
      <c r="EL956" s="157"/>
      <c r="EM956" s="157"/>
      <c r="EN956" s="157"/>
      <c r="EO956" s="157"/>
      <c r="EP956" s="157"/>
      <c r="EQ956" s="157"/>
      <c r="ER956" s="157"/>
      <c r="ES956" s="157"/>
      <c r="ET956" s="157"/>
      <c r="EU956" s="157"/>
      <c r="EV956" s="157"/>
      <c r="EW956" s="157"/>
      <c r="EX956" s="157"/>
      <c r="EY956" s="157"/>
      <c r="EZ956" s="157"/>
      <c r="FA956" s="157"/>
      <c r="FB956" s="157"/>
      <c r="FC956" s="157"/>
      <c r="FD956" s="157"/>
      <c r="FE956" s="157"/>
      <c r="FF956" s="157"/>
      <c r="FG956" s="157"/>
      <c r="FH956" s="157"/>
      <c r="FI956" s="157"/>
      <c r="FJ956" s="157"/>
      <c r="FK956" s="157"/>
    </row>
    <row r="957" spans="1:167" ht="15.75" customHeight="1">
      <c r="A957" s="157"/>
      <c r="B957" s="157"/>
      <c r="C957" s="157"/>
      <c r="D957" s="157"/>
      <c r="E957" s="157"/>
      <c r="F957" s="157"/>
      <c r="G957" s="157"/>
      <c r="H957" s="157"/>
      <c r="I957" s="157"/>
      <c r="J957" s="157"/>
      <c r="K957" s="157"/>
      <c r="L957" s="158"/>
      <c r="M957" s="158"/>
      <c r="N957" s="158"/>
      <c r="O957" s="158"/>
      <c r="P957" s="157"/>
      <c r="Q957" s="157"/>
      <c r="R957" s="157"/>
      <c r="S957" s="157"/>
      <c r="T957" s="157"/>
      <c r="U957" s="157"/>
      <c r="V957" s="157"/>
      <c r="W957" s="157"/>
      <c r="X957" s="157"/>
      <c r="Y957" s="157"/>
      <c r="Z957" s="157"/>
      <c r="AA957" s="157"/>
      <c r="AB957" s="157"/>
      <c r="AC957" s="157"/>
      <c r="AD957" s="157"/>
      <c r="AE957" s="157"/>
      <c r="AF957" s="157"/>
      <c r="AG957" s="157"/>
      <c r="AH957" s="157"/>
      <c r="AI957" s="157"/>
      <c r="AJ957" s="157"/>
      <c r="AK957" s="157"/>
      <c r="AL957" s="157"/>
      <c r="AM957" s="157"/>
      <c r="AN957" s="157"/>
      <c r="AO957" s="157"/>
      <c r="AP957" s="157"/>
      <c r="AQ957" s="157"/>
      <c r="AR957" s="157"/>
      <c r="AS957" s="157"/>
      <c r="AT957" s="157"/>
      <c r="AU957" s="157"/>
      <c r="AV957" s="157"/>
      <c r="AW957" s="157"/>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c r="CE957" s="157"/>
      <c r="CF957" s="157"/>
      <c r="CG957" s="157"/>
      <c r="CH957" s="157"/>
      <c r="CI957" s="157"/>
      <c r="CJ957" s="157"/>
      <c r="CK957" s="157"/>
      <c r="CL957" s="157"/>
      <c r="CM957" s="157"/>
      <c r="CN957" s="157"/>
      <c r="CO957" s="157"/>
      <c r="CP957" s="157"/>
      <c r="CQ957" s="157"/>
      <c r="CR957" s="157"/>
      <c r="CS957" s="157"/>
      <c r="CT957" s="157"/>
      <c r="CU957" s="157"/>
      <c r="CV957" s="157"/>
      <c r="CW957" s="157"/>
      <c r="CX957" s="157"/>
      <c r="CY957" s="157"/>
      <c r="CZ957" s="157"/>
      <c r="DA957" s="157"/>
      <c r="DB957" s="157"/>
      <c r="DC957" s="157"/>
      <c r="DD957" s="157"/>
      <c r="DE957" s="157"/>
      <c r="DF957" s="157"/>
      <c r="DG957" s="157"/>
      <c r="DH957" s="157"/>
      <c r="DI957" s="157"/>
      <c r="DJ957" s="157"/>
      <c r="DK957" s="157"/>
      <c r="DL957" s="157"/>
      <c r="DM957" s="157"/>
      <c r="DN957" s="157"/>
      <c r="DO957" s="157"/>
      <c r="DP957" s="157"/>
      <c r="DQ957" s="157"/>
      <c r="DR957" s="157"/>
      <c r="DS957" s="157"/>
      <c r="DT957" s="157"/>
      <c r="DU957" s="157"/>
      <c r="DV957" s="157"/>
      <c r="DW957" s="157"/>
      <c r="DX957" s="157"/>
      <c r="DY957" s="157"/>
      <c r="DZ957" s="157"/>
      <c r="EA957" s="157"/>
      <c r="EB957" s="157"/>
      <c r="EC957" s="157"/>
      <c r="ED957" s="157"/>
      <c r="EE957" s="157"/>
      <c r="EF957" s="157"/>
      <c r="EG957" s="157"/>
      <c r="EH957" s="157"/>
      <c r="EI957" s="157"/>
      <c r="EJ957" s="157"/>
      <c r="EK957" s="157"/>
      <c r="EL957" s="157"/>
      <c r="EM957" s="157"/>
      <c r="EN957" s="157"/>
      <c r="EO957" s="157"/>
      <c r="EP957" s="157"/>
      <c r="EQ957" s="157"/>
      <c r="ER957" s="157"/>
      <c r="ES957" s="157"/>
      <c r="ET957" s="157"/>
      <c r="EU957" s="157"/>
      <c r="EV957" s="157"/>
      <c r="EW957" s="157"/>
      <c r="EX957" s="157"/>
      <c r="EY957" s="157"/>
      <c r="EZ957" s="157"/>
      <c r="FA957" s="157"/>
      <c r="FB957" s="157"/>
      <c r="FC957" s="157"/>
      <c r="FD957" s="157"/>
      <c r="FE957" s="157"/>
      <c r="FF957" s="157"/>
      <c r="FG957" s="157"/>
      <c r="FH957" s="157"/>
      <c r="FI957" s="157"/>
      <c r="FJ957" s="157"/>
      <c r="FK957" s="157"/>
    </row>
    <row r="958" spans="1:167" ht="15.75" customHeight="1">
      <c r="A958" s="157"/>
      <c r="B958" s="157"/>
      <c r="C958" s="157"/>
      <c r="D958" s="157"/>
      <c r="E958" s="157"/>
      <c r="F958" s="157"/>
      <c r="G958" s="157"/>
      <c r="H958" s="157"/>
      <c r="I958" s="157"/>
      <c r="J958" s="157"/>
      <c r="K958" s="157"/>
      <c r="L958" s="158"/>
      <c r="M958" s="158"/>
      <c r="N958" s="158"/>
      <c r="O958" s="158"/>
      <c r="P958" s="157"/>
      <c r="Q958" s="157"/>
      <c r="R958" s="157"/>
      <c r="S958" s="157"/>
      <c r="T958" s="157"/>
      <c r="U958" s="157"/>
      <c r="V958" s="157"/>
      <c r="W958" s="157"/>
      <c r="X958" s="157"/>
      <c r="Y958" s="157"/>
      <c r="Z958" s="157"/>
      <c r="AA958" s="157"/>
      <c r="AB958" s="157"/>
      <c r="AC958" s="157"/>
      <c r="AD958" s="157"/>
      <c r="AE958" s="157"/>
      <c r="AF958" s="157"/>
      <c r="AG958" s="157"/>
      <c r="AH958" s="157"/>
      <c r="AI958" s="157"/>
      <c r="AJ958" s="157"/>
      <c r="AK958" s="157"/>
      <c r="AL958" s="157"/>
      <c r="AM958" s="157"/>
      <c r="AN958" s="157"/>
      <c r="AO958" s="157"/>
      <c r="AP958" s="157"/>
      <c r="AQ958" s="157"/>
      <c r="AR958" s="157"/>
      <c r="AS958" s="157"/>
      <c r="AT958" s="157"/>
      <c r="AU958" s="157"/>
      <c r="AV958" s="157"/>
      <c r="AW958" s="157"/>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c r="CE958" s="157"/>
      <c r="CF958" s="157"/>
      <c r="CG958" s="157"/>
      <c r="CH958" s="157"/>
      <c r="CI958" s="157"/>
      <c r="CJ958" s="157"/>
      <c r="CK958" s="157"/>
      <c r="CL958" s="157"/>
      <c r="CM958" s="157"/>
      <c r="CN958" s="157"/>
      <c r="CO958" s="157"/>
      <c r="CP958" s="157"/>
      <c r="CQ958" s="157"/>
      <c r="CR958" s="157"/>
      <c r="CS958" s="157"/>
      <c r="CT958" s="157"/>
      <c r="CU958" s="157"/>
      <c r="CV958" s="157"/>
      <c r="CW958" s="157"/>
      <c r="CX958" s="157"/>
      <c r="CY958" s="157"/>
      <c r="CZ958" s="157"/>
      <c r="DA958" s="157"/>
      <c r="DB958" s="157"/>
      <c r="DC958" s="157"/>
      <c r="DD958" s="157"/>
      <c r="DE958" s="157"/>
      <c r="DF958" s="157"/>
      <c r="DG958" s="157"/>
      <c r="DH958" s="157"/>
      <c r="DI958" s="157"/>
      <c r="DJ958" s="157"/>
      <c r="DK958" s="157"/>
      <c r="DL958" s="157"/>
      <c r="DM958" s="157"/>
      <c r="DN958" s="157"/>
      <c r="DO958" s="157"/>
      <c r="DP958" s="157"/>
      <c r="DQ958" s="157"/>
      <c r="DR958" s="157"/>
      <c r="DS958" s="157"/>
      <c r="DT958" s="157"/>
      <c r="DU958" s="157"/>
      <c r="DV958" s="157"/>
      <c r="DW958" s="157"/>
      <c r="DX958" s="157"/>
      <c r="DY958" s="157"/>
      <c r="DZ958" s="157"/>
      <c r="EA958" s="157"/>
      <c r="EB958" s="157"/>
      <c r="EC958" s="157"/>
      <c r="ED958" s="157"/>
      <c r="EE958" s="157"/>
      <c r="EF958" s="157"/>
      <c r="EG958" s="157"/>
      <c r="EH958" s="157"/>
      <c r="EI958" s="157"/>
      <c r="EJ958" s="157"/>
      <c r="EK958" s="157"/>
      <c r="EL958" s="157"/>
      <c r="EM958" s="157"/>
      <c r="EN958" s="157"/>
      <c r="EO958" s="157"/>
      <c r="EP958" s="157"/>
      <c r="EQ958" s="157"/>
      <c r="ER958" s="157"/>
      <c r="ES958" s="157"/>
      <c r="ET958" s="157"/>
      <c r="EU958" s="157"/>
      <c r="EV958" s="157"/>
      <c r="EW958" s="157"/>
      <c r="EX958" s="157"/>
      <c r="EY958" s="157"/>
      <c r="EZ958" s="157"/>
      <c r="FA958" s="157"/>
      <c r="FB958" s="157"/>
      <c r="FC958" s="157"/>
      <c r="FD958" s="157"/>
      <c r="FE958" s="157"/>
      <c r="FF958" s="157"/>
      <c r="FG958" s="157"/>
      <c r="FH958" s="157"/>
      <c r="FI958" s="157"/>
      <c r="FJ958" s="157"/>
      <c r="FK958" s="157"/>
    </row>
    <row r="959" spans="1:167" ht="15.75" customHeight="1">
      <c r="A959" s="157"/>
      <c r="B959" s="157"/>
      <c r="C959" s="157"/>
      <c r="D959" s="157"/>
      <c r="E959" s="157"/>
      <c r="F959" s="157"/>
      <c r="G959" s="157"/>
      <c r="H959" s="157"/>
      <c r="I959" s="157"/>
      <c r="J959" s="157"/>
      <c r="K959" s="157"/>
      <c r="L959" s="158"/>
      <c r="M959" s="158"/>
      <c r="N959" s="158"/>
      <c r="O959" s="158"/>
      <c r="P959" s="157"/>
      <c r="Q959" s="157"/>
      <c r="R959" s="157"/>
      <c r="S959" s="157"/>
      <c r="T959" s="157"/>
      <c r="U959" s="157"/>
      <c r="V959" s="157"/>
      <c r="W959" s="157"/>
      <c r="X959" s="157"/>
      <c r="Y959" s="157"/>
      <c r="Z959" s="157"/>
      <c r="AA959" s="157"/>
      <c r="AB959" s="157"/>
      <c r="AC959" s="157"/>
      <c r="AD959" s="157"/>
      <c r="AE959" s="157"/>
      <c r="AF959" s="157"/>
      <c r="AG959" s="157"/>
      <c r="AH959" s="157"/>
      <c r="AI959" s="157"/>
      <c r="AJ959" s="157"/>
      <c r="AK959" s="157"/>
      <c r="AL959" s="157"/>
      <c r="AM959" s="157"/>
      <c r="AN959" s="157"/>
      <c r="AO959" s="157"/>
      <c r="AP959" s="157"/>
      <c r="AQ959" s="157"/>
      <c r="AR959" s="157"/>
      <c r="AS959" s="157"/>
      <c r="AT959" s="157"/>
      <c r="AU959" s="157"/>
      <c r="AV959" s="157"/>
      <c r="AW959" s="157"/>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c r="CE959" s="157"/>
      <c r="CF959" s="157"/>
      <c r="CG959" s="157"/>
      <c r="CH959" s="157"/>
      <c r="CI959" s="157"/>
      <c r="CJ959" s="157"/>
      <c r="CK959" s="157"/>
      <c r="CL959" s="157"/>
      <c r="CM959" s="157"/>
      <c r="CN959" s="157"/>
      <c r="CO959" s="157"/>
      <c r="CP959" s="157"/>
      <c r="CQ959" s="157"/>
      <c r="CR959" s="157"/>
      <c r="CS959" s="157"/>
      <c r="CT959" s="157"/>
      <c r="CU959" s="157"/>
      <c r="CV959" s="157"/>
      <c r="CW959" s="157"/>
      <c r="CX959" s="157"/>
      <c r="CY959" s="157"/>
      <c r="CZ959" s="157"/>
      <c r="DA959" s="157"/>
      <c r="DB959" s="157"/>
      <c r="DC959" s="157"/>
      <c r="DD959" s="157"/>
      <c r="DE959" s="157"/>
      <c r="DF959" s="157"/>
      <c r="DG959" s="157"/>
      <c r="DH959" s="157"/>
      <c r="DI959" s="157"/>
      <c r="DJ959" s="157"/>
      <c r="DK959" s="157"/>
      <c r="DL959" s="157"/>
      <c r="DM959" s="157"/>
      <c r="DN959" s="157"/>
      <c r="DO959" s="157"/>
      <c r="DP959" s="157"/>
      <c r="DQ959" s="157"/>
      <c r="DR959" s="157"/>
      <c r="DS959" s="157"/>
      <c r="DT959" s="157"/>
      <c r="DU959" s="157"/>
      <c r="DV959" s="157"/>
      <c r="DW959" s="157"/>
      <c r="DX959" s="157"/>
      <c r="DY959" s="157"/>
      <c r="DZ959" s="157"/>
      <c r="EA959" s="157"/>
      <c r="EB959" s="157"/>
      <c r="EC959" s="157"/>
      <c r="ED959" s="157"/>
      <c r="EE959" s="157"/>
      <c r="EF959" s="157"/>
      <c r="EG959" s="157"/>
      <c r="EH959" s="157"/>
      <c r="EI959" s="157"/>
      <c r="EJ959" s="157"/>
      <c r="EK959" s="157"/>
      <c r="EL959" s="157"/>
      <c r="EM959" s="157"/>
      <c r="EN959" s="157"/>
      <c r="EO959" s="157"/>
      <c r="EP959" s="157"/>
      <c r="EQ959" s="157"/>
      <c r="ER959" s="157"/>
      <c r="ES959" s="157"/>
      <c r="ET959" s="157"/>
      <c r="EU959" s="157"/>
      <c r="EV959" s="157"/>
      <c r="EW959" s="157"/>
      <c r="EX959" s="157"/>
      <c r="EY959" s="157"/>
      <c r="EZ959" s="157"/>
      <c r="FA959" s="157"/>
      <c r="FB959" s="157"/>
      <c r="FC959" s="157"/>
      <c r="FD959" s="157"/>
      <c r="FE959" s="157"/>
      <c r="FF959" s="157"/>
      <c r="FG959" s="157"/>
      <c r="FH959" s="157"/>
      <c r="FI959" s="157"/>
      <c r="FJ959" s="157"/>
      <c r="FK959" s="157"/>
    </row>
    <row r="960" spans="1:167" ht="15.75" customHeight="1">
      <c r="A960" s="157"/>
      <c r="B960" s="157"/>
      <c r="C960" s="157"/>
      <c r="D960" s="157"/>
      <c r="E960" s="157"/>
      <c r="F960" s="157"/>
      <c r="G960" s="157"/>
      <c r="H960" s="157"/>
      <c r="I960" s="157"/>
      <c r="J960" s="157"/>
      <c r="K960" s="157"/>
      <c r="L960" s="158"/>
      <c r="M960" s="158"/>
      <c r="N960" s="158"/>
      <c r="O960" s="158"/>
      <c r="P960" s="157"/>
      <c r="Q960" s="157"/>
      <c r="R960" s="157"/>
      <c r="S960" s="157"/>
      <c r="T960" s="157"/>
      <c r="U960" s="157"/>
      <c r="V960" s="157"/>
      <c r="W960" s="157"/>
      <c r="X960" s="157"/>
      <c r="Y960" s="157"/>
      <c r="Z960" s="157"/>
      <c r="AA960" s="157"/>
      <c r="AB960" s="157"/>
      <c r="AC960" s="157"/>
      <c r="AD960" s="157"/>
      <c r="AE960" s="157"/>
      <c r="AF960" s="157"/>
      <c r="AG960" s="157"/>
      <c r="AH960" s="157"/>
      <c r="AI960" s="157"/>
      <c r="AJ960" s="157"/>
      <c r="AK960" s="157"/>
      <c r="AL960" s="157"/>
      <c r="AM960" s="157"/>
      <c r="AN960" s="157"/>
      <c r="AO960" s="157"/>
      <c r="AP960" s="157"/>
      <c r="AQ960" s="157"/>
      <c r="AR960" s="157"/>
      <c r="AS960" s="157"/>
      <c r="AT960" s="157"/>
      <c r="AU960" s="157"/>
      <c r="AV960" s="157"/>
      <c r="AW960" s="157"/>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c r="CE960" s="157"/>
      <c r="CF960" s="157"/>
      <c r="CG960" s="157"/>
      <c r="CH960" s="157"/>
      <c r="CI960" s="157"/>
      <c r="CJ960" s="157"/>
      <c r="CK960" s="157"/>
      <c r="CL960" s="157"/>
      <c r="CM960" s="157"/>
      <c r="CN960" s="157"/>
      <c r="CO960" s="157"/>
      <c r="CP960" s="157"/>
      <c r="CQ960" s="157"/>
      <c r="CR960" s="157"/>
      <c r="CS960" s="157"/>
      <c r="CT960" s="157"/>
      <c r="CU960" s="157"/>
      <c r="CV960" s="157"/>
      <c r="CW960" s="157"/>
      <c r="CX960" s="157"/>
      <c r="CY960" s="157"/>
      <c r="CZ960" s="157"/>
      <c r="DA960" s="157"/>
      <c r="DB960" s="157"/>
      <c r="DC960" s="157"/>
      <c r="DD960" s="157"/>
      <c r="DE960" s="157"/>
      <c r="DF960" s="157"/>
      <c r="DG960" s="157"/>
      <c r="DH960" s="157"/>
      <c r="DI960" s="157"/>
      <c r="DJ960" s="157"/>
      <c r="DK960" s="157"/>
      <c r="DL960" s="157"/>
      <c r="DM960" s="157"/>
      <c r="DN960" s="157"/>
      <c r="DO960" s="157"/>
      <c r="DP960" s="157"/>
      <c r="DQ960" s="157"/>
      <c r="DR960" s="157"/>
      <c r="DS960" s="157"/>
      <c r="DT960" s="157"/>
      <c r="DU960" s="157"/>
      <c r="DV960" s="157"/>
      <c r="DW960" s="157"/>
      <c r="DX960" s="157"/>
      <c r="DY960" s="157"/>
      <c r="DZ960" s="157"/>
      <c r="EA960" s="157"/>
      <c r="EB960" s="157"/>
      <c r="EC960" s="157"/>
      <c r="ED960" s="157"/>
      <c r="EE960" s="157"/>
      <c r="EF960" s="157"/>
      <c r="EG960" s="157"/>
      <c r="EH960" s="157"/>
      <c r="EI960" s="157"/>
      <c r="EJ960" s="157"/>
      <c r="EK960" s="157"/>
      <c r="EL960" s="157"/>
      <c r="EM960" s="157"/>
      <c r="EN960" s="157"/>
      <c r="EO960" s="157"/>
      <c r="EP960" s="157"/>
      <c r="EQ960" s="157"/>
      <c r="ER960" s="157"/>
      <c r="ES960" s="157"/>
      <c r="ET960" s="157"/>
      <c r="EU960" s="157"/>
      <c r="EV960" s="157"/>
      <c r="EW960" s="157"/>
      <c r="EX960" s="157"/>
      <c r="EY960" s="157"/>
      <c r="EZ960" s="157"/>
      <c r="FA960" s="157"/>
      <c r="FB960" s="157"/>
      <c r="FC960" s="157"/>
      <c r="FD960" s="157"/>
      <c r="FE960" s="157"/>
      <c r="FF960" s="157"/>
      <c r="FG960" s="157"/>
      <c r="FH960" s="157"/>
      <c r="FI960" s="157"/>
      <c r="FJ960" s="157"/>
      <c r="FK960" s="157"/>
    </row>
    <row r="961" spans="1:167" ht="15.75" customHeight="1">
      <c r="A961" s="157"/>
      <c r="B961" s="157"/>
      <c r="C961" s="157"/>
      <c r="D961" s="157"/>
      <c r="E961" s="157"/>
      <c r="F961" s="157"/>
      <c r="G961" s="157"/>
      <c r="H961" s="157"/>
      <c r="I961" s="157"/>
      <c r="J961" s="157"/>
      <c r="K961" s="157"/>
      <c r="L961" s="158"/>
      <c r="M961" s="158"/>
      <c r="N961" s="158"/>
      <c r="O961" s="158"/>
      <c r="P961" s="157"/>
      <c r="Q961" s="157"/>
      <c r="R961" s="157"/>
      <c r="S961" s="157"/>
      <c r="T961" s="157"/>
      <c r="U961" s="157"/>
      <c r="V961" s="157"/>
      <c r="W961" s="157"/>
      <c r="X961" s="157"/>
      <c r="Y961" s="157"/>
      <c r="Z961" s="157"/>
      <c r="AA961" s="157"/>
      <c r="AB961" s="157"/>
      <c r="AC961" s="157"/>
      <c r="AD961" s="157"/>
      <c r="AE961" s="157"/>
      <c r="AF961" s="157"/>
      <c r="AG961" s="157"/>
      <c r="AH961" s="157"/>
      <c r="AI961" s="157"/>
      <c r="AJ961" s="157"/>
      <c r="AK961" s="157"/>
      <c r="AL961" s="157"/>
      <c r="AM961" s="157"/>
      <c r="AN961" s="157"/>
      <c r="AO961" s="157"/>
      <c r="AP961" s="157"/>
      <c r="AQ961" s="157"/>
      <c r="AR961" s="157"/>
      <c r="AS961" s="157"/>
      <c r="AT961" s="157"/>
      <c r="AU961" s="157"/>
      <c r="AV961" s="157"/>
      <c r="AW961" s="157"/>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c r="CE961" s="157"/>
      <c r="CF961" s="157"/>
      <c r="CG961" s="157"/>
      <c r="CH961" s="157"/>
      <c r="CI961" s="157"/>
      <c r="CJ961" s="157"/>
      <c r="CK961" s="157"/>
      <c r="CL961" s="157"/>
      <c r="CM961" s="157"/>
      <c r="CN961" s="157"/>
      <c r="CO961" s="157"/>
      <c r="CP961" s="157"/>
      <c r="CQ961" s="157"/>
      <c r="CR961" s="157"/>
      <c r="CS961" s="157"/>
      <c r="CT961" s="157"/>
      <c r="CU961" s="157"/>
      <c r="CV961" s="157"/>
      <c r="CW961" s="157"/>
      <c r="CX961" s="157"/>
      <c r="CY961" s="157"/>
      <c r="CZ961" s="157"/>
      <c r="DA961" s="157"/>
      <c r="DB961" s="157"/>
      <c r="DC961" s="157"/>
      <c r="DD961" s="157"/>
      <c r="DE961" s="157"/>
      <c r="DF961" s="157"/>
      <c r="DG961" s="157"/>
      <c r="DH961" s="157"/>
      <c r="DI961" s="157"/>
      <c r="DJ961" s="157"/>
      <c r="DK961" s="157"/>
      <c r="DL961" s="157"/>
      <c r="DM961" s="157"/>
      <c r="DN961" s="157"/>
      <c r="DO961" s="157"/>
      <c r="DP961" s="157"/>
      <c r="DQ961" s="157"/>
      <c r="DR961" s="157"/>
      <c r="DS961" s="157"/>
      <c r="DT961" s="157"/>
      <c r="DU961" s="157"/>
      <c r="DV961" s="157"/>
      <c r="DW961" s="157"/>
      <c r="DX961" s="157"/>
      <c r="DY961" s="157"/>
      <c r="DZ961" s="157"/>
      <c r="EA961" s="157"/>
      <c r="EB961" s="157"/>
      <c r="EC961" s="157"/>
      <c r="ED961" s="157"/>
      <c r="EE961" s="157"/>
      <c r="EF961" s="157"/>
      <c r="EG961" s="157"/>
      <c r="EH961" s="157"/>
      <c r="EI961" s="157"/>
      <c r="EJ961" s="157"/>
      <c r="EK961" s="157"/>
      <c r="EL961" s="157"/>
      <c r="EM961" s="157"/>
      <c r="EN961" s="157"/>
      <c r="EO961" s="157"/>
      <c r="EP961" s="157"/>
      <c r="EQ961" s="157"/>
      <c r="ER961" s="157"/>
      <c r="ES961" s="157"/>
      <c r="ET961" s="157"/>
      <c r="EU961" s="157"/>
      <c r="EV961" s="157"/>
      <c r="EW961" s="157"/>
      <c r="EX961" s="157"/>
      <c r="EY961" s="157"/>
      <c r="EZ961" s="157"/>
      <c r="FA961" s="157"/>
      <c r="FB961" s="157"/>
      <c r="FC961" s="157"/>
      <c r="FD961" s="157"/>
      <c r="FE961" s="157"/>
      <c r="FF961" s="157"/>
      <c r="FG961" s="157"/>
      <c r="FH961" s="157"/>
      <c r="FI961" s="157"/>
      <c r="FJ961" s="157"/>
      <c r="FK961" s="157"/>
    </row>
    <row r="962" spans="1:167" ht="15.75" customHeight="1">
      <c r="A962" s="157"/>
      <c r="B962" s="157"/>
      <c r="C962" s="157"/>
      <c r="D962" s="157"/>
      <c r="E962" s="157"/>
      <c r="F962" s="157"/>
      <c r="G962" s="157"/>
      <c r="H962" s="157"/>
      <c r="I962" s="157"/>
      <c r="J962" s="157"/>
      <c r="K962" s="157"/>
      <c r="L962" s="158"/>
      <c r="M962" s="158"/>
      <c r="N962" s="158"/>
      <c r="O962" s="158"/>
      <c r="P962" s="157"/>
      <c r="Q962" s="157"/>
      <c r="R962" s="157"/>
      <c r="S962" s="157"/>
      <c r="T962" s="157"/>
      <c r="U962" s="157"/>
      <c r="V962" s="157"/>
      <c r="W962" s="157"/>
      <c r="X962" s="157"/>
      <c r="Y962" s="157"/>
      <c r="Z962" s="157"/>
      <c r="AA962" s="157"/>
      <c r="AB962" s="157"/>
      <c r="AC962" s="157"/>
      <c r="AD962" s="157"/>
      <c r="AE962" s="157"/>
      <c r="AF962" s="157"/>
      <c r="AG962" s="157"/>
      <c r="AH962" s="157"/>
      <c r="AI962" s="157"/>
      <c r="AJ962" s="157"/>
      <c r="AK962" s="157"/>
      <c r="AL962" s="157"/>
      <c r="AM962" s="157"/>
      <c r="AN962" s="157"/>
      <c r="AO962" s="157"/>
      <c r="AP962" s="157"/>
      <c r="AQ962" s="157"/>
      <c r="AR962" s="157"/>
      <c r="AS962" s="157"/>
      <c r="AT962" s="157"/>
      <c r="AU962" s="157"/>
      <c r="AV962" s="157"/>
      <c r="AW962" s="157"/>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c r="CE962" s="157"/>
      <c r="CF962" s="157"/>
      <c r="CG962" s="157"/>
      <c r="CH962" s="157"/>
      <c r="CI962" s="157"/>
      <c r="CJ962" s="157"/>
      <c r="CK962" s="157"/>
      <c r="CL962" s="157"/>
      <c r="CM962" s="157"/>
      <c r="CN962" s="157"/>
      <c r="CO962" s="157"/>
      <c r="CP962" s="157"/>
      <c r="CQ962" s="157"/>
      <c r="CR962" s="157"/>
      <c r="CS962" s="157"/>
      <c r="CT962" s="157"/>
      <c r="CU962" s="157"/>
      <c r="CV962" s="157"/>
      <c r="CW962" s="157"/>
      <c r="CX962" s="157"/>
      <c r="CY962" s="157"/>
      <c r="CZ962" s="157"/>
      <c r="DA962" s="157"/>
      <c r="DB962" s="157"/>
      <c r="DC962" s="157"/>
      <c r="DD962" s="157"/>
      <c r="DE962" s="157"/>
      <c r="DF962" s="157"/>
      <c r="DG962" s="157"/>
      <c r="DH962" s="157"/>
      <c r="DI962" s="157"/>
      <c r="DJ962" s="157"/>
      <c r="DK962" s="157"/>
      <c r="DL962" s="157"/>
      <c r="DM962" s="157"/>
      <c r="DN962" s="157"/>
      <c r="DO962" s="157"/>
      <c r="DP962" s="157"/>
      <c r="DQ962" s="157"/>
      <c r="DR962" s="157"/>
      <c r="DS962" s="157"/>
      <c r="DT962" s="157"/>
      <c r="DU962" s="157"/>
      <c r="DV962" s="157"/>
      <c r="DW962" s="157"/>
      <c r="DX962" s="157"/>
      <c r="DY962" s="157"/>
      <c r="DZ962" s="157"/>
      <c r="EA962" s="157"/>
      <c r="EB962" s="157"/>
      <c r="EC962" s="157"/>
      <c r="ED962" s="157"/>
      <c r="EE962" s="157"/>
      <c r="EF962" s="157"/>
      <c r="EG962" s="157"/>
      <c r="EH962" s="157"/>
      <c r="EI962" s="157"/>
      <c r="EJ962" s="157"/>
      <c r="EK962" s="157"/>
      <c r="EL962" s="157"/>
      <c r="EM962" s="157"/>
      <c r="EN962" s="157"/>
      <c r="EO962" s="157"/>
      <c r="EP962" s="157"/>
      <c r="EQ962" s="157"/>
      <c r="ER962" s="157"/>
      <c r="ES962" s="157"/>
      <c r="ET962" s="157"/>
      <c r="EU962" s="157"/>
      <c r="EV962" s="157"/>
      <c r="EW962" s="157"/>
      <c r="EX962" s="157"/>
      <c r="EY962" s="157"/>
      <c r="EZ962" s="157"/>
      <c r="FA962" s="157"/>
      <c r="FB962" s="157"/>
      <c r="FC962" s="157"/>
      <c r="FD962" s="157"/>
      <c r="FE962" s="157"/>
      <c r="FF962" s="157"/>
      <c r="FG962" s="157"/>
      <c r="FH962" s="157"/>
      <c r="FI962" s="157"/>
      <c r="FJ962" s="157"/>
      <c r="FK962" s="157"/>
    </row>
    <row r="963" spans="1:167" ht="15.75" customHeight="1">
      <c r="A963" s="157"/>
      <c r="B963" s="157"/>
      <c r="C963" s="157"/>
      <c r="D963" s="157"/>
      <c r="E963" s="157"/>
      <c r="F963" s="157"/>
      <c r="G963" s="157"/>
      <c r="H963" s="157"/>
      <c r="I963" s="157"/>
      <c r="J963" s="157"/>
      <c r="K963" s="157"/>
      <c r="L963" s="158"/>
      <c r="M963" s="158"/>
      <c r="N963" s="158"/>
      <c r="O963" s="158"/>
      <c r="P963" s="157"/>
      <c r="Q963" s="157"/>
      <c r="R963" s="157"/>
      <c r="S963" s="157"/>
      <c r="T963" s="157"/>
      <c r="U963" s="157"/>
      <c r="V963" s="157"/>
      <c r="W963" s="157"/>
      <c r="X963" s="157"/>
      <c r="Y963" s="157"/>
      <c r="Z963" s="157"/>
      <c r="AA963" s="157"/>
      <c r="AB963" s="157"/>
      <c r="AC963" s="157"/>
      <c r="AD963" s="157"/>
      <c r="AE963" s="157"/>
      <c r="AF963" s="157"/>
      <c r="AG963" s="157"/>
      <c r="AH963" s="157"/>
      <c r="AI963" s="157"/>
      <c r="AJ963" s="157"/>
      <c r="AK963" s="157"/>
      <c r="AL963" s="157"/>
      <c r="AM963" s="157"/>
      <c r="AN963" s="157"/>
      <c r="AO963" s="157"/>
      <c r="AP963" s="157"/>
      <c r="AQ963" s="157"/>
      <c r="AR963" s="157"/>
      <c r="AS963" s="157"/>
      <c r="AT963" s="157"/>
      <c r="AU963" s="157"/>
      <c r="AV963" s="157"/>
      <c r="AW963" s="157"/>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c r="CE963" s="157"/>
      <c r="CF963" s="157"/>
      <c r="CG963" s="157"/>
      <c r="CH963" s="157"/>
      <c r="CI963" s="157"/>
      <c r="CJ963" s="157"/>
      <c r="CK963" s="157"/>
      <c r="CL963" s="157"/>
      <c r="CM963" s="157"/>
      <c r="CN963" s="157"/>
      <c r="CO963" s="157"/>
      <c r="CP963" s="157"/>
      <c r="CQ963" s="157"/>
      <c r="CR963" s="157"/>
      <c r="CS963" s="157"/>
      <c r="CT963" s="157"/>
      <c r="CU963" s="157"/>
      <c r="CV963" s="157"/>
      <c r="CW963" s="157"/>
      <c r="CX963" s="157"/>
      <c r="CY963" s="157"/>
      <c r="CZ963" s="157"/>
      <c r="DA963" s="157"/>
      <c r="DB963" s="157"/>
      <c r="DC963" s="157"/>
      <c r="DD963" s="157"/>
      <c r="DE963" s="157"/>
      <c r="DF963" s="157"/>
      <c r="DG963" s="157"/>
      <c r="DH963" s="157"/>
      <c r="DI963" s="157"/>
      <c r="DJ963" s="157"/>
      <c r="DK963" s="157"/>
      <c r="DL963" s="157"/>
      <c r="DM963" s="157"/>
      <c r="DN963" s="157"/>
      <c r="DO963" s="157"/>
      <c r="DP963" s="157"/>
      <c r="DQ963" s="157"/>
      <c r="DR963" s="157"/>
      <c r="DS963" s="157"/>
      <c r="DT963" s="157"/>
      <c r="DU963" s="157"/>
      <c r="DV963" s="157"/>
      <c r="DW963" s="157"/>
      <c r="DX963" s="157"/>
      <c r="DY963" s="157"/>
      <c r="DZ963" s="157"/>
      <c r="EA963" s="157"/>
      <c r="EB963" s="157"/>
      <c r="EC963" s="157"/>
      <c r="ED963" s="157"/>
      <c r="EE963" s="157"/>
      <c r="EF963" s="157"/>
      <c r="EG963" s="157"/>
      <c r="EH963" s="157"/>
      <c r="EI963" s="157"/>
      <c r="EJ963" s="157"/>
      <c r="EK963" s="157"/>
      <c r="EL963" s="157"/>
      <c r="EM963" s="157"/>
      <c r="EN963" s="157"/>
      <c r="EO963" s="157"/>
      <c r="EP963" s="157"/>
      <c r="EQ963" s="157"/>
      <c r="ER963" s="157"/>
      <c r="ES963" s="157"/>
      <c r="ET963" s="157"/>
      <c r="EU963" s="157"/>
      <c r="EV963" s="157"/>
      <c r="EW963" s="157"/>
      <c r="EX963" s="157"/>
      <c r="EY963" s="157"/>
      <c r="EZ963" s="157"/>
      <c r="FA963" s="157"/>
      <c r="FB963" s="157"/>
      <c r="FC963" s="157"/>
      <c r="FD963" s="157"/>
      <c r="FE963" s="157"/>
      <c r="FF963" s="157"/>
      <c r="FG963" s="157"/>
      <c r="FH963" s="157"/>
      <c r="FI963" s="157"/>
      <c r="FJ963" s="157"/>
      <c r="FK963" s="157"/>
    </row>
    <row r="964" spans="1:167" ht="15.75" customHeight="1">
      <c r="A964" s="157"/>
      <c r="B964" s="157"/>
      <c r="C964" s="157"/>
      <c r="D964" s="157"/>
      <c r="E964" s="157"/>
      <c r="F964" s="157"/>
      <c r="G964" s="157"/>
      <c r="H964" s="157"/>
      <c r="I964" s="157"/>
      <c r="J964" s="157"/>
      <c r="K964" s="157"/>
      <c r="L964" s="158"/>
      <c r="M964" s="158"/>
      <c r="N964" s="158"/>
      <c r="O964" s="158"/>
      <c r="P964" s="157"/>
      <c r="Q964" s="157"/>
      <c r="R964" s="157"/>
      <c r="S964" s="157"/>
      <c r="T964" s="157"/>
      <c r="U964" s="157"/>
      <c r="V964" s="157"/>
      <c r="W964" s="157"/>
      <c r="X964" s="157"/>
      <c r="Y964" s="157"/>
      <c r="Z964" s="157"/>
      <c r="AA964" s="157"/>
      <c r="AB964" s="157"/>
      <c r="AC964" s="157"/>
      <c r="AD964" s="157"/>
      <c r="AE964" s="157"/>
      <c r="AF964" s="157"/>
      <c r="AG964" s="157"/>
      <c r="AH964" s="157"/>
      <c r="AI964" s="157"/>
      <c r="AJ964" s="157"/>
      <c r="AK964" s="157"/>
      <c r="AL964" s="157"/>
      <c r="AM964" s="157"/>
      <c r="AN964" s="157"/>
      <c r="AO964" s="157"/>
      <c r="AP964" s="157"/>
      <c r="AQ964" s="157"/>
      <c r="AR964" s="157"/>
      <c r="AS964" s="157"/>
      <c r="AT964" s="157"/>
      <c r="AU964" s="157"/>
      <c r="AV964" s="157"/>
      <c r="AW964" s="157"/>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c r="CE964" s="157"/>
      <c r="CF964" s="157"/>
      <c r="CG964" s="157"/>
      <c r="CH964" s="157"/>
      <c r="CI964" s="157"/>
      <c r="CJ964" s="157"/>
      <c r="CK964" s="157"/>
      <c r="CL964" s="157"/>
      <c r="CM964" s="157"/>
      <c r="CN964" s="157"/>
      <c r="CO964" s="157"/>
      <c r="CP964" s="157"/>
      <c r="CQ964" s="157"/>
      <c r="CR964" s="157"/>
      <c r="CS964" s="157"/>
      <c r="CT964" s="157"/>
      <c r="CU964" s="157"/>
      <c r="CV964" s="157"/>
      <c r="CW964" s="157"/>
      <c r="CX964" s="157"/>
      <c r="CY964" s="157"/>
      <c r="CZ964" s="157"/>
      <c r="DA964" s="157"/>
      <c r="DB964" s="157"/>
      <c r="DC964" s="157"/>
      <c r="DD964" s="157"/>
      <c r="DE964" s="157"/>
      <c r="DF964" s="157"/>
      <c r="DG964" s="157"/>
      <c r="DH964" s="157"/>
      <c r="DI964" s="157"/>
      <c r="DJ964" s="157"/>
      <c r="DK964" s="157"/>
      <c r="DL964" s="157"/>
      <c r="DM964" s="157"/>
      <c r="DN964" s="157"/>
      <c r="DO964" s="157"/>
      <c r="DP964" s="157"/>
      <c r="DQ964" s="157"/>
      <c r="DR964" s="157"/>
      <c r="DS964" s="157"/>
      <c r="DT964" s="157"/>
      <c r="DU964" s="157"/>
      <c r="DV964" s="157"/>
      <c r="DW964" s="157"/>
      <c r="DX964" s="157"/>
      <c r="DY964" s="157"/>
      <c r="DZ964" s="157"/>
      <c r="EA964" s="157"/>
      <c r="EB964" s="157"/>
      <c r="EC964" s="157"/>
      <c r="ED964" s="157"/>
      <c r="EE964" s="157"/>
      <c r="EF964" s="157"/>
      <c r="EG964" s="157"/>
      <c r="EH964" s="157"/>
      <c r="EI964" s="157"/>
      <c r="EJ964" s="157"/>
      <c r="EK964" s="157"/>
      <c r="EL964" s="157"/>
      <c r="EM964" s="157"/>
      <c r="EN964" s="157"/>
      <c r="EO964" s="157"/>
      <c r="EP964" s="157"/>
      <c r="EQ964" s="157"/>
      <c r="ER964" s="157"/>
      <c r="ES964" s="157"/>
      <c r="ET964" s="157"/>
      <c r="EU964" s="157"/>
      <c r="EV964" s="157"/>
      <c r="EW964" s="157"/>
      <c r="EX964" s="157"/>
      <c r="EY964" s="157"/>
      <c r="EZ964" s="157"/>
      <c r="FA964" s="157"/>
      <c r="FB964" s="157"/>
      <c r="FC964" s="157"/>
      <c r="FD964" s="157"/>
      <c r="FE964" s="157"/>
      <c r="FF964" s="157"/>
      <c r="FG964" s="157"/>
      <c r="FH964" s="157"/>
      <c r="FI964" s="157"/>
      <c r="FJ964" s="157"/>
      <c r="FK964" s="157"/>
    </row>
    <row r="965" spans="1:167" ht="15.75" customHeight="1">
      <c r="A965" s="157"/>
      <c r="B965" s="157"/>
      <c r="C965" s="157"/>
      <c r="D965" s="157"/>
      <c r="E965" s="157"/>
      <c r="F965" s="157"/>
      <c r="G965" s="157"/>
      <c r="H965" s="157"/>
      <c r="I965" s="157"/>
      <c r="J965" s="157"/>
      <c r="K965" s="157"/>
      <c r="L965" s="158"/>
      <c r="M965" s="158"/>
      <c r="N965" s="158"/>
      <c r="O965" s="158"/>
      <c r="P965" s="157"/>
      <c r="Q965" s="157"/>
      <c r="R965" s="157"/>
      <c r="S965" s="157"/>
      <c r="T965" s="157"/>
      <c r="U965" s="157"/>
      <c r="V965" s="157"/>
      <c r="W965" s="157"/>
      <c r="X965" s="157"/>
      <c r="Y965" s="157"/>
      <c r="Z965" s="157"/>
      <c r="AA965" s="157"/>
      <c r="AB965" s="157"/>
      <c r="AC965" s="157"/>
      <c r="AD965" s="157"/>
      <c r="AE965" s="157"/>
      <c r="AF965" s="157"/>
      <c r="AG965" s="157"/>
      <c r="AH965" s="157"/>
      <c r="AI965" s="157"/>
      <c r="AJ965" s="157"/>
      <c r="AK965" s="157"/>
      <c r="AL965" s="157"/>
      <c r="AM965" s="157"/>
      <c r="AN965" s="157"/>
      <c r="AO965" s="157"/>
      <c r="AP965" s="157"/>
      <c r="AQ965" s="157"/>
      <c r="AR965" s="157"/>
      <c r="AS965" s="157"/>
      <c r="AT965" s="157"/>
      <c r="AU965" s="157"/>
      <c r="AV965" s="157"/>
      <c r="AW965" s="157"/>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c r="CE965" s="157"/>
      <c r="CF965" s="157"/>
      <c r="CG965" s="157"/>
      <c r="CH965" s="157"/>
      <c r="CI965" s="157"/>
      <c r="CJ965" s="157"/>
      <c r="CK965" s="157"/>
      <c r="CL965" s="157"/>
      <c r="CM965" s="157"/>
      <c r="CN965" s="157"/>
      <c r="CO965" s="157"/>
      <c r="CP965" s="157"/>
      <c r="CQ965" s="157"/>
      <c r="CR965" s="157"/>
      <c r="CS965" s="157"/>
      <c r="CT965" s="157"/>
      <c r="CU965" s="157"/>
      <c r="CV965" s="157"/>
      <c r="CW965" s="157"/>
      <c r="CX965" s="157"/>
      <c r="CY965" s="157"/>
      <c r="CZ965" s="157"/>
      <c r="DA965" s="157"/>
      <c r="DB965" s="157"/>
      <c r="DC965" s="157"/>
      <c r="DD965" s="157"/>
      <c r="DE965" s="157"/>
      <c r="DF965" s="157"/>
      <c r="DG965" s="157"/>
      <c r="DH965" s="157"/>
      <c r="DI965" s="157"/>
      <c r="DJ965" s="157"/>
      <c r="DK965" s="157"/>
      <c r="DL965" s="157"/>
      <c r="DM965" s="157"/>
      <c r="DN965" s="157"/>
      <c r="DO965" s="157"/>
      <c r="DP965" s="157"/>
      <c r="DQ965" s="157"/>
      <c r="DR965" s="157"/>
      <c r="DS965" s="157"/>
      <c r="DT965" s="157"/>
      <c r="DU965" s="157"/>
      <c r="DV965" s="157"/>
      <c r="DW965" s="157"/>
      <c r="DX965" s="157"/>
      <c r="DY965" s="157"/>
      <c r="DZ965" s="157"/>
      <c r="EA965" s="157"/>
      <c r="EB965" s="157"/>
      <c r="EC965" s="157"/>
      <c r="ED965" s="157"/>
      <c r="EE965" s="157"/>
      <c r="EF965" s="157"/>
      <c r="EG965" s="157"/>
      <c r="EH965" s="157"/>
      <c r="EI965" s="157"/>
      <c r="EJ965" s="157"/>
      <c r="EK965" s="157"/>
      <c r="EL965" s="157"/>
      <c r="EM965" s="157"/>
      <c r="EN965" s="157"/>
      <c r="EO965" s="157"/>
      <c r="EP965" s="157"/>
      <c r="EQ965" s="157"/>
      <c r="ER965" s="157"/>
      <c r="ES965" s="157"/>
      <c r="ET965" s="157"/>
      <c r="EU965" s="157"/>
      <c r="EV965" s="157"/>
      <c r="EW965" s="157"/>
      <c r="EX965" s="157"/>
      <c r="EY965" s="157"/>
      <c r="EZ965" s="157"/>
      <c r="FA965" s="157"/>
      <c r="FB965" s="157"/>
      <c r="FC965" s="157"/>
      <c r="FD965" s="157"/>
      <c r="FE965" s="157"/>
      <c r="FF965" s="157"/>
      <c r="FG965" s="157"/>
      <c r="FH965" s="157"/>
      <c r="FI965" s="157"/>
      <c r="FJ965" s="157"/>
      <c r="FK965" s="157"/>
    </row>
    <row r="966" spans="1:167" ht="15.75" customHeight="1">
      <c r="A966" s="157"/>
      <c r="B966" s="157"/>
      <c r="C966" s="157"/>
      <c r="D966" s="157"/>
      <c r="E966" s="157"/>
      <c r="F966" s="157"/>
      <c r="G966" s="157"/>
      <c r="H966" s="157"/>
      <c r="I966" s="157"/>
      <c r="J966" s="157"/>
      <c r="K966" s="157"/>
      <c r="L966" s="158"/>
      <c r="M966" s="158"/>
      <c r="N966" s="158"/>
      <c r="O966" s="158"/>
      <c r="P966" s="157"/>
      <c r="Q966" s="157"/>
      <c r="R966" s="157"/>
      <c r="S966" s="157"/>
      <c r="T966" s="157"/>
      <c r="U966" s="157"/>
      <c r="V966" s="157"/>
      <c r="W966" s="157"/>
      <c r="X966" s="157"/>
      <c r="Y966" s="157"/>
      <c r="Z966" s="157"/>
      <c r="AA966" s="157"/>
      <c r="AB966" s="157"/>
      <c r="AC966" s="157"/>
      <c r="AD966" s="157"/>
      <c r="AE966" s="157"/>
      <c r="AF966" s="157"/>
      <c r="AG966" s="157"/>
      <c r="AH966" s="157"/>
      <c r="AI966" s="157"/>
      <c r="AJ966" s="157"/>
      <c r="AK966" s="157"/>
      <c r="AL966" s="157"/>
      <c r="AM966" s="157"/>
      <c r="AN966" s="157"/>
      <c r="AO966" s="157"/>
      <c r="AP966" s="157"/>
      <c r="AQ966" s="157"/>
      <c r="AR966" s="157"/>
      <c r="AS966" s="157"/>
      <c r="AT966" s="157"/>
      <c r="AU966" s="157"/>
      <c r="AV966" s="157"/>
      <c r="AW966" s="157"/>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c r="CE966" s="157"/>
      <c r="CF966" s="157"/>
      <c r="CG966" s="157"/>
      <c r="CH966" s="157"/>
      <c r="CI966" s="157"/>
      <c r="CJ966" s="157"/>
      <c r="CK966" s="157"/>
      <c r="CL966" s="157"/>
      <c r="CM966" s="157"/>
      <c r="CN966" s="157"/>
      <c r="CO966" s="157"/>
      <c r="CP966" s="157"/>
      <c r="CQ966" s="157"/>
      <c r="CR966" s="157"/>
      <c r="CS966" s="157"/>
      <c r="CT966" s="157"/>
      <c r="CU966" s="157"/>
      <c r="CV966" s="157"/>
      <c r="CW966" s="157"/>
      <c r="CX966" s="157"/>
      <c r="CY966" s="157"/>
      <c r="CZ966" s="157"/>
      <c r="DA966" s="157"/>
      <c r="DB966" s="157"/>
      <c r="DC966" s="157"/>
      <c r="DD966" s="157"/>
      <c r="DE966" s="157"/>
      <c r="DF966" s="157"/>
      <c r="DG966" s="157"/>
      <c r="DH966" s="157"/>
      <c r="DI966" s="157"/>
      <c r="DJ966" s="157"/>
      <c r="DK966" s="157"/>
      <c r="DL966" s="157"/>
      <c r="DM966" s="157"/>
      <c r="DN966" s="157"/>
      <c r="DO966" s="157"/>
      <c r="DP966" s="157"/>
      <c r="DQ966" s="157"/>
      <c r="DR966" s="157"/>
      <c r="DS966" s="157"/>
      <c r="DT966" s="157"/>
      <c r="DU966" s="157"/>
      <c r="DV966" s="157"/>
      <c r="DW966" s="157"/>
      <c r="DX966" s="157"/>
      <c r="DY966" s="157"/>
      <c r="DZ966" s="157"/>
      <c r="EA966" s="157"/>
      <c r="EB966" s="157"/>
      <c r="EC966" s="157"/>
      <c r="ED966" s="157"/>
      <c r="EE966" s="157"/>
      <c r="EF966" s="157"/>
      <c r="EG966" s="157"/>
      <c r="EH966" s="157"/>
      <c r="EI966" s="157"/>
      <c r="EJ966" s="157"/>
      <c r="EK966" s="157"/>
      <c r="EL966" s="157"/>
      <c r="EM966" s="157"/>
      <c r="EN966" s="157"/>
      <c r="EO966" s="157"/>
      <c r="EP966" s="157"/>
      <c r="EQ966" s="157"/>
      <c r="ER966" s="157"/>
      <c r="ES966" s="157"/>
      <c r="ET966" s="157"/>
      <c r="EU966" s="157"/>
      <c r="EV966" s="157"/>
      <c r="EW966" s="157"/>
      <c r="EX966" s="157"/>
      <c r="EY966" s="157"/>
      <c r="EZ966" s="157"/>
      <c r="FA966" s="157"/>
      <c r="FB966" s="157"/>
      <c r="FC966" s="157"/>
      <c r="FD966" s="157"/>
      <c r="FE966" s="157"/>
      <c r="FF966" s="157"/>
      <c r="FG966" s="157"/>
      <c r="FH966" s="157"/>
      <c r="FI966" s="157"/>
      <c r="FJ966" s="157"/>
      <c r="FK966" s="157"/>
    </row>
    <row r="967" spans="1:167" ht="15.75" customHeight="1">
      <c r="A967" s="157"/>
      <c r="B967" s="157"/>
      <c r="C967" s="157"/>
      <c r="D967" s="157"/>
      <c r="E967" s="157"/>
      <c r="F967" s="157"/>
      <c r="G967" s="157"/>
      <c r="H967" s="157"/>
      <c r="I967" s="157"/>
      <c r="J967" s="157"/>
      <c r="K967" s="157"/>
      <c r="L967" s="158"/>
      <c r="M967" s="158"/>
      <c r="N967" s="158"/>
      <c r="O967" s="158"/>
      <c r="P967" s="157"/>
      <c r="Q967" s="157"/>
      <c r="R967" s="157"/>
      <c r="S967" s="157"/>
      <c r="T967" s="157"/>
      <c r="U967" s="157"/>
      <c r="V967" s="157"/>
      <c r="W967" s="157"/>
      <c r="X967" s="157"/>
      <c r="Y967" s="157"/>
      <c r="Z967" s="157"/>
      <c r="AA967" s="157"/>
      <c r="AB967" s="157"/>
      <c r="AC967" s="157"/>
      <c r="AD967" s="157"/>
      <c r="AE967" s="157"/>
      <c r="AF967" s="157"/>
      <c r="AG967" s="157"/>
      <c r="AH967" s="157"/>
      <c r="AI967" s="157"/>
      <c r="AJ967" s="157"/>
      <c r="AK967" s="157"/>
      <c r="AL967" s="157"/>
      <c r="AM967" s="157"/>
      <c r="AN967" s="157"/>
      <c r="AO967" s="157"/>
      <c r="AP967" s="157"/>
      <c r="AQ967" s="157"/>
      <c r="AR967" s="157"/>
      <c r="AS967" s="157"/>
      <c r="AT967" s="157"/>
      <c r="AU967" s="157"/>
      <c r="AV967" s="157"/>
      <c r="AW967" s="157"/>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c r="CE967" s="157"/>
      <c r="CF967" s="157"/>
      <c r="CG967" s="157"/>
      <c r="CH967" s="157"/>
      <c r="CI967" s="157"/>
      <c r="CJ967" s="157"/>
      <c r="CK967" s="157"/>
      <c r="CL967" s="157"/>
      <c r="CM967" s="157"/>
      <c r="CN967" s="157"/>
      <c r="CO967" s="157"/>
      <c r="CP967" s="157"/>
      <c r="CQ967" s="157"/>
      <c r="CR967" s="157"/>
      <c r="CS967" s="157"/>
      <c r="CT967" s="157"/>
      <c r="CU967" s="157"/>
      <c r="CV967" s="157"/>
      <c r="CW967" s="157"/>
      <c r="CX967" s="157"/>
      <c r="CY967" s="157"/>
      <c r="CZ967" s="157"/>
      <c r="DA967" s="157"/>
      <c r="DB967" s="157"/>
      <c r="DC967" s="157"/>
      <c r="DD967" s="157"/>
      <c r="DE967" s="157"/>
      <c r="DF967" s="157"/>
      <c r="DG967" s="157"/>
      <c r="DH967" s="157"/>
      <c r="DI967" s="157"/>
      <c r="DJ967" s="157"/>
      <c r="DK967" s="157"/>
      <c r="DL967" s="157"/>
      <c r="DM967" s="157"/>
      <c r="DN967" s="157"/>
      <c r="DO967" s="157"/>
      <c r="DP967" s="157"/>
      <c r="DQ967" s="157"/>
      <c r="DR967" s="157"/>
      <c r="DS967" s="157"/>
      <c r="DT967" s="157"/>
      <c r="DU967" s="157"/>
      <c r="DV967" s="157"/>
      <c r="DW967" s="157"/>
      <c r="DX967" s="157"/>
      <c r="DY967" s="157"/>
      <c r="DZ967" s="157"/>
      <c r="EA967" s="157"/>
      <c r="EB967" s="157"/>
      <c r="EC967" s="157"/>
      <c r="ED967" s="157"/>
      <c r="EE967" s="157"/>
      <c r="EF967" s="157"/>
      <c r="EG967" s="157"/>
      <c r="EH967" s="157"/>
      <c r="EI967" s="157"/>
      <c r="EJ967" s="157"/>
      <c r="EK967" s="157"/>
      <c r="EL967" s="157"/>
      <c r="EM967" s="157"/>
      <c r="EN967" s="157"/>
      <c r="EO967" s="157"/>
      <c r="EP967" s="157"/>
      <c r="EQ967" s="157"/>
      <c r="ER967" s="157"/>
      <c r="ES967" s="157"/>
      <c r="ET967" s="157"/>
      <c r="EU967" s="157"/>
      <c r="EV967" s="157"/>
      <c r="EW967" s="157"/>
      <c r="EX967" s="157"/>
      <c r="EY967" s="157"/>
      <c r="EZ967" s="157"/>
      <c r="FA967" s="157"/>
      <c r="FB967" s="157"/>
      <c r="FC967" s="157"/>
      <c r="FD967" s="157"/>
      <c r="FE967" s="157"/>
      <c r="FF967" s="157"/>
      <c r="FG967" s="157"/>
      <c r="FH967" s="157"/>
      <c r="FI967" s="157"/>
      <c r="FJ967" s="157"/>
      <c r="FK967" s="157"/>
    </row>
    <row r="968" spans="1:167" ht="15.75" customHeight="1">
      <c r="A968" s="157"/>
      <c r="B968" s="157"/>
      <c r="C968" s="157"/>
      <c r="D968" s="157"/>
      <c r="E968" s="157"/>
      <c r="F968" s="157"/>
      <c r="G968" s="157"/>
      <c r="H968" s="157"/>
      <c r="I968" s="157"/>
      <c r="J968" s="157"/>
      <c r="K968" s="157"/>
      <c r="L968" s="158"/>
      <c r="M968" s="158"/>
      <c r="N968" s="158"/>
      <c r="O968" s="158"/>
      <c r="P968" s="157"/>
      <c r="Q968" s="157"/>
      <c r="R968" s="157"/>
      <c r="S968" s="157"/>
      <c r="T968" s="157"/>
      <c r="U968" s="157"/>
      <c r="V968" s="157"/>
      <c r="W968" s="157"/>
      <c r="X968" s="157"/>
      <c r="Y968" s="157"/>
      <c r="Z968" s="157"/>
      <c r="AA968" s="157"/>
      <c r="AB968" s="157"/>
      <c r="AC968" s="157"/>
      <c r="AD968" s="157"/>
      <c r="AE968" s="157"/>
      <c r="AF968" s="157"/>
      <c r="AG968" s="157"/>
      <c r="AH968" s="157"/>
      <c r="AI968" s="157"/>
      <c r="AJ968" s="157"/>
      <c r="AK968" s="157"/>
      <c r="AL968" s="157"/>
      <c r="AM968" s="157"/>
      <c r="AN968" s="157"/>
      <c r="AO968" s="157"/>
      <c r="AP968" s="157"/>
      <c r="AQ968" s="157"/>
      <c r="AR968" s="157"/>
      <c r="AS968" s="157"/>
      <c r="AT968" s="157"/>
      <c r="AU968" s="157"/>
      <c r="AV968" s="157"/>
      <c r="AW968" s="157"/>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c r="CE968" s="157"/>
      <c r="CF968" s="157"/>
      <c r="CG968" s="157"/>
      <c r="CH968" s="157"/>
      <c r="CI968" s="157"/>
      <c r="CJ968" s="157"/>
      <c r="CK968" s="157"/>
      <c r="CL968" s="157"/>
      <c r="CM968" s="157"/>
      <c r="CN968" s="157"/>
      <c r="CO968" s="157"/>
      <c r="CP968" s="157"/>
      <c r="CQ968" s="157"/>
      <c r="CR968" s="157"/>
      <c r="CS968" s="157"/>
      <c r="CT968" s="157"/>
      <c r="CU968" s="157"/>
      <c r="CV968" s="157"/>
      <c r="CW968" s="157"/>
      <c r="CX968" s="157"/>
      <c r="CY968" s="157"/>
      <c r="CZ968" s="157"/>
      <c r="DA968" s="157"/>
      <c r="DB968" s="157"/>
      <c r="DC968" s="157"/>
      <c r="DD968" s="157"/>
      <c r="DE968" s="157"/>
      <c r="DF968" s="157"/>
      <c r="DG968" s="157"/>
      <c r="DH968" s="157"/>
      <c r="DI968" s="157"/>
      <c r="DJ968" s="157"/>
      <c r="DK968" s="157"/>
      <c r="DL968" s="157"/>
      <c r="DM968" s="157"/>
      <c r="DN968" s="157"/>
      <c r="DO968" s="157"/>
      <c r="DP968" s="157"/>
      <c r="DQ968" s="157"/>
      <c r="DR968" s="157"/>
      <c r="DS968" s="157"/>
      <c r="DT968" s="157"/>
      <c r="DU968" s="157"/>
      <c r="DV968" s="157"/>
      <c r="DW968" s="157"/>
      <c r="DX968" s="157"/>
      <c r="DY968" s="157"/>
      <c r="DZ968" s="157"/>
      <c r="EA968" s="157"/>
      <c r="EB968" s="157"/>
      <c r="EC968" s="157"/>
      <c r="ED968" s="157"/>
      <c r="EE968" s="157"/>
      <c r="EF968" s="157"/>
      <c r="EG968" s="157"/>
      <c r="EH968" s="157"/>
      <c r="EI968" s="157"/>
      <c r="EJ968" s="157"/>
      <c r="EK968" s="157"/>
      <c r="EL968" s="157"/>
      <c r="EM968" s="157"/>
      <c r="EN968" s="157"/>
      <c r="EO968" s="157"/>
      <c r="EP968" s="157"/>
      <c r="EQ968" s="157"/>
      <c r="ER968" s="157"/>
      <c r="ES968" s="157"/>
      <c r="ET968" s="157"/>
      <c r="EU968" s="157"/>
      <c r="EV968" s="157"/>
      <c r="EW968" s="157"/>
      <c r="EX968" s="157"/>
      <c r="EY968" s="157"/>
      <c r="EZ968" s="157"/>
      <c r="FA968" s="157"/>
      <c r="FB968" s="157"/>
      <c r="FC968" s="157"/>
      <c r="FD968" s="157"/>
      <c r="FE968" s="157"/>
      <c r="FF968" s="157"/>
      <c r="FG968" s="157"/>
      <c r="FH968" s="157"/>
      <c r="FI968" s="157"/>
      <c r="FJ968" s="157"/>
      <c r="FK968" s="157"/>
    </row>
    <row r="969" spans="1:167" ht="15.75" customHeight="1">
      <c r="A969" s="157"/>
      <c r="B969" s="157"/>
      <c r="C969" s="157"/>
      <c r="D969" s="157"/>
      <c r="E969" s="157"/>
      <c r="F969" s="157"/>
      <c r="G969" s="157"/>
      <c r="H969" s="157"/>
      <c r="I969" s="157"/>
      <c r="J969" s="157"/>
      <c r="K969" s="157"/>
      <c r="L969" s="158"/>
      <c r="M969" s="158"/>
      <c r="N969" s="158"/>
      <c r="O969" s="158"/>
      <c r="P969" s="157"/>
      <c r="Q969" s="157"/>
      <c r="R969" s="157"/>
      <c r="S969" s="157"/>
      <c r="T969" s="157"/>
      <c r="U969" s="157"/>
      <c r="V969" s="157"/>
      <c r="W969" s="157"/>
      <c r="X969" s="157"/>
      <c r="Y969" s="157"/>
      <c r="Z969" s="157"/>
      <c r="AA969" s="157"/>
      <c r="AB969" s="157"/>
      <c r="AC969" s="157"/>
      <c r="AD969" s="157"/>
      <c r="AE969" s="157"/>
      <c r="AF969" s="157"/>
      <c r="AG969" s="157"/>
      <c r="AH969" s="157"/>
      <c r="AI969" s="157"/>
      <c r="AJ969" s="157"/>
      <c r="AK969" s="157"/>
      <c r="AL969" s="157"/>
      <c r="AM969" s="157"/>
      <c r="AN969" s="157"/>
      <c r="AO969" s="157"/>
      <c r="AP969" s="157"/>
      <c r="AQ969" s="157"/>
      <c r="AR969" s="157"/>
      <c r="AS969" s="157"/>
      <c r="AT969" s="157"/>
      <c r="AU969" s="157"/>
      <c r="AV969" s="157"/>
      <c r="AW969" s="157"/>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c r="CE969" s="157"/>
      <c r="CF969" s="157"/>
      <c r="CG969" s="157"/>
      <c r="CH969" s="157"/>
      <c r="CI969" s="157"/>
      <c r="CJ969" s="157"/>
      <c r="CK969" s="157"/>
      <c r="CL969" s="157"/>
      <c r="CM969" s="157"/>
      <c r="CN969" s="157"/>
      <c r="CO969" s="157"/>
      <c r="CP969" s="157"/>
      <c r="CQ969" s="157"/>
      <c r="CR969" s="157"/>
      <c r="CS969" s="157"/>
      <c r="CT969" s="157"/>
      <c r="CU969" s="157"/>
      <c r="CV969" s="157"/>
      <c r="CW969" s="157"/>
      <c r="CX969" s="157"/>
      <c r="CY969" s="157"/>
      <c r="CZ969" s="157"/>
      <c r="DA969" s="157"/>
      <c r="DB969" s="157"/>
      <c r="DC969" s="157"/>
      <c r="DD969" s="157"/>
      <c r="DE969" s="157"/>
      <c r="DF969" s="157"/>
      <c r="DG969" s="157"/>
      <c r="DH969" s="157"/>
      <c r="DI969" s="157"/>
      <c r="DJ969" s="157"/>
      <c r="DK969" s="157"/>
      <c r="DL969" s="157"/>
      <c r="DM969" s="157"/>
      <c r="DN969" s="157"/>
      <c r="DO969" s="157"/>
      <c r="DP969" s="157"/>
      <c r="DQ969" s="157"/>
      <c r="DR969" s="157"/>
      <c r="DS969" s="157"/>
      <c r="DT969" s="157"/>
      <c r="DU969" s="157"/>
      <c r="DV969" s="157"/>
      <c r="DW969" s="157"/>
      <c r="DX969" s="157"/>
      <c r="DY969" s="157"/>
      <c r="DZ969" s="157"/>
      <c r="EA969" s="157"/>
      <c r="EB969" s="157"/>
      <c r="EC969" s="157"/>
      <c r="ED969" s="157"/>
      <c r="EE969" s="157"/>
      <c r="EF969" s="157"/>
      <c r="EG969" s="157"/>
      <c r="EH969" s="157"/>
      <c r="EI969" s="157"/>
      <c r="EJ969" s="157"/>
      <c r="EK969" s="157"/>
      <c r="EL969" s="157"/>
      <c r="EM969" s="157"/>
      <c r="EN969" s="157"/>
      <c r="EO969" s="157"/>
      <c r="EP969" s="157"/>
      <c r="EQ969" s="157"/>
      <c r="ER969" s="157"/>
      <c r="ES969" s="157"/>
      <c r="ET969" s="157"/>
      <c r="EU969" s="157"/>
      <c r="EV969" s="157"/>
      <c r="EW969" s="157"/>
      <c r="EX969" s="157"/>
      <c r="EY969" s="157"/>
      <c r="EZ969" s="157"/>
      <c r="FA969" s="157"/>
      <c r="FB969" s="157"/>
      <c r="FC969" s="157"/>
      <c r="FD969" s="157"/>
      <c r="FE969" s="157"/>
      <c r="FF969" s="157"/>
      <c r="FG969" s="157"/>
      <c r="FH969" s="157"/>
      <c r="FI969" s="157"/>
      <c r="FJ969" s="157"/>
      <c r="FK969" s="157"/>
    </row>
    <row r="970" spans="1:167" ht="15.75" customHeight="1">
      <c r="A970" s="157"/>
      <c r="B970" s="157"/>
      <c r="C970" s="157"/>
      <c r="D970" s="157"/>
      <c r="E970" s="157"/>
      <c r="F970" s="157"/>
      <c r="G970" s="157"/>
      <c r="H970" s="157"/>
      <c r="I970" s="157"/>
      <c r="J970" s="157"/>
      <c r="K970" s="157"/>
      <c r="L970" s="158"/>
      <c r="M970" s="158"/>
      <c r="N970" s="158"/>
      <c r="O970" s="158"/>
      <c r="P970" s="157"/>
      <c r="Q970" s="157"/>
      <c r="R970" s="157"/>
      <c r="S970" s="157"/>
      <c r="T970" s="157"/>
      <c r="U970" s="157"/>
      <c r="V970" s="157"/>
      <c r="W970" s="157"/>
      <c r="X970" s="157"/>
      <c r="Y970" s="157"/>
      <c r="Z970" s="157"/>
      <c r="AA970" s="157"/>
      <c r="AB970" s="157"/>
      <c r="AC970" s="157"/>
      <c r="AD970" s="157"/>
      <c r="AE970" s="157"/>
      <c r="AF970" s="157"/>
      <c r="AG970" s="157"/>
      <c r="AH970" s="157"/>
      <c r="AI970" s="157"/>
      <c r="AJ970" s="157"/>
      <c r="AK970" s="157"/>
      <c r="AL970" s="157"/>
      <c r="AM970" s="157"/>
      <c r="AN970" s="157"/>
      <c r="AO970" s="157"/>
      <c r="AP970" s="157"/>
      <c r="AQ970" s="157"/>
      <c r="AR970" s="157"/>
      <c r="AS970" s="157"/>
      <c r="AT970" s="157"/>
      <c r="AU970" s="157"/>
      <c r="AV970" s="157"/>
      <c r="AW970" s="157"/>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c r="CE970" s="157"/>
      <c r="CF970" s="157"/>
      <c r="CG970" s="157"/>
      <c r="CH970" s="157"/>
      <c r="CI970" s="157"/>
      <c r="CJ970" s="157"/>
      <c r="CK970" s="157"/>
      <c r="CL970" s="157"/>
      <c r="CM970" s="157"/>
      <c r="CN970" s="157"/>
      <c r="CO970" s="157"/>
      <c r="CP970" s="157"/>
      <c r="CQ970" s="157"/>
      <c r="CR970" s="157"/>
      <c r="CS970" s="157"/>
      <c r="CT970" s="157"/>
      <c r="CU970" s="157"/>
      <c r="CV970" s="157"/>
      <c r="CW970" s="157"/>
      <c r="CX970" s="157"/>
      <c r="CY970" s="157"/>
      <c r="CZ970" s="157"/>
      <c r="DA970" s="157"/>
      <c r="DB970" s="157"/>
      <c r="DC970" s="157"/>
      <c r="DD970" s="157"/>
      <c r="DE970" s="157"/>
      <c r="DF970" s="157"/>
      <c r="DG970" s="157"/>
      <c r="DH970" s="157"/>
      <c r="DI970" s="157"/>
      <c r="DJ970" s="157"/>
      <c r="DK970" s="157"/>
      <c r="DL970" s="157"/>
      <c r="DM970" s="157"/>
      <c r="DN970" s="157"/>
      <c r="DO970" s="157"/>
      <c r="DP970" s="157"/>
      <c r="DQ970" s="157"/>
      <c r="DR970" s="157"/>
      <c r="DS970" s="157"/>
      <c r="DT970" s="157"/>
      <c r="DU970" s="157"/>
      <c r="DV970" s="157"/>
      <c r="DW970" s="157"/>
      <c r="DX970" s="157"/>
      <c r="DY970" s="157"/>
      <c r="DZ970" s="157"/>
      <c r="EA970" s="157"/>
      <c r="EB970" s="157"/>
      <c r="EC970" s="157"/>
      <c r="ED970" s="157"/>
      <c r="EE970" s="157"/>
      <c r="EF970" s="157"/>
      <c r="EG970" s="157"/>
      <c r="EH970" s="157"/>
      <c r="EI970" s="157"/>
      <c r="EJ970" s="157"/>
      <c r="EK970" s="157"/>
      <c r="EL970" s="157"/>
      <c r="EM970" s="157"/>
      <c r="EN970" s="157"/>
      <c r="EO970" s="157"/>
      <c r="EP970" s="157"/>
      <c r="EQ970" s="157"/>
      <c r="ER970" s="157"/>
      <c r="ES970" s="157"/>
      <c r="ET970" s="157"/>
      <c r="EU970" s="157"/>
      <c r="EV970" s="157"/>
      <c r="EW970" s="157"/>
      <c r="EX970" s="157"/>
      <c r="EY970" s="157"/>
      <c r="EZ970" s="157"/>
      <c r="FA970" s="157"/>
      <c r="FB970" s="157"/>
      <c r="FC970" s="157"/>
      <c r="FD970" s="157"/>
      <c r="FE970" s="157"/>
      <c r="FF970" s="157"/>
      <c r="FG970" s="157"/>
      <c r="FH970" s="157"/>
      <c r="FI970" s="157"/>
      <c r="FJ970" s="157"/>
      <c r="FK970" s="157"/>
    </row>
    <row r="971" spans="1:167" ht="15.75" customHeight="1">
      <c r="A971" s="157"/>
      <c r="B971" s="157"/>
      <c r="C971" s="157"/>
      <c r="D971" s="157"/>
      <c r="E971" s="157"/>
      <c r="F971" s="157"/>
      <c r="G971" s="157"/>
      <c r="H971" s="157"/>
      <c r="I971" s="157"/>
      <c r="J971" s="157"/>
      <c r="K971" s="157"/>
      <c r="L971" s="158"/>
      <c r="M971" s="158"/>
      <c r="N971" s="158"/>
      <c r="O971" s="158"/>
      <c r="P971" s="157"/>
      <c r="Q971" s="157"/>
      <c r="R971" s="157"/>
      <c r="S971" s="157"/>
      <c r="T971" s="157"/>
      <c r="U971" s="157"/>
      <c r="V971" s="157"/>
      <c r="W971" s="157"/>
      <c r="X971" s="157"/>
      <c r="Y971" s="157"/>
      <c r="Z971" s="157"/>
      <c r="AA971" s="157"/>
      <c r="AB971" s="157"/>
      <c r="AC971" s="157"/>
      <c r="AD971" s="157"/>
      <c r="AE971" s="157"/>
      <c r="AF971" s="157"/>
      <c r="AG971" s="157"/>
      <c r="AH971" s="157"/>
      <c r="AI971" s="157"/>
      <c r="AJ971" s="157"/>
      <c r="AK971" s="157"/>
      <c r="AL971" s="157"/>
      <c r="AM971" s="157"/>
      <c r="AN971" s="157"/>
      <c r="AO971" s="157"/>
      <c r="AP971" s="157"/>
      <c r="AQ971" s="157"/>
      <c r="AR971" s="157"/>
      <c r="AS971" s="157"/>
      <c r="AT971" s="157"/>
      <c r="AU971" s="157"/>
      <c r="AV971" s="157"/>
      <c r="AW971" s="157"/>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c r="CE971" s="157"/>
      <c r="CF971" s="157"/>
      <c r="CG971" s="157"/>
      <c r="CH971" s="157"/>
      <c r="CI971" s="157"/>
      <c r="CJ971" s="157"/>
      <c r="CK971" s="157"/>
      <c r="CL971" s="157"/>
      <c r="CM971" s="157"/>
      <c r="CN971" s="157"/>
      <c r="CO971" s="157"/>
      <c r="CP971" s="157"/>
      <c r="CQ971" s="157"/>
      <c r="CR971" s="157"/>
      <c r="CS971" s="157"/>
      <c r="CT971" s="157"/>
      <c r="CU971" s="157"/>
      <c r="CV971" s="157"/>
      <c r="CW971" s="157"/>
      <c r="CX971" s="157"/>
      <c r="CY971" s="157"/>
      <c r="CZ971" s="157"/>
      <c r="DA971" s="157"/>
      <c r="DB971" s="157"/>
      <c r="DC971" s="157"/>
      <c r="DD971" s="157"/>
      <c r="DE971" s="157"/>
      <c r="DF971" s="157"/>
      <c r="DG971" s="157"/>
      <c r="DH971" s="157"/>
      <c r="DI971" s="157"/>
      <c r="DJ971" s="157"/>
      <c r="DK971" s="157"/>
      <c r="DL971" s="157"/>
      <c r="DM971" s="157"/>
      <c r="DN971" s="157"/>
      <c r="DO971" s="157"/>
      <c r="DP971" s="157"/>
      <c r="DQ971" s="157"/>
      <c r="DR971" s="157"/>
      <c r="DS971" s="157"/>
      <c r="DT971" s="157"/>
      <c r="DU971" s="157"/>
      <c r="DV971" s="157"/>
      <c r="DW971" s="157"/>
      <c r="DX971" s="157"/>
      <c r="DY971" s="157"/>
      <c r="DZ971" s="157"/>
      <c r="EA971" s="157"/>
      <c r="EB971" s="157"/>
      <c r="EC971" s="157"/>
      <c r="ED971" s="157"/>
      <c r="EE971" s="157"/>
      <c r="EF971" s="157"/>
      <c r="EG971" s="157"/>
      <c r="EH971" s="157"/>
      <c r="EI971" s="157"/>
      <c r="EJ971" s="157"/>
      <c r="EK971" s="157"/>
      <c r="EL971" s="157"/>
      <c r="EM971" s="157"/>
      <c r="EN971" s="157"/>
      <c r="EO971" s="157"/>
      <c r="EP971" s="157"/>
      <c r="EQ971" s="157"/>
      <c r="ER971" s="157"/>
      <c r="ES971" s="157"/>
      <c r="ET971" s="157"/>
      <c r="EU971" s="157"/>
      <c r="EV971" s="157"/>
      <c r="EW971" s="157"/>
      <c r="EX971" s="157"/>
      <c r="EY971" s="157"/>
      <c r="EZ971" s="157"/>
      <c r="FA971" s="157"/>
      <c r="FB971" s="157"/>
      <c r="FC971" s="157"/>
      <c r="FD971" s="157"/>
      <c r="FE971" s="157"/>
      <c r="FF971" s="157"/>
      <c r="FG971" s="157"/>
      <c r="FH971" s="157"/>
      <c r="FI971" s="157"/>
      <c r="FJ971" s="157"/>
      <c r="FK971" s="157"/>
    </row>
    <row r="972" spans="1:167" ht="15.75" customHeight="1">
      <c r="A972" s="157"/>
      <c r="B972" s="157"/>
      <c r="C972" s="157"/>
      <c r="D972" s="157"/>
      <c r="E972" s="157"/>
      <c r="F972" s="157"/>
      <c r="G972" s="157"/>
      <c r="H972" s="157"/>
      <c r="I972" s="157"/>
      <c r="J972" s="157"/>
      <c r="K972" s="157"/>
      <c r="L972" s="158"/>
      <c r="M972" s="158"/>
      <c r="N972" s="158"/>
      <c r="O972" s="158"/>
      <c r="P972" s="157"/>
      <c r="Q972" s="157"/>
      <c r="R972" s="157"/>
      <c r="S972" s="157"/>
      <c r="T972" s="157"/>
      <c r="U972" s="157"/>
      <c r="V972" s="157"/>
      <c r="W972" s="157"/>
      <c r="X972" s="157"/>
      <c r="Y972" s="157"/>
      <c r="Z972" s="157"/>
      <c r="AA972" s="157"/>
      <c r="AB972" s="157"/>
      <c r="AC972" s="157"/>
      <c r="AD972" s="157"/>
      <c r="AE972" s="157"/>
      <c r="AF972" s="157"/>
      <c r="AG972" s="157"/>
      <c r="AH972" s="157"/>
      <c r="AI972" s="157"/>
      <c r="AJ972" s="157"/>
      <c r="AK972" s="157"/>
      <c r="AL972" s="157"/>
      <c r="AM972" s="157"/>
      <c r="AN972" s="157"/>
      <c r="AO972" s="157"/>
      <c r="AP972" s="157"/>
      <c r="AQ972" s="157"/>
      <c r="AR972" s="157"/>
      <c r="AS972" s="157"/>
      <c r="AT972" s="157"/>
      <c r="AU972" s="157"/>
      <c r="AV972" s="157"/>
      <c r="AW972" s="157"/>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c r="CE972" s="157"/>
      <c r="CF972" s="157"/>
      <c r="CG972" s="157"/>
      <c r="CH972" s="157"/>
      <c r="CI972" s="157"/>
      <c r="CJ972" s="157"/>
      <c r="CK972" s="157"/>
      <c r="CL972" s="157"/>
      <c r="CM972" s="157"/>
      <c r="CN972" s="157"/>
      <c r="CO972" s="157"/>
      <c r="CP972" s="157"/>
      <c r="CQ972" s="157"/>
      <c r="CR972" s="157"/>
      <c r="CS972" s="157"/>
      <c r="CT972" s="157"/>
      <c r="CU972" s="157"/>
      <c r="CV972" s="157"/>
      <c r="CW972" s="157"/>
      <c r="CX972" s="157"/>
      <c r="CY972" s="157"/>
      <c r="CZ972" s="157"/>
      <c r="DA972" s="157"/>
      <c r="DB972" s="157"/>
      <c r="DC972" s="157"/>
      <c r="DD972" s="157"/>
      <c r="DE972" s="157"/>
      <c r="DF972" s="157"/>
      <c r="DG972" s="157"/>
      <c r="DH972" s="157"/>
      <c r="DI972" s="157"/>
      <c r="DJ972" s="157"/>
      <c r="DK972" s="157"/>
      <c r="DL972" s="157"/>
      <c r="DM972" s="157"/>
      <c r="DN972" s="157"/>
      <c r="DO972" s="157"/>
      <c r="DP972" s="157"/>
      <c r="DQ972" s="157"/>
      <c r="DR972" s="157"/>
      <c r="DS972" s="157"/>
      <c r="DT972" s="157"/>
      <c r="DU972" s="157"/>
      <c r="DV972" s="157"/>
      <c r="DW972" s="157"/>
      <c r="DX972" s="157"/>
      <c r="DY972" s="157"/>
      <c r="DZ972" s="157"/>
      <c r="EA972" s="157"/>
      <c r="EB972" s="157"/>
      <c r="EC972" s="157"/>
      <c r="ED972" s="157"/>
      <c r="EE972" s="157"/>
      <c r="EF972" s="157"/>
      <c r="EG972" s="157"/>
      <c r="EH972" s="157"/>
      <c r="EI972" s="157"/>
      <c r="EJ972" s="157"/>
      <c r="EK972" s="157"/>
      <c r="EL972" s="157"/>
      <c r="EM972" s="157"/>
      <c r="EN972" s="157"/>
      <c r="EO972" s="157"/>
      <c r="EP972" s="157"/>
      <c r="EQ972" s="157"/>
      <c r="ER972" s="157"/>
      <c r="ES972" s="157"/>
      <c r="ET972" s="157"/>
      <c r="EU972" s="157"/>
      <c r="EV972" s="157"/>
      <c r="EW972" s="157"/>
      <c r="EX972" s="157"/>
      <c r="EY972" s="157"/>
      <c r="EZ972" s="157"/>
      <c r="FA972" s="157"/>
      <c r="FB972" s="157"/>
      <c r="FC972" s="157"/>
      <c r="FD972" s="157"/>
      <c r="FE972" s="157"/>
      <c r="FF972" s="157"/>
      <c r="FG972" s="157"/>
      <c r="FH972" s="157"/>
      <c r="FI972" s="157"/>
      <c r="FJ972" s="157"/>
      <c r="FK972" s="157"/>
    </row>
    <row r="973" spans="1:167" ht="15.75" customHeight="1">
      <c r="A973" s="157"/>
      <c r="B973" s="157"/>
      <c r="C973" s="157"/>
      <c r="D973" s="157"/>
      <c r="E973" s="157"/>
      <c r="F973" s="157"/>
      <c r="G973" s="157"/>
      <c r="H973" s="157"/>
      <c r="I973" s="157"/>
      <c r="J973" s="157"/>
      <c r="K973" s="157"/>
      <c r="L973" s="158"/>
      <c r="M973" s="158"/>
      <c r="N973" s="158"/>
      <c r="O973" s="158"/>
      <c r="P973" s="157"/>
      <c r="Q973" s="157"/>
      <c r="R973" s="157"/>
      <c r="S973" s="157"/>
      <c r="T973" s="157"/>
      <c r="U973" s="157"/>
      <c r="V973" s="157"/>
      <c r="W973" s="157"/>
      <c r="X973" s="157"/>
      <c r="Y973" s="157"/>
      <c r="Z973" s="157"/>
      <c r="AA973" s="157"/>
      <c r="AB973" s="157"/>
      <c r="AC973" s="157"/>
      <c r="AD973" s="157"/>
      <c r="AE973" s="157"/>
      <c r="AF973" s="157"/>
      <c r="AG973" s="157"/>
      <c r="AH973" s="157"/>
      <c r="AI973" s="157"/>
      <c r="AJ973" s="157"/>
      <c r="AK973" s="157"/>
      <c r="AL973" s="157"/>
      <c r="AM973" s="157"/>
      <c r="AN973" s="157"/>
      <c r="AO973" s="157"/>
      <c r="AP973" s="157"/>
      <c r="AQ973" s="157"/>
      <c r="AR973" s="157"/>
      <c r="AS973" s="157"/>
      <c r="AT973" s="157"/>
      <c r="AU973" s="157"/>
      <c r="AV973" s="157"/>
      <c r="AW973" s="157"/>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c r="CE973" s="157"/>
      <c r="CF973" s="157"/>
      <c r="CG973" s="157"/>
      <c r="CH973" s="157"/>
      <c r="CI973" s="157"/>
      <c r="CJ973" s="157"/>
      <c r="CK973" s="157"/>
      <c r="CL973" s="157"/>
      <c r="CM973" s="157"/>
      <c r="CN973" s="157"/>
      <c r="CO973" s="157"/>
      <c r="CP973" s="157"/>
      <c r="CQ973" s="157"/>
      <c r="CR973" s="157"/>
      <c r="CS973" s="157"/>
      <c r="CT973" s="157"/>
      <c r="CU973" s="157"/>
      <c r="CV973" s="157"/>
      <c r="CW973" s="157"/>
      <c r="CX973" s="157"/>
      <c r="CY973" s="157"/>
      <c r="CZ973" s="157"/>
      <c r="DA973" s="157"/>
      <c r="DB973" s="157"/>
      <c r="DC973" s="157"/>
      <c r="DD973" s="157"/>
      <c r="DE973" s="157"/>
      <c r="DF973" s="157"/>
      <c r="DG973" s="157"/>
      <c r="DH973" s="157"/>
      <c r="DI973" s="157"/>
      <c r="DJ973" s="157"/>
      <c r="DK973" s="157"/>
      <c r="DL973" s="157"/>
      <c r="DM973" s="157"/>
      <c r="DN973" s="157"/>
      <c r="DO973" s="157"/>
      <c r="DP973" s="157"/>
      <c r="DQ973" s="157"/>
      <c r="DR973" s="157"/>
      <c r="DS973" s="157"/>
      <c r="DT973" s="157"/>
      <c r="DU973" s="157"/>
      <c r="DV973" s="157"/>
      <c r="DW973" s="157"/>
      <c r="DX973" s="157"/>
      <c r="DY973" s="157"/>
      <c r="DZ973" s="157"/>
      <c r="EA973" s="157"/>
      <c r="EB973" s="157"/>
      <c r="EC973" s="157"/>
      <c r="ED973" s="157"/>
      <c r="EE973" s="157"/>
      <c r="EF973" s="157"/>
      <c r="EG973" s="157"/>
      <c r="EH973" s="157"/>
      <c r="EI973" s="157"/>
      <c r="EJ973" s="157"/>
      <c r="EK973" s="157"/>
      <c r="EL973" s="157"/>
      <c r="EM973" s="157"/>
      <c r="EN973" s="157"/>
      <c r="EO973" s="157"/>
      <c r="EP973" s="157"/>
      <c r="EQ973" s="157"/>
      <c r="ER973" s="157"/>
      <c r="ES973" s="157"/>
      <c r="ET973" s="157"/>
      <c r="EU973" s="157"/>
      <c r="EV973" s="157"/>
      <c r="EW973" s="157"/>
      <c r="EX973" s="157"/>
      <c r="EY973" s="157"/>
      <c r="EZ973" s="157"/>
      <c r="FA973" s="157"/>
      <c r="FB973" s="157"/>
      <c r="FC973" s="157"/>
      <c r="FD973" s="157"/>
      <c r="FE973" s="157"/>
      <c r="FF973" s="157"/>
      <c r="FG973" s="157"/>
      <c r="FH973" s="157"/>
      <c r="FI973" s="157"/>
      <c r="FJ973" s="157"/>
      <c r="FK973" s="157"/>
    </row>
    <row r="974" spans="1:167" ht="15.75" customHeight="1">
      <c r="A974" s="157"/>
      <c r="B974" s="157"/>
      <c r="C974" s="157"/>
      <c r="D974" s="157"/>
      <c r="E974" s="157"/>
      <c r="F974" s="157"/>
      <c r="G974" s="157"/>
      <c r="H974" s="157"/>
      <c r="I974" s="157"/>
      <c r="J974" s="157"/>
      <c r="K974" s="157"/>
      <c r="L974" s="158"/>
      <c r="M974" s="158"/>
      <c r="N974" s="158"/>
      <c r="O974" s="158"/>
      <c r="P974" s="157"/>
      <c r="Q974" s="157"/>
      <c r="R974" s="157"/>
      <c r="S974" s="157"/>
      <c r="T974" s="157"/>
      <c r="U974" s="157"/>
      <c r="V974" s="157"/>
      <c r="W974" s="157"/>
      <c r="X974" s="157"/>
      <c r="Y974" s="157"/>
      <c r="Z974" s="157"/>
      <c r="AA974" s="157"/>
      <c r="AB974" s="157"/>
      <c r="AC974" s="157"/>
      <c r="AD974" s="157"/>
      <c r="AE974" s="157"/>
      <c r="AF974" s="157"/>
      <c r="AG974" s="157"/>
      <c r="AH974" s="157"/>
      <c r="AI974" s="157"/>
      <c r="AJ974" s="157"/>
      <c r="AK974" s="157"/>
      <c r="AL974" s="157"/>
      <c r="AM974" s="157"/>
      <c r="AN974" s="157"/>
      <c r="AO974" s="157"/>
      <c r="AP974" s="157"/>
      <c r="AQ974" s="157"/>
      <c r="AR974" s="157"/>
      <c r="AS974" s="157"/>
      <c r="AT974" s="157"/>
      <c r="AU974" s="157"/>
      <c r="AV974" s="157"/>
      <c r="AW974" s="157"/>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c r="CE974" s="157"/>
      <c r="CF974" s="157"/>
      <c r="CG974" s="157"/>
      <c r="CH974" s="157"/>
      <c r="CI974" s="157"/>
      <c r="CJ974" s="157"/>
      <c r="CK974" s="157"/>
      <c r="CL974" s="157"/>
      <c r="CM974" s="157"/>
      <c r="CN974" s="157"/>
      <c r="CO974" s="157"/>
      <c r="CP974" s="157"/>
      <c r="CQ974" s="157"/>
      <c r="CR974" s="157"/>
      <c r="CS974" s="157"/>
      <c r="CT974" s="157"/>
      <c r="CU974" s="157"/>
      <c r="CV974" s="157"/>
      <c r="CW974" s="157"/>
      <c r="CX974" s="157"/>
      <c r="CY974" s="157"/>
      <c r="CZ974" s="157"/>
      <c r="DA974" s="157"/>
      <c r="DB974" s="157"/>
      <c r="DC974" s="157"/>
      <c r="DD974" s="157"/>
      <c r="DE974" s="157"/>
      <c r="DF974" s="157"/>
      <c r="DG974" s="157"/>
      <c r="DH974" s="157"/>
      <c r="DI974" s="157"/>
      <c r="DJ974" s="157"/>
      <c r="DK974" s="157"/>
      <c r="DL974" s="157"/>
      <c r="DM974" s="157"/>
      <c r="DN974" s="157"/>
      <c r="DO974" s="157"/>
      <c r="DP974" s="157"/>
      <c r="DQ974" s="157"/>
      <c r="DR974" s="157"/>
      <c r="DS974" s="157"/>
      <c r="DT974" s="157"/>
      <c r="DU974" s="157"/>
      <c r="DV974" s="157"/>
      <c r="DW974" s="157"/>
      <c r="DX974" s="157"/>
      <c r="DY974" s="157"/>
      <c r="DZ974" s="157"/>
      <c r="EA974" s="157"/>
      <c r="EB974" s="157"/>
      <c r="EC974" s="157"/>
      <c r="ED974" s="157"/>
      <c r="EE974" s="157"/>
      <c r="EF974" s="157"/>
      <c r="EG974" s="157"/>
      <c r="EH974" s="157"/>
      <c r="EI974" s="157"/>
      <c r="EJ974" s="157"/>
      <c r="EK974" s="157"/>
      <c r="EL974" s="157"/>
      <c r="EM974" s="157"/>
      <c r="EN974" s="157"/>
      <c r="EO974" s="157"/>
      <c r="EP974" s="157"/>
      <c r="EQ974" s="157"/>
      <c r="ER974" s="157"/>
      <c r="ES974" s="157"/>
      <c r="ET974" s="157"/>
      <c r="EU974" s="157"/>
      <c r="EV974" s="157"/>
      <c r="EW974" s="157"/>
      <c r="EX974" s="157"/>
      <c r="EY974" s="157"/>
      <c r="EZ974" s="157"/>
      <c r="FA974" s="157"/>
      <c r="FB974" s="157"/>
      <c r="FC974" s="157"/>
      <c r="FD974" s="157"/>
      <c r="FE974" s="157"/>
      <c r="FF974" s="157"/>
      <c r="FG974" s="157"/>
      <c r="FH974" s="157"/>
      <c r="FI974" s="157"/>
      <c r="FJ974" s="157"/>
      <c r="FK974" s="157"/>
    </row>
    <row r="975" spans="1:167" ht="15.75" customHeight="1">
      <c r="A975" s="157"/>
      <c r="B975" s="157"/>
      <c r="C975" s="157"/>
      <c r="D975" s="157"/>
      <c r="E975" s="157"/>
      <c r="F975" s="157"/>
      <c r="G975" s="157"/>
      <c r="H975" s="157"/>
      <c r="I975" s="157"/>
      <c r="J975" s="157"/>
      <c r="K975" s="157"/>
      <c r="L975" s="158"/>
      <c r="M975" s="158"/>
      <c r="N975" s="158"/>
      <c r="O975" s="158"/>
      <c r="P975" s="157"/>
      <c r="Q975" s="157"/>
      <c r="R975" s="157"/>
      <c r="S975" s="157"/>
      <c r="T975" s="157"/>
      <c r="U975" s="157"/>
      <c r="V975" s="157"/>
      <c r="W975" s="157"/>
      <c r="X975" s="157"/>
      <c r="Y975" s="157"/>
      <c r="Z975" s="157"/>
      <c r="AA975" s="157"/>
      <c r="AB975" s="157"/>
      <c r="AC975" s="157"/>
      <c r="AD975" s="157"/>
      <c r="AE975" s="157"/>
      <c r="AF975" s="157"/>
      <c r="AG975" s="157"/>
      <c r="AH975" s="157"/>
      <c r="AI975" s="157"/>
      <c r="AJ975" s="157"/>
      <c r="AK975" s="157"/>
      <c r="AL975" s="157"/>
      <c r="AM975" s="157"/>
      <c r="AN975" s="157"/>
      <c r="AO975" s="157"/>
      <c r="AP975" s="157"/>
      <c r="AQ975" s="157"/>
      <c r="AR975" s="157"/>
      <c r="AS975" s="157"/>
      <c r="AT975" s="157"/>
      <c r="AU975" s="157"/>
      <c r="AV975" s="157"/>
      <c r="AW975" s="157"/>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c r="CE975" s="157"/>
      <c r="CF975" s="157"/>
      <c r="CG975" s="157"/>
      <c r="CH975" s="157"/>
      <c r="CI975" s="157"/>
      <c r="CJ975" s="157"/>
      <c r="CK975" s="157"/>
      <c r="CL975" s="157"/>
      <c r="CM975" s="157"/>
      <c r="CN975" s="157"/>
      <c r="CO975" s="157"/>
      <c r="CP975" s="157"/>
      <c r="CQ975" s="157"/>
      <c r="CR975" s="157"/>
      <c r="CS975" s="157"/>
      <c r="CT975" s="157"/>
      <c r="CU975" s="157"/>
      <c r="CV975" s="157"/>
      <c r="CW975" s="157"/>
      <c r="CX975" s="157"/>
      <c r="CY975" s="157"/>
      <c r="CZ975" s="157"/>
      <c r="DA975" s="157"/>
      <c r="DB975" s="157"/>
      <c r="DC975" s="157"/>
      <c r="DD975" s="157"/>
      <c r="DE975" s="157"/>
      <c r="DF975" s="157"/>
      <c r="DG975" s="157"/>
      <c r="DH975" s="157"/>
      <c r="DI975" s="157"/>
      <c r="DJ975" s="157"/>
      <c r="DK975" s="157"/>
      <c r="DL975" s="157"/>
      <c r="DM975" s="157"/>
      <c r="DN975" s="157"/>
      <c r="DO975" s="157"/>
      <c r="DP975" s="157"/>
      <c r="DQ975" s="157"/>
      <c r="DR975" s="157"/>
      <c r="DS975" s="157"/>
      <c r="DT975" s="157"/>
      <c r="DU975" s="157"/>
      <c r="DV975" s="157"/>
      <c r="DW975" s="157"/>
      <c r="DX975" s="157"/>
      <c r="DY975" s="157"/>
      <c r="DZ975" s="157"/>
      <c r="EA975" s="157"/>
      <c r="EB975" s="157"/>
      <c r="EC975" s="157"/>
      <c r="ED975" s="157"/>
      <c r="EE975" s="157"/>
      <c r="EF975" s="157"/>
      <c r="EG975" s="157"/>
      <c r="EH975" s="157"/>
      <c r="EI975" s="157"/>
      <c r="EJ975" s="157"/>
      <c r="EK975" s="157"/>
      <c r="EL975" s="157"/>
      <c r="EM975" s="157"/>
      <c r="EN975" s="157"/>
      <c r="EO975" s="157"/>
      <c r="EP975" s="157"/>
      <c r="EQ975" s="157"/>
      <c r="ER975" s="157"/>
      <c r="ES975" s="157"/>
      <c r="ET975" s="157"/>
      <c r="EU975" s="157"/>
      <c r="EV975" s="157"/>
      <c r="EW975" s="157"/>
      <c r="EX975" s="157"/>
      <c r="EY975" s="157"/>
      <c r="EZ975" s="157"/>
      <c r="FA975" s="157"/>
      <c r="FB975" s="157"/>
      <c r="FC975" s="157"/>
      <c r="FD975" s="157"/>
      <c r="FE975" s="157"/>
      <c r="FF975" s="157"/>
      <c r="FG975" s="157"/>
      <c r="FH975" s="157"/>
      <c r="FI975" s="157"/>
      <c r="FJ975" s="157"/>
      <c r="FK975" s="157"/>
    </row>
    <row r="976" spans="1:167" ht="15.75" customHeight="1">
      <c r="A976" s="157"/>
      <c r="B976" s="157"/>
      <c r="C976" s="157"/>
      <c r="D976" s="157"/>
      <c r="E976" s="157"/>
      <c r="F976" s="157"/>
      <c r="G976" s="157"/>
      <c r="H976" s="157"/>
      <c r="I976" s="157"/>
      <c r="J976" s="157"/>
      <c r="K976" s="157"/>
      <c r="L976" s="158"/>
      <c r="M976" s="158"/>
      <c r="N976" s="158"/>
      <c r="O976" s="158"/>
      <c r="P976" s="157"/>
      <c r="Q976" s="157"/>
      <c r="R976" s="157"/>
      <c r="S976" s="157"/>
      <c r="T976" s="157"/>
      <c r="U976" s="157"/>
      <c r="V976" s="157"/>
      <c r="W976" s="157"/>
      <c r="X976" s="157"/>
      <c r="Y976" s="157"/>
      <c r="Z976" s="157"/>
      <c r="AA976" s="157"/>
      <c r="AB976" s="157"/>
      <c r="AC976" s="157"/>
      <c r="AD976" s="157"/>
      <c r="AE976" s="157"/>
      <c r="AF976" s="157"/>
      <c r="AG976" s="157"/>
      <c r="AH976" s="157"/>
      <c r="AI976" s="157"/>
      <c r="AJ976" s="157"/>
      <c r="AK976" s="157"/>
      <c r="AL976" s="157"/>
      <c r="AM976" s="157"/>
      <c r="AN976" s="157"/>
      <c r="AO976" s="157"/>
      <c r="AP976" s="157"/>
      <c r="AQ976" s="157"/>
      <c r="AR976" s="157"/>
      <c r="AS976" s="157"/>
      <c r="AT976" s="157"/>
      <c r="AU976" s="157"/>
      <c r="AV976" s="157"/>
      <c r="AW976" s="157"/>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c r="CE976" s="157"/>
      <c r="CF976" s="157"/>
      <c r="CG976" s="157"/>
      <c r="CH976" s="157"/>
      <c r="CI976" s="157"/>
      <c r="CJ976" s="157"/>
      <c r="CK976" s="157"/>
      <c r="CL976" s="157"/>
      <c r="CM976" s="157"/>
      <c r="CN976" s="157"/>
      <c r="CO976" s="157"/>
      <c r="CP976" s="157"/>
      <c r="CQ976" s="157"/>
      <c r="CR976" s="157"/>
      <c r="CS976" s="157"/>
      <c r="CT976" s="157"/>
      <c r="CU976" s="157"/>
      <c r="CV976" s="157"/>
      <c r="CW976" s="157"/>
      <c r="CX976" s="157"/>
      <c r="CY976" s="157"/>
      <c r="CZ976" s="157"/>
      <c r="DA976" s="157"/>
      <c r="DB976" s="157"/>
      <c r="DC976" s="157"/>
      <c r="DD976" s="157"/>
      <c r="DE976" s="157"/>
      <c r="DF976" s="157"/>
      <c r="DG976" s="157"/>
      <c r="DH976" s="157"/>
      <c r="DI976" s="157"/>
      <c r="DJ976" s="157"/>
      <c r="DK976" s="157"/>
      <c r="DL976" s="157"/>
      <c r="DM976" s="157"/>
      <c r="DN976" s="157"/>
      <c r="DO976" s="157"/>
      <c r="DP976" s="157"/>
      <c r="DQ976" s="157"/>
      <c r="DR976" s="157"/>
      <c r="DS976" s="157"/>
      <c r="DT976" s="157"/>
      <c r="DU976" s="157"/>
      <c r="DV976" s="157"/>
      <c r="DW976" s="157"/>
      <c r="DX976" s="157"/>
      <c r="DY976" s="157"/>
      <c r="DZ976" s="157"/>
      <c r="EA976" s="157"/>
      <c r="EB976" s="157"/>
      <c r="EC976" s="157"/>
      <c r="ED976" s="157"/>
      <c r="EE976" s="157"/>
      <c r="EF976" s="157"/>
      <c r="EG976" s="157"/>
      <c r="EH976" s="157"/>
      <c r="EI976" s="157"/>
      <c r="EJ976" s="157"/>
      <c r="EK976" s="157"/>
      <c r="EL976" s="157"/>
      <c r="EM976" s="157"/>
      <c r="EN976" s="157"/>
      <c r="EO976" s="157"/>
      <c r="EP976" s="157"/>
      <c r="EQ976" s="157"/>
      <c r="ER976" s="157"/>
      <c r="ES976" s="157"/>
      <c r="ET976" s="157"/>
      <c r="EU976" s="157"/>
      <c r="EV976" s="157"/>
      <c r="EW976" s="157"/>
      <c r="EX976" s="157"/>
      <c r="EY976" s="157"/>
      <c r="EZ976" s="157"/>
      <c r="FA976" s="157"/>
      <c r="FB976" s="157"/>
      <c r="FC976" s="157"/>
      <c r="FD976" s="157"/>
      <c r="FE976" s="157"/>
      <c r="FF976" s="157"/>
      <c r="FG976" s="157"/>
      <c r="FH976" s="157"/>
      <c r="FI976" s="157"/>
      <c r="FJ976" s="157"/>
      <c r="FK976" s="157"/>
    </row>
    <row r="977" spans="1:167" ht="15.75" customHeight="1">
      <c r="A977" s="157"/>
      <c r="B977" s="157"/>
      <c r="C977" s="157"/>
      <c r="D977" s="157"/>
      <c r="E977" s="157"/>
      <c r="F977" s="157"/>
      <c r="G977" s="157"/>
      <c r="H977" s="157"/>
      <c r="I977" s="157"/>
      <c r="J977" s="157"/>
      <c r="K977" s="157"/>
      <c r="L977" s="158"/>
      <c r="M977" s="158"/>
      <c r="N977" s="158"/>
      <c r="O977" s="158"/>
      <c r="P977" s="157"/>
      <c r="Q977" s="157"/>
      <c r="R977" s="157"/>
      <c r="S977" s="157"/>
      <c r="T977" s="157"/>
      <c r="U977" s="157"/>
      <c r="V977" s="157"/>
      <c r="W977" s="157"/>
      <c r="X977" s="157"/>
      <c r="Y977" s="157"/>
      <c r="Z977" s="157"/>
      <c r="AA977" s="157"/>
      <c r="AB977" s="157"/>
      <c r="AC977" s="157"/>
      <c r="AD977" s="157"/>
      <c r="AE977" s="157"/>
      <c r="AF977" s="157"/>
      <c r="AG977" s="157"/>
      <c r="AH977" s="157"/>
      <c r="AI977" s="157"/>
      <c r="AJ977" s="157"/>
      <c r="AK977" s="157"/>
      <c r="AL977" s="157"/>
      <c r="AM977" s="157"/>
      <c r="AN977" s="157"/>
      <c r="AO977" s="157"/>
      <c r="AP977" s="157"/>
      <c r="AQ977" s="157"/>
      <c r="AR977" s="157"/>
      <c r="AS977" s="157"/>
      <c r="AT977" s="157"/>
      <c r="AU977" s="157"/>
      <c r="AV977" s="157"/>
      <c r="AW977" s="157"/>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c r="CE977" s="157"/>
      <c r="CF977" s="157"/>
      <c r="CG977" s="157"/>
      <c r="CH977" s="157"/>
      <c r="CI977" s="157"/>
      <c r="CJ977" s="157"/>
      <c r="CK977" s="157"/>
      <c r="CL977" s="157"/>
      <c r="CM977" s="157"/>
      <c r="CN977" s="157"/>
      <c r="CO977" s="157"/>
      <c r="CP977" s="157"/>
      <c r="CQ977" s="157"/>
      <c r="CR977" s="157"/>
      <c r="CS977" s="157"/>
      <c r="CT977" s="157"/>
      <c r="CU977" s="157"/>
      <c r="CV977" s="157"/>
      <c r="CW977" s="157"/>
      <c r="CX977" s="157"/>
      <c r="CY977" s="157"/>
      <c r="CZ977" s="157"/>
      <c r="DA977" s="157"/>
      <c r="DB977" s="157"/>
      <c r="DC977" s="157"/>
      <c r="DD977" s="157"/>
      <c r="DE977" s="157"/>
      <c r="DF977" s="157"/>
      <c r="DG977" s="157"/>
      <c r="DH977" s="157"/>
      <c r="DI977" s="157"/>
      <c r="DJ977" s="157"/>
      <c r="DK977" s="157"/>
      <c r="DL977" s="157"/>
      <c r="DM977" s="157"/>
      <c r="DN977" s="157"/>
      <c r="DO977" s="157"/>
      <c r="DP977" s="157"/>
      <c r="DQ977" s="157"/>
      <c r="DR977" s="157"/>
      <c r="DS977" s="157"/>
      <c r="DT977" s="157"/>
      <c r="DU977" s="157"/>
      <c r="DV977" s="157"/>
      <c r="DW977" s="157"/>
      <c r="DX977" s="157"/>
      <c r="DY977" s="157"/>
      <c r="DZ977" s="157"/>
      <c r="EA977" s="157"/>
      <c r="EB977" s="157"/>
      <c r="EC977" s="157"/>
      <c r="ED977" s="157"/>
      <c r="EE977" s="157"/>
      <c r="EF977" s="157"/>
      <c r="EG977" s="157"/>
      <c r="EH977" s="157"/>
      <c r="EI977" s="157"/>
      <c r="EJ977" s="157"/>
      <c r="EK977" s="157"/>
      <c r="EL977" s="157"/>
      <c r="EM977" s="157"/>
      <c r="EN977" s="157"/>
      <c r="EO977" s="157"/>
      <c r="EP977" s="157"/>
      <c r="EQ977" s="157"/>
      <c r="ER977" s="157"/>
      <c r="ES977" s="157"/>
      <c r="ET977" s="157"/>
      <c r="EU977" s="157"/>
      <c r="EV977" s="157"/>
      <c r="EW977" s="157"/>
      <c r="EX977" s="157"/>
      <c r="EY977" s="157"/>
      <c r="EZ977" s="157"/>
      <c r="FA977" s="157"/>
      <c r="FB977" s="157"/>
      <c r="FC977" s="157"/>
      <c r="FD977" s="157"/>
      <c r="FE977" s="157"/>
      <c r="FF977" s="157"/>
      <c r="FG977" s="157"/>
      <c r="FH977" s="157"/>
      <c r="FI977" s="157"/>
      <c r="FJ977" s="157"/>
      <c r="FK977" s="157"/>
    </row>
    <row r="978" spans="1:167" ht="15.75" customHeight="1">
      <c r="A978" s="157"/>
      <c r="B978" s="157"/>
      <c r="C978" s="157"/>
      <c r="D978" s="157"/>
      <c r="E978" s="157"/>
      <c r="F978" s="157"/>
      <c r="G978" s="157"/>
      <c r="H978" s="157"/>
      <c r="I978" s="157"/>
      <c r="J978" s="157"/>
      <c r="K978" s="157"/>
      <c r="L978" s="158"/>
      <c r="M978" s="158"/>
      <c r="N978" s="158"/>
      <c r="O978" s="158"/>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c r="CE978" s="157"/>
      <c r="CF978" s="157"/>
      <c r="CG978" s="157"/>
      <c r="CH978" s="157"/>
      <c r="CI978" s="157"/>
      <c r="CJ978" s="157"/>
      <c r="CK978" s="157"/>
      <c r="CL978" s="157"/>
      <c r="CM978" s="157"/>
      <c r="CN978" s="157"/>
      <c r="CO978" s="157"/>
      <c r="CP978" s="157"/>
      <c r="CQ978" s="157"/>
      <c r="CR978" s="157"/>
      <c r="CS978" s="157"/>
      <c r="CT978" s="157"/>
      <c r="CU978" s="157"/>
      <c r="CV978" s="157"/>
      <c r="CW978" s="157"/>
      <c r="CX978" s="157"/>
      <c r="CY978" s="157"/>
      <c r="CZ978" s="157"/>
      <c r="DA978" s="157"/>
      <c r="DB978" s="157"/>
      <c r="DC978" s="157"/>
      <c r="DD978" s="157"/>
      <c r="DE978" s="157"/>
      <c r="DF978" s="157"/>
      <c r="DG978" s="157"/>
      <c r="DH978" s="157"/>
      <c r="DI978" s="157"/>
      <c r="DJ978" s="157"/>
      <c r="DK978" s="157"/>
      <c r="DL978" s="157"/>
      <c r="DM978" s="157"/>
      <c r="DN978" s="157"/>
      <c r="DO978" s="157"/>
      <c r="DP978" s="157"/>
      <c r="DQ978" s="157"/>
      <c r="DR978" s="157"/>
      <c r="DS978" s="157"/>
      <c r="DT978" s="157"/>
      <c r="DU978" s="157"/>
      <c r="DV978" s="157"/>
      <c r="DW978" s="157"/>
      <c r="DX978" s="157"/>
      <c r="DY978" s="157"/>
      <c r="DZ978" s="157"/>
      <c r="EA978" s="157"/>
      <c r="EB978" s="157"/>
      <c r="EC978" s="157"/>
      <c r="ED978" s="157"/>
      <c r="EE978" s="157"/>
      <c r="EF978" s="157"/>
      <c r="EG978" s="157"/>
      <c r="EH978" s="157"/>
      <c r="EI978" s="157"/>
      <c r="EJ978" s="157"/>
      <c r="EK978" s="157"/>
      <c r="EL978" s="157"/>
      <c r="EM978" s="157"/>
      <c r="EN978" s="157"/>
      <c r="EO978" s="157"/>
      <c r="EP978" s="157"/>
      <c r="EQ978" s="157"/>
      <c r="ER978" s="157"/>
      <c r="ES978" s="157"/>
      <c r="ET978" s="157"/>
      <c r="EU978" s="157"/>
      <c r="EV978" s="157"/>
      <c r="EW978" s="157"/>
      <c r="EX978" s="157"/>
      <c r="EY978" s="157"/>
      <c r="EZ978" s="157"/>
      <c r="FA978" s="157"/>
      <c r="FB978" s="157"/>
      <c r="FC978" s="157"/>
      <c r="FD978" s="157"/>
      <c r="FE978" s="157"/>
      <c r="FF978" s="157"/>
      <c r="FG978" s="157"/>
      <c r="FH978" s="157"/>
      <c r="FI978" s="157"/>
      <c r="FJ978" s="157"/>
      <c r="FK978" s="157"/>
    </row>
    <row r="979" spans="1:167" ht="15.75" customHeight="1">
      <c r="A979" s="157"/>
      <c r="B979" s="157"/>
      <c r="C979" s="157"/>
      <c r="D979" s="157"/>
      <c r="E979" s="157"/>
      <c r="F979" s="157"/>
      <c r="G979" s="157"/>
      <c r="H979" s="157"/>
      <c r="I979" s="157"/>
      <c r="J979" s="157"/>
      <c r="K979" s="157"/>
      <c r="L979" s="158"/>
      <c r="M979" s="158"/>
      <c r="N979" s="158"/>
      <c r="O979" s="158"/>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c r="CE979" s="157"/>
      <c r="CF979" s="157"/>
      <c r="CG979" s="157"/>
      <c r="CH979" s="157"/>
      <c r="CI979" s="157"/>
      <c r="CJ979" s="157"/>
      <c r="CK979" s="157"/>
      <c r="CL979" s="157"/>
      <c r="CM979" s="157"/>
      <c r="CN979" s="157"/>
      <c r="CO979" s="157"/>
      <c r="CP979" s="157"/>
      <c r="CQ979" s="157"/>
      <c r="CR979" s="157"/>
      <c r="CS979" s="157"/>
      <c r="CT979" s="157"/>
      <c r="CU979" s="157"/>
      <c r="CV979" s="157"/>
      <c r="CW979" s="157"/>
      <c r="CX979" s="157"/>
      <c r="CY979" s="157"/>
      <c r="CZ979" s="157"/>
      <c r="DA979" s="157"/>
      <c r="DB979" s="157"/>
      <c r="DC979" s="157"/>
      <c r="DD979" s="157"/>
      <c r="DE979" s="157"/>
      <c r="DF979" s="157"/>
      <c r="DG979" s="157"/>
      <c r="DH979" s="157"/>
      <c r="DI979" s="157"/>
      <c r="DJ979" s="157"/>
      <c r="DK979" s="157"/>
      <c r="DL979" s="157"/>
      <c r="DM979" s="157"/>
      <c r="DN979" s="157"/>
      <c r="DO979" s="157"/>
      <c r="DP979" s="157"/>
      <c r="DQ979" s="157"/>
      <c r="DR979" s="157"/>
      <c r="DS979" s="157"/>
      <c r="DT979" s="157"/>
      <c r="DU979" s="157"/>
      <c r="DV979" s="157"/>
      <c r="DW979" s="157"/>
      <c r="DX979" s="157"/>
      <c r="DY979" s="157"/>
      <c r="DZ979" s="157"/>
      <c r="EA979" s="157"/>
      <c r="EB979" s="157"/>
      <c r="EC979" s="157"/>
      <c r="ED979" s="157"/>
      <c r="EE979" s="157"/>
      <c r="EF979" s="157"/>
      <c r="EG979" s="157"/>
      <c r="EH979" s="157"/>
      <c r="EI979" s="157"/>
      <c r="EJ979" s="157"/>
      <c r="EK979" s="157"/>
      <c r="EL979" s="157"/>
      <c r="EM979" s="157"/>
      <c r="EN979" s="157"/>
      <c r="EO979" s="157"/>
      <c r="EP979" s="157"/>
      <c r="EQ979" s="157"/>
      <c r="ER979" s="157"/>
      <c r="ES979" s="157"/>
      <c r="ET979" s="157"/>
      <c r="EU979" s="157"/>
      <c r="EV979" s="157"/>
      <c r="EW979" s="157"/>
      <c r="EX979" s="157"/>
      <c r="EY979" s="157"/>
      <c r="EZ979" s="157"/>
      <c r="FA979" s="157"/>
      <c r="FB979" s="157"/>
      <c r="FC979" s="157"/>
      <c r="FD979" s="157"/>
      <c r="FE979" s="157"/>
      <c r="FF979" s="157"/>
      <c r="FG979" s="157"/>
      <c r="FH979" s="157"/>
      <c r="FI979" s="157"/>
      <c r="FJ979" s="157"/>
      <c r="FK979" s="157"/>
    </row>
    <row r="980" spans="1:167" ht="15.75" customHeight="1">
      <c r="A980" s="157"/>
      <c r="B980" s="157"/>
      <c r="C980" s="157"/>
      <c r="D980" s="157"/>
      <c r="E980" s="157"/>
      <c r="F980" s="157"/>
      <c r="G980" s="157"/>
      <c r="H980" s="157"/>
      <c r="I980" s="157"/>
      <c r="J980" s="157"/>
      <c r="K980" s="157"/>
      <c r="L980" s="158"/>
      <c r="M980" s="158"/>
      <c r="N980" s="158"/>
      <c r="O980" s="158"/>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c r="CE980" s="157"/>
      <c r="CF980" s="157"/>
      <c r="CG980" s="157"/>
      <c r="CH980" s="157"/>
      <c r="CI980" s="157"/>
      <c r="CJ980" s="157"/>
      <c r="CK980" s="157"/>
      <c r="CL980" s="157"/>
      <c r="CM980" s="157"/>
      <c r="CN980" s="157"/>
      <c r="CO980" s="157"/>
      <c r="CP980" s="157"/>
      <c r="CQ980" s="157"/>
      <c r="CR980" s="157"/>
      <c r="CS980" s="157"/>
      <c r="CT980" s="157"/>
      <c r="CU980" s="157"/>
      <c r="CV980" s="157"/>
      <c r="CW980" s="157"/>
      <c r="CX980" s="157"/>
      <c r="CY980" s="157"/>
      <c r="CZ980" s="157"/>
      <c r="DA980" s="157"/>
      <c r="DB980" s="157"/>
      <c r="DC980" s="157"/>
      <c r="DD980" s="157"/>
      <c r="DE980" s="157"/>
      <c r="DF980" s="157"/>
      <c r="DG980" s="157"/>
      <c r="DH980" s="157"/>
      <c r="DI980" s="157"/>
      <c r="DJ980" s="157"/>
      <c r="DK980" s="157"/>
      <c r="DL980" s="157"/>
      <c r="DM980" s="157"/>
      <c r="DN980" s="157"/>
      <c r="DO980" s="157"/>
      <c r="DP980" s="157"/>
      <c r="DQ980" s="157"/>
      <c r="DR980" s="157"/>
      <c r="DS980" s="157"/>
      <c r="DT980" s="157"/>
      <c r="DU980" s="157"/>
      <c r="DV980" s="157"/>
      <c r="DW980" s="157"/>
      <c r="DX980" s="157"/>
      <c r="DY980" s="157"/>
      <c r="DZ980" s="157"/>
      <c r="EA980" s="157"/>
      <c r="EB980" s="157"/>
      <c r="EC980" s="157"/>
      <c r="ED980" s="157"/>
      <c r="EE980" s="157"/>
      <c r="EF980" s="157"/>
      <c r="EG980" s="157"/>
      <c r="EH980" s="157"/>
      <c r="EI980" s="157"/>
      <c r="EJ980" s="157"/>
      <c r="EK980" s="157"/>
      <c r="EL980" s="157"/>
      <c r="EM980" s="157"/>
      <c r="EN980" s="157"/>
      <c r="EO980" s="157"/>
      <c r="EP980" s="157"/>
      <c r="EQ980" s="157"/>
      <c r="ER980" s="157"/>
      <c r="ES980" s="157"/>
      <c r="ET980" s="157"/>
      <c r="EU980" s="157"/>
      <c r="EV980" s="157"/>
      <c r="EW980" s="157"/>
      <c r="EX980" s="157"/>
      <c r="EY980" s="157"/>
      <c r="EZ980" s="157"/>
      <c r="FA980" s="157"/>
      <c r="FB980" s="157"/>
      <c r="FC980" s="157"/>
      <c r="FD980" s="157"/>
      <c r="FE980" s="157"/>
      <c r="FF980" s="157"/>
      <c r="FG980" s="157"/>
      <c r="FH980" s="157"/>
      <c r="FI980" s="157"/>
      <c r="FJ980" s="157"/>
      <c r="FK980" s="157"/>
    </row>
    <row r="981" spans="1:167" ht="15.75" customHeight="1">
      <c r="A981" s="157"/>
      <c r="B981" s="157"/>
      <c r="C981" s="157"/>
      <c r="D981" s="157"/>
      <c r="E981" s="157"/>
      <c r="F981" s="157"/>
      <c r="G981" s="157"/>
      <c r="H981" s="157"/>
      <c r="I981" s="157"/>
      <c r="J981" s="157"/>
      <c r="K981" s="157"/>
      <c r="L981" s="158"/>
      <c r="M981" s="158"/>
      <c r="N981" s="158"/>
      <c r="O981" s="158"/>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c r="CE981" s="157"/>
      <c r="CF981" s="157"/>
      <c r="CG981" s="157"/>
      <c r="CH981" s="157"/>
      <c r="CI981" s="157"/>
      <c r="CJ981" s="157"/>
      <c r="CK981" s="157"/>
      <c r="CL981" s="157"/>
      <c r="CM981" s="157"/>
      <c r="CN981" s="157"/>
      <c r="CO981" s="157"/>
      <c r="CP981" s="157"/>
      <c r="CQ981" s="157"/>
      <c r="CR981" s="157"/>
      <c r="CS981" s="157"/>
      <c r="CT981" s="157"/>
      <c r="CU981" s="157"/>
      <c r="CV981" s="157"/>
      <c r="CW981" s="157"/>
      <c r="CX981" s="157"/>
      <c r="CY981" s="157"/>
      <c r="CZ981" s="157"/>
      <c r="DA981" s="157"/>
      <c r="DB981" s="157"/>
      <c r="DC981" s="157"/>
      <c r="DD981" s="157"/>
      <c r="DE981" s="157"/>
      <c r="DF981" s="157"/>
      <c r="DG981" s="157"/>
      <c r="DH981" s="157"/>
      <c r="DI981" s="157"/>
      <c r="DJ981" s="157"/>
      <c r="DK981" s="157"/>
      <c r="DL981" s="157"/>
      <c r="DM981" s="157"/>
      <c r="DN981" s="157"/>
      <c r="DO981" s="157"/>
      <c r="DP981" s="157"/>
      <c r="DQ981" s="157"/>
      <c r="DR981" s="157"/>
      <c r="DS981" s="157"/>
      <c r="DT981" s="157"/>
      <c r="DU981" s="157"/>
      <c r="DV981" s="157"/>
      <c r="DW981" s="157"/>
      <c r="DX981" s="157"/>
      <c r="DY981" s="157"/>
      <c r="DZ981" s="157"/>
      <c r="EA981" s="157"/>
      <c r="EB981" s="157"/>
      <c r="EC981" s="157"/>
      <c r="ED981" s="157"/>
      <c r="EE981" s="157"/>
      <c r="EF981" s="157"/>
      <c r="EG981" s="157"/>
      <c r="EH981" s="157"/>
      <c r="EI981" s="157"/>
      <c r="EJ981" s="157"/>
      <c r="EK981" s="157"/>
      <c r="EL981" s="157"/>
      <c r="EM981" s="157"/>
      <c r="EN981" s="157"/>
      <c r="EO981" s="157"/>
      <c r="EP981" s="157"/>
      <c r="EQ981" s="157"/>
      <c r="ER981" s="157"/>
      <c r="ES981" s="157"/>
      <c r="ET981" s="157"/>
      <c r="EU981" s="157"/>
      <c r="EV981" s="157"/>
      <c r="EW981" s="157"/>
      <c r="EX981" s="157"/>
      <c r="EY981" s="157"/>
      <c r="EZ981" s="157"/>
      <c r="FA981" s="157"/>
      <c r="FB981" s="157"/>
      <c r="FC981" s="157"/>
      <c r="FD981" s="157"/>
      <c r="FE981" s="157"/>
      <c r="FF981" s="157"/>
      <c r="FG981" s="157"/>
      <c r="FH981" s="157"/>
      <c r="FI981" s="157"/>
      <c r="FJ981" s="157"/>
      <c r="FK981" s="157"/>
    </row>
    <row r="982" spans="1:167" ht="15.75" customHeight="1">
      <c r="A982" s="157"/>
      <c r="B982" s="157"/>
      <c r="C982" s="157"/>
      <c r="D982" s="157"/>
      <c r="E982" s="157"/>
      <c r="F982" s="157"/>
      <c r="G982" s="157"/>
      <c r="H982" s="157"/>
      <c r="I982" s="157"/>
      <c r="J982" s="157"/>
      <c r="K982" s="157"/>
      <c r="L982" s="158"/>
      <c r="M982" s="158"/>
      <c r="N982" s="158"/>
      <c r="O982" s="158"/>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c r="CE982" s="157"/>
      <c r="CF982" s="157"/>
      <c r="CG982" s="157"/>
      <c r="CH982" s="157"/>
      <c r="CI982" s="157"/>
      <c r="CJ982" s="157"/>
      <c r="CK982" s="157"/>
      <c r="CL982" s="157"/>
      <c r="CM982" s="157"/>
      <c r="CN982" s="157"/>
      <c r="CO982" s="157"/>
      <c r="CP982" s="157"/>
      <c r="CQ982" s="157"/>
      <c r="CR982" s="157"/>
      <c r="CS982" s="157"/>
      <c r="CT982" s="157"/>
      <c r="CU982" s="157"/>
      <c r="CV982" s="157"/>
      <c r="CW982" s="157"/>
      <c r="CX982" s="157"/>
      <c r="CY982" s="157"/>
      <c r="CZ982" s="157"/>
      <c r="DA982" s="157"/>
      <c r="DB982" s="157"/>
      <c r="DC982" s="157"/>
      <c r="DD982" s="157"/>
      <c r="DE982" s="157"/>
      <c r="DF982" s="157"/>
      <c r="DG982" s="157"/>
      <c r="DH982" s="157"/>
      <c r="DI982" s="157"/>
      <c r="DJ982" s="157"/>
      <c r="DK982" s="157"/>
      <c r="DL982" s="157"/>
      <c r="DM982" s="157"/>
      <c r="DN982" s="157"/>
      <c r="DO982" s="157"/>
      <c r="DP982" s="157"/>
      <c r="DQ982" s="157"/>
      <c r="DR982" s="157"/>
      <c r="DS982" s="157"/>
      <c r="DT982" s="157"/>
      <c r="DU982" s="157"/>
      <c r="DV982" s="157"/>
      <c r="DW982" s="157"/>
      <c r="DX982" s="157"/>
      <c r="DY982" s="157"/>
      <c r="DZ982" s="157"/>
      <c r="EA982" s="157"/>
      <c r="EB982" s="157"/>
      <c r="EC982" s="157"/>
      <c r="ED982" s="157"/>
      <c r="EE982" s="157"/>
      <c r="EF982" s="157"/>
      <c r="EG982" s="157"/>
      <c r="EH982" s="157"/>
      <c r="EI982" s="157"/>
      <c r="EJ982" s="157"/>
      <c r="EK982" s="157"/>
      <c r="EL982" s="157"/>
      <c r="EM982" s="157"/>
      <c r="EN982" s="157"/>
      <c r="EO982" s="157"/>
      <c r="EP982" s="157"/>
      <c r="EQ982" s="157"/>
      <c r="ER982" s="157"/>
      <c r="ES982" s="157"/>
      <c r="ET982" s="157"/>
      <c r="EU982" s="157"/>
      <c r="EV982" s="157"/>
      <c r="EW982" s="157"/>
      <c r="EX982" s="157"/>
      <c r="EY982" s="157"/>
      <c r="EZ982" s="157"/>
      <c r="FA982" s="157"/>
      <c r="FB982" s="157"/>
      <c r="FC982" s="157"/>
      <c r="FD982" s="157"/>
      <c r="FE982" s="157"/>
      <c r="FF982" s="157"/>
      <c r="FG982" s="157"/>
      <c r="FH982" s="157"/>
      <c r="FI982" s="157"/>
      <c r="FJ982" s="157"/>
      <c r="FK982" s="157"/>
    </row>
    <row r="983" spans="1:167" ht="15.75" customHeight="1">
      <c r="A983" s="157"/>
      <c r="B983" s="157"/>
      <c r="C983" s="157"/>
      <c r="D983" s="157"/>
      <c r="E983" s="157"/>
      <c r="F983" s="157"/>
      <c r="G983" s="157"/>
      <c r="H983" s="157"/>
      <c r="I983" s="157"/>
      <c r="J983" s="157"/>
      <c r="K983" s="157"/>
      <c r="L983" s="158"/>
      <c r="M983" s="158"/>
      <c r="N983" s="158"/>
      <c r="O983" s="158"/>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c r="CE983" s="157"/>
      <c r="CF983" s="157"/>
      <c r="CG983" s="157"/>
      <c r="CH983" s="157"/>
      <c r="CI983" s="157"/>
      <c r="CJ983" s="157"/>
      <c r="CK983" s="157"/>
      <c r="CL983" s="157"/>
      <c r="CM983" s="157"/>
      <c r="CN983" s="157"/>
      <c r="CO983" s="157"/>
      <c r="CP983" s="157"/>
      <c r="CQ983" s="157"/>
      <c r="CR983" s="157"/>
      <c r="CS983" s="157"/>
      <c r="CT983" s="157"/>
      <c r="CU983" s="157"/>
      <c r="CV983" s="157"/>
      <c r="CW983" s="157"/>
      <c r="CX983" s="157"/>
      <c r="CY983" s="157"/>
      <c r="CZ983" s="157"/>
      <c r="DA983" s="157"/>
      <c r="DB983" s="157"/>
      <c r="DC983" s="157"/>
      <c r="DD983" s="157"/>
      <c r="DE983" s="157"/>
      <c r="DF983" s="157"/>
      <c r="DG983" s="157"/>
      <c r="DH983" s="157"/>
      <c r="DI983" s="157"/>
      <c r="DJ983" s="157"/>
      <c r="DK983" s="157"/>
      <c r="DL983" s="157"/>
      <c r="DM983" s="157"/>
      <c r="DN983" s="157"/>
      <c r="DO983" s="157"/>
      <c r="DP983" s="157"/>
      <c r="DQ983" s="157"/>
      <c r="DR983" s="157"/>
      <c r="DS983" s="157"/>
      <c r="DT983" s="157"/>
      <c r="DU983" s="157"/>
      <c r="DV983" s="157"/>
      <c r="DW983" s="157"/>
      <c r="DX983" s="157"/>
      <c r="DY983" s="157"/>
      <c r="DZ983" s="157"/>
      <c r="EA983" s="157"/>
      <c r="EB983" s="157"/>
      <c r="EC983" s="157"/>
      <c r="ED983" s="157"/>
      <c r="EE983" s="157"/>
      <c r="EF983" s="157"/>
      <c r="EG983" s="157"/>
      <c r="EH983" s="157"/>
      <c r="EI983" s="157"/>
      <c r="EJ983" s="157"/>
      <c r="EK983" s="157"/>
      <c r="EL983" s="157"/>
      <c r="EM983" s="157"/>
      <c r="EN983" s="157"/>
      <c r="EO983" s="157"/>
      <c r="EP983" s="157"/>
      <c r="EQ983" s="157"/>
      <c r="ER983" s="157"/>
      <c r="ES983" s="157"/>
      <c r="ET983" s="157"/>
      <c r="EU983" s="157"/>
      <c r="EV983" s="157"/>
      <c r="EW983" s="157"/>
      <c r="EX983" s="157"/>
      <c r="EY983" s="157"/>
      <c r="EZ983" s="157"/>
      <c r="FA983" s="157"/>
      <c r="FB983" s="157"/>
      <c r="FC983" s="157"/>
      <c r="FD983" s="157"/>
      <c r="FE983" s="157"/>
      <c r="FF983" s="157"/>
      <c r="FG983" s="157"/>
      <c r="FH983" s="157"/>
      <c r="FI983" s="157"/>
      <c r="FJ983" s="157"/>
      <c r="FK983" s="157"/>
    </row>
    <row r="984" spans="1:167" ht="15.75" customHeight="1">
      <c r="A984" s="157"/>
      <c r="B984" s="157"/>
      <c r="C984" s="157"/>
      <c r="D984" s="157"/>
      <c r="E984" s="157"/>
      <c r="F984" s="157"/>
      <c r="G984" s="157"/>
      <c r="H984" s="157"/>
      <c r="I984" s="157"/>
      <c r="J984" s="157"/>
      <c r="K984" s="157"/>
      <c r="L984" s="158"/>
      <c r="M984" s="158"/>
      <c r="N984" s="158"/>
      <c r="O984" s="158"/>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c r="CE984" s="157"/>
      <c r="CF984" s="157"/>
      <c r="CG984" s="157"/>
      <c r="CH984" s="157"/>
      <c r="CI984" s="157"/>
      <c r="CJ984" s="157"/>
      <c r="CK984" s="157"/>
      <c r="CL984" s="157"/>
      <c r="CM984" s="157"/>
      <c r="CN984" s="157"/>
      <c r="CO984" s="157"/>
      <c r="CP984" s="157"/>
      <c r="CQ984" s="157"/>
      <c r="CR984" s="157"/>
      <c r="CS984" s="157"/>
      <c r="CT984" s="157"/>
      <c r="CU984" s="157"/>
      <c r="CV984" s="157"/>
      <c r="CW984" s="157"/>
      <c r="CX984" s="157"/>
      <c r="CY984" s="157"/>
      <c r="CZ984" s="157"/>
      <c r="DA984" s="157"/>
      <c r="DB984" s="157"/>
      <c r="DC984" s="157"/>
      <c r="DD984" s="157"/>
      <c r="DE984" s="157"/>
      <c r="DF984" s="157"/>
      <c r="DG984" s="157"/>
      <c r="DH984" s="157"/>
      <c r="DI984" s="157"/>
      <c r="DJ984" s="157"/>
      <c r="DK984" s="157"/>
      <c r="DL984" s="157"/>
      <c r="DM984" s="157"/>
      <c r="DN984" s="157"/>
      <c r="DO984" s="157"/>
      <c r="DP984" s="157"/>
      <c r="DQ984" s="157"/>
      <c r="DR984" s="157"/>
      <c r="DS984" s="157"/>
      <c r="DT984" s="157"/>
      <c r="DU984" s="157"/>
      <c r="DV984" s="157"/>
      <c r="DW984" s="157"/>
      <c r="DX984" s="157"/>
      <c r="DY984" s="157"/>
      <c r="DZ984" s="157"/>
      <c r="EA984" s="157"/>
      <c r="EB984" s="157"/>
      <c r="EC984" s="157"/>
      <c r="ED984" s="157"/>
      <c r="EE984" s="157"/>
      <c r="EF984" s="157"/>
      <c r="EG984" s="157"/>
      <c r="EH984" s="157"/>
      <c r="EI984" s="157"/>
      <c r="EJ984" s="157"/>
      <c r="EK984" s="157"/>
      <c r="EL984" s="157"/>
      <c r="EM984" s="157"/>
      <c r="EN984" s="157"/>
      <c r="EO984" s="157"/>
      <c r="EP984" s="157"/>
      <c r="EQ984" s="157"/>
      <c r="ER984" s="157"/>
      <c r="ES984" s="157"/>
      <c r="ET984" s="157"/>
      <c r="EU984" s="157"/>
      <c r="EV984" s="157"/>
      <c r="EW984" s="157"/>
      <c r="EX984" s="157"/>
      <c r="EY984" s="157"/>
      <c r="EZ984" s="157"/>
      <c r="FA984" s="157"/>
      <c r="FB984" s="157"/>
      <c r="FC984" s="157"/>
      <c r="FD984" s="157"/>
      <c r="FE984" s="157"/>
      <c r="FF984" s="157"/>
      <c r="FG984" s="157"/>
      <c r="FH984" s="157"/>
      <c r="FI984" s="157"/>
      <c r="FJ984" s="157"/>
      <c r="FK984" s="157"/>
    </row>
    <row r="985" spans="1:167" ht="15.75" customHeight="1">
      <c r="A985" s="157"/>
      <c r="B985" s="157"/>
      <c r="C985" s="157"/>
      <c r="D985" s="157"/>
      <c r="E985" s="157"/>
      <c r="F985" s="157"/>
      <c r="G985" s="157"/>
      <c r="H985" s="157"/>
      <c r="I985" s="157"/>
      <c r="J985" s="157"/>
      <c r="K985" s="157"/>
      <c r="L985" s="158"/>
      <c r="M985" s="158"/>
      <c r="N985" s="158"/>
      <c r="O985" s="158"/>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c r="CE985" s="157"/>
      <c r="CF985" s="157"/>
      <c r="CG985" s="157"/>
      <c r="CH985" s="157"/>
      <c r="CI985" s="157"/>
      <c r="CJ985" s="157"/>
      <c r="CK985" s="157"/>
      <c r="CL985" s="157"/>
      <c r="CM985" s="157"/>
      <c r="CN985" s="157"/>
      <c r="CO985" s="157"/>
      <c r="CP985" s="157"/>
      <c r="CQ985" s="157"/>
      <c r="CR985" s="157"/>
      <c r="CS985" s="157"/>
      <c r="CT985" s="157"/>
      <c r="CU985" s="157"/>
      <c r="CV985" s="157"/>
      <c r="CW985" s="157"/>
      <c r="CX985" s="157"/>
      <c r="CY985" s="157"/>
      <c r="CZ985" s="157"/>
      <c r="DA985" s="157"/>
      <c r="DB985" s="157"/>
      <c r="DC985" s="157"/>
      <c r="DD985" s="157"/>
      <c r="DE985" s="157"/>
      <c r="DF985" s="157"/>
      <c r="DG985" s="157"/>
      <c r="DH985" s="157"/>
      <c r="DI985" s="157"/>
      <c r="DJ985" s="157"/>
      <c r="DK985" s="157"/>
      <c r="DL985" s="157"/>
      <c r="DM985" s="157"/>
      <c r="DN985" s="157"/>
      <c r="DO985" s="157"/>
      <c r="DP985" s="157"/>
      <c r="DQ985" s="157"/>
      <c r="DR985" s="157"/>
      <c r="DS985" s="157"/>
      <c r="DT985" s="157"/>
      <c r="DU985" s="157"/>
      <c r="DV985" s="157"/>
      <c r="DW985" s="157"/>
      <c r="DX985" s="157"/>
      <c r="DY985" s="157"/>
      <c r="DZ985" s="157"/>
      <c r="EA985" s="157"/>
      <c r="EB985" s="157"/>
      <c r="EC985" s="157"/>
      <c r="ED985" s="157"/>
      <c r="EE985" s="157"/>
      <c r="EF985" s="157"/>
      <c r="EG985" s="157"/>
      <c r="EH985" s="157"/>
      <c r="EI985" s="157"/>
      <c r="EJ985" s="157"/>
      <c r="EK985" s="157"/>
      <c r="EL985" s="157"/>
      <c r="EM985" s="157"/>
      <c r="EN985" s="157"/>
      <c r="EO985" s="157"/>
      <c r="EP985" s="157"/>
      <c r="EQ985" s="157"/>
      <c r="ER985" s="157"/>
      <c r="ES985" s="157"/>
      <c r="ET985" s="157"/>
      <c r="EU985" s="157"/>
      <c r="EV985" s="157"/>
      <c r="EW985" s="157"/>
      <c r="EX985" s="157"/>
      <c r="EY985" s="157"/>
      <c r="EZ985" s="157"/>
      <c r="FA985" s="157"/>
      <c r="FB985" s="157"/>
      <c r="FC985" s="157"/>
      <c r="FD985" s="157"/>
      <c r="FE985" s="157"/>
      <c r="FF985" s="157"/>
      <c r="FG985" s="157"/>
      <c r="FH985" s="157"/>
      <c r="FI985" s="157"/>
      <c r="FJ985" s="157"/>
      <c r="FK985" s="157"/>
    </row>
    <row r="986" spans="1:167" ht="15.75" customHeight="1">
      <c r="A986" s="157"/>
      <c r="B986" s="157"/>
      <c r="C986" s="157"/>
      <c r="D986" s="157"/>
      <c r="E986" s="157"/>
      <c r="F986" s="157"/>
      <c r="G986" s="157"/>
      <c r="H986" s="157"/>
      <c r="I986" s="157"/>
      <c r="J986" s="157"/>
      <c r="K986" s="157"/>
      <c r="L986" s="158"/>
      <c r="M986" s="158"/>
      <c r="N986" s="158"/>
      <c r="O986" s="158"/>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c r="CE986" s="157"/>
      <c r="CF986" s="157"/>
      <c r="CG986" s="157"/>
      <c r="CH986" s="157"/>
      <c r="CI986" s="157"/>
      <c r="CJ986" s="157"/>
      <c r="CK986" s="157"/>
      <c r="CL986" s="157"/>
      <c r="CM986" s="157"/>
      <c r="CN986" s="157"/>
      <c r="CO986" s="157"/>
      <c r="CP986" s="157"/>
      <c r="CQ986" s="157"/>
      <c r="CR986" s="157"/>
      <c r="CS986" s="157"/>
      <c r="CT986" s="157"/>
      <c r="CU986" s="157"/>
      <c r="CV986" s="157"/>
      <c r="CW986" s="157"/>
      <c r="CX986" s="157"/>
      <c r="CY986" s="157"/>
      <c r="CZ986" s="157"/>
      <c r="DA986" s="157"/>
      <c r="DB986" s="157"/>
      <c r="DC986" s="157"/>
      <c r="DD986" s="157"/>
      <c r="DE986" s="157"/>
      <c r="DF986" s="157"/>
      <c r="DG986" s="157"/>
      <c r="DH986" s="157"/>
      <c r="DI986" s="157"/>
      <c r="DJ986" s="157"/>
      <c r="DK986" s="157"/>
      <c r="DL986" s="157"/>
      <c r="DM986" s="157"/>
      <c r="DN986" s="157"/>
      <c r="DO986" s="157"/>
      <c r="DP986" s="157"/>
      <c r="DQ986" s="157"/>
      <c r="DR986" s="157"/>
      <c r="DS986" s="157"/>
      <c r="DT986" s="157"/>
      <c r="DU986" s="157"/>
      <c r="DV986" s="157"/>
      <c r="DW986" s="157"/>
      <c r="DX986" s="157"/>
      <c r="DY986" s="157"/>
      <c r="DZ986" s="157"/>
      <c r="EA986" s="157"/>
      <c r="EB986" s="157"/>
      <c r="EC986" s="157"/>
      <c r="ED986" s="157"/>
      <c r="EE986" s="157"/>
      <c r="EF986" s="157"/>
      <c r="EG986" s="157"/>
      <c r="EH986" s="157"/>
      <c r="EI986" s="157"/>
      <c r="EJ986" s="157"/>
      <c r="EK986" s="157"/>
      <c r="EL986" s="157"/>
      <c r="EM986" s="157"/>
      <c r="EN986" s="157"/>
      <c r="EO986" s="157"/>
      <c r="EP986" s="157"/>
      <c r="EQ986" s="157"/>
      <c r="ER986" s="157"/>
      <c r="ES986" s="157"/>
      <c r="ET986" s="157"/>
      <c r="EU986" s="157"/>
      <c r="EV986" s="157"/>
      <c r="EW986" s="157"/>
      <c r="EX986" s="157"/>
      <c r="EY986" s="157"/>
      <c r="EZ986" s="157"/>
      <c r="FA986" s="157"/>
      <c r="FB986" s="157"/>
      <c r="FC986" s="157"/>
      <c r="FD986" s="157"/>
      <c r="FE986" s="157"/>
      <c r="FF986" s="157"/>
      <c r="FG986" s="157"/>
      <c r="FH986" s="157"/>
      <c r="FI986" s="157"/>
      <c r="FJ986" s="157"/>
      <c r="FK986" s="157"/>
    </row>
    <row r="987" spans="1:167" ht="15.75" customHeight="1">
      <c r="A987" s="157"/>
      <c r="B987" s="157"/>
      <c r="C987" s="157"/>
      <c r="D987" s="157"/>
      <c r="E987" s="157"/>
      <c r="F987" s="157"/>
      <c r="G987" s="157"/>
      <c r="H987" s="157"/>
      <c r="I987" s="157"/>
      <c r="J987" s="157"/>
      <c r="K987" s="157"/>
      <c r="L987" s="158"/>
      <c r="M987" s="158"/>
      <c r="N987" s="158"/>
      <c r="O987" s="158"/>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c r="CE987" s="157"/>
      <c r="CF987" s="157"/>
      <c r="CG987" s="157"/>
      <c r="CH987" s="157"/>
      <c r="CI987" s="157"/>
      <c r="CJ987" s="157"/>
      <c r="CK987" s="157"/>
      <c r="CL987" s="157"/>
      <c r="CM987" s="157"/>
      <c r="CN987" s="157"/>
      <c r="CO987" s="157"/>
      <c r="CP987" s="157"/>
      <c r="CQ987" s="157"/>
      <c r="CR987" s="157"/>
      <c r="CS987" s="157"/>
      <c r="CT987" s="157"/>
      <c r="CU987" s="157"/>
      <c r="CV987" s="157"/>
      <c r="CW987" s="157"/>
      <c r="CX987" s="157"/>
      <c r="CY987" s="157"/>
      <c r="CZ987" s="157"/>
      <c r="DA987" s="157"/>
      <c r="DB987" s="157"/>
      <c r="DC987" s="157"/>
      <c r="DD987" s="157"/>
      <c r="DE987" s="157"/>
      <c r="DF987" s="157"/>
      <c r="DG987" s="157"/>
      <c r="DH987" s="157"/>
      <c r="DI987" s="157"/>
      <c r="DJ987" s="157"/>
      <c r="DK987" s="157"/>
      <c r="DL987" s="157"/>
      <c r="DM987" s="157"/>
      <c r="DN987" s="157"/>
      <c r="DO987" s="157"/>
      <c r="DP987" s="157"/>
      <c r="DQ987" s="157"/>
      <c r="DR987" s="157"/>
      <c r="DS987" s="157"/>
      <c r="DT987" s="157"/>
      <c r="DU987" s="157"/>
      <c r="DV987" s="157"/>
      <c r="DW987" s="157"/>
      <c r="DX987" s="157"/>
      <c r="DY987" s="157"/>
      <c r="DZ987" s="157"/>
      <c r="EA987" s="157"/>
      <c r="EB987" s="157"/>
      <c r="EC987" s="157"/>
      <c r="ED987" s="157"/>
      <c r="EE987" s="157"/>
      <c r="EF987" s="157"/>
      <c r="EG987" s="157"/>
      <c r="EH987" s="157"/>
      <c r="EI987" s="157"/>
      <c r="EJ987" s="157"/>
      <c r="EK987" s="157"/>
      <c r="EL987" s="157"/>
      <c r="EM987" s="157"/>
      <c r="EN987" s="157"/>
      <c r="EO987" s="157"/>
      <c r="EP987" s="157"/>
      <c r="EQ987" s="157"/>
      <c r="ER987" s="157"/>
      <c r="ES987" s="157"/>
      <c r="ET987" s="157"/>
      <c r="EU987" s="157"/>
      <c r="EV987" s="157"/>
      <c r="EW987" s="157"/>
      <c r="EX987" s="157"/>
      <c r="EY987" s="157"/>
      <c r="EZ987" s="157"/>
      <c r="FA987" s="157"/>
      <c r="FB987" s="157"/>
      <c r="FC987" s="157"/>
      <c r="FD987" s="157"/>
      <c r="FE987" s="157"/>
      <c r="FF987" s="157"/>
      <c r="FG987" s="157"/>
      <c r="FH987" s="157"/>
      <c r="FI987" s="157"/>
      <c r="FJ987" s="157"/>
      <c r="FK987" s="157"/>
    </row>
    <row r="988" spans="1:167" ht="15.75" customHeight="1">
      <c r="A988" s="157"/>
      <c r="B988" s="157"/>
      <c r="C988" s="157"/>
      <c r="D988" s="157"/>
      <c r="E988" s="157"/>
      <c r="F988" s="157"/>
      <c r="G988" s="157"/>
      <c r="H988" s="157"/>
      <c r="I988" s="157"/>
      <c r="J988" s="157"/>
      <c r="K988" s="157"/>
      <c r="L988" s="158"/>
      <c r="M988" s="158"/>
      <c r="N988" s="158"/>
      <c r="O988" s="158"/>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c r="CE988" s="157"/>
      <c r="CF988" s="157"/>
      <c r="CG988" s="157"/>
      <c r="CH988" s="157"/>
      <c r="CI988" s="157"/>
      <c r="CJ988" s="157"/>
      <c r="CK988" s="157"/>
      <c r="CL988" s="157"/>
      <c r="CM988" s="157"/>
      <c r="CN988" s="157"/>
      <c r="CO988" s="157"/>
      <c r="CP988" s="157"/>
      <c r="CQ988" s="157"/>
      <c r="CR988" s="157"/>
      <c r="CS988" s="157"/>
      <c r="CT988" s="157"/>
      <c r="CU988" s="157"/>
      <c r="CV988" s="157"/>
      <c r="CW988" s="157"/>
      <c r="CX988" s="157"/>
      <c r="CY988" s="157"/>
      <c r="CZ988" s="157"/>
      <c r="DA988" s="157"/>
      <c r="DB988" s="157"/>
      <c r="DC988" s="157"/>
      <c r="DD988" s="157"/>
      <c r="DE988" s="157"/>
      <c r="DF988" s="157"/>
      <c r="DG988" s="157"/>
      <c r="DH988" s="157"/>
      <c r="DI988" s="157"/>
      <c r="DJ988" s="157"/>
      <c r="DK988" s="157"/>
      <c r="DL988" s="157"/>
      <c r="DM988" s="157"/>
      <c r="DN988" s="157"/>
      <c r="DO988" s="157"/>
      <c r="DP988" s="157"/>
      <c r="DQ988" s="157"/>
      <c r="DR988" s="157"/>
      <c r="DS988" s="157"/>
      <c r="DT988" s="157"/>
      <c r="DU988" s="157"/>
      <c r="DV988" s="157"/>
      <c r="DW988" s="157"/>
      <c r="DX988" s="157"/>
      <c r="DY988" s="157"/>
      <c r="DZ988" s="157"/>
      <c r="EA988" s="157"/>
      <c r="EB988" s="157"/>
      <c r="EC988" s="157"/>
      <c r="ED988" s="157"/>
      <c r="EE988" s="157"/>
      <c r="EF988" s="157"/>
      <c r="EG988" s="157"/>
      <c r="EH988" s="157"/>
      <c r="EI988" s="157"/>
      <c r="EJ988" s="157"/>
      <c r="EK988" s="157"/>
      <c r="EL988" s="157"/>
      <c r="EM988" s="157"/>
      <c r="EN988" s="157"/>
      <c r="EO988" s="157"/>
      <c r="EP988" s="157"/>
      <c r="EQ988" s="157"/>
      <c r="ER988" s="157"/>
      <c r="ES988" s="157"/>
      <c r="ET988" s="157"/>
      <c r="EU988" s="157"/>
      <c r="EV988" s="157"/>
      <c r="EW988" s="157"/>
      <c r="EX988" s="157"/>
      <c r="EY988" s="157"/>
      <c r="EZ988" s="157"/>
      <c r="FA988" s="157"/>
      <c r="FB988" s="157"/>
      <c r="FC988" s="157"/>
      <c r="FD988" s="157"/>
      <c r="FE988" s="157"/>
      <c r="FF988" s="157"/>
      <c r="FG988" s="157"/>
      <c r="FH988" s="157"/>
      <c r="FI988" s="157"/>
      <c r="FJ988" s="157"/>
      <c r="FK988" s="157"/>
    </row>
    <row r="989" spans="1:167" ht="15.75" customHeight="1">
      <c r="A989" s="157"/>
      <c r="B989" s="157"/>
      <c r="C989" s="157"/>
      <c r="D989" s="157"/>
      <c r="E989" s="157"/>
      <c r="F989" s="157"/>
      <c r="G989" s="157"/>
      <c r="H989" s="157"/>
      <c r="I989" s="157"/>
      <c r="J989" s="157"/>
      <c r="K989" s="157"/>
      <c r="L989" s="158"/>
      <c r="M989" s="158"/>
      <c r="N989" s="158"/>
      <c r="O989" s="158"/>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c r="CE989" s="157"/>
      <c r="CF989" s="157"/>
      <c r="CG989" s="157"/>
      <c r="CH989" s="157"/>
      <c r="CI989" s="157"/>
      <c r="CJ989" s="157"/>
      <c r="CK989" s="157"/>
      <c r="CL989" s="157"/>
      <c r="CM989" s="157"/>
      <c r="CN989" s="157"/>
      <c r="CO989" s="157"/>
      <c r="CP989" s="157"/>
      <c r="CQ989" s="157"/>
      <c r="CR989" s="157"/>
      <c r="CS989" s="157"/>
      <c r="CT989" s="157"/>
      <c r="CU989" s="157"/>
      <c r="CV989" s="157"/>
      <c r="CW989" s="157"/>
      <c r="CX989" s="157"/>
      <c r="CY989" s="157"/>
      <c r="CZ989" s="157"/>
      <c r="DA989" s="157"/>
      <c r="DB989" s="157"/>
      <c r="DC989" s="157"/>
      <c r="DD989" s="157"/>
      <c r="DE989" s="157"/>
      <c r="DF989" s="157"/>
      <c r="DG989" s="157"/>
      <c r="DH989" s="157"/>
      <c r="DI989" s="157"/>
      <c r="DJ989" s="157"/>
      <c r="DK989" s="157"/>
      <c r="DL989" s="157"/>
      <c r="DM989" s="157"/>
      <c r="DN989" s="157"/>
      <c r="DO989" s="157"/>
      <c r="DP989" s="157"/>
      <c r="DQ989" s="157"/>
      <c r="DR989" s="157"/>
      <c r="DS989" s="157"/>
      <c r="DT989" s="157"/>
      <c r="DU989" s="157"/>
      <c r="DV989" s="157"/>
      <c r="DW989" s="157"/>
      <c r="DX989" s="157"/>
      <c r="DY989" s="157"/>
      <c r="DZ989" s="157"/>
      <c r="EA989" s="157"/>
      <c r="EB989" s="157"/>
      <c r="EC989" s="157"/>
      <c r="ED989" s="157"/>
      <c r="EE989" s="157"/>
      <c r="EF989" s="157"/>
      <c r="EG989" s="157"/>
      <c r="EH989" s="157"/>
      <c r="EI989" s="157"/>
      <c r="EJ989" s="157"/>
      <c r="EK989" s="157"/>
      <c r="EL989" s="157"/>
      <c r="EM989" s="157"/>
      <c r="EN989" s="157"/>
      <c r="EO989" s="157"/>
      <c r="EP989" s="157"/>
      <c r="EQ989" s="157"/>
      <c r="ER989" s="157"/>
      <c r="ES989" s="157"/>
      <c r="ET989" s="157"/>
      <c r="EU989" s="157"/>
      <c r="EV989" s="157"/>
      <c r="EW989" s="157"/>
      <c r="EX989" s="157"/>
      <c r="EY989" s="157"/>
      <c r="EZ989" s="157"/>
      <c r="FA989" s="157"/>
      <c r="FB989" s="157"/>
      <c r="FC989" s="157"/>
      <c r="FD989" s="157"/>
      <c r="FE989" s="157"/>
      <c r="FF989" s="157"/>
      <c r="FG989" s="157"/>
      <c r="FH989" s="157"/>
      <c r="FI989" s="157"/>
      <c r="FJ989" s="157"/>
      <c r="FK989" s="157"/>
    </row>
    <row r="990" spans="1:167" ht="15.75" customHeight="1">
      <c r="A990" s="157"/>
      <c r="B990" s="157"/>
      <c r="C990" s="157"/>
      <c r="D990" s="157"/>
      <c r="E990" s="157"/>
      <c r="F990" s="157"/>
      <c r="G990" s="157"/>
      <c r="H990" s="157"/>
      <c r="I990" s="157"/>
      <c r="J990" s="157"/>
      <c r="K990" s="157"/>
      <c r="L990" s="158"/>
      <c r="M990" s="158"/>
      <c r="N990" s="158"/>
      <c r="O990" s="158"/>
      <c r="P990" s="157"/>
      <c r="Q990" s="157"/>
      <c r="R990" s="157"/>
      <c r="S990" s="157"/>
      <c r="T990" s="157"/>
      <c r="U990" s="157"/>
      <c r="V990" s="157"/>
      <c r="W990" s="157"/>
      <c r="X990" s="157"/>
      <c r="Y990" s="157"/>
      <c r="Z990" s="157"/>
      <c r="AA990" s="157"/>
      <c r="AB990" s="157"/>
      <c r="AC990" s="157"/>
      <c r="AD990" s="157"/>
      <c r="AE990" s="157"/>
      <c r="AF990" s="157"/>
      <c r="AG990" s="157"/>
      <c r="AH990" s="157"/>
      <c r="AI990" s="157"/>
      <c r="AJ990" s="157"/>
      <c r="AK990" s="157"/>
      <c r="AL990" s="157"/>
      <c r="AM990" s="157"/>
      <c r="AN990" s="157"/>
      <c r="AO990" s="157"/>
      <c r="AP990" s="157"/>
      <c r="AQ990" s="157"/>
      <c r="AR990" s="157"/>
      <c r="AS990" s="157"/>
      <c r="AT990" s="157"/>
      <c r="AU990" s="157"/>
      <c r="AV990" s="157"/>
      <c r="AW990" s="157"/>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c r="CE990" s="157"/>
      <c r="CF990" s="157"/>
      <c r="CG990" s="157"/>
      <c r="CH990" s="157"/>
      <c r="CI990" s="157"/>
      <c r="CJ990" s="157"/>
      <c r="CK990" s="157"/>
      <c r="CL990" s="157"/>
      <c r="CM990" s="157"/>
      <c r="CN990" s="157"/>
      <c r="CO990" s="157"/>
      <c r="CP990" s="157"/>
      <c r="CQ990" s="157"/>
      <c r="CR990" s="157"/>
      <c r="CS990" s="157"/>
      <c r="CT990" s="157"/>
      <c r="CU990" s="157"/>
      <c r="CV990" s="157"/>
      <c r="CW990" s="157"/>
      <c r="CX990" s="157"/>
      <c r="CY990" s="157"/>
      <c r="CZ990" s="157"/>
      <c r="DA990" s="157"/>
      <c r="DB990" s="157"/>
      <c r="DC990" s="157"/>
      <c r="DD990" s="157"/>
      <c r="DE990" s="157"/>
      <c r="DF990" s="157"/>
      <c r="DG990" s="157"/>
      <c r="DH990" s="157"/>
      <c r="DI990" s="157"/>
      <c r="DJ990" s="157"/>
      <c r="DK990" s="157"/>
      <c r="DL990" s="157"/>
      <c r="DM990" s="157"/>
      <c r="DN990" s="157"/>
      <c r="DO990" s="157"/>
      <c r="DP990" s="157"/>
      <c r="DQ990" s="157"/>
      <c r="DR990" s="157"/>
      <c r="DS990" s="157"/>
      <c r="DT990" s="157"/>
      <c r="DU990" s="157"/>
      <c r="DV990" s="157"/>
      <c r="DW990" s="157"/>
      <c r="DX990" s="157"/>
      <c r="DY990" s="157"/>
      <c r="DZ990" s="157"/>
      <c r="EA990" s="157"/>
      <c r="EB990" s="157"/>
      <c r="EC990" s="157"/>
      <c r="ED990" s="157"/>
      <c r="EE990" s="157"/>
      <c r="EF990" s="157"/>
      <c r="EG990" s="157"/>
      <c r="EH990" s="157"/>
      <c r="EI990" s="157"/>
      <c r="EJ990" s="157"/>
      <c r="EK990" s="157"/>
      <c r="EL990" s="157"/>
      <c r="EM990" s="157"/>
      <c r="EN990" s="157"/>
      <c r="EO990" s="157"/>
      <c r="EP990" s="157"/>
      <c r="EQ990" s="157"/>
      <c r="ER990" s="157"/>
      <c r="ES990" s="157"/>
      <c r="ET990" s="157"/>
      <c r="EU990" s="157"/>
      <c r="EV990" s="157"/>
      <c r="EW990" s="157"/>
      <c r="EX990" s="157"/>
      <c r="EY990" s="157"/>
      <c r="EZ990" s="157"/>
      <c r="FA990" s="157"/>
      <c r="FB990" s="157"/>
      <c r="FC990" s="157"/>
      <c r="FD990" s="157"/>
      <c r="FE990" s="157"/>
      <c r="FF990" s="157"/>
      <c r="FG990" s="157"/>
      <c r="FH990" s="157"/>
      <c r="FI990" s="157"/>
      <c r="FJ990" s="157"/>
      <c r="FK990" s="157"/>
    </row>
    <row r="991" spans="1:167" ht="15.75" customHeight="1">
      <c r="A991" s="157"/>
      <c r="B991" s="157"/>
      <c r="C991" s="157"/>
      <c r="D991" s="157"/>
      <c r="E991" s="157"/>
      <c r="F991" s="157"/>
      <c r="G991" s="157"/>
      <c r="H991" s="157"/>
      <c r="I991" s="157"/>
      <c r="J991" s="157"/>
      <c r="K991" s="157"/>
      <c r="L991" s="158"/>
      <c r="M991" s="158"/>
      <c r="N991" s="158"/>
      <c r="O991" s="158"/>
      <c r="P991" s="157"/>
      <c r="Q991" s="157"/>
      <c r="R991" s="157"/>
      <c r="S991" s="157"/>
      <c r="T991" s="157"/>
      <c r="U991" s="157"/>
      <c r="V991" s="157"/>
      <c r="W991" s="157"/>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7"/>
      <c r="AU991" s="157"/>
      <c r="AV991" s="157"/>
      <c r="AW991" s="157"/>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c r="CE991" s="157"/>
      <c r="CF991" s="157"/>
      <c r="CG991" s="157"/>
      <c r="CH991" s="157"/>
      <c r="CI991" s="157"/>
      <c r="CJ991" s="157"/>
      <c r="CK991" s="157"/>
      <c r="CL991" s="157"/>
      <c r="CM991" s="157"/>
      <c r="CN991" s="157"/>
      <c r="CO991" s="157"/>
      <c r="CP991" s="157"/>
      <c r="CQ991" s="157"/>
      <c r="CR991" s="157"/>
      <c r="CS991" s="157"/>
      <c r="CT991" s="157"/>
      <c r="CU991" s="157"/>
      <c r="CV991" s="157"/>
      <c r="CW991" s="157"/>
      <c r="CX991" s="157"/>
      <c r="CY991" s="157"/>
      <c r="CZ991" s="157"/>
      <c r="DA991" s="157"/>
      <c r="DB991" s="157"/>
      <c r="DC991" s="157"/>
      <c r="DD991" s="157"/>
      <c r="DE991" s="157"/>
      <c r="DF991" s="157"/>
      <c r="DG991" s="157"/>
      <c r="DH991" s="157"/>
      <c r="DI991" s="157"/>
      <c r="DJ991" s="157"/>
      <c r="DK991" s="157"/>
      <c r="DL991" s="157"/>
      <c r="DM991" s="157"/>
      <c r="DN991" s="157"/>
      <c r="DO991" s="157"/>
      <c r="DP991" s="157"/>
      <c r="DQ991" s="157"/>
      <c r="DR991" s="157"/>
      <c r="DS991" s="157"/>
      <c r="DT991" s="157"/>
      <c r="DU991" s="157"/>
      <c r="DV991" s="157"/>
      <c r="DW991" s="157"/>
      <c r="DX991" s="157"/>
      <c r="DY991" s="157"/>
      <c r="DZ991" s="157"/>
      <c r="EA991" s="157"/>
      <c r="EB991" s="157"/>
      <c r="EC991" s="157"/>
      <c r="ED991" s="157"/>
      <c r="EE991" s="157"/>
      <c r="EF991" s="157"/>
      <c r="EG991" s="157"/>
      <c r="EH991" s="157"/>
      <c r="EI991" s="157"/>
      <c r="EJ991" s="157"/>
      <c r="EK991" s="157"/>
      <c r="EL991" s="157"/>
      <c r="EM991" s="157"/>
      <c r="EN991" s="157"/>
      <c r="EO991" s="157"/>
      <c r="EP991" s="157"/>
      <c r="EQ991" s="157"/>
      <c r="ER991" s="157"/>
      <c r="ES991" s="157"/>
      <c r="ET991" s="157"/>
      <c r="EU991" s="157"/>
      <c r="EV991" s="157"/>
      <c r="EW991" s="157"/>
      <c r="EX991" s="157"/>
      <c r="EY991" s="157"/>
      <c r="EZ991" s="157"/>
      <c r="FA991" s="157"/>
      <c r="FB991" s="157"/>
      <c r="FC991" s="157"/>
      <c r="FD991" s="157"/>
      <c r="FE991" s="157"/>
      <c r="FF991" s="157"/>
      <c r="FG991" s="157"/>
      <c r="FH991" s="157"/>
      <c r="FI991" s="157"/>
      <c r="FJ991" s="157"/>
      <c r="FK991" s="157"/>
    </row>
    <row r="992" spans="1:167" ht="15.75" customHeight="1">
      <c r="A992" s="157"/>
      <c r="B992" s="157"/>
      <c r="C992" s="157"/>
      <c r="D992" s="157"/>
      <c r="E992" s="157"/>
      <c r="F992" s="157"/>
      <c r="G992" s="157"/>
      <c r="H992" s="157"/>
      <c r="I992" s="157"/>
      <c r="J992" s="157"/>
      <c r="K992" s="157"/>
      <c r="L992" s="158"/>
      <c r="M992" s="158"/>
      <c r="N992" s="158"/>
      <c r="O992" s="158"/>
      <c r="P992" s="157"/>
      <c r="Q992" s="157"/>
      <c r="R992" s="157"/>
      <c r="S992" s="157"/>
      <c r="T992" s="157"/>
      <c r="U992" s="157"/>
      <c r="V992" s="157"/>
      <c r="W992" s="157"/>
      <c r="X992" s="157"/>
      <c r="Y992" s="157"/>
      <c r="Z992" s="157"/>
      <c r="AA992" s="157"/>
      <c r="AB992" s="157"/>
      <c r="AC992" s="157"/>
      <c r="AD992" s="157"/>
      <c r="AE992" s="157"/>
      <c r="AF992" s="157"/>
      <c r="AG992" s="157"/>
      <c r="AH992" s="157"/>
      <c r="AI992" s="157"/>
      <c r="AJ992" s="157"/>
      <c r="AK992" s="157"/>
      <c r="AL992" s="157"/>
      <c r="AM992" s="157"/>
      <c r="AN992" s="157"/>
      <c r="AO992" s="157"/>
      <c r="AP992" s="157"/>
      <c r="AQ992" s="157"/>
      <c r="AR992" s="157"/>
      <c r="AS992" s="157"/>
      <c r="AT992" s="157"/>
      <c r="AU992" s="157"/>
      <c r="AV992" s="157"/>
      <c r="AW992" s="157"/>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c r="CE992" s="157"/>
      <c r="CF992" s="157"/>
      <c r="CG992" s="157"/>
      <c r="CH992" s="157"/>
      <c r="CI992" s="157"/>
      <c r="CJ992" s="157"/>
      <c r="CK992" s="157"/>
      <c r="CL992" s="157"/>
      <c r="CM992" s="157"/>
      <c r="CN992" s="157"/>
      <c r="CO992" s="157"/>
      <c r="CP992" s="157"/>
      <c r="CQ992" s="157"/>
      <c r="CR992" s="157"/>
      <c r="CS992" s="157"/>
      <c r="CT992" s="157"/>
      <c r="CU992" s="157"/>
      <c r="CV992" s="157"/>
      <c r="CW992" s="157"/>
      <c r="CX992" s="157"/>
      <c r="CY992" s="157"/>
      <c r="CZ992" s="157"/>
      <c r="DA992" s="157"/>
      <c r="DB992" s="157"/>
      <c r="DC992" s="157"/>
      <c r="DD992" s="157"/>
      <c r="DE992" s="157"/>
      <c r="DF992" s="157"/>
      <c r="DG992" s="157"/>
      <c r="DH992" s="157"/>
      <c r="DI992" s="157"/>
      <c r="DJ992" s="157"/>
      <c r="DK992" s="157"/>
      <c r="DL992" s="157"/>
      <c r="DM992" s="157"/>
      <c r="DN992" s="157"/>
      <c r="DO992" s="157"/>
      <c r="DP992" s="157"/>
      <c r="DQ992" s="157"/>
      <c r="DR992" s="157"/>
      <c r="DS992" s="157"/>
      <c r="DT992" s="157"/>
      <c r="DU992" s="157"/>
      <c r="DV992" s="157"/>
      <c r="DW992" s="157"/>
      <c r="DX992" s="157"/>
      <c r="DY992" s="157"/>
      <c r="DZ992" s="157"/>
      <c r="EA992" s="157"/>
      <c r="EB992" s="157"/>
      <c r="EC992" s="157"/>
      <c r="ED992" s="157"/>
      <c r="EE992" s="157"/>
      <c r="EF992" s="157"/>
      <c r="EG992" s="157"/>
      <c r="EH992" s="157"/>
      <c r="EI992" s="157"/>
      <c r="EJ992" s="157"/>
      <c r="EK992" s="157"/>
      <c r="EL992" s="157"/>
      <c r="EM992" s="157"/>
      <c r="EN992" s="157"/>
      <c r="EO992" s="157"/>
      <c r="EP992" s="157"/>
      <c r="EQ992" s="157"/>
      <c r="ER992" s="157"/>
      <c r="ES992" s="157"/>
      <c r="ET992" s="157"/>
      <c r="EU992" s="157"/>
      <c r="EV992" s="157"/>
      <c r="EW992" s="157"/>
      <c r="EX992" s="157"/>
      <c r="EY992" s="157"/>
      <c r="EZ992" s="157"/>
      <c r="FA992" s="157"/>
      <c r="FB992" s="157"/>
      <c r="FC992" s="157"/>
      <c r="FD992" s="157"/>
      <c r="FE992" s="157"/>
      <c r="FF992" s="157"/>
      <c r="FG992" s="157"/>
      <c r="FH992" s="157"/>
      <c r="FI992" s="157"/>
      <c r="FJ992" s="157"/>
      <c r="FK992" s="157"/>
    </row>
    <row r="993" spans="1:167" ht="15.75" customHeight="1">
      <c r="A993" s="157"/>
      <c r="B993" s="157"/>
      <c r="C993" s="157"/>
      <c r="D993" s="157"/>
      <c r="E993" s="157"/>
      <c r="F993" s="157"/>
      <c r="G993" s="157"/>
      <c r="H993" s="157"/>
      <c r="I993" s="157"/>
      <c r="J993" s="157"/>
      <c r="K993" s="157"/>
      <c r="L993" s="158"/>
      <c r="M993" s="158"/>
      <c r="N993" s="158"/>
      <c r="O993" s="158"/>
      <c r="P993" s="157"/>
      <c r="Q993" s="157"/>
      <c r="R993" s="157"/>
      <c r="S993" s="157"/>
      <c r="T993" s="157"/>
      <c r="U993" s="157"/>
      <c r="V993" s="157"/>
      <c r="W993" s="157"/>
      <c r="X993" s="157"/>
      <c r="Y993" s="157"/>
      <c r="Z993" s="157"/>
      <c r="AA993" s="157"/>
      <c r="AB993" s="157"/>
      <c r="AC993" s="157"/>
      <c r="AD993" s="157"/>
      <c r="AE993" s="157"/>
      <c r="AF993" s="157"/>
      <c r="AG993" s="157"/>
      <c r="AH993" s="157"/>
      <c r="AI993" s="157"/>
      <c r="AJ993" s="157"/>
      <c r="AK993" s="157"/>
      <c r="AL993" s="157"/>
      <c r="AM993" s="157"/>
      <c r="AN993" s="157"/>
      <c r="AO993" s="157"/>
      <c r="AP993" s="157"/>
      <c r="AQ993" s="157"/>
      <c r="AR993" s="157"/>
      <c r="AS993" s="157"/>
      <c r="AT993" s="157"/>
      <c r="AU993" s="157"/>
      <c r="AV993" s="157"/>
      <c r="AW993" s="157"/>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c r="CE993" s="157"/>
      <c r="CF993" s="157"/>
      <c r="CG993" s="157"/>
      <c r="CH993" s="157"/>
      <c r="CI993" s="157"/>
      <c r="CJ993" s="157"/>
      <c r="CK993" s="157"/>
      <c r="CL993" s="157"/>
      <c r="CM993" s="157"/>
      <c r="CN993" s="157"/>
      <c r="CO993" s="157"/>
      <c r="CP993" s="157"/>
      <c r="CQ993" s="157"/>
      <c r="CR993" s="157"/>
      <c r="CS993" s="157"/>
      <c r="CT993" s="157"/>
      <c r="CU993" s="157"/>
      <c r="CV993" s="157"/>
      <c r="CW993" s="157"/>
      <c r="CX993" s="157"/>
      <c r="CY993" s="157"/>
      <c r="CZ993" s="157"/>
      <c r="DA993" s="157"/>
      <c r="DB993" s="157"/>
      <c r="DC993" s="157"/>
      <c r="DD993" s="157"/>
      <c r="DE993" s="157"/>
      <c r="DF993" s="157"/>
      <c r="DG993" s="157"/>
      <c r="DH993" s="157"/>
      <c r="DI993" s="157"/>
      <c r="DJ993" s="157"/>
      <c r="DK993" s="157"/>
      <c r="DL993" s="157"/>
      <c r="DM993" s="157"/>
      <c r="DN993" s="157"/>
      <c r="DO993" s="157"/>
      <c r="DP993" s="157"/>
      <c r="DQ993" s="157"/>
      <c r="DR993" s="157"/>
      <c r="DS993" s="157"/>
      <c r="DT993" s="157"/>
      <c r="DU993" s="157"/>
      <c r="DV993" s="157"/>
      <c r="DW993" s="157"/>
      <c r="DX993" s="157"/>
      <c r="DY993" s="157"/>
      <c r="DZ993" s="157"/>
      <c r="EA993" s="157"/>
      <c r="EB993" s="157"/>
      <c r="EC993" s="157"/>
      <c r="ED993" s="157"/>
      <c r="EE993" s="157"/>
      <c r="EF993" s="157"/>
      <c r="EG993" s="157"/>
      <c r="EH993" s="157"/>
      <c r="EI993" s="157"/>
      <c r="EJ993" s="157"/>
      <c r="EK993" s="157"/>
      <c r="EL993" s="157"/>
      <c r="EM993" s="157"/>
      <c r="EN993" s="157"/>
      <c r="EO993" s="157"/>
      <c r="EP993" s="157"/>
      <c r="EQ993" s="157"/>
      <c r="ER993" s="157"/>
      <c r="ES993" s="157"/>
      <c r="ET993" s="157"/>
      <c r="EU993" s="157"/>
      <c r="EV993" s="157"/>
      <c r="EW993" s="157"/>
      <c r="EX993" s="157"/>
      <c r="EY993" s="157"/>
      <c r="EZ993" s="157"/>
      <c r="FA993" s="157"/>
      <c r="FB993" s="157"/>
      <c r="FC993" s="157"/>
      <c r="FD993" s="157"/>
      <c r="FE993" s="157"/>
      <c r="FF993" s="157"/>
      <c r="FG993" s="157"/>
      <c r="FH993" s="157"/>
      <c r="FI993" s="157"/>
      <c r="FJ993" s="157"/>
      <c r="FK993" s="157"/>
    </row>
    <row r="994" spans="1:167" ht="15.75" customHeight="1">
      <c r="A994" s="157"/>
      <c r="B994" s="157"/>
      <c r="C994" s="157"/>
      <c r="D994" s="157"/>
      <c r="E994" s="157"/>
      <c r="F994" s="157"/>
      <c r="G994" s="157"/>
      <c r="H994" s="157"/>
      <c r="I994" s="157"/>
      <c r="J994" s="157"/>
      <c r="K994" s="157"/>
      <c r="L994" s="158"/>
      <c r="M994" s="158"/>
      <c r="N994" s="158"/>
      <c r="O994" s="158"/>
      <c r="P994" s="157"/>
      <c r="Q994" s="157"/>
      <c r="R994" s="157"/>
      <c r="S994" s="157"/>
      <c r="T994" s="157"/>
      <c r="U994" s="157"/>
      <c r="V994" s="157"/>
      <c r="W994" s="157"/>
      <c r="X994" s="157"/>
      <c r="Y994" s="157"/>
      <c r="Z994" s="157"/>
      <c r="AA994" s="157"/>
      <c r="AB994" s="157"/>
      <c r="AC994" s="157"/>
      <c r="AD994" s="157"/>
      <c r="AE994" s="157"/>
      <c r="AF994" s="157"/>
      <c r="AG994" s="157"/>
      <c r="AH994" s="157"/>
      <c r="AI994" s="157"/>
      <c r="AJ994" s="157"/>
      <c r="AK994" s="157"/>
      <c r="AL994" s="157"/>
      <c r="AM994" s="157"/>
      <c r="AN994" s="157"/>
      <c r="AO994" s="157"/>
      <c r="AP994" s="157"/>
      <c r="AQ994" s="157"/>
      <c r="AR994" s="157"/>
      <c r="AS994" s="157"/>
      <c r="AT994" s="157"/>
      <c r="AU994" s="157"/>
      <c r="AV994" s="157"/>
      <c r="AW994" s="157"/>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c r="CE994" s="157"/>
      <c r="CF994" s="157"/>
      <c r="CG994" s="157"/>
      <c r="CH994" s="157"/>
      <c r="CI994" s="157"/>
      <c r="CJ994" s="157"/>
      <c r="CK994" s="157"/>
      <c r="CL994" s="157"/>
      <c r="CM994" s="157"/>
      <c r="CN994" s="157"/>
      <c r="CO994" s="157"/>
      <c r="CP994" s="157"/>
      <c r="CQ994" s="157"/>
      <c r="CR994" s="157"/>
      <c r="CS994" s="157"/>
      <c r="CT994" s="157"/>
      <c r="CU994" s="157"/>
      <c r="CV994" s="157"/>
      <c r="CW994" s="157"/>
      <c r="CX994" s="157"/>
      <c r="CY994" s="157"/>
      <c r="CZ994" s="157"/>
      <c r="DA994" s="157"/>
      <c r="DB994" s="157"/>
      <c r="DC994" s="157"/>
      <c r="DD994" s="157"/>
      <c r="DE994" s="157"/>
      <c r="DF994" s="157"/>
      <c r="DG994" s="157"/>
      <c r="DH994" s="157"/>
      <c r="DI994" s="157"/>
      <c r="DJ994" s="157"/>
      <c r="DK994" s="157"/>
      <c r="DL994" s="157"/>
      <c r="DM994" s="157"/>
      <c r="DN994" s="157"/>
      <c r="DO994" s="157"/>
      <c r="DP994" s="157"/>
      <c r="DQ994" s="157"/>
      <c r="DR994" s="157"/>
      <c r="DS994" s="157"/>
      <c r="DT994" s="157"/>
      <c r="DU994" s="157"/>
      <c r="DV994" s="157"/>
      <c r="DW994" s="157"/>
      <c r="DX994" s="157"/>
      <c r="DY994" s="157"/>
      <c r="DZ994" s="157"/>
      <c r="EA994" s="157"/>
      <c r="EB994" s="157"/>
      <c r="EC994" s="157"/>
      <c r="ED994" s="157"/>
      <c r="EE994" s="157"/>
      <c r="EF994" s="157"/>
      <c r="EG994" s="157"/>
      <c r="EH994" s="157"/>
      <c r="EI994" s="157"/>
      <c r="EJ994" s="157"/>
      <c r="EK994" s="157"/>
      <c r="EL994" s="157"/>
      <c r="EM994" s="157"/>
      <c r="EN994" s="157"/>
      <c r="EO994" s="157"/>
      <c r="EP994" s="157"/>
      <c r="EQ994" s="157"/>
      <c r="ER994" s="157"/>
      <c r="ES994" s="157"/>
      <c r="ET994" s="157"/>
      <c r="EU994" s="157"/>
      <c r="EV994" s="157"/>
      <c r="EW994" s="157"/>
      <c r="EX994" s="157"/>
      <c r="EY994" s="157"/>
      <c r="EZ994" s="157"/>
      <c r="FA994" s="157"/>
      <c r="FB994" s="157"/>
      <c r="FC994" s="157"/>
      <c r="FD994" s="157"/>
      <c r="FE994" s="157"/>
      <c r="FF994" s="157"/>
      <c r="FG994" s="157"/>
      <c r="FH994" s="157"/>
      <c r="FI994" s="157"/>
      <c r="FJ994" s="157"/>
      <c r="FK994" s="157"/>
    </row>
    <row r="995" spans="1:167" ht="15.75" customHeight="1">
      <c r="A995" s="157"/>
      <c r="B995" s="157"/>
      <c r="C995" s="157"/>
      <c r="D995" s="157"/>
      <c r="E995" s="157"/>
      <c r="F995" s="157"/>
      <c r="G995" s="157"/>
      <c r="H995" s="157"/>
      <c r="I995" s="157"/>
      <c r="J995" s="157"/>
      <c r="K995" s="157"/>
      <c r="L995" s="158"/>
      <c r="M995" s="158"/>
      <c r="N995" s="158"/>
      <c r="O995" s="158"/>
      <c r="P995" s="157"/>
      <c r="Q995" s="157"/>
      <c r="R995" s="157"/>
      <c r="S995" s="157"/>
      <c r="T995" s="157"/>
      <c r="U995" s="157"/>
      <c r="V995" s="157"/>
      <c r="W995" s="157"/>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7"/>
      <c r="AU995" s="157"/>
      <c r="AV995" s="157"/>
      <c r="AW995" s="157"/>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c r="CE995" s="157"/>
      <c r="CF995" s="157"/>
      <c r="CG995" s="157"/>
      <c r="CH995" s="157"/>
      <c r="CI995" s="157"/>
      <c r="CJ995" s="157"/>
      <c r="CK995" s="157"/>
      <c r="CL995" s="157"/>
      <c r="CM995" s="157"/>
      <c r="CN995" s="157"/>
      <c r="CO995" s="157"/>
      <c r="CP995" s="157"/>
      <c r="CQ995" s="157"/>
      <c r="CR995" s="157"/>
      <c r="CS995" s="157"/>
      <c r="CT995" s="157"/>
      <c r="CU995" s="157"/>
      <c r="CV995" s="157"/>
      <c r="CW995" s="157"/>
      <c r="CX995" s="157"/>
      <c r="CY995" s="157"/>
      <c r="CZ995" s="157"/>
      <c r="DA995" s="157"/>
      <c r="DB995" s="157"/>
      <c r="DC995" s="157"/>
      <c r="DD995" s="157"/>
      <c r="DE995" s="157"/>
      <c r="DF995" s="157"/>
      <c r="DG995" s="157"/>
      <c r="DH995" s="157"/>
      <c r="DI995" s="157"/>
      <c r="DJ995" s="157"/>
      <c r="DK995" s="157"/>
      <c r="DL995" s="157"/>
      <c r="DM995" s="157"/>
      <c r="DN995" s="157"/>
      <c r="DO995" s="157"/>
      <c r="DP995" s="157"/>
      <c r="DQ995" s="157"/>
      <c r="DR995" s="157"/>
      <c r="DS995" s="157"/>
      <c r="DT995" s="157"/>
      <c r="DU995" s="157"/>
      <c r="DV995" s="157"/>
      <c r="DW995" s="157"/>
      <c r="DX995" s="157"/>
      <c r="DY995" s="157"/>
      <c r="DZ995" s="157"/>
      <c r="EA995" s="157"/>
      <c r="EB995" s="157"/>
      <c r="EC995" s="157"/>
      <c r="ED995" s="157"/>
      <c r="EE995" s="157"/>
      <c r="EF995" s="157"/>
      <c r="EG995" s="157"/>
      <c r="EH995" s="157"/>
      <c r="EI995" s="157"/>
      <c r="EJ995" s="157"/>
      <c r="EK995" s="157"/>
      <c r="EL995" s="157"/>
      <c r="EM995" s="157"/>
      <c r="EN995" s="157"/>
      <c r="EO995" s="157"/>
      <c r="EP995" s="157"/>
      <c r="EQ995" s="157"/>
      <c r="ER995" s="157"/>
      <c r="ES995" s="157"/>
      <c r="ET995" s="157"/>
      <c r="EU995" s="157"/>
      <c r="EV995" s="157"/>
      <c r="EW995" s="157"/>
      <c r="EX995" s="157"/>
      <c r="EY995" s="157"/>
      <c r="EZ995" s="157"/>
      <c r="FA995" s="157"/>
      <c r="FB995" s="157"/>
      <c r="FC995" s="157"/>
      <c r="FD995" s="157"/>
      <c r="FE995" s="157"/>
      <c r="FF995" s="157"/>
      <c r="FG995" s="157"/>
      <c r="FH995" s="157"/>
      <c r="FI995" s="157"/>
      <c r="FJ995" s="157"/>
      <c r="FK995" s="157"/>
    </row>
    <row r="996" spans="1:167" ht="15.75" customHeight="1">
      <c r="A996" s="157"/>
      <c r="B996" s="157"/>
      <c r="C996" s="157"/>
      <c r="D996" s="157"/>
      <c r="E996" s="157"/>
      <c r="F996" s="157"/>
      <c r="G996" s="157"/>
      <c r="H996" s="157"/>
      <c r="I996" s="157"/>
      <c r="J996" s="157"/>
      <c r="K996" s="157"/>
      <c r="L996" s="158"/>
      <c r="M996" s="158"/>
      <c r="N996" s="158"/>
      <c r="O996" s="158"/>
      <c r="P996" s="157"/>
      <c r="Q996" s="157"/>
      <c r="R996" s="157"/>
      <c r="S996" s="157"/>
      <c r="T996" s="157"/>
      <c r="U996" s="157"/>
      <c r="V996" s="157"/>
      <c r="W996" s="157"/>
      <c r="X996" s="157"/>
      <c r="Y996" s="157"/>
      <c r="Z996" s="157"/>
      <c r="AA996" s="157"/>
      <c r="AB996" s="157"/>
      <c r="AC996" s="157"/>
      <c r="AD996" s="157"/>
      <c r="AE996" s="157"/>
      <c r="AF996" s="157"/>
      <c r="AG996" s="157"/>
      <c r="AH996" s="157"/>
      <c r="AI996" s="157"/>
      <c r="AJ996" s="157"/>
      <c r="AK996" s="157"/>
      <c r="AL996" s="157"/>
      <c r="AM996" s="157"/>
      <c r="AN996" s="157"/>
      <c r="AO996" s="157"/>
      <c r="AP996" s="157"/>
      <c r="AQ996" s="157"/>
      <c r="AR996" s="157"/>
      <c r="AS996" s="157"/>
      <c r="AT996" s="157"/>
      <c r="AU996" s="157"/>
      <c r="AV996" s="157"/>
      <c r="AW996" s="157"/>
      <c r="AX996" s="157"/>
      <c r="AY996" s="157"/>
      <c r="AZ996" s="157"/>
      <c r="BA996" s="157"/>
      <c r="BB996" s="157"/>
      <c r="BC996" s="157"/>
      <c r="BD996" s="157"/>
      <c r="BE996" s="157"/>
      <c r="BF996" s="157"/>
      <c r="BG996" s="157"/>
      <c r="BH996" s="157"/>
      <c r="BI996" s="157"/>
      <c r="BJ996" s="157"/>
      <c r="BK996" s="157"/>
      <c r="BL996" s="157"/>
      <c r="BM996" s="157"/>
      <c r="BN996" s="157"/>
      <c r="BO996" s="157"/>
      <c r="BP996" s="157"/>
      <c r="BQ996" s="157"/>
      <c r="BR996" s="157"/>
      <c r="BS996" s="157"/>
      <c r="BT996" s="157"/>
      <c r="BU996" s="157"/>
      <c r="BV996" s="157"/>
      <c r="BW996" s="157"/>
      <c r="BX996" s="157"/>
      <c r="BY996" s="157"/>
      <c r="BZ996" s="157"/>
      <c r="CA996" s="157"/>
      <c r="CB996" s="157"/>
      <c r="CC996" s="157"/>
      <c r="CD996" s="157"/>
      <c r="CE996" s="157"/>
      <c r="CF996" s="157"/>
      <c r="CG996" s="157"/>
      <c r="CH996" s="157"/>
      <c r="CI996" s="157"/>
      <c r="CJ996" s="157"/>
      <c r="CK996" s="157"/>
      <c r="CL996" s="157"/>
      <c r="CM996" s="157"/>
      <c r="CN996" s="157"/>
      <c r="CO996" s="157"/>
      <c r="CP996" s="157"/>
      <c r="CQ996" s="157"/>
      <c r="CR996" s="157"/>
      <c r="CS996" s="157"/>
      <c r="CT996" s="157"/>
      <c r="CU996" s="157"/>
      <c r="CV996" s="157"/>
      <c r="CW996" s="157"/>
      <c r="CX996" s="157"/>
      <c r="CY996" s="157"/>
      <c r="CZ996" s="157"/>
      <c r="DA996" s="157"/>
      <c r="DB996" s="157"/>
      <c r="DC996" s="157"/>
      <c r="DD996" s="157"/>
      <c r="DE996" s="157"/>
      <c r="DF996" s="157"/>
      <c r="DG996" s="157"/>
      <c r="DH996" s="157"/>
      <c r="DI996" s="157"/>
      <c r="DJ996" s="157"/>
      <c r="DK996" s="157"/>
      <c r="DL996" s="157"/>
      <c r="DM996" s="157"/>
      <c r="DN996" s="157"/>
      <c r="DO996" s="157"/>
      <c r="DP996" s="157"/>
      <c r="DQ996" s="157"/>
      <c r="DR996" s="157"/>
      <c r="DS996" s="157"/>
      <c r="DT996" s="157"/>
      <c r="DU996" s="157"/>
      <c r="DV996" s="157"/>
      <c r="DW996" s="157"/>
      <c r="DX996" s="157"/>
      <c r="DY996" s="157"/>
      <c r="DZ996" s="157"/>
      <c r="EA996" s="157"/>
      <c r="EB996" s="157"/>
      <c r="EC996" s="157"/>
      <c r="ED996" s="157"/>
      <c r="EE996" s="157"/>
      <c r="EF996" s="157"/>
      <c r="EG996" s="157"/>
      <c r="EH996" s="157"/>
      <c r="EI996" s="157"/>
      <c r="EJ996" s="157"/>
      <c r="EK996" s="157"/>
      <c r="EL996" s="157"/>
      <c r="EM996" s="157"/>
      <c r="EN996" s="157"/>
      <c r="EO996" s="157"/>
      <c r="EP996" s="157"/>
      <c r="EQ996" s="157"/>
      <c r="ER996" s="157"/>
      <c r="ES996" s="157"/>
      <c r="ET996" s="157"/>
      <c r="EU996" s="157"/>
      <c r="EV996" s="157"/>
      <c r="EW996" s="157"/>
      <c r="EX996" s="157"/>
      <c r="EY996" s="157"/>
      <c r="EZ996" s="157"/>
      <c r="FA996" s="157"/>
      <c r="FB996" s="157"/>
      <c r="FC996" s="157"/>
      <c r="FD996" s="157"/>
      <c r="FE996" s="157"/>
      <c r="FF996" s="157"/>
      <c r="FG996" s="157"/>
      <c r="FH996" s="157"/>
      <c r="FI996" s="157"/>
      <c r="FJ996" s="157"/>
      <c r="FK996" s="157"/>
    </row>
    <row r="997" spans="1:167" ht="15.75" customHeight="1">
      <c r="A997" s="157"/>
      <c r="B997" s="157"/>
      <c r="C997" s="157"/>
      <c r="D997" s="157"/>
      <c r="E997" s="157"/>
      <c r="F997" s="157"/>
      <c r="G997" s="157"/>
      <c r="H997" s="157"/>
      <c r="I997" s="157"/>
      <c r="J997" s="157"/>
      <c r="K997" s="157"/>
      <c r="L997" s="158"/>
      <c r="M997" s="158"/>
      <c r="N997" s="158"/>
      <c r="O997" s="158"/>
      <c r="P997" s="157"/>
      <c r="Q997" s="157"/>
      <c r="R997" s="157"/>
      <c r="S997" s="157"/>
      <c r="T997" s="157"/>
      <c r="U997" s="157"/>
      <c r="V997" s="157"/>
      <c r="W997" s="157"/>
      <c r="X997" s="157"/>
      <c r="Y997" s="157"/>
      <c r="Z997" s="157"/>
      <c r="AA997" s="157"/>
      <c r="AB997" s="157"/>
      <c r="AC997" s="157"/>
      <c r="AD997" s="157"/>
      <c r="AE997" s="157"/>
      <c r="AF997" s="157"/>
      <c r="AG997" s="157"/>
      <c r="AH997" s="157"/>
      <c r="AI997" s="157"/>
      <c r="AJ997" s="157"/>
      <c r="AK997" s="157"/>
      <c r="AL997" s="157"/>
      <c r="AM997" s="157"/>
      <c r="AN997" s="157"/>
      <c r="AO997" s="157"/>
      <c r="AP997" s="157"/>
      <c r="AQ997" s="157"/>
      <c r="AR997" s="157"/>
      <c r="AS997" s="157"/>
      <c r="AT997" s="157"/>
      <c r="AU997" s="157"/>
      <c r="AV997" s="157"/>
      <c r="AW997" s="157"/>
      <c r="AX997" s="157"/>
      <c r="AY997" s="157"/>
      <c r="AZ997" s="157"/>
      <c r="BA997" s="157"/>
      <c r="BB997" s="157"/>
      <c r="BC997" s="157"/>
      <c r="BD997" s="157"/>
      <c r="BE997" s="157"/>
      <c r="BF997" s="157"/>
      <c r="BG997" s="157"/>
      <c r="BH997" s="157"/>
      <c r="BI997" s="157"/>
      <c r="BJ997" s="157"/>
      <c r="BK997" s="157"/>
      <c r="BL997" s="157"/>
      <c r="BM997" s="157"/>
      <c r="BN997" s="157"/>
      <c r="BO997" s="157"/>
      <c r="BP997" s="157"/>
      <c r="BQ997" s="157"/>
      <c r="BR997" s="157"/>
      <c r="BS997" s="157"/>
      <c r="BT997" s="157"/>
      <c r="BU997" s="157"/>
      <c r="BV997" s="157"/>
      <c r="BW997" s="157"/>
      <c r="BX997" s="157"/>
      <c r="BY997" s="157"/>
      <c r="BZ997" s="157"/>
      <c r="CA997" s="157"/>
      <c r="CB997" s="157"/>
      <c r="CC997" s="157"/>
      <c r="CD997" s="157"/>
      <c r="CE997" s="157"/>
      <c r="CF997" s="157"/>
      <c r="CG997" s="157"/>
      <c r="CH997" s="157"/>
      <c r="CI997" s="157"/>
      <c r="CJ997" s="157"/>
      <c r="CK997" s="157"/>
      <c r="CL997" s="157"/>
      <c r="CM997" s="157"/>
      <c r="CN997" s="157"/>
      <c r="CO997" s="157"/>
      <c r="CP997" s="157"/>
      <c r="CQ997" s="157"/>
      <c r="CR997" s="157"/>
      <c r="CS997" s="157"/>
      <c r="CT997" s="157"/>
      <c r="CU997" s="157"/>
      <c r="CV997" s="157"/>
      <c r="CW997" s="157"/>
      <c r="CX997" s="157"/>
      <c r="CY997" s="157"/>
      <c r="CZ997" s="157"/>
      <c r="DA997" s="157"/>
      <c r="DB997" s="157"/>
      <c r="DC997" s="157"/>
      <c r="DD997" s="157"/>
      <c r="DE997" s="157"/>
      <c r="DF997" s="157"/>
      <c r="DG997" s="157"/>
      <c r="DH997" s="157"/>
      <c r="DI997" s="157"/>
      <c r="DJ997" s="157"/>
      <c r="DK997" s="157"/>
      <c r="DL997" s="157"/>
      <c r="DM997" s="157"/>
      <c r="DN997" s="157"/>
      <c r="DO997" s="157"/>
      <c r="DP997" s="157"/>
      <c r="DQ997" s="157"/>
      <c r="DR997" s="157"/>
      <c r="DS997" s="157"/>
      <c r="DT997" s="157"/>
      <c r="DU997" s="157"/>
      <c r="DV997" s="157"/>
      <c r="DW997" s="157"/>
      <c r="DX997" s="157"/>
      <c r="DY997" s="157"/>
      <c r="DZ997" s="157"/>
      <c r="EA997" s="157"/>
      <c r="EB997" s="157"/>
      <c r="EC997" s="157"/>
      <c r="ED997" s="157"/>
      <c r="EE997" s="157"/>
      <c r="EF997" s="157"/>
      <c r="EG997" s="157"/>
      <c r="EH997" s="157"/>
      <c r="EI997" s="157"/>
      <c r="EJ997" s="157"/>
      <c r="EK997" s="157"/>
      <c r="EL997" s="157"/>
      <c r="EM997" s="157"/>
      <c r="EN997" s="157"/>
      <c r="EO997" s="157"/>
      <c r="EP997" s="157"/>
      <c r="EQ997" s="157"/>
      <c r="ER997" s="157"/>
      <c r="ES997" s="157"/>
      <c r="ET997" s="157"/>
      <c r="EU997" s="157"/>
      <c r="EV997" s="157"/>
      <c r="EW997" s="157"/>
      <c r="EX997" s="157"/>
      <c r="EY997" s="157"/>
      <c r="EZ997" s="157"/>
      <c r="FA997" s="157"/>
      <c r="FB997" s="157"/>
      <c r="FC997" s="157"/>
      <c r="FD997" s="157"/>
      <c r="FE997" s="157"/>
      <c r="FF997" s="157"/>
      <c r="FG997" s="157"/>
      <c r="FH997" s="157"/>
      <c r="FI997" s="157"/>
      <c r="FJ997" s="157"/>
      <c r="FK997" s="157"/>
    </row>
    <row r="998" spans="1:167" ht="15.75" customHeight="1">
      <c r="A998" s="157"/>
      <c r="B998" s="157"/>
      <c r="C998" s="157"/>
      <c r="D998" s="157"/>
      <c r="E998" s="157"/>
      <c r="F998" s="157"/>
      <c r="G998" s="157"/>
      <c r="H998" s="157"/>
      <c r="I998" s="157"/>
      <c r="J998" s="157"/>
      <c r="K998" s="157"/>
      <c r="L998" s="158"/>
      <c r="M998" s="158"/>
      <c r="N998" s="158"/>
      <c r="O998" s="158"/>
      <c r="P998" s="157"/>
      <c r="Q998" s="157"/>
      <c r="R998" s="157"/>
      <c r="S998" s="157"/>
      <c r="T998" s="157"/>
      <c r="U998" s="157"/>
      <c r="V998" s="157"/>
      <c r="W998" s="157"/>
      <c r="X998" s="157"/>
      <c r="Y998" s="157"/>
      <c r="Z998" s="157"/>
      <c r="AA998" s="157"/>
      <c r="AB998" s="157"/>
      <c r="AC998" s="157"/>
      <c r="AD998" s="157"/>
      <c r="AE998" s="157"/>
      <c r="AF998" s="157"/>
      <c r="AG998" s="157"/>
      <c r="AH998" s="157"/>
      <c r="AI998" s="157"/>
      <c r="AJ998" s="157"/>
      <c r="AK998" s="157"/>
      <c r="AL998" s="157"/>
      <c r="AM998" s="157"/>
      <c r="AN998" s="157"/>
      <c r="AO998" s="157"/>
      <c r="AP998" s="157"/>
      <c r="AQ998" s="157"/>
      <c r="AR998" s="157"/>
      <c r="AS998" s="157"/>
      <c r="AT998" s="157"/>
      <c r="AU998" s="157"/>
      <c r="AV998" s="157"/>
      <c r="AW998" s="157"/>
      <c r="AX998" s="157"/>
      <c r="AY998" s="157"/>
      <c r="AZ998" s="157"/>
      <c r="BA998" s="157"/>
      <c r="BB998" s="157"/>
      <c r="BC998" s="157"/>
      <c r="BD998" s="157"/>
      <c r="BE998" s="157"/>
      <c r="BF998" s="157"/>
      <c r="BG998" s="157"/>
      <c r="BH998" s="157"/>
      <c r="BI998" s="157"/>
      <c r="BJ998" s="157"/>
      <c r="BK998" s="157"/>
      <c r="BL998" s="157"/>
      <c r="BM998" s="157"/>
      <c r="BN998" s="157"/>
      <c r="BO998" s="157"/>
      <c r="BP998" s="157"/>
      <c r="BQ998" s="157"/>
      <c r="BR998" s="157"/>
      <c r="BS998" s="157"/>
      <c r="BT998" s="157"/>
      <c r="BU998" s="157"/>
      <c r="BV998" s="157"/>
      <c r="BW998" s="157"/>
      <c r="BX998" s="157"/>
      <c r="BY998" s="157"/>
      <c r="BZ998" s="157"/>
      <c r="CA998" s="157"/>
      <c r="CB998" s="157"/>
      <c r="CC998" s="157"/>
      <c r="CD998" s="157"/>
      <c r="CE998" s="157"/>
      <c r="CF998" s="157"/>
      <c r="CG998" s="157"/>
      <c r="CH998" s="157"/>
      <c r="CI998" s="157"/>
      <c r="CJ998" s="157"/>
      <c r="CK998" s="157"/>
      <c r="CL998" s="157"/>
      <c r="CM998" s="157"/>
      <c r="CN998" s="157"/>
      <c r="CO998" s="157"/>
      <c r="CP998" s="157"/>
      <c r="CQ998" s="157"/>
      <c r="CR998" s="157"/>
      <c r="CS998" s="157"/>
      <c r="CT998" s="157"/>
      <c r="CU998" s="157"/>
      <c r="CV998" s="157"/>
      <c r="CW998" s="157"/>
      <c r="CX998" s="157"/>
      <c r="CY998" s="157"/>
      <c r="CZ998" s="157"/>
      <c r="DA998" s="157"/>
      <c r="DB998" s="157"/>
      <c r="DC998" s="157"/>
      <c r="DD998" s="157"/>
      <c r="DE998" s="157"/>
      <c r="DF998" s="157"/>
      <c r="DG998" s="157"/>
      <c r="DH998" s="157"/>
      <c r="DI998" s="157"/>
      <c r="DJ998" s="157"/>
      <c r="DK998" s="157"/>
      <c r="DL998" s="157"/>
      <c r="DM998" s="157"/>
      <c r="DN998" s="157"/>
      <c r="DO998" s="157"/>
      <c r="DP998" s="157"/>
      <c r="DQ998" s="157"/>
      <c r="DR998" s="157"/>
      <c r="DS998" s="157"/>
      <c r="DT998" s="157"/>
      <c r="DU998" s="157"/>
      <c r="DV998" s="157"/>
      <c r="DW998" s="157"/>
      <c r="DX998" s="157"/>
      <c r="DY998" s="157"/>
      <c r="DZ998" s="157"/>
      <c r="EA998" s="157"/>
      <c r="EB998" s="157"/>
      <c r="EC998" s="157"/>
      <c r="ED998" s="157"/>
      <c r="EE998" s="157"/>
      <c r="EF998" s="157"/>
      <c r="EG998" s="157"/>
      <c r="EH998" s="157"/>
      <c r="EI998" s="157"/>
      <c r="EJ998" s="157"/>
      <c r="EK998" s="157"/>
      <c r="EL998" s="157"/>
      <c r="EM998" s="157"/>
      <c r="EN998" s="157"/>
      <c r="EO998" s="157"/>
      <c r="EP998" s="157"/>
      <c r="EQ998" s="157"/>
      <c r="ER998" s="157"/>
      <c r="ES998" s="157"/>
      <c r="ET998" s="157"/>
      <c r="EU998" s="157"/>
      <c r="EV998" s="157"/>
      <c r="EW998" s="157"/>
      <c r="EX998" s="157"/>
      <c r="EY998" s="157"/>
      <c r="EZ998" s="157"/>
      <c r="FA998" s="157"/>
      <c r="FB998" s="157"/>
      <c r="FC998" s="157"/>
      <c r="FD998" s="157"/>
      <c r="FE998" s="157"/>
      <c r="FF998" s="157"/>
      <c r="FG998" s="157"/>
      <c r="FH998" s="157"/>
      <c r="FI998" s="157"/>
      <c r="FJ998" s="157"/>
      <c r="FK998" s="157"/>
    </row>
    <row r="999" spans="1:167" ht="15.75" customHeight="1">
      <c r="A999" s="157"/>
      <c r="B999" s="157"/>
      <c r="C999" s="157"/>
      <c r="D999" s="157"/>
      <c r="E999" s="157"/>
      <c r="F999" s="157"/>
      <c r="G999" s="157"/>
      <c r="H999" s="157"/>
      <c r="I999" s="157"/>
      <c r="J999" s="157"/>
      <c r="K999" s="157"/>
      <c r="L999" s="158"/>
      <c r="M999" s="158"/>
      <c r="N999" s="158"/>
      <c r="O999" s="158"/>
      <c r="P999" s="157"/>
      <c r="Q999" s="157"/>
      <c r="R999" s="157"/>
      <c r="S999" s="157"/>
      <c r="T999" s="157"/>
      <c r="U999" s="157"/>
      <c r="V999" s="157"/>
      <c r="W999" s="157"/>
      <c r="X999" s="157"/>
      <c r="Y999" s="157"/>
      <c r="Z999" s="157"/>
      <c r="AA999" s="157"/>
      <c r="AB999" s="157"/>
      <c r="AC999" s="157"/>
      <c r="AD999" s="157"/>
      <c r="AE999" s="157"/>
      <c r="AF999" s="157"/>
      <c r="AG999" s="157"/>
      <c r="AH999" s="157"/>
      <c r="AI999" s="157"/>
      <c r="AJ999" s="157"/>
      <c r="AK999" s="157"/>
      <c r="AL999" s="157"/>
      <c r="AM999" s="157"/>
      <c r="AN999" s="157"/>
      <c r="AO999" s="157"/>
      <c r="AP999" s="157"/>
      <c r="AQ999" s="157"/>
      <c r="AR999" s="157"/>
      <c r="AS999" s="157"/>
      <c r="AT999" s="157"/>
      <c r="AU999" s="157"/>
      <c r="AV999" s="157"/>
      <c r="AW999" s="157"/>
      <c r="AX999" s="157"/>
      <c r="AY999" s="157"/>
      <c r="AZ999" s="157"/>
      <c r="BA999" s="157"/>
      <c r="BB999" s="157"/>
      <c r="BC999" s="157"/>
      <c r="BD999" s="157"/>
      <c r="BE999" s="157"/>
      <c r="BF999" s="157"/>
      <c r="BG999" s="157"/>
      <c r="BH999" s="157"/>
      <c r="BI999" s="157"/>
      <c r="BJ999" s="157"/>
      <c r="BK999" s="157"/>
      <c r="BL999" s="157"/>
      <c r="BM999" s="157"/>
      <c r="BN999" s="157"/>
      <c r="BO999" s="157"/>
      <c r="BP999" s="157"/>
      <c r="BQ999" s="157"/>
      <c r="BR999" s="157"/>
      <c r="BS999" s="157"/>
      <c r="BT999" s="157"/>
      <c r="BU999" s="157"/>
      <c r="BV999" s="157"/>
      <c r="BW999" s="157"/>
      <c r="BX999" s="157"/>
      <c r="BY999" s="157"/>
      <c r="BZ999" s="157"/>
      <c r="CA999" s="157"/>
      <c r="CB999" s="157"/>
      <c r="CC999" s="157"/>
      <c r="CD999" s="157"/>
      <c r="CE999" s="157"/>
      <c r="CF999" s="157"/>
      <c r="CG999" s="157"/>
      <c r="CH999" s="157"/>
      <c r="CI999" s="157"/>
      <c r="CJ999" s="157"/>
      <c r="CK999" s="157"/>
      <c r="CL999" s="157"/>
      <c r="CM999" s="157"/>
      <c r="CN999" s="157"/>
      <c r="CO999" s="157"/>
      <c r="CP999" s="157"/>
      <c r="CQ999" s="157"/>
      <c r="CR999" s="157"/>
      <c r="CS999" s="157"/>
      <c r="CT999" s="157"/>
      <c r="CU999" s="157"/>
      <c r="CV999" s="157"/>
      <c r="CW999" s="157"/>
      <c r="CX999" s="157"/>
      <c r="CY999" s="157"/>
      <c r="CZ999" s="157"/>
      <c r="DA999" s="157"/>
      <c r="DB999" s="157"/>
      <c r="DC999" s="157"/>
      <c r="DD999" s="157"/>
      <c r="DE999" s="157"/>
      <c r="DF999" s="157"/>
      <c r="DG999" s="157"/>
      <c r="DH999" s="157"/>
      <c r="DI999" s="157"/>
      <c r="DJ999" s="157"/>
      <c r="DK999" s="157"/>
      <c r="DL999" s="157"/>
      <c r="DM999" s="157"/>
      <c r="DN999" s="157"/>
      <c r="DO999" s="157"/>
      <c r="DP999" s="157"/>
      <c r="DQ999" s="157"/>
      <c r="DR999" s="157"/>
      <c r="DS999" s="157"/>
      <c r="DT999" s="157"/>
      <c r="DU999" s="157"/>
      <c r="DV999" s="157"/>
      <c r="DW999" s="157"/>
      <c r="DX999" s="157"/>
      <c r="DY999" s="157"/>
      <c r="DZ999" s="157"/>
      <c r="EA999" s="157"/>
      <c r="EB999" s="157"/>
      <c r="EC999" s="157"/>
      <c r="ED999" s="157"/>
      <c r="EE999" s="157"/>
      <c r="EF999" s="157"/>
      <c r="EG999" s="157"/>
      <c r="EH999" s="157"/>
      <c r="EI999" s="157"/>
      <c r="EJ999" s="157"/>
      <c r="EK999" s="157"/>
      <c r="EL999" s="157"/>
      <c r="EM999" s="157"/>
      <c r="EN999" s="157"/>
      <c r="EO999" s="157"/>
      <c r="EP999" s="157"/>
      <c r="EQ999" s="157"/>
      <c r="ER999" s="157"/>
      <c r="ES999" s="157"/>
      <c r="ET999" s="157"/>
      <c r="EU999" s="157"/>
      <c r="EV999" s="157"/>
      <c r="EW999" s="157"/>
      <c r="EX999" s="157"/>
      <c r="EY999" s="157"/>
      <c r="EZ999" s="157"/>
      <c r="FA999" s="157"/>
      <c r="FB999" s="157"/>
      <c r="FC999" s="157"/>
      <c r="FD999" s="157"/>
      <c r="FE999" s="157"/>
      <c r="FF999" s="157"/>
      <c r="FG999" s="157"/>
      <c r="FH999" s="157"/>
      <c r="FI999" s="157"/>
      <c r="FJ999" s="157"/>
      <c r="FK999" s="157"/>
    </row>
    <row r="1000" spans="1:167" ht="15.75" customHeight="1">
      <c r="A1000" s="157"/>
      <c r="B1000" s="157"/>
      <c r="C1000" s="157"/>
      <c r="D1000" s="157"/>
      <c r="E1000" s="157"/>
      <c r="F1000" s="157"/>
      <c r="G1000" s="157"/>
      <c r="H1000" s="157"/>
      <c r="I1000" s="157"/>
      <c r="J1000" s="157" t="s">
        <v>77</v>
      </c>
      <c r="K1000" s="157"/>
      <c r="L1000" s="158"/>
      <c r="M1000" s="217" t="s">
        <v>11</v>
      </c>
      <c r="N1000" s="158"/>
      <c r="O1000" s="158"/>
      <c r="P1000" s="157"/>
      <c r="Q1000" s="157"/>
      <c r="R1000" s="157"/>
      <c r="S1000" s="157"/>
      <c r="T1000" s="157"/>
      <c r="U1000" s="157"/>
      <c r="V1000" s="157"/>
      <c r="W1000" s="157"/>
      <c r="X1000" s="157"/>
      <c r="Y1000" s="157"/>
      <c r="Z1000" s="157"/>
      <c r="AA1000" s="157"/>
      <c r="AB1000" s="157"/>
      <c r="AC1000" s="157"/>
      <c r="AD1000" s="157"/>
      <c r="AE1000" s="157"/>
      <c r="AF1000" s="157"/>
      <c r="AG1000" s="157"/>
      <c r="AH1000" s="157"/>
      <c r="AI1000" s="157"/>
      <c r="AJ1000" s="157"/>
      <c r="AK1000" s="157"/>
      <c r="AL1000" s="157"/>
      <c r="AM1000" s="157"/>
      <c r="AN1000" s="157"/>
      <c r="AO1000" s="157"/>
      <c r="AP1000" s="157"/>
      <c r="AQ1000" s="157"/>
      <c r="AR1000" s="157"/>
      <c r="AS1000" s="157"/>
      <c r="AT1000" s="157"/>
      <c r="AU1000" s="157"/>
      <c r="AV1000" s="157"/>
      <c r="AW1000" s="157"/>
      <c r="AX1000" s="157"/>
      <c r="AY1000" s="157"/>
      <c r="AZ1000" s="157"/>
      <c r="BA1000" s="157"/>
      <c r="BB1000" s="157"/>
      <c r="BC1000" s="157"/>
      <c r="BD1000" s="157"/>
      <c r="BE1000" s="157"/>
      <c r="BF1000" s="157"/>
      <c r="BG1000" s="157"/>
      <c r="BH1000" s="157"/>
      <c r="BI1000" s="157"/>
      <c r="BJ1000" s="157"/>
      <c r="BK1000" s="157"/>
      <c r="BL1000" s="157"/>
      <c r="BM1000" s="157"/>
      <c r="BN1000" s="157"/>
      <c r="BO1000" s="157"/>
      <c r="BP1000" s="157"/>
      <c r="BQ1000" s="157"/>
      <c r="BR1000" s="157"/>
      <c r="BS1000" s="157"/>
      <c r="BT1000" s="157"/>
      <c r="BU1000" s="157"/>
      <c r="BV1000" s="157"/>
      <c r="BW1000" s="157"/>
      <c r="BX1000" s="157"/>
      <c r="BY1000" s="157"/>
      <c r="BZ1000" s="157"/>
      <c r="CA1000" s="157"/>
      <c r="CB1000" s="157"/>
      <c r="CC1000" s="157"/>
      <c r="CD1000" s="157"/>
      <c r="CE1000" s="157"/>
      <c r="CF1000" s="157"/>
      <c r="CG1000" s="157"/>
      <c r="CH1000" s="157"/>
      <c r="CI1000" s="157"/>
      <c r="CJ1000" s="157"/>
      <c r="CK1000" s="157"/>
      <c r="CL1000" s="157"/>
      <c r="CM1000" s="157"/>
      <c r="CN1000" s="157"/>
      <c r="CO1000" s="157"/>
      <c r="CP1000" s="157"/>
      <c r="CQ1000" s="157"/>
      <c r="CR1000" s="157"/>
      <c r="CS1000" s="157"/>
      <c r="CT1000" s="157"/>
      <c r="CU1000" s="157"/>
      <c r="CV1000" s="157"/>
      <c r="CW1000" s="157"/>
      <c r="CX1000" s="157"/>
      <c r="CY1000" s="157"/>
      <c r="CZ1000" s="157"/>
      <c r="DA1000" s="157"/>
      <c r="DB1000" s="157"/>
      <c r="DC1000" s="157"/>
      <c r="DD1000" s="157"/>
      <c r="DE1000" s="157"/>
      <c r="DF1000" s="157"/>
      <c r="DG1000" s="157"/>
      <c r="DH1000" s="157"/>
      <c r="DI1000" s="157"/>
      <c r="DJ1000" s="157"/>
      <c r="DK1000" s="157"/>
      <c r="DL1000" s="157"/>
      <c r="DM1000" s="157"/>
      <c r="DN1000" s="157"/>
      <c r="DO1000" s="157"/>
      <c r="DP1000" s="157"/>
      <c r="DQ1000" s="157"/>
      <c r="DR1000" s="157"/>
      <c r="DS1000" s="157"/>
      <c r="DT1000" s="157"/>
      <c r="DU1000" s="157"/>
      <c r="DV1000" s="157"/>
      <c r="DW1000" s="157"/>
      <c r="DX1000" s="157"/>
      <c r="DY1000" s="157"/>
      <c r="DZ1000" s="157"/>
      <c r="EA1000" s="157"/>
      <c r="EB1000" s="157"/>
      <c r="EC1000" s="157"/>
      <c r="ED1000" s="157"/>
      <c r="EE1000" s="157"/>
      <c r="EF1000" s="157"/>
      <c r="EG1000" s="157"/>
      <c r="EH1000" s="157"/>
      <c r="EI1000" s="157"/>
      <c r="EJ1000" s="157"/>
      <c r="EK1000" s="157"/>
      <c r="EL1000" s="157"/>
      <c r="EM1000" s="157"/>
      <c r="EN1000" s="157"/>
      <c r="EO1000" s="157"/>
      <c r="EP1000" s="157"/>
      <c r="EQ1000" s="157"/>
      <c r="ER1000" s="157"/>
      <c r="ES1000" s="157"/>
      <c r="ET1000" s="157"/>
      <c r="EU1000" s="157"/>
      <c r="EV1000" s="157"/>
      <c r="EW1000" s="157"/>
      <c r="EX1000" s="157"/>
      <c r="EY1000" s="157"/>
      <c r="EZ1000" s="157"/>
      <c r="FA1000" s="157"/>
      <c r="FB1000" s="157"/>
      <c r="FC1000" s="157"/>
      <c r="FD1000" s="157"/>
      <c r="FE1000" s="157"/>
      <c r="FF1000" s="157"/>
      <c r="FG1000" s="157"/>
      <c r="FH1000" s="157"/>
      <c r="FI1000" s="157"/>
      <c r="FJ1000" s="157"/>
      <c r="FK1000" s="157"/>
    </row>
    <row r="1001" spans="1:167" ht="15.75" customHeight="1">
      <c r="A1001" s="157"/>
      <c r="B1001" s="157"/>
      <c r="C1001" s="157"/>
      <c r="D1001" s="157"/>
      <c r="E1001" s="157"/>
      <c r="F1001" s="157"/>
      <c r="G1001" s="157"/>
      <c r="H1001" s="157"/>
      <c r="I1001" s="157"/>
      <c r="J1001" s="157" t="s">
        <v>78</v>
      </c>
      <c r="K1001" s="157"/>
      <c r="L1001" s="158"/>
      <c r="M1001" s="217" t="s">
        <v>79</v>
      </c>
      <c r="N1001" s="158"/>
      <c r="O1001" s="158"/>
      <c r="P1001" s="157"/>
      <c r="Q1001" s="157"/>
      <c r="R1001" s="157"/>
      <c r="S1001" s="157"/>
      <c r="T1001" s="157"/>
      <c r="U1001" s="157"/>
      <c r="V1001" s="157"/>
      <c r="W1001" s="157"/>
      <c r="X1001" s="157"/>
      <c r="Y1001" s="157"/>
      <c r="Z1001" s="157"/>
      <c r="AA1001" s="157"/>
      <c r="AB1001" s="157"/>
      <c r="AC1001" s="157"/>
      <c r="AD1001" s="157"/>
      <c r="AE1001" s="157"/>
      <c r="AF1001" s="157"/>
      <c r="AG1001" s="157"/>
      <c r="AH1001" s="157"/>
      <c r="AI1001" s="157"/>
      <c r="AJ1001" s="157"/>
      <c r="AK1001" s="157"/>
      <c r="AL1001" s="157"/>
      <c r="AM1001" s="157"/>
      <c r="AN1001" s="157"/>
      <c r="AO1001" s="157"/>
      <c r="AP1001" s="157"/>
      <c r="AQ1001" s="157"/>
      <c r="AR1001" s="157"/>
      <c r="AS1001" s="157"/>
      <c r="AT1001" s="157"/>
      <c r="AU1001" s="157"/>
      <c r="AV1001" s="157"/>
      <c r="AW1001" s="157"/>
      <c r="AX1001" s="157"/>
      <c r="AY1001" s="157"/>
      <c r="AZ1001" s="157"/>
      <c r="BA1001" s="157"/>
      <c r="BB1001" s="157"/>
      <c r="BC1001" s="157"/>
      <c r="BD1001" s="157"/>
      <c r="BE1001" s="157"/>
      <c r="BF1001" s="157"/>
      <c r="BG1001" s="157"/>
      <c r="BH1001" s="157"/>
      <c r="BI1001" s="157"/>
      <c r="BJ1001" s="157"/>
      <c r="BK1001" s="157"/>
      <c r="BL1001" s="157"/>
      <c r="BM1001" s="157"/>
      <c r="BN1001" s="157"/>
      <c r="BO1001" s="157"/>
      <c r="BP1001" s="157"/>
      <c r="BQ1001" s="157"/>
      <c r="BR1001" s="157"/>
      <c r="BS1001" s="157"/>
      <c r="BT1001" s="157"/>
      <c r="BU1001" s="157"/>
      <c r="BV1001" s="157"/>
      <c r="BW1001" s="157"/>
      <c r="BX1001" s="157"/>
      <c r="BY1001" s="157"/>
      <c r="BZ1001" s="157"/>
      <c r="CA1001" s="157"/>
      <c r="CB1001" s="157"/>
      <c r="CC1001" s="157"/>
      <c r="CD1001" s="157"/>
      <c r="CE1001" s="157"/>
      <c r="CF1001" s="157"/>
      <c r="CG1001" s="157"/>
      <c r="CH1001" s="157"/>
      <c r="CI1001" s="157"/>
      <c r="CJ1001" s="157"/>
      <c r="CK1001" s="157"/>
      <c r="CL1001" s="157"/>
      <c r="CM1001" s="157"/>
      <c r="CN1001" s="157"/>
      <c r="CO1001" s="157"/>
      <c r="CP1001" s="157"/>
      <c r="CQ1001" s="157"/>
      <c r="CR1001" s="157"/>
      <c r="CS1001" s="157"/>
      <c r="CT1001" s="157"/>
      <c r="CU1001" s="157"/>
      <c r="CV1001" s="157"/>
      <c r="CW1001" s="157"/>
      <c r="CX1001" s="157"/>
      <c r="CY1001" s="157"/>
      <c r="CZ1001" s="157"/>
      <c r="DA1001" s="157"/>
      <c r="DB1001" s="157"/>
      <c r="DC1001" s="157"/>
      <c r="DD1001" s="157"/>
      <c r="DE1001" s="157"/>
      <c r="DF1001" s="157"/>
      <c r="DG1001" s="157"/>
      <c r="DH1001" s="157"/>
      <c r="DI1001" s="157"/>
      <c r="DJ1001" s="157"/>
      <c r="DK1001" s="157"/>
      <c r="DL1001" s="157"/>
      <c r="DM1001" s="157"/>
      <c r="DN1001" s="157"/>
      <c r="DO1001" s="157"/>
      <c r="DP1001" s="157"/>
      <c r="DQ1001" s="157"/>
      <c r="DR1001" s="157"/>
      <c r="DS1001" s="157"/>
      <c r="DT1001" s="157"/>
      <c r="DU1001" s="157"/>
      <c r="DV1001" s="157"/>
      <c r="DW1001" s="157"/>
      <c r="DX1001" s="157"/>
      <c r="DY1001" s="157"/>
      <c r="DZ1001" s="157"/>
      <c r="EA1001" s="157"/>
      <c r="EB1001" s="157"/>
      <c r="EC1001" s="157"/>
      <c r="ED1001" s="157"/>
      <c r="EE1001" s="157"/>
      <c r="EF1001" s="157"/>
      <c r="EG1001" s="157"/>
      <c r="EH1001" s="157"/>
      <c r="EI1001" s="157"/>
      <c r="EJ1001" s="157"/>
      <c r="EK1001" s="157"/>
      <c r="EL1001" s="157"/>
      <c r="EM1001" s="157"/>
      <c r="EN1001" s="157"/>
      <c r="EO1001" s="157"/>
      <c r="EP1001" s="157"/>
      <c r="EQ1001" s="157"/>
      <c r="ER1001" s="157"/>
      <c r="ES1001" s="157"/>
      <c r="ET1001" s="157"/>
      <c r="EU1001" s="157"/>
      <c r="EV1001" s="157"/>
      <c r="EW1001" s="157"/>
      <c r="EX1001" s="157"/>
      <c r="EY1001" s="157"/>
      <c r="EZ1001" s="157"/>
      <c r="FA1001" s="157"/>
      <c r="FB1001" s="157"/>
      <c r="FC1001" s="157"/>
      <c r="FD1001" s="157"/>
      <c r="FE1001" s="157"/>
      <c r="FF1001" s="157"/>
      <c r="FG1001" s="157"/>
      <c r="FH1001" s="157"/>
      <c r="FI1001" s="157"/>
      <c r="FJ1001" s="157"/>
      <c r="FK1001" s="157"/>
    </row>
    <row r="1002" spans="1:167" ht="15.75" customHeight="1">
      <c r="A1002" s="157"/>
      <c r="B1002" s="157"/>
      <c r="C1002" s="157"/>
      <c r="D1002" s="157"/>
      <c r="E1002" s="157"/>
      <c r="F1002" s="157"/>
      <c r="G1002" s="157"/>
      <c r="H1002" s="157"/>
      <c r="I1002" s="157"/>
      <c r="J1002" s="157" t="s">
        <v>81</v>
      </c>
      <c r="K1002" s="157"/>
      <c r="L1002" s="158"/>
      <c r="M1002" s="217" t="s">
        <v>82</v>
      </c>
      <c r="N1002" s="158"/>
      <c r="O1002" s="158"/>
      <c r="P1002" s="157"/>
      <c r="Q1002" s="157"/>
      <c r="R1002" s="157"/>
      <c r="S1002" s="157"/>
      <c r="T1002" s="157"/>
      <c r="U1002" s="157"/>
      <c r="V1002" s="157"/>
      <c r="W1002" s="157"/>
      <c r="X1002" s="157"/>
      <c r="Y1002" s="157"/>
      <c r="Z1002" s="157"/>
      <c r="AA1002" s="157"/>
      <c r="AB1002" s="157"/>
      <c r="AC1002" s="157"/>
      <c r="AD1002" s="157"/>
      <c r="AE1002" s="157"/>
      <c r="AF1002" s="157"/>
      <c r="AG1002" s="157"/>
      <c r="AH1002" s="157"/>
      <c r="AI1002" s="157"/>
      <c r="AJ1002" s="157"/>
      <c r="AK1002" s="157"/>
      <c r="AL1002" s="157"/>
      <c r="AM1002" s="157"/>
      <c r="AN1002" s="157"/>
      <c r="AO1002" s="157"/>
      <c r="AP1002" s="157"/>
      <c r="AQ1002" s="157"/>
      <c r="AR1002" s="157"/>
      <c r="AS1002" s="157"/>
      <c r="AT1002" s="157"/>
      <c r="AU1002" s="157"/>
      <c r="AV1002" s="157"/>
      <c r="AW1002" s="157"/>
      <c r="AX1002" s="157"/>
      <c r="AY1002" s="157"/>
      <c r="AZ1002" s="157"/>
      <c r="BA1002" s="157"/>
      <c r="BB1002" s="157"/>
      <c r="BC1002" s="157"/>
      <c r="BD1002" s="157"/>
      <c r="BE1002" s="157"/>
      <c r="BF1002" s="157"/>
      <c r="BG1002" s="157"/>
      <c r="BH1002" s="157"/>
      <c r="BI1002" s="157"/>
      <c r="BJ1002" s="157"/>
      <c r="BK1002" s="157"/>
      <c r="BL1002" s="157"/>
      <c r="BM1002" s="157"/>
      <c r="BN1002" s="157"/>
      <c r="BO1002" s="157"/>
      <c r="BP1002" s="157"/>
      <c r="BQ1002" s="157"/>
      <c r="BR1002" s="157"/>
      <c r="BS1002" s="157"/>
      <c r="BT1002" s="157"/>
      <c r="BU1002" s="157"/>
      <c r="BV1002" s="157"/>
      <c r="BW1002" s="157"/>
      <c r="BX1002" s="157"/>
      <c r="BY1002" s="157"/>
      <c r="BZ1002" s="157"/>
      <c r="CA1002" s="157"/>
      <c r="CB1002" s="157"/>
      <c r="CC1002" s="157"/>
      <c r="CD1002" s="157"/>
      <c r="CE1002" s="157"/>
      <c r="CF1002" s="157"/>
      <c r="CG1002" s="157"/>
      <c r="CH1002" s="157"/>
      <c r="CI1002" s="157"/>
      <c r="CJ1002" s="157"/>
      <c r="CK1002" s="157"/>
      <c r="CL1002" s="157"/>
      <c r="CM1002" s="157"/>
      <c r="CN1002" s="157"/>
      <c r="CO1002" s="157"/>
      <c r="CP1002" s="157"/>
      <c r="CQ1002" s="157"/>
      <c r="CR1002" s="157"/>
      <c r="CS1002" s="157"/>
      <c r="CT1002" s="157"/>
      <c r="CU1002" s="157"/>
      <c r="CV1002" s="157"/>
      <c r="CW1002" s="157"/>
      <c r="CX1002" s="157"/>
      <c r="CY1002" s="157"/>
      <c r="CZ1002" s="157"/>
      <c r="DA1002" s="157"/>
      <c r="DB1002" s="157"/>
      <c r="DC1002" s="157"/>
      <c r="DD1002" s="157"/>
      <c r="DE1002" s="157"/>
      <c r="DF1002" s="157"/>
      <c r="DG1002" s="157"/>
      <c r="DH1002" s="157"/>
      <c r="DI1002" s="157"/>
      <c r="DJ1002" s="157"/>
      <c r="DK1002" s="157"/>
      <c r="DL1002" s="157"/>
      <c r="DM1002" s="157"/>
      <c r="DN1002" s="157"/>
      <c r="DO1002" s="157"/>
      <c r="DP1002" s="157"/>
      <c r="DQ1002" s="157"/>
      <c r="DR1002" s="157"/>
      <c r="DS1002" s="157"/>
      <c r="DT1002" s="157"/>
      <c r="DU1002" s="157"/>
      <c r="DV1002" s="157"/>
      <c r="DW1002" s="157"/>
      <c r="DX1002" s="157"/>
      <c r="DY1002" s="157"/>
      <c r="DZ1002" s="157"/>
      <c r="EA1002" s="157"/>
      <c r="EB1002" s="157"/>
      <c r="EC1002" s="157"/>
      <c r="ED1002" s="157"/>
      <c r="EE1002" s="157"/>
      <c r="EF1002" s="157"/>
      <c r="EG1002" s="157"/>
      <c r="EH1002" s="157"/>
      <c r="EI1002" s="157"/>
      <c r="EJ1002" s="157"/>
      <c r="EK1002" s="157"/>
      <c r="EL1002" s="157"/>
      <c r="EM1002" s="157"/>
      <c r="EN1002" s="157"/>
      <c r="EO1002" s="157"/>
      <c r="EP1002" s="157"/>
      <c r="EQ1002" s="157"/>
      <c r="ER1002" s="157"/>
      <c r="ES1002" s="157"/>
      <c r="ET1002" s="157"/>
      <c r="EU1002" s="157"/>
      <c r="EV1002" s="157"/>
      <c r="EW1002" s="157"/>
      <c r="EX1002" s="157"/>
      <c r="EY1002" s="157"/>
      <c r="EZ1002" s="157"/>
      <c r="FA1002" s="157"/>
      <c r="FB1002" s="157"/>
      <c r="FC1002" s="157"/>
      <c r="FD1002" s="157"/>
      <c r="FE1002" s="157"/>
      <c r="FF1002" s="157"/>
      <c r="FG1002" s="157"/>
      <c r="FH1002" s="157"/>
      <c r="FI1002" s="157"/>
      <c r="FJ1002" s="157"/>
      <c r="FK1002" s="157"/>
    </row>
    <row r="1003" spans="1:167" ht="15.75" customHeight="1">
      <c r="A1003" s="157"/>
      <c r="B1003" s="157"/>
      <c r="C1003" s="157"/>
      <c r="D1003" s="157"/>
      <c r="E1003" s="157"/>
      <c r="F1003" s="157"/>
      <c r="G1003" s="157"/>
      <c r="H1003" s="157"/>
      <c r="I1003" s="157"/>
      <c r="J1003" s="157" t="s">
        <v>84</v>
      </c>
      <c r="K1003" s="157"/>
      <c r="L1003" s="158"/>
      <c r="M1003" s="217" t="s">
        <v>85</v>
      </c>
      <c r="N1003" s="158"/>
      <c r="O1003" s="158"/>
      <c r="P1003" s="157"/>
      <c r="Q1003" s="157"/>
      <c r="R1003" s="157"/>
      <c r="S1003" s="157"/>
      <c r="T1003" s="157"/>
      <c r="U1003" s="157"/>
      <c r="V1003" s="157"/>
      <c r="W1003" s="157"/>
      <c r="X1003" s="157"/>
      <c r="Y1003" s="157"/>
      <c r="Z1003" s="157"/>
      <c r="AA1003" s="157"/>
      <c r="AB1003" s="157"/>
      <c r="AC1003" s="157"/>
      <c r="AD1003" s="157"/>
      <c r="AE1003" s="157"/>
      <c r="AF1003" s="157"/>
      <c r="AG1003" s="157"/>
      <c r="AH1003" s="157"/>
      <c r="AI1003" s="157"/>
      <c r="AJ1003" s="157"/>
      <c r="AK1003" s="157"/>
      <c r="AL1003" s="157"/>
      <c r="AM1003" s="157"/>
      <c r="AN1003" s="157"/>
      <c r="AO1003" s="157"/>
      <c r="AP1003" s="157"/>
      <c r="AQ1003" s="157"/>
      <c r="AR1003" s="157"/>
      <c r="AS1003" s="157"/>
      <c r="AT1003" s="157"/>
      <c r="AU1003" s="157"/>
      <c r="AV1003" s="157"/>
      <c r="AW1003" s="157"/>
      <c r="AX1003" s="157"/>
      <c r="AY1003" s="157"/>
      <c r="AZ1003" s="157"/>
      <c r="BA1003" s="157"/>
      <c r="BB1003" s="157"/>
      <c r="BC1003" s="157"/>
      <c r="BD1003" s="157"/>
      <c r="BE1003" s="157"/>
      <c r="BF1003" s="157"/>
      <c r="BG1003" s="157"/>
      <c r="BH1003" s="157"/>
      <c r="BI1003" s="157"/>
      <c r="BJ1003" s="157"/>
      <c r="BK1003" s="157"/>
      <c r="BL1003" s="157"/>
      <c r="BM1003" s="157"/>
      <c r="BN1003" s="157"/>
      <c r="BO1003" s="157"/>
      <c r="BP1003" s="157"/>
      <c r="BQ1003" s="157"/>
      <c r="BR1003" s="157"/>
      <c r="BS1003" s="157"/>
      <c r="BT1003" s="157"/>
      <c r="BU1003" s="157"/>
      <c r="BV1003" s="157"/>
      <c r="BW1003" s="157"/>
      <c r="BX1003" s="157"/>
      <c r="BY1003" s="157"/>
      <c r="BZ1003" s="157"/>
      <c r="CA1003" s="157"/>
      <c r="CB1003" s="157"/>
      <c r="CC1003" s="157"/>
      <c r="CD1003" s="157"/>
      <c r="CE1003" s="157"/>
      <c r="CF1003" s="157"/>
      <c r="CG1003" s="157"/>
      <c r="CH1003" s="157"/>
      <c r="CI1003" s="157"/>
      <c r="CJ1003" s="157"/>
      <c r="CK1003" s="157"/>
      <c r="CL1003" s="157"/>
      <c r="CM1003" s="157"/>
      <c r="CN1003" s="157"/>
      <c r="CO1003" s="157"/>
      <c r="CP1003" s="157"/>
      <c r="CQ1003" s="157"/>
      <c r="CR1003" s="157"/>
      <c r="CS1003" s="157"/>
      <c r="CT1003" s="157"/>
      <c r="CU1003" s="157"/>
      <c r="CV1003" s="157"/>
      <c r="CW1003" s="157"/>
      <c r="CX1003" s="157"/>
      <c r="CY1003" s="157"/>
      <c r="CZ1003" s="157"/>
      <c r="DA1003" s="157"/>
      <c r="DB1003" s="157"/>
      <c r="DC1003" s="157"/>
      <c r="DD1003" s="157"/>
      <c r="DE1003" s="157"/>
      <c r="DF1003" s="157"/>
      <c r="DG1003" s="157"/>
      <c r="DH1003" s="157"/>
      <c r="DI1003" s="157"/>
      <c r="DJ1003" s="157"/>
      <c r="DK1003" s="157"/>
      <c r="DL1003" s="157"/>
      <c r="DM1003" s="157"/>
      <c r="DN1003" s="157"/>
      <c r="DO1003" s="157"/>
      <c r="DP1003" s="157"/>
      <c r="DQ1003" s="157"/>
      <c r="DR1003" s="157"/>
      <c r="DS1003" s="157"/>
      <c r="DT1003" s="157"/>
      <c r="DU1003" s="157"/>
      <c r="DV1003" s="157"/>
      <c r="DW1003" s="157"/>
      <c r="DX1003" s="157"/>
      <c r="DY1003" s="157"/>
      <c r="DZ1003" s="157"/>
      <c r="EA1003" s="157"/>
      <c r="EB1003" s="157"/>
      <c r="EC1003" s="157"/>
      <c r="ED1003" s="157"/>
      <c r="EE1003" s="157"/>
      <c r="EF1003" s="157"/>
      <c r="EG1003" s="157"/>
      <c r="EH1003" s="157"/>
      <c r="EI1003" s="157"/>
      <c r="EJ1003" s="157"/>
      <c r="EK1003" s="157"/>
      <c r="EL1003" s="157"/>
      <c r="EM1003" s="157"/>
      <c r="EN1003" s="157"/>
      <c r="EO1003" s="157"/>
      <c r="EP1003" s="157"/>
      <c r="EQ1003" s="157"/>
      <c r="ER1003" s="157"/>
      <c r="ES1003" s="157"/>
      <c r="ET1003" s="157"/>
      <c r="EU1003" s="157"/>
      <c r="EV1003" s="157"/>
      <c r="EW1003" s="157"/>
      <c r="EX1003" s="157"/>
      <c r="EY1003" s="157"/>
      <c r="EZ1003" s="157"/>
      <c r="FA1003" s="157"/>
      <c r="FB1003" s="157"/>
      <c r="FC1003" s="157"/>
      <c r="FD1003" s="157"/>
      <c r="FE1003" s="157"/>
      <c r="FF1003" s="157"/>
      <c r="FG1003" s="157"/>
      <c r="FH1003" s="157"/>
      <c r="FI1003" s="157"/>
      <c r="FJ1003" s="157"/>
      <c r="FK1003" s="157"/>
    </row>
    <row r="1004" spans="1:167" ht="15.75" customHeight="1">
      <c r="A1004" s="157"/>
      <c r="B1004" s="157"/>
      <c r="C1004" s="157"/>
      <c r="D1004" s="157"/>
      <c r="E1004" s="157"/>
      <c r="F1004" s="157"/>
      <c r="G1004" s="157"/>
      <c r="H1004" s="157"/>
      <c r="I1004" s="157"/>
      <c r="J1004" s="157" t="s">
        <v>87</v>
      </c>
      <c r="K1004" s="157"/>
      <c r="L1004" s="158"/>
      <c r="M1004" s="217" t="s">
        <v>88</v>
      </c>
      <c r="N1004" s="158"/>
      <c r="O1004" s="158"/>
      <c r="P1004" s="157"/>
      <c r="Q1004" s="157"/>
      <c r="R1004" s="157"/>
      <c r="S1004" s="157"/>
      <c r="T1004" s="157"/>
      <c r="U1004" s="157"/>
      <c r="V1004" s="157"/>
      <c r="W1004" s="157"/>
      <c r="X1004" s="157"/>
      <c r="Y1004" s="157"/>
      <c r="Z1004" s="157"/>
      <c r="AA1004" s="157"/>
      <c r="AB1004" s="157"/>
      <c r="AC1004" s="157"/>
      <c r="AD1004" s="157"/>
      <c r="AE1004" s="157"/>
      <c r="AF1004" s="157"/>
      <c r="AG1004" s="157"/>
      <c r="AH1004" s="157"/>
      <c r="AI1004" s="157"/>
      <c r="AJ1004" s="157"/>
      <c r="AK1004" s="157"/>
      <c r="AL1004" s="157"/>
      <c r="AM1004" s="157"/>
      <c r="AN1004" s="157"/>
      <c r="AO1004" s="157"/>
      <c r="AP1004" s="157"/>
      <c r="AQ1004" s="157"/>
      <c r="AR1004" s="157"/>
      <c r="AS1004" s="157"/>
      <c r="AT1004" s="157"/>
      <c r="AU1004" s="157"/>
      <c r="AV1004" s="157"/>
      <c r="AW1004" s="157"/>
      <c r="AX1004" s="157"/>
      <c r="AY1004" s="157"/>
      <c r="AZ1004" s="157"/>
      <c r="BA1004" s="157"/>
      <c r="BB1004" s="157"/>
      <c r="BC1004" s="157"/>
      <c r="BD1004" s="157"/>
      <c r="BE1004" s="157"/>
      <c r="BF1004" s="157"/>
      <c r="BG1004" s="157"/>
      <c r="BH1004" s="157"/>
      <c r="BI1004" s="157"/>
      <c r="BJ1004" s="157"/>
      <c r="BK1004" s="157"/>
      <c r="BL1004" s="157"/>
      <c r="BM1004" s="157"/>
      <c r="BN1004" s="157"/>
      <c r="BO1004" s="157"/>
      <c r="BP1004" s="157"/>
      <c r="BQ1004" s="157"/>
      <c r="BR1004" s="157"/>
      <c r="BS1004" s="157"/>
      <c r="BT1004" s="157"/>
      <c r="BU1004" s="157"/>
      <c r="BV1004" s="157"/>
      <c r="BW1004" s="157"/>
      <c r="BX1004" s="157"/>
      <c r="BY1004" s="157"/>
      <c r="BZ1004" s="157"/>
      <c r="CA1004" s="157"/>
      <c r="CB1004" s="157"/>
      <c r="CC1004" s="157"/>
      <c r="CD1004" s="157"/>
      <c r="CE1004" s="157"/>
      <c r="CF1004" s="157"/>
      <c r="CG1004" s="157"/>
      <c r="CH1004" s="157"/>
      <c r="CI1004" s="157"/>
      <c r="CJ1004" s="157"/>
      <c r="CK1004" s="157"/>
      <c r="CL1004" s="157"/>
      <c r="CM1004" s="157"/>
      <c r="CN1004" s="157"/>
      <c r="CO1004" s="157"/>
      <c r="CP1004" s="157"/>
      <c r="CQ1004" s="157"/>
      <c r="CR1004" s="157"/>
      <c r="CS1004" s="157"/>
      <c r="CT1004" s="157"/>
      <c r="CU1004" s="157"/>
      <c r="CV1004" s="157"/>
      <c r="CW1004" s="157"/>
      <c r="CX1004" s="157"/>
      <c r="CY1004" s="157"/>
      <c r="CZ1004" s="157"/>
      <c r="DA1004" s="157"/>
      <c r="DB1004" s="157"/>
      <c r="DC1004" s="157"/>
      <c r="DD1004" s="157"/>
      <c r="DE1004" s="157"/>
      <c r="DF1004" s="157"/>
      <c r="DG1004" s="157"/>
      <c r="DH1004" s="157"/>
      <c r="DI1004" s="157"/>
      <c r="DJ1004" s="157"/>
      <c r="DK1004" s="157"/>
      <c r="DL1004" s="157"/>
      <c r="DM1004" s="157"/>
      <c r="DN1004" s="157"/>
      <c r="DO1004" s="157"/>
      <c r="DP1004" s="157"/>
      <c r="DQ1004" s="157"/>
      <c r="DR1004" s="157"/>
      <c r="DS1004" s="157"/>
      <c r="DT1004" s="157"/>
      <c r="DU1004" s="157"/>
      <c r="DV1004" s="157"/>
      <c r="DW1004" s="157"/>
      <c r="DX1004" s="157"/>
      <c r="DY1004" s="157"/>
      <c r="DZ1004" s="157"/>
      <c r="EA1004" s="157"/>
      <c r="EB1004" s="157"/>
      <c r="EC1004" s="157"/>
      <c r="ED1004" s="157"/>
      <c r="EE1004" s="157"/>
      <c r="EF1004" s="157"/>
      <c r="EG1004" s="157"/>
      <c r="EH1004" s="157"/>
      <c r="EI1004" s="157"/>
      <c r="EJ1004" s="157"/>
      <c r="EK1004" s="157"/>
      <c r="EL1004" s="157"/>
      <c r="EM1004" s="157"/>
      <c r="EN1004" s="157"/>
      <c r="EO1004" s="157"/>
      <c r="EP1004" s="157"/>
      <c r="EQ1004" s="157"/>
      <c r="ER1004" s="157"/>
      <c r="ES1004" s="157"/>
      <c r="ET1004" s="157"/>
      <c r="EU1004" s="157"/>
      <c r="EV1004" s="157"/>
      <c r="EW1004" s="157"/>
      <c r="EX1004" s="157"/>
      <c r="EY1004" s="157"/>
      <c r="EZ1004" s="157"/>
      <c r="FA1004" s="157"/>
      <c r="FB1004" s="157"/>
      <c r="FC1004" s="157"/>
      <c r="FD1004" s="157"/>
      <c r="FE1004" s="157"/>
      <c r="FF1004" s="157"/>
      <c r="FG1004" s="157"/>
      <c r="FH1004" s="157"/>
      <c r="FI1004" s="157"/>
      <c r="FJ1004" s="157"/>
      <c r="FK1004" s="157"/>
    </row>
    <row r="1005" spans="1:167" ht="15.75" customHeight="1">
      <c r="A1005" s="157"/>
      <c r="B1005" s="157"/>
      <c r="C1005" s="157"/>
      <c r="D1005" s="157"/>
      <c r="E1005" s="157"/>
      <c r="F1005" s="157"/>
      <c r="G1005" s="157"/>
      <c r="H1005" s="157"/>
      <c r="I1005" s="157"/>
      <c r="J1005" s="157" t="s">
        <v>90</v>
      </c>
      <c r="K1005" s="157"/>
      <c r="L1005" s="158"/>
      <c r="M1005" s="217" t="s">
        <v>91</v>
      </c>
      <c r="N1005" s="158"/>
      <c r="O1005" s="158"/>
      <c r="P1005" s="157"/>
      <c r="Q1005" s="157"/>
      <c r="R1005" s="157"/>
      <c r="S1005" s="157"/>
      <c r="T1005" s="157"/>
      <c r="U1005" s="157"/>
      <c r="V1005" s="157"/>
      <c r="W1005" s="157"/>
      <c r="X1005" s="157"/>
      <c r="Y1005" s="157"/>
      <c r="Z1005" s="157"/>
      <c r="AA1005" s="157"/>
      <c r="AB1005" s="157"/>
      <c r="AC1005" s="157"/>
      <c r="AD1005" s="157"/>
      <c r="AE1005" s="157"/>
      <c r="AF1005" s="157"/>
      <c r="AG1005" s="157"/>
      <c r="AH1005" s="157"/>
      <c r="AI1005" s="157"/>
      <c r="AJ1005" s="157"/>
      <c r="AK1005" s="157"/>
      <c r="AL1005" s="157"/>
      <c r="AM1005" s="157"/>
      <c r="AN1005" s="157"/>
      <c r="AO1005" s="157"/>
      <c r="AP1005" s="157"/>
      <c r="AQ1005" s="157"/>
      <c r="AR1005" s="157"/>
      <c r="AS1005" s="157"/>
      <c r="AT1005" s="157"/>
      <c r="AU1005" s="157"/>
      <c r="AV1005" s="157"/>
      <c r="AW1005" s="157"/>
      <c r="AX1005" s="157"/>
      <c r="AY1005" s="157"/>
      <c r="AZ1005" s="157"/>
      <c r="BA1005" s="157"/>
      <c r="BB1005" s="157"/>
      <c r="BC1005" s="157"/>
      <c r="BD1005" s="157"/>
      <c r="BE1005" s="157"/>
      <c r="BF1005" s="157"/>
      <c r="BG1005" s="157"/>
      <c r="BH1005" s="157"/>
      <c r="BI1005" s="157"/>
      <c r="BJ1005" s="157"/>
      <c r="BK1005" s="157"/>
      <c r="BL1005" s="157"/>
      <c r="BM1005" s="157"/>
      <c r="BN1005" s="157"/>
      <c r="BO1005" s="157"/>
      <c r="BP1005" s="157"/>
      <c r="BQ1005" s="157"/>
      <c r="BR1005" s="157"/>
      <c r="BS1005" s="157"/>
      <c r="BT1005" s="157"/>
      <c r="BU1005" s="157"/>
      <c r="BV1005" s="157"/>
      <c r="BW1005" s="157"/>
      <c r="BX1005" s="157"/>
      <c r="BY1005" s="157"/>
      <c r="BZ1005" s="157"/>
      <c r="CA1005" s="157"/>
      <c r="CB1005" s="157"/>
      <c r="CC1005" s="157"/>
      <c r="CD1005" s="157"/>
      <c r="CE1005" s="157"/>
      <c r="CF1005" s="157"/>
      <c r="CG1005" s="157"/>
      <c r="CH1005" s="157"/>
      <c r="CI1005" s="157"/>
      <c r="CJ1005" s="157"/>
      <c r="CK1005" s="157"/>
      <c r="CL1005" s="157"/>
      <c r="CM1005" s="157"/>
      <c r="CN1005" s="157"/>
      <c r="CO1005" s="157"/>
      <c r="CP1005" s="157"/>
      <c r="CQ1005" s="157"/>
      <c r="CR1005" s="157"/>
      <c r="CS1005" s="157"/>
      <c r="CT1005" s="157"/>
      <c r="CU1005" s="157"/>
      <c r="CV1005" s="157"/>
      <c r="CW1005" s="157"/>
      <c r="CX1005" s="157"/>
      <c r="CY1005" s="157"/>
      <c r="CZ1005" s="157"/>
      <c r="DA1005" s="157"/>
      <c r="DB1005" s="157"/>
      <c r="DC1005" s="157"/>
      <c r="DD1005" s="157"/>
      <c r="DE1005" s="157"/>
      <c r="DF1005" s="157"/>
      <c r="DG1005" s="157"/>
      <c r="DH1005" s="157"/>
      <c r="DI1005" s="157"/>
      <c r="DJ1005" s="157"/>
      <c r="DK1005" s="157"/>
      <c r="DL1005" s="157"/>
      <c r="DM1005" s="157"/>
      <c r="DN1005" s="157"/>
      <c r="DO1005" s="157"/>
      <c r="DP1005" s="157"/>
      <c r="DQ1005" s="157"/>
      <c r="DR1005" s="157"/>
      <c r="DS1005" s="157"/>
      <c r="DT1005" s="157"/>
      <c r="DU1005" s="157"/>
      <c r="DV1005" s="157"/>
      <c r="DW1005" s="157"/>
      <c r="DX1005" s="157"/>
      <c r="DY1005" s="157"/>
      <c r="DZ1005" s="157"/>
      <c r="EA1005" s="157"/>
      <c r="EB1005" s="157"/>
      <c r="EC1005" s="157"/>
      <c r="ED1005" s="157"/>
      <c r="EE1005" s="157"/>
      <c r="EF1005" s="157"/>
      <c r="EG1005" s="157"/>
      <c r="EH1005" s="157"/>
      <c r="EI1005" s="157"/>
      <c r="EJ1005" s="157"/>
      <c r="EK1005" s="157"/>
      <c r="EL1005" s="157"/>
      <c r="EM1005" s="157"/>
      <c r="EN1005" s="157"/>
      <c r="EO1005" s="157"/>
      <c r="EP1005" s="157"/>
      <c r="EQ1005" s="157"/>
      <c r="ER1005" s="157"/>
      <c r="ES1005" s="157"/>
      <c r="ET1005" s="157"/>
      <c r="EU1005" s="157"/>
      <c r="EV1005" s="157"/>
      <c r="EW1005" s="157"/>
      <c r="EX1005" s="157"/>
      <c r="EY1005" s="157"/>
      <c r="EZ1005" s="157"/>
      <c r="FA1005" s="157"/>
      <c r="FB1005" s="157"/>
      <c r="FC1005" s="157"/>
      <c r="FD1005" s="157"/>
      <c r="FE1005" s="157"/>
      <c r="FF1005" s="157"/>
      <c r="FG1005" s="157"/>
      <c r="FH1005" s="157"/>
      <c r="FI1005" s="157"/>
      <c r="FJ1005" s="157"/>
      <c r="FK1005" s="157"/>
    </row>
    <row r="1006" spans="1:167" ht="15.75" customHeight="1">
      <c r="A1006" s="157"/>
      <c r="B1006" s="157"/>
      <c r="C1006" s="157"/>
      <c r="D1006" s="157"/>
      <c r="E1006" s="157"/>
      <c r="F1006" s="157"/>
      <c r="G1006" s="157"/>
      <c r="H1006" s="157"/>
      <c r="I1006" s="157"/>
      <c r="J1006" s="157" t="s">
        <v>93</v>
      </c>
      <c r="K1006" s="157"/>
      <c r="L1006" s="158"/>
      <c r="M1006" s="217" t="s">
        <v>94</v>
      </c>
      <c r="N1006" s="158"/>
      <c r="O1006" s="158"/>
      <c r="P1006" s="157"/>
      <c r="Q1006" s="157"/>
      <c r="R1006" s="157"/>
      <c r="S1006" s="157"/>
      <c r="T1006" s="157"/>
      <c r="U1006" s="157"/>
      <c r="V1006" s="157"/>
      <c r="W1006" s="157"/>
      <c r="X1006" s="157"/>
      <c r="Y1006" s="157"/>
      <c r="Z1006" s="157"/>
      <c r="AA1006" s="157"/>
      <c r="AB1006" s="157"/>
      <c r="AC1006" s="157"/>
      <c r="AD1006" s="157"/>
      <c r="AE1006" s="157"/>
      <c r="AF1006" s="157"/>
      <c r="AG1006" s="157"/>
      <c r="AH1006" s="157"/>
      <c r="AI1006" s="157"/>
      <c r="AJ1006" s="157"/>
      <c r="AK1006" s="157"/>
      <c r="AL1006" s="157"/>
      <c r="AM1006" s="157"/>
      <c r="AN1006" s="157"/>
      <c r="AO1006" s="157"/>
      <c r="AP1006" s="157"/>
      <c r="AQ1006" s="157"/>
      <c r="AR1006" s="157"/>
      <c r="AS1006" s="157"/>
      <c r="AT1006" s="157"/>
      <c r="AU1006" s="157"/>
      <c r="AV1006" s="157"/>
      <c r="AW1006" s="157"/>
      <c r="AX1006" s="157"/>
      <c r="AY1006" s="157"/>
      <c r="AZ1006" s="157"/>
      <c r="BA1006" s="157"/>
      <c r="BB1006" s="157"/>
      <c r="BC1006" s="157"/>
      <c r="BD1006" s="157"/>
      <c r="BE1006" s="157"/>
      <c r="BF1006" s="157"/>
      <c r="BG1006" s="157"/>
      <c r="BH1006" s="157"/>
      <c r="BI1006" s="157"/>
      <c r="BJ1006" s="157"/>
      <c r="BK1006" s="157"/>
      <c r="BL1006" s="157"/>
      <c r="BM1006" s="157"/>
      <c r="BN1006" s="157"/>
      <c r="BO1006" s="157"/>
      <c r="BP1006" s="157"/>
      <c r="BQ1006" s="157"/>
      <c r="BR1006" s="157"/>
      <c r="BS1006" s="157"/>
      <c r="BT1006" s="157"/>
      <c r="BU1006" s="157"/>
      <c r="BV1006" s="157"/>
      <c r="BW1006" s="157"/>
      <c r="BX1006" s="157"/>
      <c r="BY1006" s="157"/>
      <c r="BZ1006" s="157"/>
      <c r="CA1006" s="157"/>
      <c r="CB1006" s="157"/>
      <c r="CC1006" s="157"/>
      <c r="CD1006" s="157"/>
      <c r="CE1006" s="157"/>
      <c r="CF1006" s="157"/>
      <c r="CG1006" s="157"/>
      <c r="CH1006" s="157"/>
      <c r="CI1006" s="157"/>
      <c r="CJ1006" s="157"/>
      <c r="CK1006" s="157"/>
      <c r="CL1006" s="157"/>
      <c r="CM1006" s="157"/>
      <c r="CN1006" s="157"/>
      <c r="CO1006" s="157"/>
      <c r="CP1006" s="157"/>
      <c r="CQ1006" s="157"/>
      <c r="CR1006" s="157"/>
      <c r="CS1006" s="157"/>
      <c r="CT1006" s="157"/>
      <c r="CU1006" s="157"/>
      <c r="CV1006" s="157"/>
      <c r="CW1006" s="157"/>
      <c r="CX1006" s="157"/>
      <c r="CY1006" s="157"/>
      <c r="CZ1006" s="157"/>
      <c r="DA1006" s="157"/>
      <c r="DB1006" s="157"/>
      <c r="DC1006" s="157"/>
      <c r="DD1006" s="157"/>
      <c r="DE1006" s="157"/>
      <c r="DF1006" s="157"/>
      <c r="DG1006" s="157"/>
      <c r="DH1006" s="157"/>
      <c r="DI1006" s="157"/>
      <c r="DJ1006" s="157"/>
      <c r="DK1006" s="157"/>
      <c r="DL1006" s="157"/>
      <c r="DM1006" s="157"/>
      <c r="DN1006" s="157"/>
      <c r="DO1006" s="157"/>
      <c r="DP1006" s="157"/>
      <c r="DQ1006" s="157"/>
      <c r="DR1006" s="157"/>
      <c r="DS1006" s="157"/>
      <c r="DT1006" s="157"/>
      <c r="DU1006" s="157"/>
      <c r="DV1006" s="157"/>
      <c r="DW1006" s="157"/>
      <c r="DX1006" s="157"/>
      <c r="DY1006" s="157"/>
      <c r="DZ1006" s="157"/>
      <c r="EA1006" s="157"/>
      <c r="EB1006" s="157"/>
      <c r="EC1006" s="157"/>
      <c r="ED1006" s="157"/>
      <c r="EE1006" s="157"/>
      <c r="EF1006" s="157"/>
      <c r="EG1006" s="157"/>
      <c r="EH1006" s="157"/>
      <c r="EI1006" s="157"/>
      <c r="EJ1006" s="157"/>
      <c r="EK1006" s="157"/>
      <c r="EL1006" s="157"/>
      <c r="EM1006" s="157"/>
      <c r="EN1006" s="157"/>
      <c r="EO1006" s="157"/>
      <c r="EP1006" s="157"/>
      <c r="EQ1006" s="157"/>
      <c r="ER1006" s="157"/>
      <c r="ES1006" s="157"/>
      <c r="ET1006" s="157"/>
      <c r="EU1006" s="157"/>
      <c r="EV1006" s="157"/>
      <c r="EW1006" s="157"/>
      <c r="EX1006" s="157"/>
      <c r="EY1006" s="157"/>
      <c r="EZ1006" s="157"/>
      <c r="FA1006" s="157"/>
      <c r="FB1006" s="157"/>
      <c r="FC1006" s="157"/>
      <c r="FD1006" s="157"/>
      <c r="FE1006" s="157"/>
      <c r="FF1006" s="157"/>
      <c r="FG1006" s="157"/>
      <c r="FH1006" s="157"/>
      <c r="FI1006" s="157"/>
      <c r="FJ1006" s="157"/>
      <c r="FK1006" s="157"/>
    </row>
    <row r="1007" spans="1:167" ht="15.75" customHeight="1">
      <c r="A1007" s="157"/>
      <c r="B1007" s="157"/>
      <c r="C1007" s="157"/>
      <c r="D1007" s="157"/>
      <c r="E1007" s="157"/>
      <c r="F1007" s="157"/>
      <c r="G1007" s="157"/>
      <c r="H1007" s="157"/>
      <c r="I1007" s="157"/>
      <c r="J1007" s="157" t="s">
        <v>96</v>
      </c>
      <c r="K1007" s="157"/>
      <c r="L1007" s="158"/>
      <c r="M1007" s="217" t="s">
        <v>97</v>
      </c>
      <c r="N1007" s="158"/>
      <c r="O1007" s="158"/>
      <c r="P1007" s="157"/>
      <c r="Q1007" s="157"/>
      <c r="R1007" s="157"/>
      <c r="S1007" s="157"/>
      <c r="T1007" s="157"/>
      <c r="U1007" s="157"/>
      <c r="V1007" s="157"/>
      <c r="W1007" s="157"/>
      <c r="X1007" s="157"/>
      <c r="Y1007" s="157"/>
      <c r="Z1007" s="157"/>
      <c r="AA1007" s="157"/>
      <c r="AB1007" s="157"/>
      <c r="AC1007" s="157"/>
      <c r="AD1007" s="157"/>
      <c r="AE1007" s="157"/>
      <c r="AF1007" s="157"/>
      <c r="AG1007" s="157"/>
      <c r="AH1007" s="157"/>
      <c r="AI1007" s="157"/>
      <c r="AJ1007" s="157"/>
      <c r="AK1007" s="157"/>
      <c r="AL1007" s="157"/>
      <c r="AM1007" s="157"/>
      <c r="AN1007" s="157"/>
      <c r="AO1007" s="157"/>
      <c r="AP1007" s="157"/>
      <c r="AQ1007" s="157"/>
      <c r="AR1007" s="157"/>
      <c r="AS1007" s="157"/>
      <c r="AT1007" s="157"/>
      <c r="AU1007" s="157"/>
      <c r="AV1007" s="157"/>
      <c r="AW1007" s="157"/>
      <c r="AX1007" s="157"/>
      <c r="AY1007" s="157"/>
      <c r="AZ1007" s="157"/>
      <c r="BA1007" s="157"/>
      <c r="BB1007" s="157"/>
      <c r="BC1007" s="157"/>
      <c r="BD1007" s="157"/>
      <c r="BE1007" s="157"/>
      <c r="BF1007" s="157"/>
      <c r="BG1007" s="157"/>
      <c r="BH1007" s="157"/>
      <c r="BI1007" s="157"/>
      <c r="BJ1007" s="157"/>
      <c r="BK1007" s="157"/>
      <c r="BL1007" s="157"/>
      <c r="BM1007" s="157"/>
      <c r="BN1007" s="157"/>
      <c r="BO1007" s="157"/>
      <c r="BP1007" s="157"/>
      <c r="BQ1007" s="157"/>
      <c r="BR1007" s="157"/>
      <c r="BS1007" s="157"/>
      <c r="BT1007" s="157"/>
      <c r="BU1007" s="157"/>
      <c r="BV1007" s="157"/>
      <c r="BW1007" s="157"/>
      <c r="BX1007" s="157"/>
      <c r="BY1007" s="157"/>
      <c r="BZ1007" s="157"/>
      <c r="CA1007" s="157"/>
      <c r="CB1007" s="157"/>
      <c r="CC1007" s="157"/>
      <c r="CD1007" s="157"/>
      <c r="CE1007" s="157"/>
      <c r="CF1007" s="157"/>
      <c r="CG1007" s="157"/>
      <c r="CH1007" s="157"/>
      <c r="CI1007" s="157"/>
      <c r="CJ1007" s="157"/>
      <c r="CK1007" s="157"/>
      <c r="CL1007" s="157"/>
      <c r="CM1007" s="157"/>
      <c r="CN1007" s="157"/>
      <c r="CO1007" s="157"/>
      <c r="CP1007" s="157"/>
      <c r="CQ1007" s="157"/>
      <c r="CR1007" s="157"/>
      <c r="CS1007" s="157"/>
      <c r="CT1007" s="157"/>
      <c r="CU1007" s="157"/>
      <c r="CV1007" s="157"/>
      <c r="CW1007" s="157"/>
      <c r="CX1007" s="157"/>
      <c r="CY1007" s="157"/>
      <c r="CZ1007" s="157"/>
      <c r="DA1007" s="157"/>
      <c r="DB1007" s="157"/>
      <c r="DC1007" s="157"/>
      <c r="DD1007" s="157"/>
      <c r="DE1007" s="157"/>
      <c r="DF1007" s="157"/>
      <c r="DG1007" s="157"/>
      <c r="DH1007" s="157"/>
      <c r="DI1007" s="157"/>
      <c r="DJ1007" s="157"/>
      <c r="DK1007" s="157"/>
      <c r="DL1007" s="157"/>
      <c r="DM1007" s="157"/>
      <c r="DN1007" s="157"/>
      <c r="DO1007" s="157"/>
      <c r="DP1007" s="157"/>
      <c r="DQ1007" s="157"/>
      <c r="DR1007" s="157"/>
      <c r="DS1007" s="157"/>
      <c r="DT1007" s="157"/>
      <c r="DU1007" s="157"/>
      <c r="DV1007" s="157"/>
      <c r="DW1007" s="157"/>
      <c r="DX1007" s="157"/>
      <c r="DY1007" s="157"/>
      <c r="DZ1007" s="157"/>
      <c r="EA1007" s="157"/>
      <c r="EB1007" s="157"/>
      <c r="EC1007" s="157"/>
      <c r="ED1007" s="157"/>
      <c r="EE1007" s="157"/>
      <c r="EF1007" s="157"/>
      <c r="EG1007" s="157"/>
      <c r="EH1007" s="157"/>
      <c r="EI1007" s="157"/>
      <c r="EJ1007" s="157"/>
      <c r="EK1007" s="157"/>
      <c r="EL1007" s="157"/>
      <c r="EM1007" s="157"/>
      <c r="EN1007" s="157"/>
      <c r="EO1007" s="157"/>
      <c r="EP1007" s="157"/>
      <c r="EQ1007" s="157"/>
      <c r="ER1007" s="157"/>
      <c r="ES1007" s="157"/>
      <c r="ET1007" s="157"/>
      <c r="EU1007" s="157"/>
      <c r="EV1007" s="157"/>
      <c r="EW1007" s="157"/>
      <c r="EX1007" s="157"/>
      <c r="EY1007" s="157"/>
      <c r="EZ1007" s="157"/>
      <c r="FA1007" s="157"/>
      <c r="FB1007" s="157"/>
      <c r="FC1007" s="157"/>
      <c r="FD1007" s="157"/>
      <c r="FE1007" s="157"/>
      <c r="FF1007" s="157"/>
      <c r="FG1007" s="157"/>
      <c r="FH1007" s="157"/>
      <c r="FI1007" s="157"/>
      <c r="FJ1007" s="157"/>
      <c r="FK1007" s="157"/>
    </row>
    <row r="1008" spans="1:167" ht="15.75" customHeight="1">
      <c r="A1008" s="157"/>
      <c r="B1008" s="157"/>
      <c r="C1008" s="157"/>
      <c r="D1008" s="157"/>
      <c r="E1008" s="157"/>
      <c r="F1008" s="157"/>
      <c r="G1008" s="157"/>
      <c r="H1008" s="157"/>
      <c r="I1008" s="157"/>
      <c r="J1008" s="157" t="s">
        <v>99</v>
      </c>
      <c r="K1008" s="157"/>
      <c r="L1008" s="158"/>
      <c r="M1008" s="217" t="s">
        <v>100</v>
      </c>
      <c r="N1008" s="158"/>
      <c r="O1008" s="158"/>
      <c r="P1008" s="157"/>
      <c r="Q1008" s="157"/>
      <c r="R1008" s="157"/>
      <c r="S1008" s="157"/>
      <c r="T1008" s="157"/>
      <c r="U1008" s="157"/>
      <c r="V1008" s="157"/>
      <c r="W1008" s="157"/>
      <c r="X1008" s="157"/>
      <c r="Y1008" s="157"/>
      <c r="Z1008" s="157"/>
      <c r="AA1008" s="157"/>
      <c r="AB1008" s="157"/>
      <c r="AC1008" s="157"/>
      <c r="AD1008" s="157"/>
      <c r="AE1008" s="157"/>
      <c r="AF1008" s="157"/>
      <c r="AG1008" s="157"/>
      <c r="AH1008" s="157"/>
      <c r="AI1008" s="157"/>
      <c r="AJ1008" s="157"/>
      <c r="AK1008" s="157"/>
      <c r="AL1008" s="157"/>
      <c r="AM1008" s="157"/>
      <c r="AN1008" s="157"/>
      <c r="AO1008" s="157"/>
      <c r="AP1008" s="157"/>
      <c r="AQ1008" s="157"/>
      <c r="AR1008" s="157"/>
      <c r="AS1008" s="157"/>
      <c r="AT1008" s="157"/>
      <c r="AU1008" s="157"/>
      <c r="AV1008" s="157"/>
      <c r="AW1008" s="157"/>
      <c r="AX1008" s="157"/>
      <c r="AY1008" s="157"/>
      <c r="AZ1008" s="157"/>
      <c r="BA1008" s="157"/>
      <c r="BB1008" s="157"/>
      <c r="BC1008" s="157"/>
      <c r="BD1008" s="157"/>
      <c r="BE1008" s="157"/>
      <c r="BF1008" s="157"/>
      <c r="BG1008" s="157"/>
      <c r="BH1008" s="157"/>
      <c r="BI1008" s="157"/>
      <c r="BJ1008" s="157"/>
      <c r="BK1008" s="157"/>
      <c r="BL1008" s="157"/>
      <c r="BM1008" s="157"/>
      <c r="BN1008" s="157"/>
      <c r="BO1008" s="157"/>
      <c r="BP1008" s="157"/>
      <c r="BQ1008" s="157"/>
      <c r="BR1008" s="157"/>
      <c r="BS1008" s="157"/>
      <c r="BT1008" s="157"/>
      <c r="BU1008" s="157"/>
      <c r="BV1008" s="157"/>
      <c r="BW1008" s="157"/>
      <c r="BX1008" s="157"/>
      <c r="BY1008" s="157"/>
      <c r="BZ1008" s="157"/>
      <c r="CA1008" s="157"/>
      <c r="CB1008" s="157"/>
      <c r="CC1008" s="157"/>
      <c r="CD1008" s="157"/>
      <c r="CE1008" s="157"/>
      <c r="CF1008" s="157"/>
      <c r="CG1008" s="157"/>
      <c r="CH1008" s="157"/>
      <c r="CI1008" s="157"/>
      <c r="CJ1008" s="157"/>
      <c r="CK1008" s="157"/>
      <c r="CL1008" s="157"/>
      <c r="CM1008" s="157"/>
      <c r="CN1008" s="157"/>
      <c r="CO1008" s="157"/>
      <c r="CP1008" s="157"/>
      <c r="CQ1008" s="157"/>
      <c r="CR1008" s="157"/>
      <c r="CS1008" s="157"/>
      <c r="CT1008" s="157"/>
      <c r="CU1008" s="157"/>
      <c r="CV1008" s="157"/>
      <c r="CW1008" s="157"/>
      <c r="CX1008" s="157"/>
      <c r="CY1008" s="157"/>
      <c r="CZ1008" s="157"/>
      <c r="DA1008" s="157"/>
      <c r="DB1008" s="157"/>
      <c r="DC1008" s="157"/>
      <c r="DD1008" s="157"/>
      <c r="DE1008" s="157"/>
      <c r="DF1008" s="157"/>
      <c r="DG1008" s="157"/>
      <c r="DH1008" s="157"/>
      <c r="DI1008" s="157"/>
      <c r="DJ1008" s="157"/>
      <c r="DK1008" s="157"/>
      <c r="DL1008" s="157"/>
      <c r="DM1008" s="157"/>
      <c r="DN1008" s="157"/>
      <c r="DO1008" s="157"/>
      <c r="DP1008" s="157"/>
      <c r="DQ1008" s="157"/>
      <c r="DR1008" s="157"/>
      <c r="DS1008" s="157"/>
      <c r="DT1008" s="157"/>
      <c r="DU1008" s="157"/>
      <c r="DV1008" s="157"/>
      <c r="DW1008" s="157"/>
      <c r="DX1008" s="157"/>
      <c r="DY1008" s="157"/>
      <c r="DZ1008" s="157"/>
      <c r="EA1008" s="157"/>
      <c r="EB1008" s="157"/>
      <c r="EC1008" s="157"/>
      <c r="ED1008" s="157"/>
      <c r="EE1008" s="157"/>
      <c r="EF1008" s="157"/>
      <c r="EG1008" s="157"/>
      <c r="EH1008" s="157"/>
      <c r="EI1008" s="157"/>
      <c r="EJ1008" s="157"/>
      <c r="EK1008" s="157"/>
      <c r="EL1008" s="157"/>
      <c r="EM1008" s="157"/>
      <c r="EN1008" s="157"/>
      <c r="EO1008" s="157"/>
      <c r="EP1008" s="157"/>
      <c r="EQ1008" s="157"/>
      <c r="ER1008" s="157"/>
      <c r="ES1008" s="157"/>
      <c r="ET1008" s="157"/>
      <c r="EU1008" s="157"/>
      <c r="EV1008" s="157"/>
      <c r="EW1008" s="157"/>
      <c r="EX1008" s="157"/>
      <c r="EY1008" s="157"/>
      <c r="EZ1008" s="157"/>
      <c r="FA1008" s="157"/>
      <c r="FB1008" s="157"/>
      <c r="FC1008" s="157"/>
      <c r="FD1008" s="157"/>
      <c r="FE1008" s="157"/>
      <c r="FF1008" s="157"/>
      <c r="FG1008" s="157"/>
      <c r="FH1008" s="157"/>
      <c r="FI1008" s="157"/>
      <c r="FJ1008" s="157"/>
      <c r="FK1008" s="157"/>
    </row>
    <row r="1009" spans="1:167" ht="15.75" customHeight="1">
      <c r="A1009" s="157"/>
      <c r="B1009" s="157"/>
      <c r="C1009" s="157"/>
      <c r="D1009" s="157"/>
      <c r="E1009" s="157"/>
      <c r="F1009" s="157"/>
      <c r="G1009" s="157"/>
      <c r="H1009" s="157"/>
      <c r="I1009" s="157"/>
      <c r="J1009" s="157" t="s">
        <v>102</v>
      </c>
      <c r="K1009" s="157"/>
      <c r="L1009" s="158"/>
      <c r="M1009" s="217" t="s">
        <v>103</v>
      </c>
      <c r="N1009" s="158"/>
      <c r="O1009" s="158"/>
      <c r="P1009" s="157"/>
      <c r="Q1009" s="157"/>
      <c r="R1009" s="157"/>
      <c r="S1009" s="157"/>
      <c r="T1009" s="157"/>
      <c r="U1009" s="157"/>
      <c r="V1009" s="157"/>
      <c r="W1009" s="157"/>
      <c r="X1009" s="157"/>
      <c r="Y1009" s="157"/>
      <c r="Z1009" s="157"/>
      <c r="AA1009" s="157"/>
      <c r="AB1009" s="157"/>
      <c r="AC1009" s="157"/>
      <c r="AD1009" s="157"/>
      <c r="AE1009" s="157"/>
      <c r="AF1009" s="157"/>
      <c r="AG1009" s="157"/>
      <c r="AH1009" s="157"/>
      <c r="AI1009" s="157"/>
      <c r="AJ1009" s="157"/>
      <c r="AK1009" s="157"/>
      <c r="AL1009" s="157"/>
      <c r="AM1009" s="157"/>
      <c r="AN1009" s="157"/>
      <c r="AO1009" s="157"/>
      <c r="AP1009" s="157"/>
      <c r="AQ1009" s="157"/>
      <c r="AR1009" s="157"/>
      <c r="AS1009" s="157"/>
      <c r="AT1009" s="157"/>
      <c r="AU1009" s="157"/>
      <c r="AV1009" s="157"/>
      <c r="AW1009" s="157"/>
      <c r="AX1009" s="157"/>
      <c r="AY1009" s="157"/>
      <c r="AZ1009" s="157"/>
      <c r="BA1009" s="157"/>
      <c r="BB1009" s="157"/>
      <c r="BC1009" s="157"/>
      <c r="BD1009" s="157"/>
      <c r="BE1009" s="157"/>
      <c r="BF1009" s="157"/>
      <c r="BG1009" s="157"/>
      <c r="BH1009" s="157"/>
      <c r="BI1009" s="157"/>
      <c r="BJ1009" s="157"/>
      <c r="BK1009" s="157"/>
      <c r="BL1009" s="157"/>
      <c r="BM1009" s="157"/>
      <c r="BN1009" s="157"/>
      <c r="BO1009" s="157"/>
      <c r="BP1009" s="157"/>
      <c r="BQ1009" s="157"/>
      <c r="BR1009" s="157"/>
      <c r="BS1009" s="157"/>
      <c r="BT1009" s="157"/>
      <c r="BU1009" s="157"/>
      <c r="BV1009" s="157"/>
      <c r="BW1009" s="157"/>
      <c r="BX1009" s="157"/>
      <c r="BY1009" s="157"/>
      <c r="BZ1009" s="157"/>
      <c r="CA1009" s="157"/>
      <c r="CB1009" s="157"/>
      <c r="CC1009" s="157"/>
      <c r="CD1009" s="157"/>
      <c r="CE1009" s="157"/>
      <c r="CF1009" s="157"/>
      <c r="CG1009" s="157"/>
      <c r="CH1009" s="157"/>
      <c r="CI1009" s="157"/>
      <c r="CJ1009" s="157"/>
      <c r="CK1009" s="157"/>
      <c r="CL1009" s="157"/>
      <c r="CM1009" s="157"/>
      <c r="CN1009" s="157"/>
      <c r="CO1009" s="157"/>
      <c r="CP1009" s="157"/>
      <c r="CQ1009" s="157"/>
      <c r="CR1009" s="157"/>
      <c r="CS1009" s="157"/>
      <c r="CT1009" s="157"/>
      <c r="CU1009" s="157"/>
      <c r="CV1009" s="157"/>
      <c r="CW1009" s="157"/>
      <c r="CX1009" s="157"/>
      <c r="CY1009" s="157"/>
      <c r="CZ1009" s="157"/>
      <c r="DA1009" s="157"/>
      <c r="DB1009" s="157"/>
      <c r="DC1009" s="157"/>
      <c r="DD1009" s="157"/>
      <c r="DE1009" s="157"/>
      <c r="DF1009" s="157"/>
      <c r="DG1009" s="157"/>
      <c r="DH1009" s="157"/>
      <c r="DI1009" s="157"/>
      <c r="DJ1009" s="157"/>
      <c r="DK1009" s="157"/>
      <c r="DL1009" s="157"/>
      <c r="DM1009" s="157"/>
      <c r="DN1009" s="157"/>
      <c r="DO1009" s="157"/>
      <c r="DP1009" s="157"/>
      <c r="DQ1009" s="157"/>
      <c r="DR1009" s="157"/>
      <c r="DS1009" s="157"/>
      <c r="DT1009" s="157"/>
      <c r="DU1009" s="157"/>
      <c r="DV1009" s="157"/>
      <c r="DW1009" s="157"/>
      <c r="DX1009" s="157"/>
      <c r="DY1009" s="157"/>
      <c r="DZ1009" s="157"/>
      <c r="EA1009" s="157"/>
      <c r="EB1009" s="157"/>
      <c r="EC1009" s="157"/>
      <c r="ED1009" s="157"/>
      <c r="EE1009" s="157"/>
      <c r="EF1009" s="157"/>
      <c r="EG1009" s="157"/>
      <c r="EH1009" s="157"/>
      <c r="EI1009" s="157"/>
      <c r="EJ1009" s="157"/>
      <c r="EK1009" s="157"/>
      <c r="EL1009" s="157"/>
      <c r="EM1009" s="157"/>
      <c r="EN1009" s="157"/>
      <c r="EO1009" s="157"/>
      <c r="EP1009" s="157"/>
      <c r="EQ1009" s="157"/>
      <c r="ER1009" s="157"/>
      <c r="ES1009" s="157"/>
      <c r="ET1009" s="157"/>
      <c r="EU1009" s="157"/>
      <c r="EV1009" s="157"/>
      <c r="EW1009" s="157"/>
      <c r="EX1009" s="157"/>
      <c r="EY1009" s="157"/>
      <c r="EZ1009" s="157"/>
      <c r="FA1009" s="157"/>
      <c r="FB1009" s="157"/>
      <c r="FC1009" s="157"/>
      <c r="FD1009" s="157"/>
      <c r="FE1009" s="157"/>
      <c r="FF1009" s="157"/>
      <c r="FG1009" s="157"/>
      <c r="FH1009" s="157"/>
      <c r="FI1009" s="157"/>
      <c r="FJ1009" s="157"/>
      <c r="FK1009" s="157"/>
    </row>
    <row r="1010" spans="1:167" ht="15.75" customHeight="1">
      <c r="A1010" s="157"/>
      <c r="B1010" s="157"/>
      <c r="C1010" s="157"/>
      <c r="D1010" s="157"/>
      <c r="E1010" s="157"/>
      <c r="F1010" s="157"/>
      <c r="G1010" s="157"/>
      <c r="H1010" s="157"/>
      <c r="I1010" s="157"/>
      <c r="J1010" s="157" t="s">
        <v>105</v>
      </c>
      <c r="K1010" s="157"/>
      <c r="L1010" s="158"/>
      <c r="M1010" s="158"/>
      <c r="N1010" s="158"/>
      <c r="O1010" s="158"/>
      <c r="P1010" s="157"/>
      <c r="Q1010" s="157"/>
      <c r="R1010" s="157"/>
      <c r="S1010" s="157"/>
      <c r="T1010" s="157"/>
      <c r="U1010" s="157"/>
      <c r="V1010" s="157"/>
      <c r="W1010" s="157"/>
      <c r="X1010" s="157"/>
      <c r="Y1010" s="157"/>
      <c r="Z1010" s="157"/>
      <c r="AA1010" s="157"/>
      <c r="AB1010" s="157"/>
      <c r="AC1010" s="157"/>
      <c r="AD1010" s="157"/>
      <c r="AE1010" s="157"/>
      <c r="AF1010" s="157"/>
      <c r="AG1010" s="157"/>
      <c r="AH1010" s="157"/>
      <c r="AI1010" s="157"/>
      <c r="AJ1010" s="157"/>
      <c r="AK1010" s="157"/>
      <c r="AL1010" s="157"/>
      <c r="AM1010" s="157"/>
      <c r="AN1010" s="157"/>
      <c r="AO1010" s="157"/>
      <c r="AP1010" s="157"/>
      <c r="AQ1010" s="157"/>
      <c r="AR1010" s="157"/>
      <c r="AS1010" s="157"/>
      <c r="AT1010" s="157"/>
      <c r="AU1010" s="157"/>
      <c r="AV1010" s="157"/>
      <c r="AW1010" s="157"/>
      <c r="AX1010" s="157"/>
      <c r="AY1010" s="157"/>
      <c r="AZ1010" s="157"/>
      <c r="BA1010" s="157"/>
      <c r="BB1010" s="157"/>
      <c r="BC1010" s="157"/>
      <c r="BD1010" s="157"/>
      <c r="BE1010" s="157"/>
      <c r="BF1010" s="157"/>
      <c r="BG1010" s="157"/>
      <c r="BH1010" s="157"/>
      <c r="BI1010" s="157"/>
      <c r="BJ1010" s="157"/>
      <c r="BK1010" s="157"/>
      <c r="BL1010" s="157"/>
      <c r="BM1010" s="157"/>
      <c r="BN1010" s="157"/>
      <c r="BO1010" s="157"/>
      <c r="BP1010" s="157"/>
      <c r="BQ1010" s="157"/>
      <c r="BR1010" s="157"/>
      <c r="BS1010" s="157"/>
      <c r="BT1010" s="157"/>
      <c r="BU1010" s="157"/>
      <c r="BV1010" s="157"/>
      <c r="BW1010" s="157"/>
      <c r="BX1010" s="157"/>
      <c r="BY1010" s="157"/>
      <c r="BZ1010" s="157"/>
      <c r="CA1010" s="157"/>
      <c r="CB1010" s="157"/>
      <c r="CC1010" s="157"/>
      <c r="CD1010" s="157"/>
      <c r="CE1010" s="157"/>
      <c r="CF1010" s="157"/>
      <c r="CG1010" s="157"/>
      <c r="CH1010" s="157"/>
      <c r="CI1010" s="157"/>
      <c r="CJ1010" s="157"/>
      <c r="CK1010" s="157"/>
      <c r="CL1010" s="157"/>
      <c r="CM1010" s="157"/>
      <c r="CN1010" s="157"/>
      <c r="CO1010" s="157"/>
      <c r="CP1010" s="157"/>
      <c r="CQ1010" s="157"/>
      <c r="CR1010" s="157"/>
      <c r="CS1010" s="157"/>
      <c r="CT1010" s="157"/>
      <c r="CU1010" s="157"/>
      <c r="CV1010" s="157"/>
      <c r="CW1010" s="157"/>
      <c r="CX1010" s="157"/>
      <c r="CY1010" s="157"/>
      <c r="CZ1010" s="157"/>
      <c r="DA1010" s="157"/>
      <c r="DB1010" s="157"/>
      <c r="DC1010" s="157"/>
      <c r="DD1010" s="157"/>
      <c r="DE1010" s="157"/>
      <c r="DF1010" s="157"/>
      <c r="DG1010" s="157"/>
      <c r="DH1010" s="157"/>
      <c r="DI1010" s="157"/>
      <c r="DJ1010" s="157"/>
      <c r="DK1010" s="157"/>
      <c r="DL1010" s="157"/>
      <c r="DM1010" s="157"/>
      <c r="DN1010" s="157"/>
      <c r="DO1010" s="157"/>
      <c r="DP1010" s="157"/>
      <c r="DQ1010" s="157"/>
      <c r="DR1010" s="157"/>
      <c r="DS1010" s="157"/>
      <c r="DT1010" s="157"/>
      <c r="DU1010" s="157"/>
      <c r="DV1010" s="157"/>
      <c r="DW1010" s="157"/>
      <c r="DX1010" s="157"/>
      <c r="DY1010" s="157"/>
      <c r="DZ1010" s="157"/>
      <c r="EA1010" s="157"/>
      <c r="EB1010" s="157"/>
      <c r="EC1010" s="157"/>
      <c r="ED1010" s="157"/>
      <c r="EE1010" s="157"/>
      <c r="EF1010" s="157"/>
      <c r="EG1010" s="157"/>
      <c r="EH1010" s="157"/>
      <c r="EI1010" s="157"/>
      <c r="EJ1010" s="157"/>
      <c r="EK1010" s="157"/>
      <c r="EL1010" s="157"/>
      <c r="EM1010" s="157"/>
      <c r="EN1010" s="157"/>
      <c r="EO1010" s="157"/>
      <c r="EP1010" s="157"/>
      <c r="EQ1010" s="157"/>
      <c r="ER1010" s="157"/>
      <c r="ES1010" s="157"/>
      <c r="ET1010" s="157"/>
      <c r="EU1010" s="157"/>
      <c r="EV1010" s="157"/>
      <c r="EW1010" s="157"/>
      <c r="EX1010" s="157"/>
      <c r="EY1010" s="157"/>
      <c r="EZ1010" s="157"/>
      <c r="FA1010" s="157"/>
      <c r="FB1010" s="157"/>
      <c r="FC1010" s="157"/>
      <c r="FD1010" s="157"/>
      <c r="FE1010" s="157"/>
      <c r="FF1010" s="157"/>
      <c r="FG1010" s="157"/>
      <c r="FH1010" s="157"/>
      <c r="FI1010" s="157"/>
      <c r="FJ1010" s="157"/>
      <c r="FK1010" s="157"/>
    </row>
    <row r="1011" spans="1:167" ht="15.75" customHeight="1">
      <c r="A1011" s="157"/>
      <c r="B1011" s="157"/>
      <c r="C1011" s="157"/>
      <c r="D1011" s="157"/>
      <c r="E1011" s="157"/>
      <c r="F1011" s="157"/>
      <c r="G1011" s="157"/>
      <c r="H1011" s="157"/>
      <c r="I1011" s="157"/>
      <c r="J1011" s="157" t="s">
        <v>107</v>
      </c>
      <c r="K1011" s="157"/>
      <c r="L1011" s="158"/>
      <c r="M1011" s="158"/>
      <c r="N1011" s="158"/>
      <c r="O1011" s="158"/>
      <c r="P1011" s="157"/>
      <c r="Q1011" s="157"/>
      <c r="R1011" s="157"/>
      <c r="S1011" s="157"/>
      <c r="T1011" s="157"/>
      <c r="U1011" s="157"/>
      <c r="V1011" s="157"/>
      <c r="W1011" s="157"/>
      <c r="X1011" s="157"/>
      <c r="Y1011" s="157"/>
      <c r="Z1011" s="157"/>
      <c r="AA1011" s="157"/>
      <c r="AB1011" s="157"/>
      <c r="AC1011" s="157"/>
      <c r="AD1011" s="157"/>
      <c r="AE1011" s="157"/>
      <c r="AF1011" s="157"/>
      <c r="AG1011" s="157"/>
      <c r="AH1011" s="157"/>
      <c r="AI1011" s="157"/>
      <c r="AJ1011" s="157"/>
      <c r="AK1011" s="157"/>
      <c r="AL1011" s="157"/>
      <c r="AM1011" s="157"/>
      <c r="AN1011" s="157"/>
      <c r="AO1011" s="157"/>
      <c r="AP1011" s="157"/>
      <c r="AQ1011" s="157"/>
      <c r="AR1011" s="157"/>
      <c r="AS1011" s="157"/>
      <c r="AT1011" s="157"/>
      <c r="AU1011" s="157"/>
      <c r="AV1011" s="157"/>
      <c r="AW1011" s="157"/>
      <c r="AX1011" s="157"/>
      <c r="AY1011" s="157"/>
      <c r="AZ1011" s="157"/>
      <c r="BA1011" s="157"/>
      <c r="BB1011" s="157"/>
      <c r="BC1011" s="157"/>
      <c r="BD1011" s="157"/>
      <c r="BE1011" s="157"/>
      <c r="BF1011" s="157"/>
      <c r="BG1011" s="157"/>
      <c r="BH1011" s="157"/>
      <c r="BI1011" s="157"/>
      <c r="BJ1011" s="157"/>
      <c r="BK1011" s="157"/>
      <c r="BL1011" s="157"/>
      <c r="BM1011" s="157"/>
      <c r="BN1011" s="157"/>
      <c r="BO1011" s="157"/>
      <c r="BP1011" s="157"/>
      <c r="BQ1011" s="157"/>
      <c r="BR1011" s="157"/>
      <c r="BS1011" s="157"/>
      <c r="BT1011" s="157"/>
      <c r="BU1011" s="157"/>
      <c r="BV1011" s="157"/>
      <c r="BW1011" s="157"/>
      <c r="BX1011" s="157"/>
      <c r="BY1011" s="157"/>
      <c r="BZ1011" s="157"/>
      <c r="CA1011" s="157"/>
      <c r="CB1011" s="157"/>
      <c r="CC1011" s="157"/>
      <c r="CD1011" s="157"/>
      <c r="CE1011" s="157"/>
      <c r="CF1011" s="157"/>
      <c r="CG1011" s="157"/>
      <c r="CH1011" s="157"/>
      <c r="CI1011" s="157"/>
      <c r="CJ1011" s="157"/>
      <c r="CK1011" s="157"/>
      <c r="CL1011" s="157"/>
      <c r="CM1011" s="157"/>
      <c r="CN1011" s="157"/>
      <c r="CO1011" s="157"/>
      <c r="CP1011" s="157"/>
      <c r="CQ1011" s="157"/>
      <c r="CR1011" s="157"/>
      <c r="CS1011" s="157"/>
      <c r="CT1011" s="157"/>
      <c r="CU1011" s="157"/>
      <c r="CV1011" s="157"/>
      <c r="CW1011" s="157"/>
      <c r="CX1011" s="157"/>
      <c r="CY1011" s="157"/>
      <c r="CZ1011" s="157"/>
      <c r="DA1011" s="157"/>
      <c r="DB1011" s="157"/>
      <c r="DC1011" s="157"/>
      <c r="DD1011" s="157"/>
      <c r="DE1011" s="157"/>
      <c r="DF1011" s="157"/>
      <c r="DG1011" s="157"/>
      <c r="DH1011" s="157"/>
      <c r="DI1011" s="157"/>
      <c r="DJ1011" s="157"/>
      <c r="DK1011" s="157"/>
      <c r="DL1011" s="157"/>
      <c r="DM1011" s="157"/>
      <c r="DN1011" s="157"/>
      <c r="DO1011" s="157"/>
      <c r="DP1011" s="157"/>
      <c r="DQ1011" s="157"/>
      <c r="DR1011" s="157"/>
      <c r="DS1011" s="157"/>
      <c r="DT1011" s="157"/>
      <c r="DU1011" s="157"/>
      <c r="DV1011" s="157"/>
      <c r="DW1011" s="157"/>
      <c r="DX1011" s="157"/>
      <c r="DY1011" s="157"/>
      <c r="DZ1011" s="157"/>
      <c r="EA1011" s="157"/>
      <c r="EB1011" s="157"/>
      <c r="EC1011" s="157"/>
      <c r="ED1011" s="157"/>
      <c r="EE1011" s="157"/>
      <c r="EF1011" s="157"/>
      <c r="EG1011" s="157"/>
      <c r="EH1011" s="157"/>
      <c r="EI1011" s="157"/>
      <c r="EJ1011" s="157"/>
      <c r="EK1011" s="157"/>
      <c r="EL1011" s="157"/>
      <c r="EM1011" s="157"/>
      <c r="EN1011" s="157"/>
      <c r="EO1011" s="157"/>
      <c r="EP1011" s="157"/>
      <c r="EQ1011" s="157"/>
      <c r="ER1011" s="157"/>
      <c r="ES1011" s="157"/>
      <c r="ET1011" s="157"/>
      <c r="EU1011" s="157"/>
      <c r="EV1011" s="157"/>
      <c r="EW1011" s="157"/>
      <c r="EX1011" s="157"/>
      <c r="EY1011" s="157"/>
      <c r="EZ1011" s="157"/>
      <c r="FA1011" s="157"/>
      <c r="FB1011" s="157"/>
      <c r="FC1011" s="157"/>
      <c r="FD1011" s="157"/>
      <c r="FE1011" s="157"/>
      <c r="FF1011" s="157"/>
      <c r="FG1011" s="157"/>
      <c r="FH1011" s="157"/>
      <c r="FI1011" s="157"/>
      <c r="FJ1011" s="157"/>
      <c r="FK1011" s="157"/>
    </row>
    <row r="1012" spans="1:167" ht="15.75" customHeight="1">
      <c r="A1012" s="157"/>
      <c r="B1012" s="157"/>
      <c r="C1012" s="157"/>
      <c r="D1012" s="157"/>
      <c r="E1012" s="157"/>
      <c r="F1012" s="157"/>
      <c r="G1012" s="157"/>
      <c r="H1012" s="157"/>
      <c r="I1012" s="157"/>
      <c r="J1012" s="157" t="s">
        <v>110</v>
      </c>
      <c r="K1012" s="157"/>
      <c r="L1012" s="158"/>
      <c r="M1012" s="217" t="s">
        <v>13</v>
      </c>
      <c r="N1012" s="158"/>
      <c r="O1012" s="158"/>
      <c r="P1012" s="157"/>
      <c r="Q1012" s="157"/>
      <c r="R1012" s="157"/>
      <c r="S1012" s="157"/>
      <c r="T1012" s="157"/>
      <c r="U1012" s="157"/>
      <c r="V1012" s="157"/>
      <c r="W1012" s="157"/>
      <c r="X1012" s="157"/>
      <c r="Y1012" s="157"/>
      <c r="Z1012" s="157"/>
      <c r="AA1012" s="157"/>
      <c r="AB1012" s="157"/>
      <c r="AC1012" s="157"/>
      <c r="AD1012" s="157"/>
      <c r="AE1012" s="157"/>
      <c r="AF1012" s="157"/>
      <c r="AG1012" s="157"/>
      <c r="AH1012" s="157"/>
      <c r="AI1012" s="157"/>
      <c r="AJ1012" s="157"/>
      <c r="AK1012" s="157"/>
      <c r="AL1012" s="157"/>
      <c r="AM1012" s="157"/>
      <c r="AN1012" s="157"/>
      <c r="AO1012" s="157"/>
      <c r="AP1012" s="157"/>
      <c r="AQ1012" s="157"/>
      <c r="AR1012" s="157"/>
      <c r="AS1012" s="157"/>
      <c r="AT1012" s="157"/>
      <c r="AU1012" s="157"/>
      <c r="AV1012" s="157"/>
      <c r="AW1012" s="157"/>
      <c r="AX1012" s="157"/>
      <c r="AY1012" s="157"/>
      <c r="AZ1012" s="157"/>
      <c r="BA1012" s="157"/>
      <c r="BB1012" s="157"/>
      <c r="BC1012" s="157"/>
      <c r="BD1012" s="157"/>
      <c r="BE1012" s="157"/>
      <c r="BF1012" s="157"/>
      <c r="BG1012" s="157"/>
      <c r="BH1012" s="157"/>
      <c r="BI1012" s="157"/>
      <c r="BJ1012" s="157"/>
      <c r="BK1012" s="157"/>
      <c r="BL1012" s="157"/>
      <c r="BM1012" s="157"/>
      <c r="BN1012" s="157"/>
      <c r="BO1012" s="157"/>
      <c r="BP1012" s="157"/>
      <c r="BQ1012" s="157"/>
      <c r="BR1012" s="157"/>
      <c r="BS1012" s="157"/>
      <c r="BT1012" s="157"/>
      <c r="BU1012" s="157"/>
      <c r="BV1012" s="157"/>
      <c r="BW1012" s="157"/>
      <c r="BX1012" s="157"/>
      <c r="BY1012" s="157"/>
      <c r="BZ1012" s="157"/>
      <c r="CA1012" s="157"/>
      <c r="CB1012" s="157"/>
      <c r="CC1012" s="157"/>
      <c r="CD1012" s="157"/>
      <c r="CE1012" s="157"/>
      <c r="CF1012" s="157"/>
      <c r="CG1012" s="157"/>
      <c r="CH1012" s="157"/>
      <c r="CI1012" s="157"/>
      <c r="CJ1012" s="157"/>
      <c r="CK1012" s="157"/>
      <c r="CL1012" s="157"/>
      <c r="CM1012" s="157"/>
      <c r="CN1012" s="157"/>
      <c r="CO1012" s="157"/>
      <c r="CP1012" s="157"/>
      <c r="CQ1012" s="157"/>
      <c r="CR1012" s="157"/>
      <c r="CS1012" s="157"/>
      <c r="CT1012" s="157"/>
      <c r="CU1012" s="157"/>
      <c r="CV1012" s="157"/>
      <c r="CW1012" s="157"/>
      <c r="CX1012" s="157"/>
      <c r="CY1012" s="157"/>
      <c r="CZ1012" s="157"/>
      <c r="DA1012" s="157"/>
      <c r="DB1012" s="157"/>
      <c r="DC1012" s="157"/>
      <c r="DD1012" s="157"/>
      <c r="DE1012" s="157"/>
      <c r="DF1012" s="157"/>
      <c r="DG1012" s="157"/>
      <c r="DH1012" s="157"/>
      <c r="DI1012" s="157"/>
      <c r="DJ1012" s="157"/>
      <c r="DK1012" s="157"/>
      <c r="DL1012" s="157"/>
      <c r="DM1012" s="157"/>
      <c r="DN1012" s="157"/>
      <c r="DO1012" s="157"/>
      <c r="DP1012" s="157"/>
      <c r="DQ1012" s="157"/>
      <c r="DR1012" s="157"/>
      <c r="DS1012" s="157"/>
      <c r="DT1012" s="157"/>
      <c r="DU1012" s="157"/>
      <c r="DV1012" s="157"/>
      <c r="DW1012" s="157"/>
      <c r="DX1012" s="157"/>
      <c r="DY1012" s="157"/>
      <c r="DZ1012" s="157"/>
      <c r="EA1012" s="157"/>
      <c r="EB1012" s="157"/>
      <c r="EC1012" s="157"/>
      <c r="ED1012" s="157"/>
      <c r="EE1012" s="157"/>
      <c r="EF1012" s="157"/>
      <c r="EG1012" s="157"/>
      <c r="EH1012" s="157"/>
      <c r="EI1012" s="157"/>
      <c r="EJ1012" s="157"/>
      <c r="EK1012" s="157"/>
      <c r="EL1012" s="157"/>
      <c r="EM1012" s="157"/>
      <c r="EN1012" s="157"/>
      <c r="EO1012" s="157"/>
      <c r="EP1012" s="157"/>
      <c r="EQ1012" s="157"/>
      <c r="ER1012" s="157"/>
      <c r="ES1012" s="157"/>
      <c r="ET1012" s="157"/>
      <c r="EU1012" s="157"/>
      <c r="EV1012" s="157"/>
      <c r="EW1012" s="157"/>
      <c r="EX1012" s="157"/>
      <c r="EY1012" s="157"/>
      <c r="EZ1012" s="157"/>
      <c r="FA1012" s="157"/>
      <c r="FB1012" s="157"/>
      <c r="FC1012" s="157"/>
      <c r="FD1012" s="157"/>
      <c r="FE1012" s="157"/>
      <c r="FF1012" s="157"/>
      <c r="FG1012" s="157"/>
      <c r="FH1012" s="157"/>
      <c r="FI1012" s="157"/>
      <c r="FJ1012" s="157"/>
      <c r="FK1012" s="157"/>
    </row>
    <row r="1013" spans="1:167" ht="15.75" customHeight="1">
      <c r="A1013" s="157"/>
      <c r="B1013" s="157"/>
      <c r="C1013" s="157"/>
      <c r="D1013" s="157"/>
      <c r="E1013" s="157"/>
      <c r="F1013" s="157"/>
      <c r="G1013" s="157"/>
      <c r="H1013" s="157"/>
      <c r="I1013" s="157"/>
      <c r="J1013" s="157" t="s">
        <v>113</v>
      </c>
      <c r="K1013" s="157"/>
      <c r="L1013" s="158"/>
      <c r="M1013" s="217" t="s">
        <v>108</v>
      </c>
      <c r="N1013" s="158"/>
      <c r="O1013" s="158"/>
      <c r="P1013" s="157"/>
      <c r="Q1013" s="157"/>
      <c r="R1013" s="157"/>
      <c r="S1013" s="157"/>
      <c r="T1013" s="157"/>
      <c r="U1013" s="157"/>
      <c r="V1013" s="157"/>
      <c r="W1013" s="157"/>
      <c r="X1013" s="157"/>
      <c r="Y1013" s="157"/>
      <c r="Z1013" s="157"/>
      <c r="AA1013" s="157"/>
      <c r="AB1013" s="157"/>
      <c r="AC1013" s="157"/>
      <c r="AD1013" s="157"/>
      <c r="AE1013" s="157"/>
      <c r="AF1013" s="157"/>
      <c r="AG1013" s="157"/>
      <c r="AH1013" s="157"/>
      <c r="AI1013" s="157"/>
      <c r="AJ1013" s="157"/>
      <c r="AK1013" s="157"/>
      <c r="AL1013" s="157"/>
      <c r="AM1013" s="157"/>
      <c r="AN1013" s="157"/>
      <c r="AO1013" s="157"/>
      <c r="AP1013" s="157"/>
      <c r="AQ1013" s="157"/>
      <c r="AR1013" s="157"/>
      <c r="AS1013" s="157"/>
      <c r="AT1013" s="157"/>
      <c r="AU1013" s="157"/>
      <c r="AV1013" s="157"/>
      <c r="AW1013" s="157"/>
      <c r="AX1013" s="157"/>
      <c r="AY1013" s="157"/>
      <c r="AZ1013" s="157"/>
      <c r="BA1013" s="157"/>
      <c r="BB1013" s="157"/>
      <c r="BC1013" s="157"/>
      <c r="BD1013" s="157"/>
      <c r="BE1013" s="157"/>
      <c r="BF1013" s="157"/>
      <c r="BG1013" s="157"/>
      <c r="BH1013" s="157"/>
      <c r="BI1013" s="157"/>
      <c r="BJ1013" s="157"/>
      <c r="BK1013" s="157"/>
      <c r="BL1013" s="157"/>
      <c r="BM1013" s="157"/>
      <c r="BN1013" s="157"/>
      <c r="BO1013" s="157"/>
      <c r="BP1013" s="157"/>
      <c r="BQ1013" s="157"/>
      <c r="BR1013" s="157"/>
      <c r="BS1013" s="157"/>
      <c r="BT1013" s="157"/>
      <c r="BU1013" s="157"/>
      <c r="BV1013" s="157"/>
      <c r="BW1013" s="157"/>
      <c r="BX1013" s="157"/>
      <c r="BY1013" s="157"/>
      <c r="BZ1013" s="157"/>
      <c r="CA1013" s="157"/>
      <c r="CB1013" s="157"/>
      <c r="CC1013" s="157"/>
      <c r="CD1013" s="157"/>
      <c r="CE1013" s="157"/>
      <c r="CF1013" s="157"/>
      <c r="CG1013" s="157"/>
      <c r="CH1013" s="157"/>
      <c r="CI1013" s="157"/>
      <c r="CJ1013" s="157"/>
      <c r="CK1013" s="157"/>
      <c r="CL1013" s="157"/>
      <c r="CM1013" s="157"/>
      <c r="CN1013" s="157"/>
      <c r="CO1013" s="157"/>
      <c r="CP1013" s="157"/>
      <c r="CQ1013" s="157"/>
      <c r="CR1013" s="157"/>
      <c r="CS1013" s="157"/>
      <c r="CT1013" s="157"/>
      <c r="CU1013" s="157"/>
      <c r="CV1013" s="157"/>
      <c r="CW1013" s="157"/>
      <c r="CX1013" s="157"/>
      <c r="CY1013" s="157"/>
      <c r="CZ1013" s="157"/>
      <c r="DA1013" s="157"/>
      <c r="DB1013" s="157"/>
      <c r="DC1013" s="157"/>
      <c r="DD1013" s="157"/>
      <c r="DE1013" s="157"/>
      <c r="DF1013" s="157"/>
      <c r="DG1013" s="157"/>
      <c r="DH1013" s="157"/>
      <c r="DI1013" s="157"/>
      <c r="DJ1013" s="157"/>
      <c r="DK1013" s="157"/>
      <c r="DL1013" s="157"/>
      <c r="DM1013" s="157"/>
      <c r="DN1013" s="157"/>
      <c r="DO1013" s="157"/>
      <c r="DP1013" s="157"/>
      <c r="DQ1013" s="157"/>
      <c r="DR1013" s="157"/>
      <c r="DS1013" s="157"/>
      <c r="DT1013" s="157"/>
      <c r="DU1013" s="157"/>
      <c r="DV1013" s="157"/>
      <c r="DW1013" s="157"/>
      <c r="DX1013" s="157"/>
      <c r="DY1013" s="157"/>
      <c r="DZ1013" s="157"/>
      <c r="EA1013" s="157"/>
      <c r="EB1013" s="157"/>
      <c r="EC1013" s="157"/>
      <c r="ED1013" s="157"/>
      <c r="EE1013" s="157"/>
      <c r="EF1013" s="157"/>
      <c r="EG1013" s="157"/>
      <c r="EH1013" s="157"/>
      <c r="EI1013" s="157"/>
      <c r="EJ1013" s="157"/>
      <c r="EK1013" s="157"/>
      <c r="EL1013" s="157"/>
      <c r="EM1013" s="157"/>
      <c r="EN1013" s="157"/>
      <c r="EO1013" s="157"/>
      <c r="EP1013" s="157"/>
      <c r="EQ1013" s="157"/>
      <c r="ER1013" s="157"/>
      <c r="ES1013" s="157"/>
      <c r="ET1013" s="157"/>
      <c r="EU1013" s="157"/>
      <c r="EV1013" s="157"/>
      <c r="EW1013" s="157"/>
      <c r="EX1013" s="157"/>
      <c r="EY1013" s="157"/>
      <c r="EZ1013" s="157"/>
      <c r="FA1013" s="157"/>
      <c r="FB1013" s="157"/>
      <c r="FC1013" s="157"/>
      <c r="FD1013" s="157"/>
      <c r="FE1013" s="157"/>
      <c r="FF1013" s="157"/>
      <c r="FG1013" s="157"/>
      <c r="FH1013" s="157"/>
      <c r="FI1013" s="157"/>
      <c r="FJ1013" s="157"/>
      <c r="FK1013" s="157"/>
    </row>
    <row r="1014" spans="1:167" ht="15.75" customHeight="1">
      <c r="A1014" s="157"/>
      <c r="B1014" s="157"/>
      <c r="C1014" s="157"/>
      <c r="D1014" s="157"/>
      <c r="E1014" s="157"/>
      <c r="F1014" s="157"/>
      <c r="G1014" s="157"/>
      <c r="H1014" s="157"/>
      <c r="I1014" s="157"/>
      <c r="J1014" s="157" t="s">
        <v>116</v>
      </c>
      <c r="K1014" s="157"/>
      <c r="L1014" s="158"/>
      <c r="M1014" s="217" t="s">
        <v>111</v>
      </c>
      <c r="N1014" s="158"/>
      <c r="O1014" s="158"/>
      <c r="P1014" s="157"/>
      <c r="Q1014" s="157"/>
      <c r="R1014" s="157"/>
      <c r="S1014" s="157"/>
      <c r="T1014" s="157"/>
      <c r="U1014" s="157"/>
      <c r="V1014" s="157"/>
      <c r="W1014" s="157"/>
      <c r="X1014" s="157"/>
      <c r="Y1014" s="157"/>
      <c r="Z1014" s="157"/>
      <c r="AA1014" s="157"/>
      <c r="AB1014" s="157"/>
      <c r="AC1014" s="157"/>
      <c r="AD1014" s="157"/>
      <c r="AE1014" s="157"/>
      <c r="AF1014" s="157"/>
      <c r="AG1014" s="157"/>
      <c r="AH1014" s="157"/>
      <c r="AI1014" s="157"/>
      <c r="AJ1014" s="157"/>
      <c r="AK1014" s="157"/>
      <c r="AL1014" s="157"/>
      <c r="AM1014" s="157"/>
      <c r="AN1014" s="157"/>
      <c r="AO1014" s="157"/>
      <c r="AP1014" s="157"/>
      <c r="AQ1014" s="157"/>
      <c r="AR1014" s="157"/>
      <c r="AS1014" s="157"/>
      <c r="AT1014" s="157"/>
      <c r="AU1014" s="157"/>
      <c r="AV1014" s="157"/>
      <c r="AW1014" s="157"/>
      <c r="AX1014" s="157"/>
      <c r="AY1014" s="157"/>
      <c r="AZ1014" s="157"/>
      <c r="BA1014" s="157"/>
      <c r="BB1014" s="157"/>
      <c r="BC1014" s="157"/>
      <c r="BD1014" s="157"/>
      <c r="BE1014" s="157"/>
      <c r="BF1014" s="157"/>
      <c r="BG1014" s="157"/>
      <c r="BH1014" s="157"/>
      <c r="BI1014" s="157"/>
      <c r="BJ1014" s="157"/>
      <c r="BK1014" s="157"/>
      <c r="BL1014" s="157"/>
      <c r="BM1014" s="157"/>
      <c r="BN1014" s="157"/>
      <c r="BO1014" s="157"/>
      <c r="BP1014" s="157"/>
      <c r="BQ1014" s="157"/>
      <c r="BR1014" s="157"/>
      <c r="BS1014" s="157"/>
      <c r="BT1014" s="157"/>
      <c r="BU1014" s="157"/>
      <c r="BV1014" s="157"/>
      <c r="BW1014" s="157"/>
      <c r="BX1014" s="157"/>
      <c r="BY1014" s="157"/>
      <c r="BZ1014" s="157"/>
      <c r="CA1014" s="157"/>
      <c r="CB1014" s="157"/>
      <c r="CC1014" s="157"/>
      <c r="CD1014" s="157"/>
      <c r="CE1014" s="157"/>
      <c r="CF1014" s="157"/>
      <c r="CG1014" s="157"/>
      <c r="CH1014" s="157"/>
      <c r="CI1014" s="157"/>
      <c r="CJ1014" s="157"/>
      <c r="CK1014" s="157"/>
      <c r="CL1014" s="157"/>
      <c r="CM1014" s="157"/>
      <c r="CN1014" s="157"/>
      <c r="CO1014" s="157"/>
      <c r="CP1014" s="157"/>
      <c r="CQ1014" s="157"/>
      <c r="CR1014" s="157"/>
      <c r="CS1014" s="157"/>
      <c r="CT1014" s="157"/>
      <c r="CU1014" s="157"/>
      <c r="CV1014" s="157"/>
      <c r="CW1014" s="157"/>
      <c r="CX1014" s="157"/>
      <c r="CY1014" s="157"/>
      <c r="CZ1014" s="157"/>
      <c r="DA1014" s="157"/>
      <c r="DB1014" s="157"/>
      <c r="DC1014" s="157"/>
      <c r="DD1014" s="157"/>
      <c r="DE1014" s="157"/>
      <c r="DF1014" s="157"/>
      <c r="DG1014" s="157"/>
      <c r="DH1014" s="157"/>
      <c r="DI1014" s="157"/>
      <c r="DJ1014" s="157"/>
      <c r="DK1014" s="157"/>
      <c r="DL1014" s="157"/>
      <c r="DM1014" s="157"/>
      <c r="DN1014" s="157"/>
      <c r="DO1014" s="157"/>
      <c r="DP1014" s="157"/>
      <c r="DQ1014" s="157"/>
      <c r="DR1014" s="157"/>
      <c r="DS1014" s="157"/>
      <c r="DT1014" s="157"/>
      <c r="DU1014" s="157"/>
      <c r="DV1014" s="157"/>
      <c r="DW1014" s="157"/>
      <c r="DX1014" s="157"/>
      <c r="DY1014" s="157"/>
      <c r="DZ1014" s="157"/>
      <c r="EA1014" s="157"/>
      <c r="EB1014" s="157"/>
      <c r="EC1014" s="157"/>
      <c r="ED1014" s="157"/>
      <c r="EE1014" s="157"/>
      <c r="EF1014" s="157"/>
      <c r="EG1014" s="157"/>
      <c r="EH1014" s="157"/>
      <c r="EI1014" s="157"/>
      <c r="EJ1014" s="157"/>
      <c r="EK1014" s="157"/>
      <c r="EL1014" s="157"/>
      <c r="EM1014" s="157"/>
      <c r="EN1014" s="157"/>
      <c r="EO1014" s="157"/>
      <c r="EP1014" s="157"/>
      <c r="EQ1014" s="157"/>
      <c r="ER1014" s="157"/>
      <c r="ES1014" s="157"/>
      <c r="ET1014" s="157"/>
      <c r="EU1014" s="157"/>
      <c r="EV1014" s="157"/>
      <c r="EW1014" s="157"/>
      <c r="EX1014" s="157"/>
      <c r="EY1014" s="157"/>
      <c r="EZ1014" s="157"/>
      <c r="FA1014" s="157"/>
      <c r="FB1014" s="157"/>
      <c r="FC1014" s="157"/>
      <c r="FD1014" s="157"/>
      <c r="FE1014" s="157"/>
      <c r="FF1014" s="157"/>
      <c r="FG1014" s="157"/>
      <c r="FH1014" s="157"/>
      <c r="FI1014" s="157"/>
      <c r="FJ1014" s="157"/>
      <c r="FK1014" s="157"/>
    </row>
    <row r="1015" spans="1:167" ht="15.75" customHeight="1">
      <c r="A1015" s="157"/>
      <c r="B1015" s="157"/>
      <c r="C1015" s="157"/>
      <c r="D1015" s="157"/>
      <c r="E1015" s="157"/>
      <c r="F1015" s="157"/>
      <c r="G1015" s="157"/>
      <c r="H1015" s="157"/>
      <c r="I1015" s="157"/>
      <c r="J1015" s="157" t="s">
        <v>119</v>
      </c>
      <c r="K1015" s="157"/>
      <c r="L1015" s="158"/>
      <c r="M1015" s="217" t="s">
        <v>114</v>
      </c>
      <c r="N1015" s="158"/>
      <c r="O1015" s="158"/>
      <c r="P1015" s="157"/>
      <c r="Q1015" s="157"/>
      <c r="R1015" s="157"/>
      <c r="S1015" s="157"/>
      <c r="T1015" s="157"/>
      <c r="U1015" s="157"/>
      <c r="V1015" s="157"/>
      <c r="W1015" s="157"/>
      <c r="X1015" s="157"/>
      <c r="Y1015" s="157"/>
      <c r="Z1015" s="157"/>
      <c r="AA1015" s="157"/>
      <c r="AB1015" s="157"/>
      <c r="AC1015" s="157"/>
      <c r="AD1015" s="157"/>
      <c r="AE1015" s="157"/>
      <c r="AF1015" s="157"/>
      <c r="AG1015" s="157"/>
      <c r="AH1015" s="157"/>
      <c r="AI1015" s="157"/>
      <c r="AJ1015" s="157"/>
      <c r="AK1015" s="157"/>
      <c r="AL1015" s="157"/>
      <c r="AM1015" s="157"/>
      <c r="AN1015" s="157"/>
      <c r="AO1015" s="157"/>
      <c r="AP1015" s="157"/>
      <c r="AQ1015" s="157"/>
      <c r="AR1015" s="157"/>
      <c r="AS1015" s="157"/>
      <c r="AT1015" s="157"/>
      <c r="AU1015" s="157"/>
      <c r="AV1015" s="157"/>
      <c r="AW1015" s="157"/>
      <c r="AX1015" s="157"/>
      <c r="AY1015" s="157"/>
      <c r="AZ1015" s="157"/>
      <c r="BA1015" s="157"/>
      <c r="BB1015" s="157"/>
      <c r="BC1015" s="157"/>
      <c r="BD1015" s="157"/>
      <c r="BE1015" s="157"/>
      <c r="BF1015" s="157"/>
      <c r="BG1015" s="157"/>
      <c r="BH1015" s="157"/>
      <c r="BI1015" s="157"/>
      <c r="BJ1015" s="157"/>
      <c r="BK1015" s="157"/>
      <c r="BL1015" s="157"/>
      <c r="BM1015" s="157"/>
      <c r="BN1015" s="157"/>
      <c r="BO1015" s="157"/>
      <c r="BP1015" s="157"/>
      <c r="BQ1015" s="157"/>
      <c r="BR1015" s="157"/>
      <c r="BS1015" s="157"/>
      <c r="BT1015" s="157"/>
      <c r="BU1015" s="157"/>
      <c r="BV1015" s="157"/>
      <c r="BW1015" s="157"/>
      <c r="BX1015" s="157"/>
      <c r="BY1015" s="157"/>
      <c r="BZ1015" s="157"/>
      <c r="CA1015" s="157"/>
      <c r="CB1015" s="157"/>
      <c r="CC1015" s="157"/>
      <c r="CD1015" s="157"/>
      <c r="CE1015" s="157"/>
      <c r="CF1015" s="157"/>
      <c r="CG1015" s="157"/>
      <c r="CH1015" s="157"/>
      <c r="CI1015" s="157"/>
      <c r="CJ1015" s="157"/>
      <c r="CK1015" s="157"/>
      <c r="CL1015" s="157"/>
      <c r="CM1015" s="157"/>
      <c r="CN1015" s="157"/>
      <c r="CO1015" s="157"/>
      <c r="CP1015" s="157"/>
      <c r="CQ1015" s="157"/>
      <c r="CR1015" s="157"/>
      <c r="CS1015" s="157"/>
      <c r="CT1015" s="157"/>
      <c r="CU1015" s="157"/>
      <c r="CV1015" s="157"/>
      <c r="CW1015" s="157"/>
      <c r="CX1015" s="157"/>
      <c r="CY1015" s="157"/>
      <c r="CZ1015" s="157"/>
      <c r="DA1015" s="157"/>
      <c r="DB1015" s="157"/>
      <c r="DC1015" s="157"/>
      <c r="DD1015" s="157"/>
      <c r="DE1015" s="157"/>
      <c r="DF1015" s="157"/>
      <c r="DG1015" s="157"/>
      <c r="DH1015" s="157"/>
      <c r="DI1015" s="157"/>
      <c r="DJ1015" s="157"/>
      <c r="DK1015" s="157"/>
      <c r="DL1015" s="157"/>
      <c r="DM1015" s="157"/>
      <c r="DN1015" s="157"/>
      <c r="DO1015" s="157"/>
      <c r="DP1015" s="157"/>
      <c r="DQ1015" s="157"/>
      <c r="DR1015" s="157"/>
      <c r="DS1015" s="157"/>
      <c r="DT1015" s="157"/>
      <c r="DU1015" s="157"/>
      <c r="DV1015" s="157"/>
      <c r="DW1015" s="157"/>
      <c r="DX1015" s="157"/>
      <c r="DY1015" s="157"/>
      <c r="DZ1015" s="157"/>
      <c r="EA1015" s="157"/>
      <c r="EB1015" s="157"/>
      <c r="EC1015" s="157"/>
      <c r="ED1015" s="157"/>
      <c r="EE1015" s="157"/>
      <c r="EF1015" s="157"/>
      <c r="EG1015" s="157"/>
      <c r="EH1015" s="157"/>
      <c r="EI1015" s="157"/>
      <c r="EJ1015" s="157"/>
      <c r="EK1015" s="157"/>
      <c r="EL1015" s="157"/>
      <c r="EM1015" s="157"/>
      <c r="EN1015" s="157"/>
      <c r="EO1015" s="157"/>
      <c r="EP1015" s="157"/>
      <c r="EQ1015" s="157"/>
      <c r="ER1015" s="157"/>
      <c r="ES1015" s="157"/>
      <c r="ET1015" s="157"/>
      <c r="EU1015" s="157"/>
      <c r="EV1015" s="157"/>
      <c r="EW1015" s="157"/>
      <c r="EX1015" s="157"/>
      <c r="EY1015" s="157"/>
      <c r="EZ1015" s="157"/>
      <c r="FA1015" s="157"/>
      <c r="FB1015" s="157"/>
      <c r="FC1015" s="157"/>
      <c r="FD1015" s="157"/>
      <c r="FE1015" s="157"/>
      <c r="FF1015" s="157"/>
      <c r="FG1015" s="157"/>
      <c r="FH1015" s="157"/>
      <c r="FI1015" s="157"/>
      <c r="FJ1015" s="157"/>
      <c r="FK1015" s="157"/>
    </row>
    <row r="1016" spans="1:167" ht="15.75" customHeight="1">
      <c r="A1016" s="157"/>
      <c r="B1016" s="157"/>
      <c r="C1016" s="157"/>
      <c r="D1016" s="157"/>
      <c r="E1016" s="157"/>
      <c r="F1016" s="157"/>
      <c r="G1016" s="157"/>
      <c r="H1016" s="157"/>
      <c r="I1016" s="157"/>
      <c r="J1016" s="157"/>
      <c r="K1016" s="157"/>
      <c r="L1016" s="158"/>
      <c r="M1016" s="217" t="s">
        <v>117</v>
      </c>
      <c r="N1016" s="158"/>
      <c r="O1016" s="158"/>
      <c r="P1016" s="157"/>
      <c r="Q1016" s="157"/>
      <c r="R1016" s="157"/>
      <c r="S1016" s="157"/>
      <c r="T1016" s="157"/>
      <c r="U1016" s="157"/>
      <c r="V1016" s="157"/>
      <c r="W1016" s="157"/>
      <c r="X1016" s="157"/>
      <c r="Y1016" s="157"/>
      <c r="Z1016" s="157"/>
      <c r="AA1016" s="157"/>
      <c r="AB1016" s="157"/>
      <c r="AC1016" s="157"/>
      <c r="AD1016" s="157"/>
      <c r="AE1016" s="157"/>
      <c r="AF1016" s="157"/>
      <c r="AG1016" s="157"/>
      <c r="AH1016" s="157"/>
      <c r="AI1016" s="157"/>
      <c r="AJ1016" s="157"/>
      <c r="AK1016" s="157"/>
      <c r="AL1016" s="157"/>
      <c r="AM1016" s="157"/>
      <c r="AN1016" s="157"/>
      <c r="AO1016" s="157"/>
      <c r="AP1016" s="157"/>
      <c r="AQ1016" s="157"/>
      <c r="AR1016" s="157"/>
      <c r="AS1016" s="157"/>
      <c r="AT1016" s="157"/>
      <c r="AU1016" s="157"/>
      <c r="AV1016" s="157"/>
      <c r="AW1016" s="157"/>
      <c r="AX1016" s="157"/>
      <c r="AY1016" s="157"/>
      <c r="AZ1016" s="157"/>
      <c r="BA1016" s="157"/>
      <c r="BB1016" s="157"/>
      <c r="BC1016" s="157"/>
      <c r="BD1016" s="157"/>
      <c r="BE1016" s="157"/>
      <c r="BF1016" s="157"/>
      <c r="BG1016" s="157"/>
      <c r="BH1016" s="157"/>
      <c r="BI1016" s="157"/>
      <c r="BJ1016" s="157"/>
      <c r="BK1016" s="157"/>
      <c r="BL1016" s="157"/>
      <c r="BM1016" s="157"/>
      <c r="BN1016" s="157"/>
      <c r="BO1016" s="157"/>
      <c r="BP1016" s="157"/>
      <c r="BQ1016" s="157"/>
      <c r="BR1016" s="157"/>
      <c r="BS1016" s="157"/>
      <c r="BT1016" s="157"/>
      <c r="BU1016" s="157"/>
      <c r="BV1016" s="157"/>
      <c r="BW1016" s="157"/>
      <c r="BX1016" s="157"/>
      <c r="BY1016" s="157"/>
      <c r="BZ1016" s="157"/>
      <c r="CA1016" s="157"/>
      <c r="CB1016" s="157"/>
      <c r="CC1016" s="157"/>
      <c r="CD1016" s="157"/>
      <c r="CE1016" s="157"/>
      <c r="CF1016" s="157"/>
      <c r="CG1016" s="157"/>
      <c r="CH1016" s="157"/>
      <c r="CI1016" s="157"/>
      <c r="CJ1016" s="157"/>
      <c r="CK1016" s="157"/>
      <c r="CL1016" s="157"/>
      <c r="CM1016" s="157"/>
      <c r="CN1016" s="157"/>
      <c r="CO1016" s="157"/>
      <c r="CP1016" s="157"/>
      <c r="CQ1016" s="157"/>
      <c r="CR1016" s="157"/>
      <c r="CS1016" s="157"/>
      <c r="CT1016" s="157"/>
      <c r="CU1016" s="157"/>
      <c r="CV1016" s="157"/>
      <c r="CW1016" s="157"/>
      <c r="CX1016" s="157"/>
      <c r="CY1016" s="157"/>
      <c r="CZ1016" s="157"/>
      <c r="DA1016" s="157"/>
      <c r="DB1016" s="157"/>
      <c r="DC1016" s="157"/>
      <c r="DD1016" s="157"/>
      <c r="DE1016" s="157"/>
      <c r="DF1016" s="157"/>
      <c r="DG1016" s="157"/>
      <c r="DH1016" s="157"/>
      <c r="DI1016" s="157"/>
      <c r="DJ1016" s="157"/>
      <c r="DK1016" s="157"/>
      <c r="DL1016" s="157"/>
      <c r="DM1016" s="157"/>
      <c r="DN1016" s="157"/>
      <c r="DO1016" s="157"/>
      <c r="DP1016" s="157"/>
      <c r="DQ1016" s="157"/>
      <c r="DR1016" s="157"/>
      <c r="DS1016" s="157"/>
      <c r="DT1016" s="157"/>
      <c r="DU1016" s="157"/>
      <c r="DV1016" s="157"/>
      <c r="DW1016" s="157"/>
      <c r="DX1016" s="157"/>
      <c r="DY1016" s="157"/>
      <c r="DZ1016" s="157"/>
      <c r="EA1016" s="157"/>
      <c r="EB1016" s="157"/>
      <c r="EC1016" s="157"/>
      <c r="ED1016" s="157"/>
      <c r="EE1016" s="157"/>
      <c r="EF1016" s="157"/>
      <c r="EG1016" s="157"/>
      <c r="EH1016" s="157"/>
      <c r="EI1016" s="157"/>
      <c r="EJ1016" s="157"/>
      <c r="EK1016" s="157"/>
      <c r="EL1016" s="157"/>
      <c r="EM1016" s="157"/>
      <c r="EN1016" s="157"/>
      <c r="EO1016" s="157"/>
      <c r="EP1016" s="157"/>
      <c r="EQ1016" s="157"/>
      <c r="ER1016" s="157"/>
      <c r="ES1016" s="157"/>
      <c r="ET1016" s="157"/>
      <c r="EU1016" s="157"/>
      <c r="EV1016" s="157"/>
      <c r="EW1016" s="157"/>
      <c r="EX1016" s="157"/>
      <c r="EY1016" s="157"/>
      <c r="EZ1016" s="157"/>
      <c r="FA1016" s="157"/>
      <c r="FB1016" s="157"/>
      <c r="FC1016" s="157"/>
      <c r="FD1016" s="157"/>
      <c r="FE1016" s="157"/>
      <c r="FF1016" s="157"/>
      <c r="FG1016" s="157"/>
      <c r="FH1016" s="157"/>
      <c r="FI1016" s="157"/>
      <c r="FJ1016" s="157"/>
      <c r="FK1016" s="157"/>
    </row>
    <row r="1017" spans="1:167" ht="15.75" customHeight="1">
      <c r="A1017" s="157"/>
      <c r="B1017" s="157"/>
      <c r="C1017" s="157"/>
      <c r="D1017" s="157"/>
      <c r="E1017" s="157"/>
      <c r="F1017" s="157"/>
      <c r="G1017" s="157"/>
      <c r="H1017" s="157"/>
      <c r="I1017" s="157"/>
      <c r="J1017" s="157"/>
      <c r="K1017" s="157"/>
      <c r="L1017" s="158"/>
      <c r="M1017" s="217" t="s">
        <v>120</v>
      </c>
      <c r="N1017" s="158"/>
      <c r="O1017" s="158"/>
      <c r="P1017" s="157"/>
      <c r="Q1017" s="157"/>
      <c r="R1017" s="157"/>
      <c r="S1017" s="157"/>
      <c r="T1017" s="157"/>
      <c r="U1017" s="157"/>
      <c r="V1017" s="157"/>
      <c r="W1017" s="157"/>
      <c r="X1017" s="157"/>
      <c r="Y1017" s="157"/>
      <c r="Z1017" s="157"/>
      <c r="AA1017" s="157"/>
      <c r="AB1017" s="157"/>
      <c r="AC1017" s="157"/>
      <c r="AD1017" s="157"/>
      <c r="AE1017" s="157"/>
      <c r="AF1017" s="157"/>
      <c r="AG1017" s="157"/>
      <c r="AH1017" s="157"/>
      <c r="AI1017" s="157"/>
      <c r="AJ1017" s="157"/>
      <c r="AK1017" s="157"/>
      <c r="AL1017" s="157"/>
      <c r="AM1017" s="157"/>
      <c r="AN1017" s="157"/>
      <c r="AO1017" s="157"/>
      <c r="AP1017" s="157"/>
      <c r="AQ1017" s="157"/>
      <c r="AR1017" s="157"/>
      <c r="AS1017" s="157"/>
      <c r="AT1017" s="157"/>
      <c r="AU1017" s="157"/>
      <c r="AV1017" s="157"/>
      <c r="AW1017" s="157"/>
      <c r="AX1017" s="157"/>
      <c r="AY1017" s="157"/>
      <c r="AZ1017" s="157"/>
      <c r="BA1017" s="157"/>
      <c r="BB1017" s="157"/>
      <c r="BC1017" s="157"/>
      <c r="BD1017" s="157"/>
      <c r="BE1017" s="157"/>
      <c r="BF1017" s="157"/>
      <c r="BG1017" s="157"/>
      <c r="BH1017" s="157"/>
      <c r="BI1017" s="157"/>
      <c r="BJ1017" s="157"/>
      <c r="BK1017" s="157"/>
      <c r="BL1017" s="157"/>
      <c r="BM1017" s="157"/>
      <c r="BN1017" s="157"/>
      <c r="BO1017" s="157"/>
      <c r="BP1017" s="157"/>
      <c r="BQ1017" s="157"/>
      <c r="BR1017" s="157"/>
      <c r="BS1017" s="157"/>
      <c r="BT1017" s="157"/>
      <c r="BU1017" s="157"/>
      <c r="BV1017" s="157"/>
      <c r="BW1017" s="157"/>
      <c r="BX1017" s="157"/>
      <c r="BY1017" s="157"/>
      <c r="BZ1017" s="157"/>
      <c r="CA1017" s="157"/>
      <c r="CB1017" s="157"/>
      <c r="CC1017" s="157"/>
      <c r="CD1017" s="157"/>
      <c r="CE1017" s="157"/>
      <c r="CF1017" s="157"/>
      <c r="CG1017" s="157"/>
      <c r="CH1017" s="157"/>
      <c r="CI1017" s="157"/>
      <c r="CJ1017" s="157"/>
      <c r="CK1017" s="157"/>
      <c r="CL1017" s="157"/>
      <c r="CM1017" s="157"/>
      <c r="CN1017" s="157"/>
      <c r="CO1017" s="157"/>
      <c r="CP1017" s="157"/>
      <c r="CQ1017" s="157"/>
      <c r="CR1017" s="157"/>
      <c r="CS1017" s="157"/>
      <c r="CT1017" s="157"/>
      <c r="CU1017" s="157"/>
      <c r="CV1017" s="157"/>
      <c r="CW1017" s="157"/>
      <c r="CX1017" s="157"/>
      <c r="CY1017" s="157"/>
      <c r="CZ1017" s="157"/>
      <c r="DA1017" s="157"/>
      <c r="DB1017" s="157"/>
      <c r="DC1017" s="157"/>
      <c r="DD1017" s="157"/>
      <c r="DE1017" s="157"/>
      <c r="DF1017" s="157"/>
      <c r="DG1017" s="157"/>
      <c r="DH1017" s="157"/>
      <c r="DI1017" s="157"/>
      <c r="DJ1017" s="157"/>
      <c r="DK1017" s="157"/>
      <c r="DL1017" s="157"/>
      <c r="DM1017" s="157"/>
      <c r="DN1017" s="157"/>
      <c r="DO1017" s="157"/>
      <c r="DP1017" s="157"/>
      <c r="DQ1017" s="157"/>
      <c r="DR1017" s="157"/>
      <c r="DS1017" s="157"/>
      <c r="DT1017" s="157"/>
      <c r="DU1017" s="157"/>
      <c r="DV1017" s="157"/>
      <c r="DW1017" s="157"/>
      <c r="DX1017" s="157"/>
      <c r="DY1017" s="157"/>
      <c r="DZ1017" s="157"/>
      <c r="EA1017" s="157"/>
      <c r="EB1017" s="157"/>
      <c r="EC1017" s="157"/>
      <c r="ED1017" s="157"/>
      <c r="EE1017" s="157"/>
      <c r="EF1017" s="157"/>
      <c r="EG1017" s="157"/>
      <c r="EH1017" s="157"/>
      <c r="EI1017" s="157"/>
      <c r="EJ1017" s="157"/>
      <c r="EK1017" s="157"/>
      <c r="EL1017" s="157"/>
      <c r="EM1017" s="157"/>
      <c r="EN1017" s="157"/>
      <c r="EO1017" s="157"/>
      <c r="EP1017" s="157"/>
      <c r="EQ1017" s="157"/>
      <c r="ER1017" s="157"/>
      <c r="ES1017" s="157"/>
      <c r="ET1017" s="157"/>
      <c r="EU1017" s="157"/>
      <c r="EV1017" s="157"/>
      <c r="EW1017" s="157"/>
      <c r="EX1017" s="157"/>
      <c r="EY1017" s="157"/>
      <c r="EZ1017" s="157"/>
      <c r="FA1017" s="157"/>
      <c r="FB1017" s="157"/>
      <c r="FC1017" s="157"/>
      <c r="FD1017" s="157"/>
      <c r="FE1017" s="157"/>
      <c r="FF1017" s="157"/>
      <c r="FG1017" s="157"/>
      <c r="FH1017" s="157"/>
      <c r="FI1017" s="157"/>
      <c r="FJ1017" s="157"/>
      <c r="FK1017" s="157"/>
    </row>
    <row r="1018" spans="1:167" ht="15.75" customHeight="1">
      <c r="A1018" s="157"/>
      <c r="B1018" s="157"/>
      <c r="C1018" s="157"/>
      <c r="D1018" s="157"/>
      <c r="E1018" s="157"/>
      <c r="F1018" s="157"/>
      <c r="G1018" s="157"/>
      <c r="H1018" s="157"/>
      <c r="I1018" s="157"/>
      <c r="J1018" s="157"/>
      <c r="K1018" s="157"/>
      <c r="L1018" s="158"/>
      <c r="M1018" s="217" t="s">
        <v>122</v>
      </c>
      <c r="N1018" s="158"/>
      <c r="O1018" s="158"/>
      <c r="P1018" s="157"/>
      <c r="Q1018" s="157"/>
      <c r="R1018" s="157"/>
      <c r="S1018" s="157"/>
      <c r="T1018" s="157"/>
      <c r="U1018" s="157"/>
      <c r="V1018" s="157"/>
      <c r="W1018" s="157"/>
      <c r="X1018" s="157"/>
      <c r="Y1018" s="157"/>
      <c r="Z1018" s="157"/>
      <c r="AA1018" s="157"/>
      <c r="AB1018" s="157"/>
      <c r="AC1018" s="157"/>
      <c r="AD1018" s="157"/>
      <c r="AE1018" s="157"/>
      <c r="AF1018" s="157"/>
      <c r="AG1018" s="157"/>
      <c r="AH1018" s="157"/>
      <c r="AI1018" s="157"/>
      <c r="AJ1018" s="157"/>
      <c r="AK1018" s="157"/>
      <c r="AL1018" s="157"/>
      <c r="AM1018" s="157"/>
      <c r="AN1018" s="157"/>
      <c r="AO1018" s="157"/>
      <c r="AP1018" s="157"/>
      <c r="AQ1018" s="157"/>
      <c r="AR1018" s="157"/>
      <c r="AS1018" s="157"/>
      <c r="AT1018" s="157"/>
      <c r="AU1018" s="157"/>
      <c r="AV1018" s="157"/>
      <c r="AW1018" s="157"/>
      <c r="AX1018" s="157"/>
      <c r="AY1018" s="157"/>
      <c r="AZ1018" s="157"/>
      <c r="BA1018" s="157"/>
      <c r="BB1018" s="157"/>
      <c r="BC1018" s="157"/>
      <c r="BD1018" s="157"/>
      <c r="BE1018" s="157"/>
      <c r="BF1018" s="157"/>
      <c r="BG1018" s="157"/>
      <c r="BH1018" s="157"/>
      <c r="BI1018" s="157"/>
      <c r="BJ1018" s="157"/>
      <c r="BK1018" s="157"/>
      <c r="BL1018" s="157"/>
      <c r="BM1018" s="157"/>
      <c r="BN1018" s="157"/>
      <c r="BO1018" s="157"/>
      <c r="BP1018" s="157"/>
      <c r="BQ1018" s="157"/>
      <c r="BR1018" s="157"/>
      <c r="BS1018" s="157"/>
      <c r="BT1018" s="157"/>
      <c r="BU1018" s="157"/>
      <c r="BV1018" s="157"/>
      <c r="BW1018" s="157"/>
      <c r="BX1018" s="157"/>
      <c r="BY1018" s="157"/>
      <c r="BZ1018" s="157"/>
      <c r="CA1018" s="157"/>
      <c r="CB1018" s="157"/>
      <c r="CC1018" s="157"/>
      <c r="CD1018" s="157"/>
      <c r="CE1018" s="157"/>
      <c r="CF1018" s="157"/>
      <c r="CG1018" s="157"/>
      <c r="CH1018" s="157"/>
      <c r="CI1018" s="157"/>
      <c r="CJ1018" s="157"/>
      <c r="CK1018" s="157"/>
      <c r="CL1018" s="157"/>
      <c r="CM1018" s="157"/>
      <c r="CN1018" s="157"/>
      <c r="CO1018" s="157"/>
      <c r="CP1018" s="157"/>
      <c r="CQ1018" s="157"/>
      <c r="CR1018" s="157"/>
      <c r="CS1018" s="157"/>
      <c r="CT1018" s="157"/>
      <c r="CU1018" s="157"/>
      <c r="CV1018" s="157"/>
      <c r="CW1018" s="157"/>
      <c r="CX1018" s="157"/>
      <c r="CY1018" s="157"/>
      <c r="CZ1018" s="157"/>
      <c r="DA1018" s="157"/>
      <c r="DB1018" s="157"/>
      <c r="DC1018" s="157"/>
      <c r="DD1018" s="157"/>
      <c r="DE1018" s="157"/>
      <c r="DF1018" s="157"/>
      <c r="DG1018" s="157"/>
      <c r="DH1018" s="157"/>
      <c r="DI1018" s="157"/>
      <c r="DJ1018" s="157"/>
      <c r="DK1018" s="157"/>
      <c r="DL1018" s="157"/>
      <c r="DM1018" s="157"/>
      <c r="DN1018" s="157"/>
      <c r="DO1018" s="157"/>
      <c r="DP1018" s="157"/>
      <c r="DQ1018" s="157"/>
      <c r="DR1018" s="157"/>
      <c r="DS1018" s="157"/>
      <c r="DT1018" s="157"/>
      <c r="DU1018" s="157"/>
      <c r="DV1018" s="157"/>
      <c r="DW1018" s="157"/>
      <c r="DX1018" s="157"/>
      <c r="DY1018" s="157"/>
      <c r="DZ1018" s="157"/>
      <c r="EA1018" s="157"/>
      <c r="EB1018" s="157"/>
      <c r="EC1018" s="157"/>
      <c r="ED1018" s="157"/>
      <c r="EE1018" s="157"/>
      <c r="EF1018" s="157"/>
      <c r="EG1018" s="157"/>
      <c r="EH1018" s="157"/>
      <c r="EI1018" s="157"/>
      <c r="EJ1018" s="157"/>
      <c r="EK1018" s="157"/>
      <c r="EL1018" s="157"/>
      <c r="EM1018" s="157"/>
      <c r="EN1018" s="157"/>
      <c r="EO1018" s="157"/>
      <c r="EP1018" s="157"/>
      <c r="EQ1018" s="157"/>
      <c r="ER1018" s="157"/>
      <c r="ES1018" s="157"/>
      <c r="ET1018" s="157"/>
      <c r="EU1018" s="157"/>
      <c r="EV1018" s="157"/>
      <c r="EW1018" s="157"/>
      <c r="EX1018" s="157"/>
      <c r="EY1018" s="157"/>
      <c r="EZ1018" s="157"/>
      <c r="FA1018" s="157"/>
      <c r="FB1018" s="157"/>
      <c r="FC1018" s="157"/>
      <c r="FD1018" s="157"/>
      <c r="FE1018" s="157"/>
      <c r="FF1018" s="157"/>
      <c r="FG1018" s="157"/>
      <c r="FH1018" s="157"/>
      <c r="FI1018" s="157"/>
      <c r="FJ1018" s="157"/>
      <c r="FK1018" s="157"/>
    </row>
    <row r="1019" spans="1:167" ht="15.75" customHeight="1">
      <c r="A1019" s="157"/>
      <c r="B1019" s="157"/>
      <c r="C1019" s="157"/>
      <c r="D1019" s="157"/>
      <c r="E1019" s="157"/>
      <c r="F1019" s="157"/>
      <c r="G1019" s="157"/>
      <c r="H1019" s="157"/>
      <c r="I1019" s="157"/>
      <c r="J1019" s="157"/>
      <c r="K1019" s="157"/>
      <c r="L1019" s="158"/>
      <c r="M1019" s="217" t="s">
        <v>123</v>
      </c>
      <c r="N1019" s="158"/>
      <c r="O1019" s="158"/>
      <c r="P1019" s="157"/>
      <c r="Q1019" s="157"/>
      <c r="R1019" s="157"/>
      <c r="S1019" s="157"/>
      <c r="T1019" s="157"/>
      <c r="U1019" s="157"/>
      <c r="V1019" s="157"/>
      <c r="W1019" s="157"/>
      <c r="X1019" s="157"/>
      <c r="Y1019" s="157"/>
      <c r="Z1019" s="157"/>
      <c r="AA1019" s="157"/>
      <c r="AB1019" s="157"/>
      <c r="AC1019" s="157"/>
      <c r="AD1019" s="157"/>
      <c r="AE1019" s="157"/>
      <c r="AF1019" s="157"/>
      <c r="AG1019" s="157"/>
      <c r="AH1019" s="157"/>
      <c r="AI1019" s="157"/>
      <c r="AJ1019" s="157"/>
      <c r="AK1019" s="157"/>
      <c r="AL1019" s="157"/>
      <c r="AM1019" s="157"/>
      <c r="AN1019" s="157"/>
      <c r="AO1019" s="157"/>
      <c r="AP1019" s="157"/>
      <c r="AQ1019" s="157"/>
      <c r="AR1019" s="157"/>
      <c r="AS1019" s="157"/>
      <c r="AT1019" s="157"/>
      <c r="AU1019" s="157"/>
      <c r="AV1019" s="157"/>
      <c r="AW1019" s="157"/>
      <c r="AX1019" s="157"/>
      <c r="AY1019" s="157"/>
      <c r="AZ1019" s="157"/>
      <c r="BA1019" s="157"/>
      <c r="BB1019" s="157"/>
      <c r="BC1019" s="157"/>
      <c r="BD1019" s="157"/>
      <c r="BE1019" s="157"/>
      <c r="BF1019" s="157"/>
      <c r="BG1019" s="157"/>
      <c r="BH1019" s="157"/>
      <c r="BI1019" s="157"/>
      <c r="BJ1019" s="157"/>
      <c r="BK1019" s="157"/>
      <c r="BL1019" s="157"/>
      <c r="BM1019" s="157"/>
      <c r="BN1019" s="157"/>
      <c r="BO1019" s="157"/>
      <c r="BP1019" s="157"/>
      <c r="BQ1019" s="157"/>
      <c r="BR1019" s="157"/>
      <c r="BS1019" s="157"/>
      <c r="BT1019" s="157"/>
      <c r="BU1019" s="157"/>
      <c r="BV1019" s="157"/>
      <c r="BW1019" s="157"/>
      <c r="BX1019" s="157"/>
      <c r="BY1019" s="157"/>
      <c r="BZ1019" s="157"/>
      <c r="CA1019" s="157"/>
      <c r="CB1019" s="157"/>
      <c r="CC1019" s="157"/>
      <c r="CD1019" s="157"/>
      <c r="CE1019" s="157"/>
      <c r="CF1019" s="157"/>
      <c r="CG1019" s="157"/>
      <c r="CH1019" s="157"/>
      <c r="CI1019" s="157"/>
      <c r="CJ1019" s="157"/>
      <c r="CK1019" s="157"/>
      <c r="CL1019" s="157"/>
      <c r="CM1019" s="157"/>
      <c r="CN1019" s="157"/>
      <c r="CO1019" s="157"/>
      <c r="CP1019" s="157"/>
      <c r="CQ1019" s="157"/>
      <c r="CR1019" s="157"/>
      <c r="CS1019" s="157"/>
      <c r="CT1019" s="157"/>
      <c r="CU1019" s="157"/>
      <c r="CV1019" s="157"/>
      <c r="CW1019" s="157"/>
      <c r="CX1019" s="157"/>
      <c r="CY1019" s="157"/>
      <c r="CZ1019" s="157"/>
      <c r="DA1019" s="157"/>
      <c r="DB1019" s="157"/>
      <c r="DC1019" s="157"/>
      <c r="DD1019" s="157"/>
      <c r="DE1019" s="157"/>
      <c r="DF1019" s="157"/>
      <c r="DG1019" s="157"/>
      <c r="DH1019" s="157"/>
      <c r="DI1019" s="157"/>
      <c r="DJ1019" s="157"/>
      <c r="DK1019" s="157"/>
      <c r="DL1019" s="157"/>
      <c r="DM1019" s="157"/>
      <c r="DN1019" s="157"/>
      <c r="DO1019" s="157"/>
      <c r="DP1019" s="157"/>
      <c r="DQ1019" s="157"/>
      <c r="DR1019" s="157"/>
      <c r="DS1019" s="157"/>
      <c r="DT1019" s="157"/>
      <c r="DU1019" s="157"/>
      <c r="DV1019" s="157"/>
      <c r="DW1019" s="157"/>
      <c r="DX1019" s="157"/>
      <c r="DY1019" s="157"/>
      <c r="DZ1019" s="157"/>
      <c r="EA1019" s="157"/>
      <c r="EB1019" s="157"/>
      <c r="EC1019" s="157"/>
      <c r="ED1019" s="157"/>
      <c r="EE1019" s="157"/>
      <c r="EF1019" s="157"/>
      <c r="EG1019" s="157"/>
      <c r="EH1019" s="157"/>
      <c r="EI1019" s="157"/>
      <c r="EJ1019" s="157"/>
      <c r="EK1019" s="157"/>
      <c r="EL1019" s="157"/>
      <c r="EM1019" s="157"/>
      <c r="EN1019" s="157"/>
      <c r="EO1019" s="157"/>
      <c r="EP1019" s="157"/>
      <c r="EQ1019" s="157"/>
      <c r="ER1019" s="157"/>
      <c r="ES1019" s="157"/>
      <c r="ET1019" s="157"/>
      <c r="EU1019" s="157"/>
      <c r="EV1019" s="157"/>
      <c r="EW1019" s="157"/>
      <c r="EX1019" s="157"/>
      <c r="EY1019" s="157"/>
      <c r="EZ1019" s="157"/>
      <c r="FA1019" s="157"/>
      <c r="FB1019" s="157"/>
      <c r="FC1019" s="157"/>
      <c r="FD1019" s="157"/>
      <c r="FE1019" s="157"/>
      <c r="FF1019" s="157"/>
      <c r="FG1019" s="157"/>
      <c r="FH1019" s="157"/>
      <c r="FI1019" s="157"/>
      <c r="FJ1019" s="157"/>
      <c r="FK1019" s="157"/>
    </row>
    <row r="1020" spans="1:167" ht="15.75" customHeight="1">
      <c r="A1020" s="157"/>
      <c r="B1020" s="157"/>
      <c r="C1020" s="157"/>
      <c r="D1020" s="157"/>
      <c r="E1020" s="157"/>
      <c r="F1020" s="157"/>
      <c r="G1020" s="157"/>
      <c r="H1020" s="157"/>
      <c r="I1020" s="157"/>
      <c r="J1020" s="157"/>
      <c r="K1020" s="157"/>
      <c r="L1020" s="158"/>
      <c r="M1020" s="217" t="s">
        <v>124</v>
      </c>
      <c r="N1020" s="158"/>
      <c r="O1020" s="158"/>
      <c r="P1020" s="157"/>
      <c r="Q1020" s="157"/>
      <c r="R1020" s="157"/>
      <c r="S1020" s="157"/>
      <c r="T1020" s="157"/>
      <c r="U1020" s="157"/>
      <c r="V1020" s="157"/>
      <c r="W1020" s="157"/>
      <c r="X1020" s="157"/>
      <c r="Y1020" s="157"/>
      <c r="Z1020" s="157"/>
      <c r="AA1020" s="157"/>
      <c r="AB1020" s="157"/>
      <c r="AC1020" s="157"/>
      <c r="AD1020" s="157"/>
      <c r="AE1020" s="157"/>
      <c r="AF1020" s="157"/>
      <c r="AG1020" s="157"/>
      <c r="AH1020" s="157"/>
      <c r="AI1020" s="157"/>
      <c r="AJ1020" s="157"/>
      <c r="AK1020" s="157"/>
      <c r="AL1020" s="157"/>
      <c r="AM1020" s="157"/>
      <c r="AN1020" s="157"/>
      <c r="AO1020" s="157"/>
      <c r="AP1020" s="157"/>
      <c r="AQ1020" s="157"/>
      <c r="AR1020" s="157"/>
      <c r="AS1020" s="157"/>
      <c r="AT1020" s="157"/>
      <c r="AU1020" s="157"/>
      <c r="AV1020" s="157"/>
      <c r="AW1020" s="157"/>
      <c r="AX1020" s="157"/>
      <c r="AY1020" s="157"/>
      <c r="AZ1020" s="157"/>
      <c r="BA1020" s="157"/>
      <c r="BB1020" s="157"/>
      <c r="BC1020" s="157"/>
      <c r="BD1020" s="157"/>
      <c r="BE1020" s="157"/>
      <c r="BF1020" s="157"/>
      <c r="BG1020" s="157"/>
      <c r="BH1020" s="157"/>
      <c r="BI1020" s="157"/>
      <c r="BJ1020" s="157"/>
      <c r="BK1020" s="157"/>
      <c r="BL1020" s="157"/>
      <c r="BM1020" s="157"/>
      <c r="BN1020" s="157"/>
      <c r="BO1020" s="157"/>
      <c r="BP1020" s="157"/>
      <c r="BQ1020" s="157"/>
      <c r="BR1020" s="157"/>
      <c r="BS1020" s="157"/>
      <c r="BT1020" s="157"/>
      <c r="BU1020" s="157"/>
      <c r="BV1020" s="157"/>
      <c r="BW1020" s="157"/>
      <c r="BX1020" s="157"/>
      <c r="BY1020" s="157"/>
      <c r="BZ1020" s="157"/>
      <c r="CA1020" s="157"/>
      <c r="CB1020" s="157"/>
      <c r="CC1020" s="157"/>
      <c r="CD1020" s="157"/>
      <c r="CE1020" s="157"/>
      <c r="CF1020" s="157"/>
      <c r="CG1020" s="157"/>
      <c r="CH1020" s="157"/>
      <c r="CI1020" s="157"/>
      <c r="CJ1020" s="157"/>
      <c r="CK1020" s="157"/>
      <c r="CL1020" s="157"/>
      <c r="CM1020" s="157"/>
      <c r="CN1020" s="157"/>
      <c r="CO1020" s="157"/>
      <c r="CP1020" s="157"/>
      <c r="CQ1020" s="157"/>
      <c r="CR1020" s="157"/>
      <c r="CS1020" s="157"/>
      <c r="CT1020" s="157"/>
      <c r="CU1020" s="157"/>
      <c r="CV1020" s="157"/>
      <c r="CW1020" s="157"/>
      <c r="CX1020" s="157"/>
      <c r="CY1020" s="157"/>
      <c r="CZ1020" s="157"/>
      <c r="DA1020" s="157"/>
      <c r="DB1020" s="157"/>
      <c r="DC1020" s="157"/>
      <c r="DD1020" s="157"/>
      <c r="DE1020" s="157"/>
      <c r="DF1020" s="157"/>
      <c r="DG1020" s="157"/>
      <c r="DH1020" s="157"/>
      <c r="DI1020" s="157"/>
      <c r="DJ1020" s="157"/>
      <c r="DK1020" s="157"/>
      <c r="DL1020" s="157"/>
      <c r="DM1020" s="157"/>
      <c r="DN1020" s="157"/>
      <c r="DO1020" s="157"/>
      <c r="DP1020" s="157"/>
      <c r="DQ1020" s="157"/>
      <c r="DR1020" s="157"/>
      <c r="DS1020" s="157"/>
      <c r="DT1020" s="157"/>
      <c r="DU1020" s="157"/>
      <c r="DV1020" s="157"/>
      <c r="DW1020" s="157"/>
      <c r="DX1020" s="157"/>
      <c r="DY1020" s="157"/>
      <c r="DZ1020" s="157"/>
      <c r="EA1020" s="157"/>
      <c r="EB1020" s="157"/>
      <c r="EC1020" s="157"/>
      <c r="ED1020" s="157"/>
      <c r="EE1020" s="157"/>
      <c r="EF1020" s="157"/>
      <c r="EG1020" s="157"/>
      <c r="EH1020" s="157"/>
      <c r="EI1020" s="157"/>
      <c r="EJ1020" s="157"/>
      <c r="EK1020" s="157"/>
      <c r="EL1020" s="157"/>
      <c r="EM1020" s="157"/>
      <c r="EN1020" s="157"/>
      <c r="EO1020" s="157"/>
      <c r="EP1020" s="157"/>
      <c r="EQ1020" s="157"/>
      <c r="ER1020" s="157"/>
      <c r="ES1020" s="157"/>
      <c r="ET1020" s="157"/>
      <c r="EU1020" s="157"/>
      <c r="EV1020" s="157"/>
      <c r="EW1020" s="157"/>
      <c r="EX1020" s="157"/>
      <c r="EY1020" s="157"/>
      <c r="EZ1020" s="157"/>
      <c r="FA1020" s="157"/>
      <c r="FB1020" s="157"/>
      <c r="FC1020" s="157"/>
      <c r="FD1020" s="157"/>
      <c r="FE1020" s="157"/>
      <c r="FF1020" s="157"/>
      <c r="FG1020" s="157"/>
      <c r="FH1020" s="157"/>
      <c r="FI1020" s="157"/>
      <c r="FJ1020" s="157"/>
      <c r="FK1020" s="157"/>
    </row>
    <row r="1021" spans="1:167" ht="15.75" customHeight="1">
      <c r="A1021" s="157"/>
      <c r="B1021" s="157"/>
      <c r="C1021" s="157"/>
      <c r="D1021" s="157"/>
      <c r="E1021" s="157"/>
      <c r="F1021" s="157"/>
      <c r="G1021" s="157"/>
      <c r="H1021" s="157"/>
      <c r="I1021" s="157"/>
      <c r="J1021" s="157"/>
      <c r="K1021" s="157"/>
      <c r="L1021" s="158"/>
      <c r="M1021" s="217" t="s">
        <v>125</v>
      </c>
      <c r="N1021" s="158"/>
      <c r="O1021" s="158"/>
      <c r="P1021" s="157"/>
      <c r="Q1021" s="157"/>
      <c r="R1021" s="157"/>
      <c r="S1021" s="157"/>
      <c r="T1021" s="157"/>
      <c r="U1021" s="157"/>
      <c r="V1021" s="157"/>
      <c r="W1021" s="157"/>
      <c r="X1021" s="157"/>
      <c r="Y1021" s="157"/>
      <c r="Z1021" s="157"/>
      <c r="AA1021" s="157"/>
      <c r="AB1021" s="157"/>
      <c r="AC1021" s="157"/>
      <c r="AD1021" s="157"/>
      <c r="AE1021" s="157"/>
      <c r="AF1021" s="157"/>
      <c r="AG1021" s="157"/>
      <c r="AH1021" s="157"/>
      <c r="AI1021" s="157"/>
      <c r="AJ1021" s="157"/>
      <c r="AK1021" s="157"/>
      <c r="AL1021" s="157"/>
      <c r="AM1021" s="157"/>
      <c r="AN1021" s="157"/>
      <c r="AO1021" s="157"/>
      <c r="AP1021" s="157"/>
      <c r="AQ1021" s="157"/>
      <c r="AR1021" s="157"/>
      <c r="AS1021" s="157"/>
      <c r="AT1021" s="157"/>
      <c r="AU1021" s="157"/>
      <c r="AV1021" s="157"/>
      <c r="AW1021" s="157"/>
      <c r="AX1021" s="157"/>
      <c r="AY1021" s="157"/>
      <c r="AZ1021" s="157"/>
      <c r="BA1021" s="157"/>
      <c r="BB1021" s="157"/>
      <c r="BC1021" s="157"/>
      <c r="BD1021" s="157"/>
      <c r="BE1021" s="157"/>
      <c r="BF1021" s="157"/>
      <c r="BG1021" s="157"/>
      <c r="BH1021" s="157"/>
      <c r="BI1021" s="157"/>
      <c r="BJ1021" s="157"/>
      <c r="BK1021" s="157"/>
      <c r="BL1021" s="157"/>
      <c r="BM1021" s="157"/>
      <c r="BN1021" s="157"/>
      <c r="BO1021" s="157"/>
      <c r="BP1021" s="157"/>
      <c r="BQ1021" s="157"/>
      <c r="BR1021" s="157"/>
      <c r="BS1021" s="157"/>
      <c r="BT1021" s="157"/>
      <c r="BU1021" s="157"/>
      <c r="BV1021" s="157"/>
      <c r="BW1021" s="157"/>
      <c r="BX1021" s="157"/>
      <c r="BY1021" s="157"/>
      <c r="BZ1021" s="157"/>
      <c r="CA1021" s="157"/>
      <c r="CB1021" s="157"/>
      <c r="CC1021" s="157"/>
      <c r="CD1021" s="157"/>
      <c r="CE1021" s="157"/>
      <c r="CF1021" s="157"/>
      <c r="CG1021" s="157"/>
      <c r="CH1021" s="157"/>
      <c r="CI1021" s="157"/>
      <c r="CJ1021" s="157"/>
      <c r="CK1021" s="157"/>
      <c r="CL1021" s="157"/>
      <c r="CM1021" s="157"/>
      <c r="CN1021" s="157"/>
      <c r="CO1021" s="157"/>
      <c r="CP1021" s="157"/>
      <c r="CQ1021" s="157"/>
      <c r="CR1021" s="157"/>
      <c r="CS1021" s="157"/>
      <c r="CT1021" s="157"/>
      <c r="CU1021" s="157"/>
      <c r="CV1021" s="157"/>
      <c r="CW1021" s="157"/>
      <c r="CX1021" s="157"/>
      <c r="CY1021" s="157"/>
      <c r="CZ1021" s="157"/>
      <c r="DA1021" s="157"/>
      <c r="DB1021" s="157"/>
      <c r="DC1021" s="157"/>
      <c r="DD1021" s="157"/>
      <c r="DE1021" s="157"/>
      <c r="DF1021" s="157"/>
      <c r="DG1021" s="157"/>
      <c r="DH1021" s="157"/>
      <c r="DI1021" s="157"/>
      <c r="DJ1021" s="157"/>
      <c r="DK1021" s="157"/>
      <c r="DL1021" s="157"/>
      <c r="DM1021" s="157"/>
      <c r="DN1021" s="157"/>
      <c r="DO1021" s="157"/>
      <c r="DP1021" s="157"/>
      <c r="DQ1021" s="157"/>
      <c r="DR1021" s="157"/>
      <c r="DS1021" s="157"/>
      <c r="DT1021" s="157"/>
      <c r="DU1021" s="157"/>
      <c r="DV1021" s="157"/>
      <c r="DW1021" s="157"/>
      <c r="DX1021" s="157"/>
      <c r="DY1021" s="157"/>
      <c r="DZ1021" s="157"/>
      <c r="EA1021" s="157"/>
      <c r="EB1021" s="157"/>
      <c r="EC1021" s="157"/>
      <c r="ED1021" s="157"/>
      <c r="EE1021" s="157"/>
      <c r="EF1021" s="157"/>
      <c r="EG1021" s="157"/>
      <c r="EH1021" s="157"/>
      <c r="EI1021" s="157"/>
      <c r="EJ1021" s="157"/>
      <c r="EK1021" s="157"/>
      <c r="EL1021" s="157"/>
      <c r="EM1021" s="157"/>
      <c r="EN1021" s="157"/>
      <c r="EO1021" s="157"/>
      <c r="EP1021" s="157"/>
      <c r="EQ1021" s="157"/>
      <c r="ER1021" s="157"/>
      <c r="ES1021" s="157"/>
      <c r="ET1021" s="157"/>
      <c r="EU1021" s="157"/>
      <c r="EV1021" s="157"/>
      <c r="EW1021" s="157"/>
      <c r="EX1021" s="157"/>
      <c r="EY1021" s="157"/>
      <c r="EZ1021" s="157"/>
      <c r="FA1021" s="157"/>
      <c r="FB1021" s="157"/>
      <c r="FC1021" s="157"/>
      <c r="FD1021" s="157"/>
      <c r="FE1021" s="157"/>
      <c r="FF1021" s="157"/>
      <c r="FG1021" s="157"/>
      <c r="FH1021" s="157"/>
      <c r="FI1021" s="157"/>
      <c r="FJ1021" s="157"/>
      <c r="FK1021" s="157"/>
    </row>
    <row r="1022" spans="1:167" ht="15.75" customHeight="1">
      <c r="A1022" s="157"/>
      <c r="B1022" s="157"/>
      <c r="C1022" s="157"/>
      <c r="D1022" s="157"/>
      <c r="E1022" s="157"/>
      <c r="F1022" s="157"/>
      <c r="G1022" s="157"/>
      <c r="H1022" s="157"/>
      <c r="I1022" s="157"/>
      <c r="J1022" s="157"/>
      <c r="K1022" s="157"/>
      <c r="L1022" s="158"/>
      <c r="M1022" s="217" t="s">
        <v>126</v>
      </c>
      <c r="N1022" s="158"/>
      <c r="O1022" s="158"/>
      <c r="P1022" s="157"/>
      <c r="Q1022" s="157"/>
      <c r="R1022" s="157"/>
      <c r="S1022" s="157"/>
      <c r="T1022" s="157"/>
      <c r="U1022" s="157"/>
      <c r="V1022" s="157"/>
      <c r="W1022" s="157"/>
      <c r="X1022" s="157"/>
      <c r="Y1022" s="157"/>
      <c r="Z1022" s="157"/>
      <c r="AA1022" s="157"/>
      <c r="AB1022" s="157"/>
      <c r="AC1022" s="157"/>
      <c r="AD1022" s="157"/>
      <c r="AE1022" s="157"/>
      <c r="AF1022" s="157"/>
      <c r="AG1022" s="157"/>
      <c r="AH1022" s="157"/>
      <c r="AI1022" s="157"/>
      <c r="AJ1022" s="157"/>
      <c r="AK1022" s="157"/>
      <c r="AL1022" s="157"/>
      <c r="AM1022" s="157"/>
      <c r="AN1022" s="157"/>
      <c r="AO1022" s="157"/>
      <c r="AP1022" s="157"/>
      <c r="AQ1022" s="157"/>
      <c r="AR1022" s="157"/>
      <c r="AS1022" s="157"/>
      <c r="AT1022" s="157"/>
      <c r="AU1022" s="157"/>
      <c r="AV1022" s="157"/>
      <c r="AW1022" s="157"/>
      <c r="AX1022" s="157"/>
      <c r="AY1022" s="157"/>
      <c r="AZ1022" s="157"/>
      <c r="BA1022" s="157"/>
      <c r="BB1022" s="157"/>
      <c r="BC1022" s="157"/>
      <c r="BD1022" s="157"/>
      <c r="BE1022" s="157"/>
      <c r="BF1022" s="157"/>
      <c r="BG1022" s="157"/>
      <c r="BH1022" s="157"/>
      <c r="BI1022" s="157"/>
      <c r="BJ1022" s="157"/>
      <c r="BK1022" s="157"/>
      <c r="BL1022" s="157"/>
      <c r="BM1022" s="157"/>
      <c r="BN1022" s="157"/>
      <c r="BO1022" s="157"/>
      <c r="BP1022" s="157"/>
      <c r="BQ1022" s="157"/>
      <c r="BR1022" s="157"/>
      <c r="BS1022" s="157"/>
      <c r="BT1022" s="157"/>
      <c r="BU1022" s="157"/>
      <c r="BV1022" s="157"/>
      <c r="BW1022" s="157"/>
      <c r="BX1022" s="157"/>
      <c r="BY1022" s="157"/>
      <c r="BZ1022" s="157"/>
      <c r="CA1022" s="157"/>
      <c r="CB1022" s="157"/>
      <c r="CC1022" s="157"/>
      <c r="CD1022" s="157"/>
      <c r="CE1022" s="157"/>
      <c r="CF1022" s="157"/>
      <c r="CG1022" s="157"/>
      <c r="CH1022" s="157"/>
      <c r="CI1022" s="157"/>
      <c r="CJ1022" s="157"/>
      <c r="CK1022" s="157"/>
      <c r="CL1022" s="157"/>
      <c r="CM1022" s="157"/>
      <c r="CN1022" s="157"/>
      <c r="CO1022" s="157"/>
      <c r="CP1022" s="157"/>
      <c r="CQ1022" s="157"/>
      <c r="CR1022" s="157"/>
      <c r="CS1022" s="157"/>
      <c r="CT1022" s="157"/>
      <c r="CU1022" s="157"/>
      <c r="CV1022" s="157"/>
      <c r="CW1022" s="157"/>
      <c r="CX1022" s="157"/>
      <c r="CY1022" s="157"/>
      <c r="CZ1022" s="157"/>
      <c r="DA1022" s="157"/>
      <c r="DB1022" s="157"/>
      <c r="DC1022" s="157"/>
      <c r="DD1022" s="157"/>
      <c r="DE1022" s="157"/>
      <c r="DF1022" s="157"/>
      <c r="DG1022" s="157"/>
      <c r="DH1022" s="157"/>
      <c r="DI1022" s="157"/>
      <c r="DJ1022" s="157"/>
      <c r="DK1022" s="157"/>
      <c r="DL1022" s="157"/>
      <c r="DM1022" s="157"/>
      <c r="DN1022" s="157"/>
      <c r="DO1022" s="157"/>
      <c r="DP1022" s="157"/>
      <c r="DQ1022" s="157"/>
      <c r="DR1022" s="157"/>
      <c r="DS1022" s="157"/>
      <c r="DT1022" s="157"/>
      <c r="DU1022" s="157"/>
      <c r="DV1022" s="157"/>
      <c r="DW1022" s="157"/>
      <c r="DX1022" s="157"/>
      <c r="DY1022" s="157"/>
      <c r="DZ1022" s="157"/>
      <c r="EA1022" s="157"/>
      <c r="EB1022" s="157"/>
      <c r="EC1022" s="157"/>
      <c r="ED1022" s="157"/>
      <c r="EE1022" s="157"/>
      <c r="EF1022" s="157"/>
      <c r="EG1022" s="157"/>
      <c r="EH1022" s="157"/>
      <c r="EI1022" s="157"/>
      <c r="EJ1022" s="157"/>
      <c r="EK1022" s="157"/>
      <c r="EL1022" s="157"/>
      <c r="EM1022" s="157"/>
      <c r="EN1022" s="157"/>
      <c r="EO1022" s="157"/>
      <c r="EP1022" s="157"/>
      <c r="EQ1022" s="157"/>
      <c r="ER1022" s="157"/>
      <c r="ES1022" s="157"/>
      <c r="ET1022" s="157"/>
      <c r="EU1022" s="157"/>
      <c r="EV1022" s="157"/>
      <c r="EW1022" s="157"/>
      <c r="EX1022" s="157"/>
      <c r="EY1022" s="157"/>
      <c r="EZ1022" s="157"/>
      <c r="FA1022" s="157"/>
      <c r="FB1022" s="157"/>
      <c r="FC1022" s="157"/>
      <c r="FD1022" s="157"/>
      <c r="FE1022" s="157"/>
      <c r="FF1022" s="157"/>
      <c r="FG1022" s="157"/>
      <c r="FH1022" s="157"/>
      <c r="FI1022" s="157"/>
      <c r="FJ1022" s="157"/>
      <c r="FK1022" s="157"/>
    </row>
    <row r="1023" spans="1:167" ht="15.75" customHeight="1">
      <c r="A1023" s="157"/>
      <c r="B1023" s="157"/>
      <c r="C1023" s="157"/>
      <c r="D1023" s="157"/>
      <c r="E1023" s="157"/>
      <c r="F1023" s="157"/>
      <c r="G1023" s="157"/>
      <c r="H1023" s="157"/>
      <c r="I1023" s="157"/>
      <c r="J1023" s="157"/>
      <c r="K1023" s="157"/>
      <c r="L1023" s="158"/>
      <c r="M1023" s="217" t="s">
        <v>127</v>
      </c>
      <c r="N1023" s="158"/>
      <c r="O1023" s="158"/>
      <c r="P1023" s="157"/>
      <c r="Q1023" s="157"/>
      <c r="R1023" s="157"/>
      <c r="S1023" s="157"/>
      <c r="T1023" s="157"/>
      <c r="U1023" s="157"/>
      <c r="V1023" s="157"/>
      <c r="W1023" s="157"/>
      <c r="X1023" s="157"/>
      <c r="Y1023" s="157"/>
      <c r="Z1023" s="157"/>
      <c r="AA1023" s="157"/>
      <c r="AB1023" s="157"/>
      <c r="AC1023" s="157"/>
      <c r="AD1023" s="157"/>
      <c r="AE1023" s="157"/>
      <c r="AF1023" s="157"/>
      <c r="AG1023" s="157"/>
      <c r="AH1023" s="157"/>
      <c r="AI1023" s="157"/>
      <c r="AJ1023" s="157"/>
      <c r="AK1023" s="157"/>
      <c r="AL1023" s="157"/>
      <c r="AM1023" s="157"/>
      <c r="AN1023" s="157"/>
      <c r="AO1023" s="157"/>
      <c r="AP1023" s="157"/>
      <c r="AQ1023" s="157"/>
      <c r="AR1023" s="157"/>
      <c r="AS1023" s="157"/>
      <c r="AT1023" s="157"/>
      <c r="AU1023" s="157"/>
      <c r="AV1023" s="157"/>
      <c r="AW1023" s="157"/>
      <c r="AX1023" s="157"/>
      <c r="AY1023" s="157"/>
      <c r="AZ1023" s="157"/>
      <c r="BA1023" s="157"/>
      <c r="BB1023" s="157"/>
      <c r="BC1023" s="157"/>
      <c r="BD1023" s="157"/>
      <c r="BE1023" s="157"/>
      <c r="BF1023" s="157"/>
      <c r="BG1023" s="157"/>
      <c r="BH1023" s="157"/>
      <c r="BI1023" s="157"/>
      <c r="BJ1023" s="157"/>
      <c r="BK1023" s="157"/>
      <c r="BL1023" s="157"/>
      <c r="BM1023" s="157"/>
      <c r="BN1023" s="157"/>
      <c r="BO1023" s="157"/>
      <c r="BP1023" s="157"/>
      <c r="BQ1023" s="157"/>
      <c r="BR1023" s="157"/>
      <c r="BS1023" s="157"/>
      <c r="BT1023" s="157"/>
      <c r="BU1023" s="157"/>
      <c r="BV1023" s="157"/>
      <c r="BW1023" s="157"/>
      <c r="BX1023" s="157"/>
      <c r="BY1023" s="157"/>
      <c r="BZ1023" s="157"/>
      <c r="CA1023" s="157"/>
      <c r="CB1023" s="157"/>
      <c r="CC1023" s="157"/>
      <c r="CD1023" s="157"/>
      <c r="CE1023" s="157"/>
      <c r="CF1023" s="157"/>
      <c r="CG1023" s="157"/>
      <c r="CH1023" s="157"/>
      <c r="CI1023" s="157"/>
      <c r="CJ1023" s="157"/>
      <c r="CK1023" s="157"/>
      <c r="CL1023" s="157"/>
      <c r="CM1023" s="157"/>
      <c r="CN1023" s="157"/>
      <c r="CO1023" s="157"/>
      <c r="CP1023" s="157"/>
      <c r="CQ1023" s="157"/>
      <c r="CR1023" s="157"/>
      <c r="CS1023" s="157"/>
      <c r="CT1023" s="157"/>
      <c r="CU1023" s="157"/>
      <c r="CV1023" s="157"/>
      <c r="CW1023" s="157"/>
      <c r="CX1023" s="157"/>
      <c r="CY1023" s="157"/>
      <c r="CZ1023" s="157"/>
      <c r="DA1023" s="157"/>
      <c r="DB1023" s="157"/>
      <c r="DC1023" s="157"/>
      <c r="DD1023" s="157"/>
      <c r="DE1023" s="157"/>
      <c r="DF1023" s="157"/>
      <c r="DG1023" s="157"/>
      <c r="DH1023" s="157"/>
      <c r="DI1023" s="157"/>
      <c r="DJ1023" s="157"/>
      <c r="DK1023" s="157"/>
      <c r="DL1023" s="157"/>
      <c r="DM1023" s="157"/>
      <c r="DN1023" s="157"/>
      <c r="DO1023" s="157"/>
      <c r="DP1023" s="157"/>
      <c r="DQ1023" s="157"/>
      <c r="DR1023" s="157"/>
      <c r="DS1023" s="157"/>
      <c r="DT1023" s="157"/>
      <c r="DU1023" s="157"/>
      <c r="DV1023" s="157"/>
      <c r="DW1023" s="157"/>
      <c r="DX1023" s="157"/>
      <c r="DY1023" s="157"/>
      <c r="DZ1023" s="157"/>
      <c r="EA1023" s="157"/>
      <c r="EB1023" s="157"/>
      <c r="EC1023" s="157"/>
      <c r="ED1023" s="157"/>
      <c r="EE1023" s="157"/>
      <c r="EF1023" s="157"/>
      <c r="EG1023" s="157"/>
      <c r="EH1023" s="157"/>
      <c r="EI1023" s="157"/>
      <c r="EJ1023" s="157"/>
      <c r="EK1023" s="157"/>
      <c r="EL1023" s="157"/>
      <c r="EM1023" s="157"/>
      <c r="EN1023" s="157"/>
      <c r="EO1023" s="157"/>
      <c r="EP1023" s="157"/>
      <c r="EQ1023" s="157"/>
      <c r="ER1023" s="157"/>
      <c r="ES1023" s="157"/>
      <c r="ET1023" s="157"/>
      <c r="EU1023" s="157"/>
      <c r="EV1023" s="157"/>
      <c r="EW1023" s="157"/>
      <c r="EX1023" s="157"/>
      <c r="EY1023" s="157"/>
      <c r="EZ1023" s="157"/>
      <c r="FA1023" s="157"/>
      <c r="FB1023" s="157"/>
      <c r="FC1023" s="157"/>
      <c r="FD1023" s="157"/>
      <c r="FE1023" s="157"/>
      <c r="FF1023" s="157"/>
      <c r="FG1023" s="157"/>
      <c r="FH1023" s="157"/>
      <c r="FI1023" s="157"/>
      <c r="FJ1023" s="157"/>
      <c r="FK1023" s="157"/>
    </row>
    <row r="1024" spans="1:167" ht="15.75" customHeight="1">
      <c r="A1024" s="157"/>
      <c r="B1024" s="157"/>
      <c r="C1024" s="157"/>
      <c r="D1024" s="157"/>
      <c r="E1024" s="157"/>
      <c r="F1024" s="157"/>
      <c r="G1024" s="157"/>
      <c r="H1024" s="157"/>
      <c r="I1024" s="157"/>
      <c r="J1024" s="157"/>
      <c r="K1024" s="157"/>
      <c r="L1024" s="158"/>
      <c r="M1024" s="217" t="s">
        <v>128</v>
      </c>
      <c r="N1024" s="158"/>
      <c r="O1024" s="158"/>
      <c r="P1024" s="157"/>
      <c r="Q1024" s="157"/>
      <c r="R1024" s="157"/>
      <c r="S1024" s="157"/>
      <c r="T1024" s="157"/>
      <c r="U1024" s="157"/>
      <c r="V1024" s="157"/>
      <c r="W1024" s="157"/>
      <c r="X1024" s="157"/>
      <c r="Y1024" s="157"/>
      <c r="Z1024" s="157"/>
      <c r="AA1024" s="157"/>
      <c r="AB1024" s="157"/>
      <c r="AC1024" s="157"/>
      <c r="AD1024" s="157"/>
      <c r="AE1024" s="157"/>
      <c r="AF1024" s="157"/>
      <c r="AG1024" s="157"/>
      <c r="AH1024" s="157"/>
      <c r="AI1024" s="157"/>
      <c r="AJ1024" s="157"/>
      <c r="AK1024" s="157"/>
      <c r="AL1024" s="157"/>
      <c r="AM1024" s="157"/>
      <c r="AN1024" s="157"/>
      <c r="AO1024" s="157"/>
      <c r="AP1024" s="157"/>
      <c r="AQ1024" s="157"/>
      <c r="AR1024" s="157"/>
      <c r="AS1024" s="157"/>
      <c r="AT1024" s="157"/>
      <c r="AU1024" s="157"/>
      <c r="AV1024" s="157"/>
      <c r="AW1024" s="157"/>
      <c r="AX1024" s="157"/>
      <c r="AY1024" s="157"/>
      <c r="AZ1024" s="157"/>
      <c r="BA1024" s="157"/>
      <c r="BB1024" s="157"/>
      <c r="BC1024" s="157"/>
      <c r="BD1024" s="157"/>
      <c r="BE1024" s="157"/>
      <c r="BF1024" s="157"/>
      <c r="BG1024" s="157"/>
      <c r="BH1024" s="157"/>
      <c r="BI1024" s="157"/>
      <c r="BJ1024" s="157"/>
      <c r="BK1024" s="157"/>
      <c r="BL1024" s="157"/>
      <c r="BM1024" s="157"/>
      <c r="BN1024" s="157"/>
      <c r="BO1024" s="157"/>
      <c r="BP1024" s="157"/>
      <c r="BQ1024" s="157"/>
      <c r="BR1024" s="157"/>
      <c r="BS1024" s="157"/>
      <c r="BT1024" s="157"/>
      <c r="BU1024" s="157"/>
      <c r="BV1024" s="157"/>
      <c r="BW1024" s="157"/>
      <c r="BX1024" s="157"/>
      <c r="BY1024" s="157"/>
      <c r="BZ1024" s="157"/>
      <c r="CA1024" s="157"/>
      <c r="CB1024" s="157"/>
      <c r="CC1024" s="157"/>
      <c r="CD1024" s="157"/>
      <c r="CE1024" s="157"/>
      <c r="CF1024" s="157"/>
      <c r="CG1024" s="157"/>
      <c r="CH1024" s="157"/>
      <c r="CI1024" s="157"/>
      <c r="CJ1024" s="157"/>
      <c r="CK1024" s="157"/>
      <c r="CL1024" s="157"/>
      <c r="CM1024" s="157"/>
      <c r="CN1024" s="157"/>
      <c r="CO1024" s="157"/>
      <c r="CP1024" s="157"/>
      <c r="CQ1024" s="157"/>
      <c r="CR1024" s="157"/>
      <c r="CS1024" s="157"/>
      <c r="CT1024" s="157"/>
      <c r="CU1024" s="157"/>
      <c r="CV1024" s="157"/>
      <c r="CW1024" s="157"/>
      <c r="CX1024" s="157"/>
      <c r="CY1024" s="157"/>
      <c r="CZ1024" s="157"/>
      <c r="DA1024" s="157"/>
      <c r="DB1024" s="157"/>
      <c r="DC1024" s="157"/>
      <c r="DD1024" s="157"/>
      <c r="DE1024" s="157"/>
      <c r="DF1024" s="157"/>
      <c r="DG1024" s="157"/>
      <c r="DH1024" s="157"/>
      <c r="DI1024" s="157"/>
      <c r="DJ1024" s="157"/>
      <c r="DK1024" s="157"/>
      <c r="DL1024" s="157"/>
      <c r="DM1024" s="157"/>
      <c r="DN1024" s="157"/>
      <c r="DO1024" s="157"/>
      <c r="DP1024" s="157"/>
      <c r="DQ1024" s="157"/>
      <c r="DR1024" s="157"/>
      <c r="DS1024" s="157"/>
      <c r="DT1024" s="157"/>
      <c r="DU1024" s="157"/>
      <c r="DV1024" s="157"/>
      <c r="DW1024" s="157"/>
      <c r="DX1024" s="157"/>
      <c r="DY1024" s="157"/>
      <c r="DZ1024" s="157"/>
      <c r="EA1024" s="157"/>
      <c r="EB1024" s="157"/>
      <c r="EC1024" s="157"/>
      <c r="ED1024" s="157"/>
      <c r="EE1024" s="157"/>
      <c r="EF1024" s="157"/>
      <c r="EG1024" s="157"/>
      <c r="EH1024" s="157"/>
      <c r="EI1024" s="157"/>
      <c r="EJ1024" s="157"/>
      <c r="EK1024" s="157"/>
      <c r="EL1024" s="157"/>
      <c r="EM1024" s="157"/>
      <c r="EN1024" s="157"/>
      <c r="EO1024" s="157"/>
      <c r="EP1024" s="157"/>
      <c r="EQ1024" s="157"/>
      <c r="ER1024" s="157"/>
      <c r="ES1024" s="157"/>
      <c r="ET1024" s="157"/>
      <c r="EU1024" s="157"/>
      <c r="EV1024" s="157"/>
      <c r="EW1024" s="157"/>
      <c r="EX1024" s="157"/>
      <c r="EY1024" s="157"/>
      <c r="EZ1024" s="157"/>
      <c r="FA1024" s="157"/>
      <c r="FB1024" s="157"/>
      <c r="FC1024" s="157"/>
      <c r="FD1024" s="157"/>
      <c r="FE1024" s="157"/>
      <c r="FF1024" s="157"/>
      <c r="FG1024" s="157"/>
      <c r="FH1024" s="157"/>
      <c r="FI1024" s="157"/>
      <c r="FJ1024" s="157"/>
      <c r="FK1024" s="157"/>
    </row>
    <row r="1025" spans="1:167" ht="15.75" customHeight="1">
      <c r="A1025" s="157"/>
      <c r="B1025" s="157"/>
      <c r="C1025" s="157"/>
      <c r="D1025" s="157"/>
      <c r="E1025" s="157"/>
      <c r="F1025" s="157"/>
      <c r="G1025" s="157"/>
      <c r="H1025" s="157"/>
      <c r="I1025" s="157"/>
      <c r="J1025" s="157"/>
      <c r="K1025" s="157"/>
      <c r="L1025" s="158"/>
      <c r="M1025" s="217" t="s">
        <v>129</v>
      </c>
      <c r="N1025" s="158"/>
      <c r="O1025" s="158"/>
      <c r="P1025" s="157"/>
      <c r="Q1025" s="157"/>
      <c r="R1025" s="157"/>
      <c r="S1025" s="157"/>
      <c r="T1025" s="157"/>
      <c r="U1025" s="157"/>
      <c r="V1025" s="157"/>
      <c r="W1025" s="157"/>
      <c r="X1025" s="157"/>
      <c r="Y1025" s="157"/>
      <c r="Z1025" s="157"/>
      <c r="AA1025" s="157"/>
      <c r="AB1025" s="157"/>
      <c r="AC1025" s="157"/>
      <c r="AD1025" s="157"/>
      <c r="AE1025" s="157"/>
      <c r="AF1025" s="157"/>
      <c r="AG1025" s="157"/>
      <c r="AH1025" s="157"/>
      <c r="AI1025" s="157"/>
      <c r="AJ1025" s="157"/>
      <c r="AK1025" s="157"/>
      <c r="AL1025" s="157"/>
      <c r="AM1025" s="157"/>
      <c r="AN1025" s="157"/>
      <c r="AO1025" s="157"/>
      <c r="AP1025" s="157"/>
      <c r="AQ1025" s="157"/>
      <c r="AR1025" s="157"/>
      <c r="AS1025" s="157"/>
      <c r="AT1025" s="157"/>
      <c r="AU1025" s="157"/>
      <c r="AV1025" s="157"/>
      <c r="AW1025" s="157"/>
      <c r="AX1025" s="157"/>
      <c r="AY1025" s="157"/>
      <c r="AZ1025" s="157"/>
      <c r="BA1025" s="157"/>
      <c r="BB1025" s="157"/>
      <c r="BC1025" s="157"/>
      <c r="BD1025" s="157"/>
      <c r="BE1025" s="157"/>
      <c r="BF1025" s="157"/>
      <c r="BG1025" s="157"/>
      <c r="BH1025" s="157"/>
      <c r="BI1025" s="157"/>
      <c r="BJ1025" s="157"/>
      <c r="BK1025" s="157"/>
      <c r="BL1025" s="157"/>
      <c r="BM1025" s="157"/>
      <c r="BN1025" s="157"/>
      <c r="BO1025" s="157"/>
      <c r="BP1025" s="157"/>
      <c r="BQ1025" s="157"/>
      <c r="BR1025" s="157"/>
      <c r="BS1025" s="157"/>
      <c r="BT1025" s="157"/>
      <c r="BU1025" s="157"/>
      <c r="BV1025" s="157"/>
      <c r="BW1025" s="157"/>
      <c r="BX1025" s="157"/>
      <c r="BY1025" s="157"/>
      <c r="BZ1025" s="157"/>
      <c r="CA1025" s="157"/>
      <c r="CB1025" s="157"/>
      <c r="CC1025" s="157"/>
      <c r="CD1025" s="157"/>
      <c r="CE1025" s="157"/>
      <c r="CF1025" s="157"/>
      <c r="CG1025" s="157"/>
      <c r="CH1025" s="157"/>
      <c r="CI1025" s="157"/>
      <c r="CJ1025" s="157"/>
      <c r="CK1025" s="157"/>
      <c r="CL1025" s="157"/>
      <c r="CM1025" s="157"/>
      <c r="CN1025" s="157"/>
      <c r="CO1025" s="157"/>
      <c r="CP1025" s="157"/>
      <c r="CQ1025" s="157"/>
      <c r="CR1025" s="157"/>
      <c r="CS1025" s="157"/>
      <c r="CT1025" s="157"/>
      <c r="CU1025" s="157"/>
      <c r="CV1025" s="157"/>
      <c r="CW1025" s="157"/>
      <c r="CX1025" s="157"/>
      <c r="CY1025" s="157"/>
      <c r="CZ1025" s="157"/>
      <c r="DA1025" s="157"/>
      <c r="DB1025" s="157"/>
      <c r="DC1025" s="157"/>
      <c r="DD1025" s="157"/>
      <c r="DE1025" s="157"/>
      <c r="DF1025" s="157"/>
      <c r="DG1025" s="157"/>
      <c r="DH1025" s="157"/>
      <c r="DI1025" s="157"/>
      <c r="DJ1025" s="157"/>
      <c r="DK1025" s="157"/>
      <c r="DL1025" s="157"/>
      <c r="DM1025" s="157"/>
      <c r="DN1025" s="157"/>
      <c r="DO1025" s="157"/>
      <c r="DP1025" s="157"/>
      <c r="DQ1025" s="157"/>
      <c r="DR1025" s="157"/>
      <c r="DS1025" s="157"/>
      <c r="DT1025" s="157"/>
      <c r="DU1025" s="157"/>
      <c r="DV1025" s="157"/>
      <c r="DW1025" s="157"/>
      <c r="DX1025" s="157"/>
      <c r="DY1025" s="157"/>
      <c r="DZ1025" s="157"/>
      <c r="EA1025" s="157"/>
      <c r="EB1025" s="157"/>
      <c r="EC1025" s="157"/>
      <c r="ED1025" s="157"/>
      <c r="EE1025" s="157"/>
      <c r="EF1025" s="157"/>
      <c r="EG1025" s="157"/>
      <c r="EH1025" s="157"/>
      <c r="EI1025" s="157"/>
      <c r="EJ1025" s="157"/>
      <c r="EK1025" s="157"/>
      <c r="EL1025" s="157"/>
      <c r="EM1025" s="157"/>
      <c r="EN1025" s="157"/>
      <c r="EO1025" s="157"/>
      <c r="EP1025" s="157"/>
      <c r="EQ1025" s="157"/>
      <c r="ER1025" s="157"/>
      <c r="ES1025" s="157"/>
      <c r="ET1025" s="157"/>
      <c r="EU1025" s="157"/>
      <c r="EV1025" s="157"/>
      <c r="EW1025" s="157"/>
      <c r="EX1025" s="157"/>
      <c r="EY1025" s="157"/>
      <c r="EZ1025" s="157"/>
      <c r="FA1025" s="157"/>
      <c r="FB1025" s="157"/>
      <c r="FC1025" s="157"/>
      <c r="FD1025" s="157"/>
      <c r="FE1025" s="157"/>
      <c r="FF1025" s="157"/>
      <c r="FG1025" s="157"/>
      <c r="FH1025" s="157"/>
      <c r="FI1025" s="157"/>
      <c r="FJ1025" s="157"/>
      <c r="FK1025" s="157"/>
    </row>
    <row r="1026" spans="1:167" ht="15.75" customHeight="1">
      <c r="A1026" s="157"/>
      <c r="B1026" s="157"/>
      <c r="C1026" s="157"/>
      <c r="D1026" s="157"/>
      <c r="E1026" s="157"/>
      <c r="F1026" s="157"/>
      <c r="G1026" s="157"/>
      <c r="H1026" s="157"/>
      <c r="I1026" s="157"/>
      <c r="J1026" s="157"/>
      <c r="K1026" s="157"/>
      <c r="L1026" s="158"/>
      <c r="M1026" s="217" t="s">
        <v>130</v>
      </c>
      <c r="N1026" s="158"/>
      <c r="O1026" s="158"/>
      <c r="P1026" s="157"/>
      <c r="Q1026" s="157"/>
      <c r="R1026" s="157"/>
      <c r="S1026" s="157"/>
      <c r="T1026" s="157"/>
      <c r="U1026" s="157"/>
      <c r="V1026" s="157"/>
      <c r="W1026" s="157"/>
      <c r="X1026" s="157"/>
      <c r="Y1026" s="157"/>
      <c r="Z1026" s="157"/>
      <c r="AA1026" s="157"/>
      <c r="AB1026" s="157"/>
      <c r="AC1026" s="157"/>
      <c r="AD1026" s="157"/>
      <c r="AE1026" s="157"/>
      <c r="AF1026" s="157"/>
      <c r="AG1026" s="157"/>
      <c r="AH1026" s="157"/>
      <c r="AI1026" s="157"/>
      <c r="AJ1026" s="157"/>
      <c r="AK1026" s="157"/>
      <c r="AL1026" s="157"/>
      <c r="AM1026" s="157"/>
      <c r="AN1026" s="157"/>
      <c r="AO1026" s="157"/>
      <c r="AP1026" s="157"/>
      <c r="AQ1026" s="157"/>
      <c r="AR1026" s="157"/>
      <c r="AS1026" s="157"/>
      <c r="AT1026" s="157"/>
      <c r="AU1026" s="157"/>
      <c r="AV1026" s="157"/>
      <c r="AW1026" s="157"/>
      <c r="AX1026" s="157"/>
      <c r="AY1026" s="157"/>
      <c r="AZ1026" s="157"/>
      <c r="BA1026" s="157"/>
      <c r="BB1026" s="157"/>
      <c r="BC1026" s="157"/>
      <c r="BD1026" s="157"/>
      <c r="BE1026" s="157"/>
      <c r="BF1026" s="157"/>
      <c r="BG1026" s="157"/>
      <c r="BH1026" s="157"/>
      <c r="BI1026" s="157"/>
      <c r="BJ1026" s="157"/>
      <c r="BK1026" s="157"/>
      <c r="BL1026" s="157"/>
      <c r="BM1026" s="157"/>
      <c r="BN1026" s="157"/>
      <c r="BO1026" s="157"/>
      <c r="BP1026" s="157"/>
      <c r="BQ1026" s="157"/>
      <c r="BR1026" s="157"/>
      <c r="BS1026" s="157"/>
      <c r="BT1026" s="157"/>
      <c r="BU1026" s="157"/>
      <c r="BV1026" s="157"/>
      <c r="BW1026" s="157"/>
      <c r="BX1026" s="157"/>
      <c r="BY1026" s="157"/>
      <c r="BZ1026" s="157"/>
      <c r="CA1026" s="157"/>
      <c r="CB1026" s="157"/>
      <c r="CC1026" s="157"/>
      <c r="CD1026" s="157"/>
      <c r="CE1026" s="157"/>
      <c r="CF1026" s="157"/>
      <c r="CG1026" s="157"/>
      <c r="CH1026" s="157"/>
      <c r="CI1026" s="157"/>
      <c r="CJ1026" s="157"/>
      <c r="CK1026" s="157"/>
      <c r="CL1026" s="157"/>
      <c r="CM1026" s="157"/>
      <c r="CN1026" s="157"/>
      <c r="CO1026" s="157"/>
      <c r="CP1026" s="157"/>
      <c r="CQ1026" s="157"/>
      <c r="CR1026" s="157"/>
      <c r="CS1026" s="157"/>
      <c r="CT1026" s="157"/>
      <c r="CU1026" s="157"/>
      <c r="CV1026" s="157"/>
      <c r="CW1026" s="157"/>
      <c r="CX1026" s="157"/>
      <c r="CY1026" s="157"/>
      <c r="CZ1026" s="157"/>
      <c r="DA1026" s="157"/>
      <c r="DB1026" s="157"/>
      <c r="DC1026" s="157"/>
      <c r="DD1026" s="157"/>
      <c r="DE1026" s="157"/>
      <c r="DF1026" s="157"/>
      <c r="DG1026" s="157"/>
      <c r="DH1026" s="157"/>
      <c r="DI1026" s="157"/>
      <c r="DJ1026" s="157"/>
      <c r="DK1026" s="157"/>
      <c r="DL1026" s="157"/>
      <c r="DM1026" s="157"/>
      <c r="DN1026" s="157"/>
      <c r="DO1026" s="157"/>
      <c r="DP1026" s="157"/>
      <c r="DQ1026" s="157"/>
      <c r="DR1026" s="157"/>
      <c r="DS1026" s="157"/>
      <c r="DT1026" s="157"/>
      <c r="DU1026" s="157"/>
      <c r="DV1026" s="157"/>
      <c r="DW1026" s="157"/>
      <c r="DX1026" s="157"/>
      <c r="DY1026" s="157"/>
      <c r="DZ1026" s="157"/>
      <c r="EA1026" s="157"/>
      <c r="EB1026" s="157"/>
      <c r="EC1026" s="157"/>
      <c r="ED1026" s="157"/>
      <c r="EE1026" s="157"/>
      <c r="EF1026" s="157"/>
      <c r="EG1026" s="157"/>
      <c r="EH1026" s="157"/>
      <c r="EI1026" s="157"/>
      <c r="EJ1026" s="157"/>
      <c r="EK1026" s="157"/>
      <c r="EL1026" s="157"/>
      <c r="EM1026" s="157"/>
      <c r="EN1026" s="157"/>
      <c r="EO1026" s="157"/>
      <c r="EP1026" s="157"/>
      <c r="EQ1026" s="157"/>
      <c r="ER1026" s="157"/>
      <c r="ES1026" s="157"/>
      <c r="ET1026" s="157"/>
      <c r="EU1026" s="157"/>
      <c r="EV1026" s="157"/>
      <c r="EW1026" s="157"/>
      <c r="EX1026" s="157"/>
      <c r="EY1026" s="157"/>
      <c r="EZ1026" s="157"/>
      <c r="FA1026" s="157"/>
      <c r="FB1026" s="157"/>
      <c r="FC1026" s="157"/>
      <c r="FD1026" s="157"/>
      <c r="FE1026" s="157"/>
      <c r="FF1026" s="157"/>
      <c r="FG1026" s="157"/>
      <c r="FH1026" s="157"/>
      <c r="FI1026" s="157"/>
      <c r="FJ1026" s="157"/>
      <c r="FK1026" s="157"/>
    </row>
    <row r="1027" spans="1:167" ht="15.75" customHeight="1">
      <c r="A1027" s="157"/>
      <c r="B1027" s="157"/>
      <c r="C1027" s="157"/>
      <c r="D1027" s="157"/>
      <c r="E1027" s="157"/>
      <c r="F1027" s="157"/>
      <c r="G1027" s="157"/>
      <c r="H1027" s="157"/>
      <c r="I1027" s="157"/>
      <c r="J1027" s="157"/>
      <c r="K1027" s="157"/>
      <c r="L1027" s="158"/>
      <c r="M1027" s="217" t="s">
        <v>131</v>
      </c>
      <c r="N1027" s="158"/>
      <c r="O1027" s="158"/>
      <c r="P1027" s="157"/>
      <c r="Q1027" s="157"/>
      <c r="R1027" s="157"/>
      <c r="S1027" s="157"/>
      <c r="T1027" s="157"/>
      <c r="U1027" s="157"/>
      <c r="V1027" s="157"/>
      <c r="W1027" s="157"/>
      <c r="X1027" s="157"/>
      <c r="Y1027" s="157"/>
      <c r="Z1027" s="157"/>
      <c r="AA1027" s="157"/>
      <c r="AB1027" s="157"/>
      <c r="AC1027" s="157"/>
      <c r="AD1027" s="157"/>
      <c r="AE1027" s="157"/>
      <c r="AF1027" s="157"/>
      <c r="AG1027" s="157"/>
      <c r="AH1027" s="157"/>
      <c r="AI1027" s="157"/>
      <c r="AJ1027" s="157"/>
      <c r="AK1027" s="157"/>
      <c r="AL1027" s="157"/>
      <c r="AM1027" s="157"/>
      <c r="AN1027" s="157"/>
      <c r="AO1027" s="157"/>
      <c r="AP1027" s="157"/>
      <c r="AQ1027" s="157"/>
      <c r="AR1027" s="157"/>
      <c r="AS1027" s="157"/>
      <c r="AT1027" s="157"/>
      <c r="AU1027" s="157"/>
      <c r="AV1027" s="157"/>
      <c r="AW1027" s="157"/>
      <c r="AX1027" s="157"/>
      <c r="AY1027" s="157"/>
      <c r="AZ1027" s="157"/>
      <c r="BA1027" s="157"/>
      <c r="BB1027" s="157"/>
      <c r="BC1027" s="157"/>
      <c r="BD1027" s="157"/>
      <c r="BE1027" s="157"/>
      <c r="BF1027" s="157"/>
      <c r="BG1027" s="157"/>
      <c r="BH1027" s="157"/>
      <c r="BI1027" s="157"/>
      <c r="BJ1027" s="157"/>
      <c r="BK1027" s="157"/>
      <c r="BL1027" s="157"/>
      <c r="BM1027" s="157"/>
      <c r="BN1027" s="157"/>
      <c r="BO1027" s="157"/>
      <c r="BP1027" s="157"/>
      <c r="BQ1027" s="157"/>
      <c r="BR1027" s="157"/>
      <c r="BS1027" s="157"/>
      <c r="BT1027" s="157"/>
      <c r="BU1027" s="157"/>
      <c r="BV1027" s="157"/>
      <c r="BW1027" s="157"/>
      <c r="BX1027" s="157"/>
      <c r="BY1027" s="157"/>
      <c r="BZ1027" s="157"/>
      <c r="CA1027" s="157"/>
      <c r="CB1027" s="157"/>
      <c r="CC1027" s="157"/>
      <c r="CD1027" s="157"/>
      <c r="CE1027" s="157"/>
      <c r="CF1027" s="157"/>
      <c r="CG1027" s="157"/>
      <c r="CH1027" s="157"/>
      <c r="CI1027" s="157"/>
      <c r="CJ1027" s="157"/>
      <c r="CK1027" s="157"/>
      <c r="CL1027" s="157"/>
      <c r="CM1027" s="157"/>
      <c r="CN1027" s="157"/>
      <c r="CO1027" s="157"/>
      <c r="CP1027" s="157"/>
      <c r="CQ1027" s="157"/>
      <c r="CR1027" s="157"/>
      <c r="CS1027" s="157"/>
      <c r="CT1027" s="157"/>
      <c r="CU1027" s="157"/>
      <c r="CV1027" s="157"/>
      <c r="CW1027" s="157"/>
      <c r="CX1027" s="157"/>
      <c r="CY1027" s="157"/>
      <c r="CZ1027" s="157"/>
      <c r="DA1027" s="157"/>
      <c r="DB1027" s="157"/>
      <c r="DC1027" s="157"/>
      <c r="DD1027" s="157"/>
      <c r="DE1027" s="157"/>
      <c r="DF1027" s="157"/>
      <c r="DG1027" s="157"/>
      <c r="DH1027" s="157"/>
      <c r="DI1027" s="157"/>
      <c r="DJ1027" s="157"/>
      <c r="DK1027" s="157"/>
      <c r="DL1027" s="157"/>
      <c r="DM1027" s="157"/>
      <c r="DN1027" s="157"/>
      <c r="DO1027" s="157"/>
      <c r="DP1027" s="157"/>
      <c r="DQ1027" s="157"/>
      <c r="DR1027" s="157"/>
      <c r="DS1027" s="157"/>
      <c r="DT1027" s="157"/>
      <c r="DU1027" s="157"/>
      <c r="DV1027" s="157"/>
      <c r="DW1027" s="157"/>
      <c r="DX1027" s="157"/>
      <c r="DY1027" s="157"/>
      <c r="DZ1027" s="157"/>
      <c r="EA1027" s="157"/>
      <c r="EB1027" s="157"/>
      <c r="EC1027" s="157"/>
      <c r="ED1027" s="157"/>
      <c r="EE1027" s="157"/>
      <c r="EF1027" s="157"/>
      <c r="EG1027" s="157"/>
      <c r="EH1027" s="157"/>
      <c r="EI1027" s="157"/>
      <c r="EJ1027" s="157"/>
      <c r="EK1027" s="157"/>
      <c r="EL1027" s="157"/>
      <c r="EM1027" s="157"/>
      <c r="EN1027" s="157"/>
      <c r="EO1027" s="157"/>
      <c r="EP1027" s="157"/>
      <c r="EQ1027" s="157"/>
      <c r="ER1027" s="157"/>
      <c r="ES1027" s="157"/>
      <c r="ET1027" s="157"/>
      <c r="EU1027" s="157"/>
      <c r="EV1027" s="157"/>
      <c r="EW1027" s="157"/>
      <c r="EX1027" s="157"/>
      <c r="EY1027" s="157"/>
      <c r="EZ1027" s="157"/>
      <c r="FA1027" s="157"/>
      <c r="FB1027" s="157"/>
      <c r="FC1027" s="157"/>
      <c r="FD1027" s="157"/>
      <c r="FE1027" s="157"/>
      <c r="FF1027" s="157"/>
      <c r="FG1027" s="157"/>
      <c r="FH1027" s="157"/>
      <c r="FI1027" s="157"/>
      <c r="FJ1027" s="157"/>
      <c r="FK1027" s="157"/>
    </row>
    <row r="1028" spans="1:167" ht="15.75" customHeight="1">
      <c r="A1028" s="157"/>
      <c r="B1028" s="157"/>
      <c r="C1028" s="157"/>
      <c r="D1028" s="157"/>
      <c r="E1028" s="157"/>
      <c r="F1028" s="157"/>
      <c r="G1028" s="157"/>
      <c r="H1028" s="157"/>
      <c r="I1028" s="157"/>
      <c r="J1028" s="157"/>
      <c r="K1028" s="157"/>
      <c r="L1028" s="158"/>
      <c r="M1028" s="217" t="s">
        <v>132</v>
      </c>
      <c r="N1028" s="158"/>
      <c r="O1028" s="158"/>
      <c r="P1028" s="157"/>
      <c r="Q1028" s="157"/>
      <c r="R1028" s="157"/>
      <c r="S1028" s="157"/>
      <c r="T1028" s="157"/>
      <c r="U1028" s="157"/>
      <c r="V1028" s="157"/>
      <c r="W1028" s="157"/>
      <c r="X1028" s="157"/>
      <c r="Y1028" s="157"/>
      <c r="Z1028" s="157"/>
      <c r="AA1028" s="157"/>
      <c r="AB1028" s="157"/>
      <c r="AC1028" s="157"/>
      <c r="AD1028" s="157"/>
      <c r="AE1028" s="157"/>
      <c r="AF1028" s="157"/>
      <c r="AG1028" s="157"/>
      <c r="AH1028" s="157"/>
      <c r="AI1028" s="157"/>
      <c r="AJ1028" s="157"/>
      <c r="AK1028" s="157"/>
      <c r="AL1028" s="157"/>
      <c r="AM1028" s="157"/>
      <c r="AN1028" s="157"/>
      <c r="AO1028" s="157"/>
      <c r="AP1028" s="157"/>
      <c r="AQ1028" s="157"/>
      <c r="AR1028" s="157"/>
      <c r="AS1028" s="157"/>
      <c r="AT1028" s="157"/>
      <c r="AU1028" s="157"/>
      <c r="AV1028" s="157"/>
      <c r="AW1028" s="157"/>
      <c r="AX1028" s="157"/>
      <c r="AY1028" s="157"/>
      <c r="AZ1028" s="157"/>
      <c r="BA1028" s="157"/>
      <c r="BB1028" s="157"/>
      <c r="BC1028" s="157"/>
      <c r="BD1028" s="157"/>
      <c r="BE1028" s="157"/>
      <c r="BF1028" s="157"/>
      <c r="BG1028" s="157"/>
      <c r="BH1028" s="157"/>
      <c r="BI1028" s="157"/>
      <c r="BJ1028" s="157"/>
      <c r="BK1028" s="157"/>
      <c r="BL1028" s="157"/>
      <c r="BM1028" s="157"/>
      <c r="BN1028" s="157"/>
      <c r="BO1028" s="157"/>
      <c r="BP1028" s="157"/>
      <c r="BQ1028" s="157"/>
      <c r="BR1028" s="157"/>
      <c r="BS1028" s="157"/>
      <c r="BT1028" s="157"/>
      <c r="BU1028" s="157"/>
      <c r="BV1028" s="157"/>
      <c r="BW1028" s="157"/>
      <c r="BX1028" s="157"/>
      <c r="BY1028" s="157"/>
      <c r="BZ1028" s="157"/>
      <c r="CA1028" s="157"/>
      <c r="CB1028" s="157"/>
      <c r="CC1028" s="157"/>
      <c r="CD1028" s="157"/>
      <c r="CE1028" s="157"/>
      <c r="CF1028" s="157"/>
      <c r="CG1028" s="157"/>
      <c r="CH1028" s="157"/>
      <c r="CI1028" s="157"/>
      <c r="CJ1028" s="157"/>
      <c r="CK1028" s="157"/>
      <c r="CL1028" s="157"/>
      <c r="CM1028" s="157"/>
      <c r="CN1028" s="157"/>
      <c r="CO1028" s="157"/>
      <c r="CP1028" s="157"/>
      <c r="CQ1028" s="157"/>
      <c r="CR1028" s="157"/>
      <c r="CS1028" s="157"/>
      <c r="CT1028" s="157"/>
      <c r="CU1028" s="157"/>
      <c r="CV1028" s="157"/>
      <c r="CW1028" s="157"/>
      <c r="CX1028" s="157"/>
      <c r="CY1028" s="157"/>
      <c r="CZ1028" s="157"/>
      <c r="DA1028" s="157"/>
      <c r="DB1028" s="157"/>
      <c r="DC1028" s="157"/>
      <c r="DD1028" s="157"/>
      <c r="DE1028" s="157"/>
      <c r="DF1028" s="157"/>
      <c r="DG1028" s="157"/>
      <c r="DH1028" s="157"/>
      <c r="DI1028" s="157"/>
      <c r="DJ1028" s="157"/>
      <c r="DK1028" s="157"/>
      <c r="DL1028" s="157"/>
      <c r="DM1028" s="157"/>
      <c r="DN1028" s="157"/>
      <c r="DO1028" s="157"/>
      <c r="DP1028" s="157"/>
      <c r="DQ1028" s="157"/>
      <c r="DR1028" s="157"/>
      <c r="DS1028" s="157"/>
      <c r="DT1028" s="157"/>
      <c r="DU1028" s="157"/>
      <c r="DV1028" s="157"/>
      <c r="DW1028" s="157"/>
      <c r="DX1028" s="157"/>
      <c r="DY1028" s="157"/>
      <c r="DZ1028" s="157"/>
      <c r="EA1028" s="157"/>
      <c r="EB1028" s="157"/>
      <c r="EC1028" s="157"/>
      <c r="ED1028" s="157"/>
      <c r="EE1028" s="157"/>
      <c r="EF1028" s="157"/>
      <c r="EG1028" s="157"/>
      <c r="EH1028" s="157"/>
      <c r="EI1028" s="157"/>
      <c r="EJ1028" s="157"/>
      <c r="EK1028" s="157"/>
      <c r="EL1028" s="157"/>
      <c r="EM1028" s="157"/>
      <c r="EN1028" s="157"/>
      <c r="EO1028" s="157"/>
      <c r="EP1028" s="157"/>
      <c r="EQ1028" s="157"/>
      <c r="ER1028" s="157"/>
      <c r="ES1028" s="157"/>
      <c r="ET1028" s="157"/>
      <c r="EU1028" s="157"/>
      <c r="EV1028" s="157"/>
      <c r="EW1028" s="157"/>
      <c r="EX1028" s="157"/>
      <c r="EY1028" s="157"/>
      <c r="EZ1028" s="157"/>
      <c r="FA1028" s="157"/>
      <c r="FB1028" s="157"/>
      <c r="FC1028" s="157"/>
      <c r="FD1028" s="157"/>
      <c r="FE1028" s="157"/>
      <c r="FF1028" s="157"/>
      <c r="FG1028" s="157"/>
      <c r="FH1028" s="157"/>
      <c r="FI1028" s="157"/>
      <c r="FJ1028" s="157"/>
      <c r="FK1028" s="157"/>
    </row>
    <row r="1029" spans="1:167" ht="15.75" customHeight="1">
      <c r="A1029" s="157"/>
      <c r="B1029" s="157"/>
      <c r="C1029" s="157"/>
      <c r="D1029" s="157"/>
      <c r="E1029" s="157"/>
      <c r="F1029" s="157"/>
      <c r="G1029" s="157"/>
      <c r="H1029" s="157"/>
      <c r="I1029" s="157"/>
      <c r="J1029" s="157"/>
      <c r="K1029" s="157"/>
      <c r="L1029" s="158"/>
      <c r="M1029" s="217" t="s">
        <v>133</v>
      </c>
      <c r="N1029" s="158"/>
      <c r="O1029" s="158"/>
      <c r="P1029" s="157"/>
      <c r="Q1029" s="157"/>
      <c r="R1029" s="157"/>
      <c r="S1029" s="157"/>
      <c r="T1029" s="157"/>
      <c r="U1029" s="157"/>
      <c r="V1029" s="157"/>
      <c r="W1029" s="157"/>
      <c r="X1029" s="157"/>
      <c r="Y1029" s="157"/>
      <c r="Z1029" s="157"/>
      <c r="AA1029" s="157"/>
      <c r="AB1029" s="157"/>
      <c r="AC1029" s="157"/>
      <c r="AD1029" s="157"/>
      <c r="AE1029" s="157"/>
      <c r="AF1029" s="157"/>
      <c r="AG1029" s="157"/>
      <c r="AH1029" s="157"/>
      <c r="AI1029" s="157"/>
      <c r="AJ1029" s="157"/>
      <c r="AK1029" s="157"/>
      <c r="AL1029" s="157"/>
      <c r="AM1029" s="157"/>
      <c r="AN1029" s="157"/>
      <c r="AO1029" s="157"/>
      <c r="AP1029" s="157"/>
      <c r="AQ1029" s="157"/>
      <c r="AR1029" s="157"/>
      <c r="AS1029" s="157"/>
      <c r="AT1029" s="157"/>
      <c r="AU1029" s="157"/>
      <c r="AV1029" s="157"/>
      <c r="AW1029" s="157"/>
      <c r="AX1029" s="157"/>
      <c r="AY1029" s="157"/>
      <c r="AZ1029" s="157"/>
      <c r="BA1029" s="157"/>
      <c r="BB1029" s="157"/>
      <c r="BC1029" s="157"/>
      <c r="BD1029" s="157"/>
      <c r="BE1029" s="157"/>
      <c r="BF1029" s="157"/>
      <c r="BG1029" s="157"/>
      <c r="BH1029" s="157"/>
      <c r="BI1029" s="157"/>
      <c r="BJ1029" s="157"/>
      <c r="BK1029" s="157"/>
      <c r="BL1029" s="157"/>
      <c r="BM1029" s="157"/>
      <c r="BN1029" s="157"/>
      <c r="BO1029" s="157"/>
      <c r="BP1029" s="157"/>
      <c r="BQ1029" s="157"/>
      <c r="BR1029" s="157"/>
      <c r="BS1029" s="157"/>
      <c r="BT1029" s="157"/>
      <c r="BU1029" s="157"/>
      <c r="BV1029" s="157"/>
      <c r="BW1029" s="157"/>
      <c r="BX1029" s="157"/>
      <c r="BY1029" s="157"/>
      <c r="BZ1029" s="157"/>
      <c r="CA1029" s="157"/>
      <c r="CB1029" s="157"/>
      <c r="CC1029" s="157"/>
      <c r="CD1029" s="157"/>
      <c r="CE1029" s="157"/>
      <c r="CF1029" s="157"/>
      <c r="CG1029" s="157"/>
      <c r="CH1029" s="157"/>
      <c r="CI1029" s="157"/>
      <c r="CJ1029" s="157"/>
      <c r="CK1029" s="157"/>
      <c r="CL1029" s="157"/>
      <c r="CM1029" s="157"/>
      <c r="CN1029" s="157"/>
      <c r="CO1029" s="157"/>
      <c r="CP1029" s="157"/>
      <c r="CQ1029" s="157"/>
      <c r="CR1029" s="157"/>
      <c r="CS1029" s="157"/>
      <c r="CT1029" s="157"/>
      <c r="CU1029" s="157"/>
      <c r="CV1029" s="157"/>
      <c r="CW1029" s="157"/>
      <c r="CX1029" s="157"/>
      <c r="CY1029" s="157"/>
      <c r="CZ1029" s="157"/>
      <c r="DA1029" s="157"/>
      <c r="DB1029" s="157"/>
      <c r="DC1029" s="157"/>
      <c r="DD1029" s="157"/>
      <c r="DE1029" s="157"/>
      <c r="DF1029" s="157"/>
      <c r="DG1029" s="157"/>
      <c r="DH1029" s="157"/>
      <c r="DI1029" s="157"/>
      <c r="DJ1029" s="157"/>
      <c r="DK1029" s="157"/>
      <c r="DL1029" s="157"/>
      <c r="DM1029" s="157"/>
      <c r="DN1029" s="157"/>
      <c r="DO1029" s="157"/>
      <c r="DP1029" s="157"/>
      <c r="DQ1029" s="157"/>
      <c r="DR1029" s="157"/>
      <c r="DS1029" s="157"/>
      <c r="DT1029" s="157"/>
      <c r="DU1029" s="157"/>
      <c r="DV1029" s="157"/>
      <c r="DW1029" s="157"/>
      <c r="DX1029" s="157"/>
      <c r="DY1029" s="157"/>
      <c r="DZ1029" s="157"/>
      <c r="EA1029" s="157"/>
      <c r="EB1029" s="157"/>
      <c r="EC1029" s="157"/>
      <c r="ED1029" s="157"/>
      <c r="EE1029" s="157"/>
      <c r="EF1029" s="157"/>
      <c r="EG1029" s="157"/>
      <c r="EH1029" s="157"/>
      <c r="EI1029" s="157"/>
      <c r="EJ1029" s="157"/>
      <c r="EK1029" s="157"/>
      <c r="EL1029" s="157"/>
      <c r="EM1029" s="157"/>
      <c r="EN1029" s="157"/>
      <c r="EO1029" s="157"/>
      <c r="EP1029" s="157"/>
      <c r="EQ1029" s="157"/>
      <c r="ER1029" s="157"/>
      <c r="ES1029" s="157"/>
      <c r="ET1029" s="157"/>
      <c r="EU1029" s="157"/>
      <c r="EV1029" s="157"/>
      <c r="EW1029" s="157"/>
      <c r="EX1029" s="157"/>
      <c r="EY1029" s="157"/>
      <c r="EZ1029" s="157"/>
      <c r="FA1029" s="157"/>
      <c r="FB1029" s="157"/>
      <c r="FC1029" s="157"/>
      <c r="FD1029" s="157"/>
      <c r="FE1029" s="157"/>
      <c r="FF1029" s="157"/>
      <c r="FG1029" s="157"/>
      <c r="FH1029" s="157"/>
      <c r="FI1029" s="157"/>
      <c r="FJ1029" s="157"/>
      <c r="FK1029" s="157"/>
    </row>
    <row r="1030" spans="1:167" ht="15.75" customHeight="1">
      <c r="A1030" s="157"/>
      <c r="B1030" s="157"/>
      <c r="C1030" s="157"/>
      <c r="D1030" s="157"/>
      <c r="E1030" s="157"/>
      <c r="F1030" s="157"/>
      <c r="G1030" s="157"/>
      <c r="H1030" s="157"/>
      <c r="I1030" s="157"/>
      <c r="J1030" s="157"/>
      <c r="K1030" s="157"/>
      <c r="L1030" s="158"/>
      <c r="M1030" s="217" t="s">
        <v>134</v>
      </c>
      <c r="N1030" s="158"/>
      <c r="O1030" s="158"/>
      <c r="P1030" s="157"/>
      <c r="Q1030" s="157"/>
      <c r="R1030" s="157"/>
      <c r="S1030" s="157"/>
      <c r="T1030" s="157"/>
      <c r="U1030" s="157"/>
      <c r="V1030" s="157"/>
      <c r="W1030" s="157"/>
      <c r="X1030" s="157"/>
      <c r="Y1030" s="157"/>
      <c r="Z1030" s="157"/>
      <c r="AA1030" s="157"/>
      <c r="AB1030" s="157"/>
      <c r="AC1030" s="157"/>
      <c r="AD1030" s="157"/>
      <c r="AE1030" s="157"/>
      <c r="AF1030" s="157"/>
      <c r="AG1030" s="157"/>
      <c r="AH1030" s="157"/>
      <c r="AI1030" s="157"/>
      <c r="AJ1030" s="157"/>
      <c r="AK1030" s="157"/>
      <c r="AL1030" s="157"/>
      <c r="AM1030" s="157"/>
      <c r="AN1030" s="157"/>
      <c r="AO1030" s="157"/>
      <c r="AP1030" s="157"/>
      <c r="AQ1030" s="157"/>
      <c r="AR1030" s="157"/>
      <c r="AS1030" s="157"/>
      <c r="AT1030" s="157"/>
      <c r="AU1030" s="157"/>
      <c r="AV1030" s="157"/>
      <c r="AW1030" s="157"/>
      <c r="AX1030" s="157"/>
      <c r="AY1030" s="157"/>
      <c r="AZ1030" s="157"/>
      <c r="BA1030" s="157"/>
      <c r="BB1030" s="157"/>
      <c r="BC1030" s="157"/>
      <c r="BD1030" s="157"/>
      <c r="BE1030" s="157"/>
      <c r="BF1030" s="157"/>
      <c r="BG1030" s="157"/>
      <c r="BH1030" s="157"/>
      <c r="BI1030" s="157"/>
      <c r="BJ1030" s="157"/>
      <c r="BK1030" s="157"/>
      <c r="BL1030" s="157"/>
      <c r="BM1030" s="157"/>
      <c r="BN1030" s="157"/>
      <c r="BO1030" s="157"/>
      <c r="BP1030" s="157"/>
      <c r="BQ1030" s="157"/>
      <c r="BR1030" s="157"/>
      <c r="BS1030" s="157"/>
      <c r="BT1030" s="157"/>
      <c r="BU1030" s="157"/>
      <c r="BV1030" s="157"/>
      <c r="BW1030" s="157"/>
      <c r="BX1030" s="157"/>
      <c r="BY1030" s="157"/>
      <c r="BZ1030" s="157"/>
      <c r="CA1030" s="157"/>
      <c r="CB1030" s="157"/>
      <c r="CC1030" s="157"/>
      <c r="CD1030" s="157"/>
      <c r="CE1030" s="157"/>
      <c r="CF1030" s="157"/>
      <c r="CG1030" s="157"/>
      <c r="CH1030" s="157"/>
      <c r="CI1030" s="157"/>
      <c r="CJ1030" s="157"/>
      <c r="CK1030" s="157"/>
      <c r="CL1030" s="157"/>
      <c r="CM1030" s="157"/>
      <c r="CN1030" s="157"/>
      <c r="CO1030" s="157"/>
      <c r="CP1030" s="157"/>
      <c r="CQ1030" s="157"/>
      <c r="CR1030" s="157"/>
      <c r="CS1030" s="157"/>
      <c r="CT1030" s="157"/>
      <c r="CU1030" s="157"/>
      <c r="CV1030" s="157"/>
      <c r="CW1030" s="157"/>
      <c r="CX1030" s="157"/>
      <c r="CY1030" s="157"/>
      <c r="CZ1030" s="157"/>
      <c r="DA1030" s="157"/>
      <c r="DB1030" s="157"/>
      <c r="DC1030" s="157"/>
      <c r="DD1030" s="157"/>
      <c r="DE1030" s="157"/>
      <c r="DF1030" s="157"/>
      <c r="DG1030" s="157"/>
      <c r="DH1030" s="157"/>
      <c r="DI1030" s="157"/>
      <c r="DJ1030" s="157"/>
      <c r="DK1030" s="157"/>
      <c r="DL1030" s="157"/>
      <c r="DM1030" s="157"/>
      <c r="DN1030" s="157"/>
      <c r="DO1030" s="157"/>
      <c r="DP1030" s="157"/>
      <c r="DQ1030" s="157"/>
      <c r="DR1030" s="157"/>
      <c r="DS1030" s="157"/>
      <c r="DT1030" s="157"/>
      <c r="DU1030" s="157"/>
      <c r="DV1030" s="157"/>
      <c r="DW1030" s="157"/>
      <c r="DX1030" s="157"/>
      <c r="DY1030" s="157"/>
      <c r="DZ1030" s="157"/>
      <c r="EA1030" s="157"/>
      <c r="EB1030" s="157"/>
      <c r="EC1030" s="157"/>
      <c r="ED1030" s="157"/>
      <c r="EE1030" s="157"/>
      <c r="EF1030" s="157"/>
      <c r="EG1030" s="157"/>
      <c r="EH1030" s="157"/>
      <c r="EI1030" s="157"/>
      <c r="EJ1030" s="157"/>
      <c r="EK1030" s="157"/>
      <c r="EL1030" s="157"/>
      <c r="EM1030" s="157"/>
      <c r="EN1030" s="157"/>
      <c r="EO1030" s="157"/>
      <c r="EP1030" s="157"/>
      <c r="EQ1030" s="157"/>
      <c r="ER1030" s="157"/>
      <c r="ES1030" s="157"/>
      <c r="ET1030" s="157"/>
      <c r="EU1030" s="157"/>
      <c r="EV1030" s="157"/>
      <c r="EW1030" s="157"/>
      <c r="EX1030" s="157"/>
      <c r="EY1030" s="157"/>
      <c r="EZ1030" s="157"/>
      <c r="FA1030" s="157"/>
      <c r="FB1030" s="157"/>
      <c r="FC1030" s="157"/>
      <c r="FD1030" s="157"/>
      <c r="FE1030" s="157"/>
      <c r="FF1030" s="157"/>
      <c r="FG1030" s="157"/>
      <c r="FH1030" s="157"/>
      <c r="FI1030" s="157"/>
      <c r="FJ1030" s="157"/>
      <c r="FK1030" s="157"/>
    </row>
    <row r="1031" spans="1:167" ht="15.75" customHeight="1">
      <c r="A1031" s="157"/>
      <c r="B1031" s="157"/>
      <c r="C1031" s="157"/>
      <c r="D1031" s="157"/>
      <c r="E1031" s="157"/>
      <c r="F1031" s="157"/>
      <c r="G1031" s="157"/>
      <c r="H1031" s="157"/>
      <c r="I1031" s="157"/>
      <c r="J1031" s="157"/>
      <c r="K1031" s="157"/>
      <c r="L1031" s="158"/>
      <c r="M1031" s="217" t="s">
        <v>135</v>
      </c>
      <c r="N1031" s="158"/>
      <c r="O1031" s="158"/>
      <c r="P1031" s="157"/>
      <c r="Q1031" s="157"/>
      <c r="R1031" s="157"/>
      <c r="S1031" s="157"/>
      <c r="T1031" s="157"/>
      <c r="U1031" s="157"/>
      <c r="V1031" s="157"/>
      <c r="W1031" s="157"/>
      <c r="X1031" s="157"/>
      <c r="Y1031" s="157"/>
      <c r="Z1031" s="157"/>
      <c r="AA1031" s="157"/>
      <c r="AB1031" s="157"/>
      <c r="AC1031" s="157"/>
      <c r="AD1031" s="157"/>
      <c r="AE1031" s="157"/>
      <c r="AF1031" s="157"/>
      <c r="AG1031" s="157"/>
      <c r="AH1031" s="157"/>
      <c r="AI1031" s="157"/>
      <c r="AJ1031" s="157"/>
      <c r="AK1031" s="157"/>
      <c r="AL1031" s="157"/>
      <c r="AM1031" s="157"/>
      <c r="AN1031" s="157"/>
      <c r="AO1031" s="157"/>
      <c r="AP1031" s="157"/>
      <c r="AQ1031" s="157"/>
      <c r="AR1031" s="157"/>
      <c r="AS1031" s="157"/>
      <c r="AT1031" s="157"/>
      <c r="AU1031" s="157"/>
      <c r="AV1031" s="157"/>
      <c r="AW1031" s="157"/>
      <c r="AX1031" s="157"/>
      <c r="AY1031" s="157"/>
      <c r="AZ1031" s="157"/>
      <c r="BA1031" s="157"/>
      <c r="BB1031" s="157"/>
      <c r="BC1031" s="157"/>
      <c r="BD1031" s="157"/>
      <c r="BE1031" s="157"/>
      <c r="BF1031" s="157"/>
      <c r="BG1031" s="157"/>
      <c r="BH1031" s="157"/>
      <c r="BI1031" s="157"/>
      <c r="BJ1031" s="157"/>
      <c r="BK1031" s="157"/>
      <c r="BL1031" s="157"/>
      <c r="BM1031" s="157"/>
      <c r="BN1031" s="157"/>
      <c r="BO1031" s="157"/>
      <c r="BP1031" s="157"/>
      <c r="BQ1031" s="157"/>
      <c r="BR1031" s="157"/>
      <c r="BS1031" s="157"/>
      <c r="BT1031" s="157"/>
      <c r="BU1031" s="157"/>
      <c r="BV1031" s="157"/>
      <c r="BW1031" s="157"/>
      <c r="BX1031" s="157"/>
      <c r="BY1031" s="157"/>
      <c r="BZ1031" s="157"/>
      <c r="CA1031" s="157"/>
      <c r="CB1031" s="157"/>
      <c r="CC1031" s="157"/>
      <c r="CD1031" s="157"/>
      <c r="CE1031" s="157"/>
      <c r="CF1031" s="157"/>
      <c r="CG1031" s="157"/>
      <c r="CH1031" s="157"/>
      <c r="CI1031" s="157"/>
      <c r="CJ1031" s="157"/>
      <c r="CK1031" s="157"/>
      <c r="CL1031" s="157"/>
      <c r="CM1031" s="157"/>
      <c r="CN1031" s="157"/>
      <c r="CO1031" s="157"/>
      <c r="CP1031" s="157"/>
      <c r="CQ1031" s="157"/>
      <c r="CR1031" s="157"/>
      <c r="CS1031" s="157"/>
      <c r="CT1031" s="157"/>
      <c r="CU1031" s="157"/>
      <c r="CV1031" s="157"/>
      <c r="CW1031" s="157"/>
      <c r="CX1031" s="157"/>
      <c r="CY1031" s="157"/>
      <c r="CZ1031" s="157"/>
      <c r="DA1031" s="157"/>
      <c r="DB1031" s="157"/>
      <c r="DC1031" s="157"/>
      <c r="DD1031" s="157"/>
      <c r="DE1031" s="157"/>
      <c r="DF1031" s="157"/>
      <c r="DG1031" s="157"/>
      <c r="DH1031" s="157"/>
      <c r="DI1031" s="157"/>
      <c r="DJ1031" s="157"/>
      <c r="DK1031" s="157"/>
      <c r="DL1031" s="157"/>
      <c r="DM1031" s="157"/>
      <c r="DN1031" s="157"/>
      <c r="DO1031" s="157"/>
      <c r="DP1031" s="157"/>
      <c r="DQ1031" s="157"/>
      <c r="DR1031" s="157"/>
      <c r="DS1031" s="157"/>
      <c r="DT1031" s="157"/>
      <c r="DU1031" s="157"/>
      <c r="DV1031" s="157"/>
      <c r="DW1031" s="157"/>
      <c r="DX1031" s="157"/>
      <c r="DY1031" s="157"/>
      <c r="DZ1031" s="157"/>
      <c r="EA1031" s="157"/>
      <c r="EB1031" s="157"/>
      <c r="EC1031" s="157"/>
      <c r="ED1031" s="157"/>
      <c r="EE1031" s="157"/>
      <c r="EF1031" s="157"/>
      <c r="EG1031" s="157"/>
      <c r="EH1031" s="157"/>
      <c r="EI1031" s="157"/>
      <c r="EJ1031" s="157"/>
      <c r="EK1031" s="157"/>
      <c r="EL1031" s="157"/>
      <c r="EM1031" s="157"/>
      <c r="EN1031" s="157"/>
      <c r="EO1031" s="157"/>
      <c r="EP1031" s="157"/>
      <c r="EQ1031" s="157"/>
      <c r="ER1031" s="157"/>
      <c r="ES1031" s="157"/>
      <c r="ET1031" s="157"/>
      <c r="EU1031" s="157"/>
      <c r="EV1031" s="157"/>
      <c r="EW1031" s="157"/>
      <c r="EX1031" s="157"/>
      <c r="EY1031" s="157"/>
      <c r="EZ1031" s="157"/>
      <c r="FA1031" s="157"/>
      <c r="FB1031" s="157"/>
      <c r="FC1031" s="157"/>
      <c r="FD1031" s="157"/>
      <c r="FE1031" s="157"/>
      <c r="FF1031" s="157"/>
      <c r="FG1031" s="157"/>
      <c r="FH1031" s="157"/>
      <c r="FI1031" s="157"/>
      <c r="FJ1031" s="157"/>
      <c r="FK1031" s="157"/>
    </row>
    <row r="1032" spans="1:167" ht="15.75" customHeight="1">
      <c r="A1032" s="157"/>
      <c r="B1032" s="157"/>
      <c r="C1032" s="157"/>
      <c r="D1032" s="157"/>
      <c r="E1032" s="157"/>
      <c r="F1032" s="157"/>
      <c r="G1032" s="157"/>
      <c r="H1032" s="157"/>
      <c r="I1032" s="157"/>
      <c r="J1032" s="157"/>
      <c r="K1032" s="157"/>
      <c r="L1032" s="158"/>
      <c r="M1032" s="217" t="s">
        <v>136</v>
      </c>
      <c r="N1032" s="158"/>
      <c r="O1032" s="158"/>
      <c r="P1032" s="157"/>
      <c r="Q1032" s="157"/>
      <c r="R1032" s="157"/>
      <c r="S1032" s="157"/>
      <c r="T1032" s="157"/>
      <c r="U1032" s="157"/>
      <c r="V1032" s="157"/>
      <c r="W1032" s="157"/>
      <c r="X1032" s="157"/>
      <c r="Y1032" s="157"/>
      <c r="Z1032" s="157"/>
      <c r="AA1032" s="157"/>
      <c r="AB1032" s="157"/>
      <c r="AC1032" s="157"/>
      <c r="AD1032" s="157"/>
      <c r="AE1032" s="157"/>
      <c r="AF1032" s="157"/>
      <c r="AG1032" s="157"/>
      <c r="AH1032" s="157"/>
      <c r="AI1032" s="157"/>
      <c r="AJ1032" s="157"/>
      <c r="AK1032" s="157"/>
      <c r="AL1032" s="157"/>
      <c r="AM1032" s="157"/>
      <c r="AN1032" s="157"/>
      <c r="AO1032" s="157"/>
      <c r="AP1032" s="157"/>
      <c r="AQ1032" s="157"/>
      <c r="AR1032" s="157"/>
      <c r="AS1032" s="157"/>
      <c r="AT1032" s="157"/>
      <c r="AU1032" s="157"/>
      <c r="AV1032" s="157"/>
      <c r="AW1032" s="157"/>
      <c r="AX1032" s="157"/>
      <c r="AY1032" s="157"/>
      <c r="AZ1032" s="157"/>
      <c r="BA1032" s="157"/>
      <c r="BB1032" s="157"/>
      <c r="BC1032" s="157"/>
      <c r="BD1032" s="157"/>
      <c r="BE1032" s="157"/>
      <c r="BF1032" s="157"/>
      <c r="BG1032" s="157"/>
      <c r="BH1032" s="157"/>
      <c r="BI1032" s="157"/>
      <c r="BJ1032" s="157"/>
      <c r="BK1032" s="157"/>
      <c r="BL1032" s="157"/>
      <c r="BM1032" s="157"/>
      <c r="BN1032" s="157"/>
      <c r="BO1032" s="157"/>
      <c r="BP1032" s="157"/>
      <c r="BQ1032" s="157"/>
      <c r="BR1032" s="157"/>
      <c r="BS1032" s="157"/>
      <c r="BT1032" s="157"/>
      <c r="BU1032" s="157"/>
      <c r="BV1032" s="157"/>
      <c r="BW1032" s="157"/>
      <c r="BX1032" s="157"/>
      <c r="BY1032" s="157"/>
      <c r="BZ1032" s="157"/>
      <c r="CA1032" s="157"/>
      <c r="CB1032" s="157"/>
      <c r="CC1032" s="157"/>
      <c r="CD1032" s="157"/>
      <c r="CE1032" s="157"/>
      <c r="CF1032" s="157"/>
      <c r="CG1032" s="157"/>
      <c r="CH1032" s="157"/>
      <c r="CI1032" s="157"/>
      <c r="CJ1032" s="157"/>
      <c r="CK1032" s="157"/>
      <c r="CL1032" s="157"/>
      <c r="CM1032" s="157"/>
      <c r="CN1032" s="157"/>
      <c r="CO1032" s="157"/>
      <c r="CP1032" s="157"/>
      <c r="CQ1032" s="157"/>
      <c r="CR1032" s="157"/>
      <c r="CS1032" s="157"/>
      <c r="CT1032" s="157"/>
      <c r="CU1032" s="157"/>
      <c r="CV1032" s="157"/>
      <c r="CW1032" s="157"/>
      <c r="CX1032" s="157"/>
      <c r="CY1032" s="157"/>
      <c r="CZ1032" s="157"/>
      <c r="DA1032" s="157"/>
      <c r="DB1032" s="157"/>
      <c r="DC1032" s="157"/>
      <c r="DD1032" s="157"/>
      <c r="DE1032" s="157"/>
      <c r="DF1032" s="157"/>
      <c r="DG1032" s="157"/>
      <c r="DH1032" s="157"/>
      <c r="DI1032" s="157"/>
      <c r="DJ1032" s="157"/>
      <c r="DK1032" s="157"/>
      <c r="DL1032" s="157"/>
      <c r="DM1032" s="157"/>
      <c r="DN1032" s="157"/>
      <c r="DO1032" s="157"/>
      <c r="DP1032" s="157"/>
      <c r="DQ1032" s="157"/>
      <c r="DR1032" s="157"/>
      <c r="DS1032" s="157"/>
      <c r="DT1032" s="157"/>
      <c r="DU1032" s="157"/>
      <c r="DV1032" s="157"/>
      <c r="DW1032" s="157"/>
      <c r="DX1032" s="157"/>
      <c r="DY1032" s="157"/>
      <c r="DZ1032" s="157"/>
      <c r="EA1032" s="157"/>
      <c r="EB1032" s="157"/>
      <c r="EC1032" s="157"/>
      <c r="ED1032" s="157"/>
      <c r="EE1032" s="157"/>
      <c r="EF1032" s="157"/>
      <c r="EG1032" s="157"/>
      <c r="EH1032" s="157"/>
      <c r="EI1032" s="157"/>
      <c r="EJ1032" s="157"/>
      <c r="EK1032" s="157"/>
      <c r="EL1032" s="157"/>
      <c r="EM1032" s="157"/>
      <c r="EN1032" s="157"/>
      <c r="EO1032" s="157"/>
      <c r="EP1032" s="157"/>
      <c r="EQ1032" s="157"/>
      <c r="ER1032" s="157"/>
      <c r="ES1032" s="157"/>
      <c r="ET1032" s="157"/>
      <c r="EU1032" s="157"/>
      <c r="EV1032" s="157"/>
      <c r="EW1032" s="157"/>
      <c r="EX1032" s="157"/>
      <c r="EY1032" s="157"/>
      <c r="EZ1032" s="157"/>
      <c r="FA1032" s="157"/>
      <c r="FB1032" s="157"/>
      <c r="FC1032" s="157"/>
      <c r="FD1032" s="157"/>
      <c r="FE1032" s="157"/>
      <c r="FF1032" s="157"/>
      <c r="FG1032" s="157"/>
      <c r="FH1032" s="157"/>
      <c r="FI1032" s="157"/>
      <c r="FJ1032" s="157"/>
      <c r="FK1032" s="157"/>
    </row>
    <row r="1033" spans="1:167" ht="15.75" customHeight="1">
      <c r="A1033" s="157"/>
      <c r="B1033" s="157"/>
      <c r="C1033" s="157"/>
      <c r="D1033" s="157"/>
      <c r="E1033" s="157"/>
      <c r="F1033" s="157"/>
      <c r="G1033" s="157"/>
      <c r="H1033" s="157"/>
      <c r="I1033" s="157"/>
      <c r="J1033" s="157"/>
      <c r="K1033" s="157"/>
      <c r="L1033" s="158"/>
      <c r="M1033" s="217" t="s">
        <v>137</v>
      </c>
      <c r="N1033" s="158"/>
      <c r="O1033" s="158"/>
      <c r="P1033" s="157"/>
      <c r="Q1033" s="157"/>
      <c r="R1033" s="157"/>
      <c r="S1033" s="157"/>
      <c r="T1033" s="157"/>
      <c r="U1033" s="157"/>
      <c r="V1033" s="157"/>
      <c r="W1033" s="157"/>
      <c r="X1033" s="157"/>
      <c r="Y1033" s="157"/>
      <c r="Z1033" s="157"/>
      <c r="AA1033" s="157"/>
      <c r="AB1033" s="157"/>
      <c r="AC1033" s="157"/>
      <c r="AD1033" s="157"/>
      <c r="AE1033" s="157"/>
      <c r="AF1033" s="157"/>
      <c r="AG1033" s="157"/>
      <c r="AH1033" s="157"/>
      <c r="AI1033" s="157"/>
      <c r="AJ1033" s="157"/>
      <c r="AK1033" s="157"/>
      <c r="AL1033" s="157"/>
      <c r="AM1033" s="157"/>
      <c r="AN1033" s="157"/>
      <c r="AO1033" s="157"/>
      <c r="AP1033" s="157"/>
      <c r="AQ1033" s="157"/>
      <c r="AR1033" s="157"/>
      <c r="AS1033" s="157"/>
      <c r="AT1033" s="157"/>
      <c r="AU1033" s="157"/>
      <c r="AV1033" s="157"/>
      <c r="AW1033" s="157"/>
      <c r="AX1033" s="157"/>
      <c r="AY1033" s="157"/>
      <c r="AZ1033" s="157"/>
      <c r="BA1033" s="157"/>
      <c r="BB1033" s="157"/>
      <c r="BC1033" s="157"/>
      <c r="BD1033" s="157"/>
      <c r="BE1033" s="157"/>
      <c r="BF1033" s="157"/>
      <c r="BG1033" s="157"/>
      <c r="BH1033" s="157"/>
      <c r="BI1033" s="157"/>
      <c r="BJ1033" s="157"/>
      <c r="BK1033" s="157"/>
      <c r="BL1033" s="157"/>
      <c r="BM1033" s="157"/>
      <c r="BN1033" s="157"/>
      <c r="BO1033" s="157"/>
      <c r="BP1033" s="157"/>
      <c r="BQ1033" s="157"/>
      <c r="BR1033" s="157"/>
      <c r="BS1033" s="157"/>
      <c r="BT1033" s="157"/>
      <c r="BU1033" s="157"/>
      <c r="BV1033" s="157"/>
      <c r="BW1033" s="157"/>
      <c r="BX1033" s="157"/>
      <c r="BY1033" s="157"/>
      <c r="BZ1033" s="157"/>
      <c r="CA1033" s="157"/>
      <c r="CB1033" s="157"/>
      <c r="CC1033" s="157"/>
      <c r="CD1033" s="157"/>
      <c r="CE1033" s="157"/>
      <c r="CF1033" s="157"/>
      <c r="CG1033" s="157"/>
      <c r="CH1033" s="157"/>
      <c r="CI1033" s="157"/>
      <c r="CJ1033" s="157"/>
      <c r="CK1033" s="157"/>
      <c r="CL1033" s="157"/>
      <c r="CM1033" s="157"/>
      <c r="CN1033" s="157"/>
      <c r="CO1033" s="157"/>
      <c r="CP1033" s="157"/>
      <c r="CQ1033" s="157"/>
      <c r="CR1033" s="157"/>
      <c r="CS1033" s="157"/>
      <c r="CT1033" s="157"/>
      <c r="CU1033" s="157"/>
      <c r="CV1033" s="157"/>
      <c r="CW1033" s="157"/>
      <c r="CX1033" s="157"/>
      <c r="CY1033" s="157"/>
      <c r="CZ1033" s="157"/>
      <c r="DA1033" s="157"/>
      <c r="DB1033" s="157"/>
      <c r="DC1033" s="157"/>
      <c r="DD1033" s="157"/>
      <c r="DE1033" s="157"/>
      <c r="DF1033" s="157"/>
      <c r="DG1033" s="157"/>
      <c r="DH1033" s="157"/>
      <c r="DI1033" s="157"/>
      <c r="DJ1033" s="157"/>
      <c r="DK1033" s="157"/>
      <c r="DL1033" s="157"/>
      <c r="DM1033" s="157"/>
      <c r="DN1033" s="157"/>
      <c r="DO1033" s="157"/>
      <c r="DP1033" s="157"/>
      <c r="DQ1033" s="157"/>
      <c r="DR1033" s="157"/>
      <c r="DS1033" s="157"/>
      <c r="DT1033" s="157"/>
      <c r="DU1033" s="157"/>
      <c r="DV1033" s="157"/>
      <c r="DW1033" s="157"/>
      <c r="DX1033" s="157"/>
      <c r="DY1033" s="157"/>
      <c r="DZ1033" s="157"/>
      <c r="EA1033" s="157"/>
      <c r="EB1033" s="157"/>
      <c r="EC1033" s="157"/>
      <c r="ED1033" s="157"/>
      <c r="EE1033" s="157"/>
      <c r="EF1033" s="157"/>
      <c r="EG1033" s="157"/>
      <c r="EH1033" s="157"/>
      <c r="EI1033" s="157"/>
      <c r="EJ1033" s="157"/>
      <c r="EK1033" s="157"/>
      <c r="EL1033" s="157"/>
      <c r="EM1033" s="157"/>
      <c r="EN1033" s="157"/>
      <c r="EO1033" s="157"/>
      <c r="EP1033" s="157"/>
      <c r="EQ1033" s="157"/>
      <c r="ER1033" s="157"/>
      <c r="ES1033" s="157"/>
      <c r="ET1033" s="157"/>
      <c r="EU1033" s="157"/>
      <c r="EV1033" s="157"/>
      <c r="EW1033" s="157"/>
      <c r="EX1033" s="157"/>
      <c r="EY1033" s="157"/>
      <c r="EZ1033" s="157"/>
      <c r="FA1033" s="157"/>
      <c r="FB1033" s="157"/>
      <c r="FC1033" s="157"/>
      <c r="FD1033" s="157"/>
      <c r="FE1033" s="157"/>
      <c r="FF1033" s="157"/>
      <c r="FG1033" s="157"/>
      <c r="FH1033" s="157"/>
      <c r="FI1033" s="157"/>
      <c r="FJ1033" s="157"/>
      <c r="FK1033" s="157"/>
    </row>
    <row r="1034" spans="1:167" ht="15.75" customHeight="1">
      <c r="A1034" s="157"/>
      <c r="B1034" s="157"/>
      <c r="C1034" s="157"/>
      <c r="D1034" s="157"/>
      <c r="E1034" s="157"/>
      <c r="F1034" s="157"/>
      <c r="G1034" s="157"/>
      <c r="H1034" s="157"/>
      <c r="I1034" s="157"/>
      <c r="J1034" s="157"/>
      <c r="K1034" s="157"/>
      <c r="L1034" s="158"/>
      <c r="M1034" s="217" t="s">
        <v>138</v>
      </c>
      <c r="N1034" s="158"/>
      <c r="O1034" s="158"/>
      <c r="P1034" s="157"/>
      <c r="Q1034" s="157"/>
      <c r="R1034" s="157"/>
      <c r="S1034" s="157"/>
      <c r="T1034" s="157"/>
      <c r="U1034" s="157"/>
      <c r="V1034" s="157"/>
      <c r="W1034" s="157"/>
      <c r="X1034" s="157"/>
      <c r="Y1034" s="157"/>
      <c r="Z1034" s="157"/>
      <c r="AA1034" s="157"/>
      <c r="AB1034" s="157"/>
      <c r="AC1034" s="157"/>
      <c r="AD1034" s="157"/>
      <c r="AE1034" s="157"/>
      <c r="AF1034" s="157"/>
      <c r="AG1034" s="157"/>
      <c r="AH1034" s="157"/>
      <c r="AI1034" s="157"/>
      <c r="AJ1034" s="157"/>
      <c r="AK1034" s="157"/>
      <c r="AL1034" s="157"/>
      <c r="AM1034" s="157"/>
      <c r="AN1034" s="157"/>
      <c r="AO1034" s="157"/>
      <c r="AP1034" s="157"/>
      <c r="AQ1034" s="157"/>
      <c r="AR1034" s="157"/>
      <c r="AS1034" s="157"/>
      <c r="AT1034" s="157"/>
      <c r="AU1034" s="157"/>
      <c r="AV1034" s="157"/>
      <c r="AW1034" s="157"/>
      <c r="AX1034" s="157"/>
      <c r="AY1034" s="157"/>
      <c r="AZ1034" s="157"/>
      <c r="BA1034" s="157"/>
      <c r="BB1034" s="157"/>
      <c r="BC1034" s="157"/>
      <c r="BD1034" s="157"/>
      <c r="BE1034" s="157"/>
      <c r="BF1034" s="157"/>
      <c r="BG1034" s="157"/>
      <c r="BH1034" s="157"/>
      <c r="BI1034" s="157"/>
      <c r="BJ1034" s="157"/>
      <c r="BK1034" s="157"/>
      <c r="BL1034" s="157"/>
      <c r="BM1034" s="157"/>
      <c r="BN1034" s="157"/>
      <c r="BO1034" s="157"/>
      <c r="BP1034" s="157"/>
      <c r="BQ1034" s="157"/>
      <c r="BR1034" s="157"/>
      <c r="BS1034" s="157"/>
      <c r="BT1034" s="157"/>
      <c r="BU1034" s="157"/>
      <c r="BV1034" s="157"/>
      <c r="BW1034" s="157"/>
      <c r="BX1034" s="157"/>
      <c r="BY1034" s="157"/>
      <c r="BZ1034" s="157"/>
      <c r="CA1034" s="157"/>
      <c r="CB1034" s="157"/>
      <c r="CC1034" s="157"/>
      <c r="CD1034" s="157"/>
      <c r="CE1034" s="157"/>
      <c r="CF1034" s="157"/>
      <c r="CG1034" s="157"/>
      <c r="CH1034" s="157"/>
      <c r="CI1034" s="157"/>
      <c r="CJ1034" s="157"/>
      <c r="CK1034" s="157"/>
      <c r="CL1034" s="157"/>
      <c r="CM1034" s="157"/>
      <c r="CN1034" s="157"/>
      <c r="CO1034" s="157"/>
      <c r="CP1034" s="157"/>
      <c r="CQ1034" s="157"/>
      <c r="CR1034" s="157"/>
      <c r="CS1034" s="157"/>
      <c r="CT1034" s="157"/>
      <c r="CU1034" s="157"/>
      <c r="CV1034" s="157"/>
      <c r="CW1034" s="157"/>
      <c r="CX1034" s="157"/>
      <c r="CY1034" s="157"/>
      <c r="CZ1034" s="157"/>
      <c r="DA1034" s="157"/>
      <c r="DB1034" s="157"/>
      <c r="DC1034" s="157"/>
      <c r="DD1034" s="157"/>
      <c r="DE1034" s="157"/>
      <c r="DF1034" s="157"/>
      <c r="DG1034" s="157"/>
      <c r="DH1034" s="157"/>
      <c r="DI1034" s="157"/>
      <c r="DJ1034" s="157"/>
      <c r="DK1034" s="157"/>
      <c r="DL1034" s="157"/>
      <c r="DM1034" s="157"/>
      <c r="DN1034" s="157"/>
      <c r="DO1034" s="157"/>
      <c r="DP1034" s="157"/>
      <c r="DQ1034" s="157"/>
      <c r="DR1034" s="157"/>
      <c r="DS1034" s="157"/>
      <c r="DT1034" s="157"/>
      <c r="DU1034" s="157"/>
      <c r="DV1034" s="157"/>
      <c r="DW1034" s="157"/>
      <c r="DX1034" s="157"/>
      <c r="DY1034" s="157"/>
      <c r="DZ1034" s="157"/>
      <c r="EA1034" s="157"/>
      <c r="EB1034" s="157"/>
      <c r="EC1034" s="157"/>
      <c r="ED1034" s="157"/>
      <c r="EE1034" s="157"/>
      <c r="EF1034" s="157"/>
      <c r="EG1034" s="157"/>
      <c r="EH1034" s="157"/>
      <c r="EI1034" s="157"/>
      <c r="EJ1034" s="157"/>
      <c r="EK1034" s="157"/>
      <c r="EL1034" s="157"/>
      <c r="EM1034" s="157"/>
      <c r="EN1034" s="157"/>
      <c r="EO1034" s="157"/>
      <c r="EP1034" s="157"/>
      <c r="EQ1034" s="157"/>
      <c r="ER1034" s="157"/>
      <c r="ES1034" s="157"/>
      <c r="ET1034" s="157"/>
      <c r="EU1034" s="157"/>
      <c r="EV1034" s="157"/>
      <c r="EW1034" s="157"/>
      <c r="EX1034" s="157"/>
      <c r="EY1034" s="157"/>
      <c r="EZ1034" s="157"/>
      <c r="FA1034" s="157"/>
      <c r="FB1034" s="157"/>
      <c r="FC1034" s="157"/>
      <c r="FD1034" s="157"/>
      <c r="FE1034" s="157"/>
      <c r="FF1034" s="157"/>
      <c r="FG1034" s="157"/>
      <c r="FH1034" s="157"/>
      <c r="FI1034" s="157"/>
      <c r="FJ1034" s="157"/>
      <c r="FK1034" s="157"/>
    </row>
    <row r="1035" spans="1:167" ht="15.75" customHeight="1">
      <c r="A1035" s="157"/>
      <c r="B1035" s="157"/>
      <c r="C1035" s="157"/>
      <c r="D1035" s="157"/>
      <c r="E1035" s="157"/>
      <c r="F1035" s="157"/>
      <c r="G1035" s="157"/>
      <c r="H1035" s="157"/>
      <c r="I1035" s="157"/>
      <c r="J1035" s="157"/>
      <c r="K1035" s="157"/>
      <c r="L1035" s="158"/>
      <c r="M1035" s="217" t="s">
        <v>139</v>
      </c>
      <c r="N1035" s="158"/>
      <c r="O1035" s="158"/>
      <c r="P1035" s="157"/>
      <c r="Q1035" s="157"/>
      <c r="R1035" s="157"/>
      <c r="S1035" s="157"/>
      <c r="T1035" s="157"/>
      <c r="U1035" s="157"/>
      <c r="V1035" s="157"/>
      <c r="W1035" s="157"/>
      <c r="X1035" s="157"/>
      <c r="Y1035" s="157"/>
      <c r="Z1035" s="157"/>
      <c r="AA1035" s="157"/>
      <c r="AB1035" s="157"/>
      <c r="AC1035" s="157"/>
      <c r="AD1035" s="157"/>
      <c r="AE1035" s="157"/>
      <c r="AF1035" s="157"/>
      <c r="AG1035" s="157"/>
      <c r="AH1035" s="157"/>
      <c r="AI1035" s="157"/>
      <c r="AJ1035" s="157"/>
      <c r="AK1035" s="157"/>
      <c r="AL1035" s="157"/>
      <c r="AM1035" s="157"/>
      <c r="AN1035" s="157"/>
      <c r="AO1035" s="157"/>
      <c r="AP1035" s="157"/>
      <c r="AQ1035" s="157"/>
      <c r="AR1035" s="157"/>
      <c r="AS1035" s="157"/>
      <c r="AT1035" s="157"/>
      <c r="AU1035" s="157"/>
      <c r="AV1035" s="157"/>
      <c r="AW1035" s="157"/>
      <c r="AX1035" s="157"/>
      <c r="AY1035" s="157"/>
      <c r="AZ1035" s="157"/>
      <c r="BA1035" s="157"/>
      <c r="BB1035" s="157"/>
      <c r="BC1035" s="157"/>
      <c r="BD1035" s="157"/>
      <c r="BE1035" s="157"/>
      <c r="BF1035" s="157"/>
      <c r="BG1035" s="157"/>
      <c r="BH1035" s="157"/>
      <c r="BI1035" s="157"/>
      <c r="BJ1035" s="157"/>
      <c r="BK1035" s="157"/>
      <c r="BL1035" s="157"/>
      <c r="BM1035" s="157"/>
      <c r="BN1035" s="157"/>
      <c r="BO1035" s="157"/>
      <c r="BP1035" s="157"/>
      <c r="BQ1035" s="157"/>
      <c r="BR1035" s="157"/>
      <c r="BS1035" s="157"/>
      <c r="BT1035" s="157"/>
      <c r="BU1035" s="157"/>
      <c r="BV1035" s="157"/>
      <c r="BW1035" s="157"/>
      <c r="BX1035" s="157"/>
      <c r="BY1035" s="157"/>
      <c r="BZ1035" s="157"/>
      <c r="CA1035" s="157"/>
      <c r="CB1035" s="157"/>
      <c r="CC1035" s="157"/>
      <c r="CD1035" s="157"/>
      <c r="CE1035" s="157"/>
      <c r="CF1035" s="157"/>
      <c r="CG1035" s="157"/>
      <c r="CH1035" s="157"/>
      <c r="CI1035" s="157"/>
      <c r="CJ1035" s="157"/>
      <c r="CK1035" s="157"/>
      <c r="CL1035" s="157"/>
      <c r="CM1035" s="157"/>
      <c r="CN1035" s="157"/>
      <c r="CO1035" s="157"/>
      <c r="CP1035" s="157"/>
      <c r="CQ1035" s="157"/>
      <c r="CR1035" s="157"/>
      <c r="CS1035" s="157"/>
      <c r="CT1035" s="157"/>
      <c r="CU1035" s="157"/>
      <c r="CV1035" s="157"/>
      <c r="CW1035" s="157"/>
      <c r="CX1035" s="157"/>
      <c r="CY1035" s="157"/>
      <c r="CZ1035" s="157"/>
      <c r="DA1035" s="157"/>
      <c r="DB1035" s="157"/>
      <c r="DC1035" s="157"/>
      <c r="DD1035" s="157"/>
      <c r="DE1035" s="157"/>
      <c r="DF1035" s="157"/>
      <c r="DG1035" s="157"/>
      <c r="DH1035" s="157"/>
      <c r="DI1035" s="157"/>
      <c r="DJ1035" s="157"/>
      <c r="DK1035" s="157"/>
      <c r="DL1035" s="157"/>
      <c r="DM1035" s="157"/>
      <c r="DN1035" s="157"/>
      <c r="DO1035" s="157"/>
      <c r="DP1035" s="157"/>
      <c r="DQ1035" s="157"/>
      <c r="DR1035" s="157"/>
      <c r="DS1035" s="157"/>
      <c r="DT1035" s="157"/>
      <c r="DU1035" s="157"/>
      <c r="DV1035" s="157"/>
      <c r="DW1035" s="157"/>
      <c r="DX1035" s="157"/>
      <c r="DY1035" s="157"/>
      <c r="DZ1035" s="157"/>
      <c r="EA1035" s="157"/>
      <c r="EB1035" s="157"/>
      <c r="EC1035" s="157"/>
      <c r="ED1035" s="157"/>
      <c r="EE1035" s="157"/>
      <c r="EF1035" s="157"/>
      <c r="EG1035" s="157"/>
      <c r="EH1035" s="157"/>
      <c r="EI1035" s="157"/>
      <c r="EJ1035" s="157"/>
      <c r="EK1035" s="157"/>
      <c r="EL1035" s="157"/>
      <c r="EM1035" s="157"/>
      <c r="EN1035" s="157"/>
      <c r="EO1035" s="157"/>
      <c r="EP1035" s="157"/>
      <c r="EQ1035" s="157"/>
      <c r="ER1035" s="157"/>
      <c r="ES1035" s="157"/>
      <c r="ET1035" s="157"/>
      <c r="EU1035" s="157"/>
      <c r="EV1035" s="157"/>
      <c r="EW1035" s="157"/>
      <c r="EX1035" s="157"/>
      <c r="EY1035" s="157"/>
      <c r="EZ1035" s="157"/>
      <c r="FA1035" s="157"/>
      <c r="FB1035" s="157"/>
      <c r="FC1035" s="157"/>
      <c r="FD1035" s="157"/>
      <c r="FE1035" s="157"/>
      <c r="FF1035" s="157"/>
      <c r="FG1035" s="157"/>
      <c r="FH1035" s="157"/>
      <c r="FI1035" s="157"/>
      <c r="FJ1035" s="157"/>
      <c r="FK1035" s="157"/>
    </row>
    <row r="1036" spans="1:167" ht="15.75" customHeight="1">
      <c r="A1036" s="157"/>
      <c r="B1036" s="157"/>
      <c r="C1036" s="157"/>
      <c r="D1036" s="157"/>
      <c r="E1036" s="157"/>
      <c r="F1036" s="157"/>
      <c r="G1036" s="157"/>
      <c r="H1036" s="157"/>
      <c r="I1036" s="157"/>
      <c r="J1036" s="157"/>
      <c r="K1036" s="157"/>
      <c r="L1036" s="158"/>
      <c r="M1036" s="217" t="s">
        <v>140</v>
      </c>
      <c r="N1036" s="158"/>
      <c r="O1036" s="158"/>
      <c r="P1036" s="157"/>
      <c r="Q1036" s="157"/>
      <c r="R1036" s="157"/>
      <c r="S1036" s="157"/>
      <c r="T1036" s="157"/>
      <c r="U1036" s="157"/>
      <c r="V1036" s="157"/>
      <c r="W1036" s="157"/>
      <c r="X1036" s="157"/>
      <c r="Y1036" s="157"/>
      <c r="Z1036" s="157"/>
      <c r="AA1036" s="157"/>
      <c r="AB1036" s="157"/>
      <c r="AC1036" s="157"/>
      <c r="AD1036" s="157"/>
      <c r="AE1036" s="157"/>
      <c r="AF1036" s="157"/>
      <c r="AG1036" s="157"/>
      <c r="AH1036" s="157"/>
      <c r="AI1036" s="157"/>
      <c r="AJ1036" s="157"/>
      <c r="AK1036" s="157"/>
      <c r="AL1036" s="157"/>
      <c r="AM1036" s="157"/>
      <c r="AN1036" s="157"/>
      <c r="AO1036" s="157"/>
      <c r="AP1036" s="157"/>
      <c r="AQ1036" s="157"/>
      <c r="AR1036" s="157"/>
      <c r="AS1036" s="157"/>
      <c r="AT1036" s="157"/>
      <c r="AU1036" s="157"/>
      <c r="AV1036" s="157"/>
      <c r="AW1036" s="157"/>
      <c r="AX1036" s="157"/>
      <c r="AY1036" s="157"/>
      <c r="AZ1036" s="157"/>
      <c r="BA1036" s="157"/>
      <c r="BB1036" s="157"/>
      <c r="BC1036" s="157"/>
      <c r="BD1036" s="157"/>
      <c r="BE1036" s="157"/>
      <c r="BF1036" s="157"/>
      <c r="BG1036" s="157"/>
      <c r="BH1036" s="157"/>
      <c r="BI1036" s="157"/>
      <c r="BJ1036" s="157"/>
      <c r="BK1036" s="157"/>
      <c r="BL1036" s="157"/>
      <c r="BM1036" s="157"/>
      <c r="BN1036" s="157"/>
      <c r="BO1036" s="157"/>
      <c r="BP1036" s="157"/>
      <c r="BQ1036" s="157"/>
      <c r="BR1036" s="157"/>
      <c r="BS1036" s="157"/>
      <c r="BT1036" s="157"/>
      <c r="BU1036" s="157"/>
      <c r="BV1036" s="157"/>
      <c r="BW1036" s="157"/>
      <c r="BX1036" s="157"/>
      <c r="BY1036" s="157"/>
      <c r="BZ1036" s="157"/>
      <c r="CA1036" s="157"/>
      <c r="CB1036" s="157"/>
      <c r="CC1036" s="157"/>
      <c r="CD1036" s="157"/>
      <c r="CE1036" s="157"/>
      <c r="CF1036" s="157"/>
      <c r="CG1036" s="157"/>
      <c r="CH1036" s="157"/>
      <c r="CI1036" s="157"/>
      <c r="CJ1036" s="157"/>
      <c r="CK1036" s="157"/>
      <c r="CL1036" s="157"/>
      <c r="CM1036" s="157"/>
      <c r="CN1036" s="157"/>
      <c r="CO1036" s="157"/>
      <c r="CP1036" s="157"/>
      <c r="CQ1036" s="157"/>
      <c r="CR1036" s="157"/>
      <c r="CS1036" s="157"/>
      <c r="CT1036" s="157"/>
      <c r="CU1036" s="157"/>
      <c r="CV1036" s="157"/>
      <c r="CW1036" s="157"/>
      <c r="CX1036" s="157"/>
      <c r="CY1036" s="157"/>
      <c r="CZ1036" s="157"/>
      <c r="DA1036" s="157"/>
      <c r="DB1036" s="157"/>
      <c r="DC1036" s="157"/>
      <c r="DD1036" s="157"/>
      <c r="DE1036" s="157"/>
      <c r="DF1036" s="157"/>
      <c r="DG1036" s="157"/>
      <c r="DH1036" s="157"/>
      <c r="DI1036" s="157"/>
      <c r="DJ1036" s="157"/>
      <c r="DK1036" s="157"/>
      <c r="DL1036" s="157"/>
      <c r="DM1036" s="157"/>
      <c r="DN1036" s="157"/>
      <c r="DO1036" s="157"/>
      <c r="DP1036" s="157"/>
      <c r="DQ1036" s="157"/>
      <c r="DR1036" s="157"/>
      <c r="DS1036" s="157"/>
      <c r="DT1036" s="157"/>
      <c r="DU1036" s="157"/>
      <c r="DV1036" s="157"/>
      <c r="DW1036" s="157"/>
      <c r="DX1036" s="157"/>
      <c r="DY1036" s="157"/>
      <c r="DZ1036" s="157"/>
      <c r="EA1036" s="157"/>
      <c r="EB1036" s="157"/>
      <c r="EC1036" s="157"/>
      <c r="ED1036" s="157"/>
      <c r="EE1036" s="157"/>
      <c r="EF1036" s="157"/>
      <c r="EG1036" s="157"/>
      <c r="EH1036" s="157"/>
      <c r="EI1036" s="157"/>
      <c r="EJ1036" s="157"/>
      <c r="EK1036" s="157"/>
      <c r="EL1036" s="157"/>
      <c r="EM1036" s="157"/>
      <c r="EN1036" s="157"/>
      <c r="EO1036" s="157"/>
      <c r="EP1036" s="157"/>
      <c r="EQ1036" s="157"/>
      <c r="ER1036" s="157"/>
      <c r="ES1036" s="157"/>
      <c r="ET1036" s="157"/>
      <c r="EU1036" s="157"/>
      <c r="EV1036" s="157"/>
      <c r="EW1036" s="157"/>
      <c r="EX1036" s="157"/>
      <c r="EY1036" s="157"/>
      <c r="EZ1036" s="157"/>
      <c r="FA1036" s="157"/>
      <c r="FB1036" s="157"/>
      <c r="FC1036" s="157"/>
      <c r="FD1036" s="157"/>
      <c r="FE1036" s="157"/>
      <c r="FF1036" s="157"/>
      <c r="FG1036" s="157"/>
      <c r="FH1036" s="157"/>
      <c r="FI1036" s="157"/>
      <c r="FJ1036" s="157"/>
      <c r="FK1036" s="157"/>
    </row>
    <row r="1037" spans="1:167" ht="15.75" customHeight="1">
      <c r="A1037" s="157"/>
      <c r="B1037" s="157"/>
      <c r="C1037" s="157"/>
      <c r="D1037" s="157"/>
      <c r="E1037" s="157"/>
      <c r="F1037" s="157"/>
      <c r="G1037" s="157"/>
      <c r="H1037" s="157"/>
      <c r="I1037" s="157"/>
      <c r="J1037" s="157"/>
      <c r="K1037" s="157"/>
      <c r="L1037" s="158"/>
      <c r="M1037" s="217" t="s">
        <v>141</v>
      </c>
      <c r="N1037" s="158"/>
      <c r="O1037" s="158"/>
      <c r="P1037" s="157"/>
      <c r="Q1037" s="157"/>
      <c r="R1037" s="157"/>
      <c r="S1037" s="157"/>
      <c r="T1037" s="157"/>
      <c r="U1037" s="157"/>
      <c r="V1037" s="157"/>
      <c r="W1037" s="157"/>
      <c r="X1037" s="157"/>
      <c r="Y1037" s="157"/>
      <c r="Z1037" s="157"/>
      <c r="AA1037" s="157"/>
      <c r="AB1037" s="157"/>
      <c r="AC1037" s="157"/>
      <c r="AD1037" s="157"/>
      <c r="AE1037" s="157"/>
      <c r="AF1037" s="157"/>
      <c r="AG1037" s="157"/>
      <c r="AH1037" s="157"/>
      <c r="AI1037" s="157"/>
      <c r="AJ1037" s="157"/>
      <c r="AK1037" s="157"/>
      <c r="AL1037" s="157"/>
      <c r="AM1037" s="157"/>
      <c r="AN1037" s="157"/>
      <c r="AO1037" s="157"/>
      <c r="AP1037" s="157"/>
      <c r="AQ1037" s="157"/>
      <c r="AR1037" s="157"/>
      <c r="AS1037" s="157"/>
      <c r="AT1037" s="157"/>
      <c r="AU1037" s="157"/>
      <c r="AV1037" s="157"/>
      <c r="AW1037" s="157"/>
      <c r="AX1037" s="157"/>
      <c r="AY1037" s="157"/>
      <c r="AZ1037" s="157"/>
      <c r="BA1037" s="157"/>
      <c r="BB1037" s="157"/>
      <c r="BC1037" s="157"/>
      <c r="BD1037" s="157"/>
      <c r="BE1037" s="157"/>
      <c r="BF1037" s="157"/>
      <c r="BG1037" s="157"/>
      <c r="BH1037" s="157"/>
      <c r="BI1037" s="157"/>
      <c r="BJ1037" s="157"/>
      <c r="BK1037" s="157"/>
      <c r="BL1037" s="157"/>
      <c r="BM1037" s="157"/>
      <c r="BN1037" s="157"/>
      <c r="BO1037" s="157"/>
      <c r="BP1037" s="157"/>
      <c r="BQ1037" s="157"/>
      <c r="BR1037" s="157"/>
      <c r="BS1037" s="157"/>
      <c r="BT1037" s="157"/>
      <c r="BU1037" s="157"/>
      <c r="BV1037" s="157"/>
      <c r="BW1037" s="157"/>
      <c r="BX1037" s="157"/>
      <c r="BY1037" s="157"/>
      <c r="BZ1037" s="157"/>
      <c r="CA1037" s="157"/>
      <c r="CB1037" s="157"/>
      <c r="CC1037" s="157"/>
      <c r="CD1037" s="157"/>
      <c r="CE1037" s="157"/>
      <c r="CF1037" s="157"/>
      <c r="CG1037" s="157"/>
      <c r="CH1037" s="157"/>
      <c r="CI1037" s="157"/>
      <c r="CJ1037" s="157"/>
      <c r="CK1037" s="157"/>
      <c r="CL1037" s="157"/>
      <c r="CM1037" s="157"/>
      <c r="CN1037" s="157"/>
      <c r="CO1037" s="157"/>
      <c r="CP1037" s="157"/>
      <c r="CQ1037" s="157"/>
      <c r="CR1037" s="157"/>
      <c r="CS1037" s="157"/>
      <c r="CT1037" s="157"/>
      <c r="CU1037" s="157"/>
      <c r="CV1037" s="157"/>
      <c r="CW1037" s="157"/>
      <c r="CX1037" s="157"/>
      <c r="CY1037" s="157"/>
      <c r="CZ1037" s="157"/>
      <c r="DA1037" s="157"/>
      <c r="DB1037" s="157"/>
      <c r="DC1037" s="157"/>
      <c r="DD1037" s="157"/>
      <c r="DE1037" s="157"/>
      <c r="DF1037" s="157"/>
      <c r="DG1037" s="157"/>
      <c r="DH1037" s="157"/>
      <c r="DI1037" s="157"/>
      <c r="DJ1037" s="157"/>
      <c r="DK1037" s="157"/>
      <c r="DL1037" s="157"/>
      <c r="DM1037" s="157"/>
      <c r="DN1037" s="157"/>
      <c r="DO1037" s="157"/>
      <c r="DP1037" s="157"/>
      <c r="DQ1037" s="157"/>
      <c r="DR1037" s="157"/>
      <c r="DS1037" s="157"/>
      <c r="DT1037" s="157"/>
      <c r="DU1037" s="157"/>
      <c r="DV1037" s="157"/>
      <c r="DW1037" s="157"/>
      <c r="DX1037" s="157"/>
      <c r="DY1037" s="157"/>
      <c r="DZ1037" s="157"/>
      <c r="EA1037" s="157"/>
      <c r="EB1037" s="157"/>
      <c r="EC1037" s="157"/>
      <c r="ED1037" s="157"/>
      <c r="EE1037" s="157"/>
      <c r="EF1037" s="157"/>
      <c r="EG1037" s="157"/>
      <c r="EH1037" s="157"/>
      <c r="EI1037" s="157"/>
      <c r="EJ1037" s="157"/>
      <c r="EK1037" s="157"/>
      <c r="EL1037" s="157"/>
      <c r="EM1037" s="157"/>
      <c r="EN1037" s="157"/>
      <c r="EO1037" s="157"/>
      <c r="EP1037" s="157"/>
      <c r="EQ1037" s="157"/>
      <c r="ER1037" s="157"/>
      <c r="ES1037" s="157"/>
      <c r="ET1037" s="157"/>
      <c r="EU1037" s="157"/>
      <c r="EV1037" s="157"/>
      <c r="EW1037" s="157"/>
      <c r="EX1037" s="157"/>
      <c r="EY1037" s="157"/>
      <c r="EZ1037" s="157"/>
      <c r="FA1037" s="157"/>
      <c r="FB1037" s="157"/>
      <c r="FC1037" s="157"/>
      <c r="FD1037" s="157"/>
      <c r="FE1037" s="157"/>
      <c r="FF1037" s="157"/>
      <c r="FG1037" s="157"/>
      <c r="FH1037" s="157"/>
      <c r="FI1037" s="157"/>
      <c r="FJ1037" s="157"/>
      <c r="FK1037" s="157"/>
    </row>
    <row r="1038" spans="1:167" ht="15.75" customHeight="1">
      <c r="A1038" s="157"/>
      <c r="B1038" s="157"/>
      <c r="C1038" s="157"/>
      <c r="D1038" s="157"/>
      <c r="E1038" s="157"/>
      <c r="F1038" s="157"/>
      <c r="G1038" s="157"/>
      <c r="H1038" s="157"/>
      <c r="I1038" s="157"/>
      <c r="J1038" s="157"/>
      <c r="K1038" s="157"/>
      <c r="L1038" s="158"/>
      <c r="M1038" s="217" t="s">
        <v>142</v>
      </c>
      <c r="N1038" s="158"/>
      <c r="O1038" s="158"/>
      <c r="P1038" s="157"/>
      <c r="Q1038" s="157"/>
      <c r="R1038" s="157"/>
      <c r="S1038" s="157"/>
      <c r="T1038" s="157"/>
      <c r="U1038" s="157"/>
      <c r="V1038" s="157"/>
      <c r="W1038" s="157"/>
      <c r="X1038" s="157"/>
      <c r="Y1038" s="157"/>
      <c r="Z1038" s="157"/>
      <c r="AA1038" s="157"/>
      <c r="AB1038" s="157"/>
      <c r="AC1038" s="157"/>
      <c r="AD1038" s="157"/>
      <c r="AE1038" s="157"/>
      <c r="AF1038" s="157"/>
      <c r="AG1038" s="157"/>
      <c r="AH1038" s="157"/>
      <c r="AI1038" s="157"/>
      <c r="AJ1038" s="157"/>
      <c r="AK1038" s="157"/>
      <c r="AL1038" s="157"/>
      <c r="AM1038" s="157"/>
      <c r="AN1038" s="157"/>
      <c r="AO1038" s="157"/>
      <c r="AP1038" s="157"/>
      <c r="AQ1038" s="157"/>
      <c r="AR1038" s="157"/>
      <c r="AS1038" s="157"/>
      <c r="AT1038" s="157"/>
      <c r="AU1038" s="157"/>
      <c r="AV1038" s="157"/>
      <c r="AW1038" s="157"/>
      <c r="AX1038" s="157"/>
      <c r="AY1038" s="157"/>
      <c r="AZ1038" s="157"/>
      <c r="BA1038" s="157"/>
      <c r="BB1038" s="157"/>
      <c r="BC1038" s="157"/>
      <c r="BD1038" s="157"/>
      <c r="BE1038" s="157"/>
      <c r="BF1038" s="157"/>
      <c r="BG1038" s="157"/>
      <c r="BH1038" s="157"/>
      <c r="BI1038" s="157"/>
      <c r="BJ1038" s="157"/>
      <c r="BK1038" s="157"/>
      <c r="BL1038" s="157"/>
      <c r="BM1038" s="157"/>
      <c r="BN1038" s="157"/>
      <c r="BO1038" s="157"/>
      <c r="BP1038" s="157"/>
      <c r="BQ1038" s="157"/>
      <c r="BR1038" s="157"/>
      <c r="BS1038" s="157"/>
      <c r="BT1038" s="157"/>
      <c r="BU1038" s="157"/>
      <c r="BV1038" s="157"/>
      <c r="BW1038" s="157"/>
      <c r="BX1038" s="157"/>
      <c r="BY1038" s="157"/>
      <c r="BZ1038" s="157"/>
      <c r="CA1038" s="157"/>
      <c r="CB1038" s="157"/>
      <c r="CC1038" s="157"/>
      <c r="CD1038" s="157"/>
      <c r="CE1038" s="157"/>
      <c r="CF1038" s="157"/>
      <c r="CG1038" s="157"/>
      <c r="CH1038" s="157"/>
      <c r="CI1038" s="157"/>
      <c r="CJ1038" s="157"/>
      <c r="CK1038" s="157"/>
      <c r="CL1038" s="157"/>
      <c r="CM1038" s="157"/>
      <c r="CN1038" s="157"/>
      <c r="CO1038" s="157"/>
      <c r="CP1038" s="157"/>
      <c r="CQ1038" s="157"/>
      <c r="CR1038" s="157"/>
      <c r="CS1038" s="157"/>
      <c r="CT1038" s="157"/>
      <c r="CU1038" s="157"/>
      <c r="CV1038" s="157"/>
      <c r="CW1038" s="157"/>
      <c r="CX1038" s="157"/>
      <c r="CY1038" s="157"/>
      <c r="CZ1038" s="157"/>
      <c r="DA1038" s="157"/>
      <c r="DB1038" s="157"/>
      <c r="DC1038" s="157"/>
      <c r="DD1038" s="157"/>
      <c r="DE1038" s="157"/>
      <c r="DF1038" s="157"/>
      <c r="DG1038" s="157"/>
      <c r="DH1038" s="157"/>
      <c r="DI1038" s="157"/>
      <c r="DJ1038" s="157"/>
      <c r="DK1038" s="157"/>
      <c r="DL1038" s="157"/>
      <c r="DM1038" s="157"/>
      <c r="DN1038" s="157"/>
      <c r="DO1038" s="157"/>
      <c r="DP1038" s="157"/>
      <c r="DQ1038" s="157"/>
      <c r="DR1038" s="157"/>
      <c r="DS1038" s="157"/>
      <c r="DT1038" s="157"/>
      <c r="DU1038" s="157"/>
      <c r="DV1038" s="157"/>
      <c r="DW1038" s="157"/>
      <c r="DX1038" s="157"/>
      <c r="DY1038" s="157"/>
      <c r="DZ1038" s="157"/>
      <c r="EA1038" s="157"/>
      <c r="EB1038" s="157"/>
      <c r="EC1038" s="157"/>
      <c r="ED1038" s="157"/>
      <c r="EE1038" s="157"/>
      <c r="EF1038" s="157"/>
      <c r="EG1038" s="157"/>
      <c r="EH1038" s="157"/>
      <c r="EI1038" s="157"/>
      <c r="EJ1038" s="157"/>
      <c r="EK1038" s="157"/>
      <c r="EL1038" s="157"/>
      <c r="EM1038" s="157"/>
      <c r="EN1038" s="157"/>
      <c r="EO1038" s="157"/>
      <c r="EP1038" s="157"/>
      <c r="EQ1038" s="157"/>
      <c r="ER1038" s="157"/>
      <c r="ES1038" s="157"/>
      <c r="ET1038" s="157"/>
      <c r="EU1038" s="157"/>
      <c r="EV1038" s="157"/>
      <c r="EW1038" s="157"/>
      <c r="EX1038" s="157"/>
      <c r="EY1038" s="157"/>
      <c r="EZ1038" s="157"/>
      <c r="FA1038" s="157"/>
      <c r="FB1038" s="157"/>
      <c r="FC1038" s="157"/>
      <c r="FD1038" s="157"/>
      <c r="FE1038" s="157"/>
      <c r="FF1038" s="157"/>
      <c r="FG1038" s="157"/>
      <c r="FH1038" s="157"/>
      <c r="FI1038" s="157"/>
      <c r="FJ1038" s="157"/>
      <c r="FK1038" s="157"/>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15">
    <dataValidation type="list" allowBlank="1" showInputMessage="1" prompt="Nombre del Proceso - Despliegue la flecha y seleccione el nombre del proceso al que se le desea crear el indicador " sqref="C22" xr:uid="{67F4D2E2-EB5C-4E53-8ECD-BC0B81241C39}">
      <formula1>PROCESO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31" xr:uid="{EE0FF580-6FD0-49D9-A75B-8347589D32A3}">
      <formula1>"Positiva,Negativa,Niguna"</formula1>
    </dataValidation>
    <dataValidation type="list" allowBlank="1" showInputMessage="1" showErrorMessage="1" prompt="Objetivo - Despliegue la flecha y seleccione el objetivo Estrátegico al que le aportará el cumplimiento y/o avance del indicador " sqref="D15" xr:uid="{950EA360-BF23-4658-B7A5-469967879D65}">
      <formula1>$FH$210:$FH$236</formula1>
    </dataValidation>
    <dataValidation type="list" allowBlank="1" showInputMessage="1" prompt="Proyecto relacionado - Despliegue la flecha y seleccione el nombre del proyecto al que se le desea crear el indicador " sqref="D21 D22:J22" xr:uid="{65FEEFFA-979C-43C5-AAD7-22703601026D}">
      <formula1>proyectos</formula1>
    </dataValidation>
    <dataValidation type="list" allowBlank="1" showErrorMessage="1" sqref="I35" xr:uid="{50DF80C6-3434-4F6B-9064-8B1D7B3DB281}">
      <formula1>$FK$200:$FK$289</formula1>
    </dataValidation>
    <dataValidation type="list" allowBlank="1" showInputMessage="1" showErrorMessage="1" prompt="Unidad de Medida  - DEspliegue la flecha y seleccione si el indicador sera leido y tiene metas en terminos numericos o porcentuales " sqref="D33" xr:uid="{5C03362D-C2CD-4FB1-A4B5-501E98830DF1}">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 sqref="F31" xr:uid="{7492E00E-A293-45EB-AD9A-D7472AC5E8E7}">
      <formula1>"Eficacia,Eficiencia"</formula1>
    </dataValidation>
    <dataValidation type="list" allowBlank="1" showInputMessage="1" showErrorMessage="1" prompt="Periodicidad - Despliegue la flecha y seleccione la periodicidad en que se va a medir el indicador " sqref="C31" xr:uid="{69BDEE23-60E8-46FF-9D25-D3747DB187F0}">
      <formula1>"Semestral,Anual"</formula1>
    </dataValidation>
    <dataValidation type="list" allowBlank="1" showInputMessage="1" prompt="Dependencia - Despliegue la flecha y seleccione el nombre de la dependencia responsable del calculo y reporte del indicador " sqref="D23" xr:uid="{47DAE34A-90ED-4457-86DB-6C11A029447C}">
      <formula1>$FF$200:$FF$215</formula1>
    </dataValidation>
    <dataValidation type="list" allowBlank="1" showInputMessage="1" showErrorMessage="1" prompt="Objetivo del Proceso - Esta celda no permite el ingreso de datos. se diligencia automaticamente luego de seleccionar el proceso al que se encuetnra vinculado el indicador. " sqref="D19" xr:uid="{E2B20E0D-C8E6-4947-9D51-79B4C3436811}">
      <formula1>$K$200:$K$215</formula1>
    </dataValidation>
    <dataValidation type="list" allowBlank="1" showInputMessage="1" showErrorMessage="1" prompt="Proceso - Despliegue la flecha y seleccione el proceso del sistema de Gestión de calidad que corresponde con el indicador " sqref="D17" xr:uid="{565C4D25-9FBF-4C46-9DB4-F36ABCC80705}">
      <formula1>$FE$200:$FE$215</formula1>
    </dataValidation>
    <dataValidation type="list" allowBlank="1" showErrorMessage="1" sqref="C25" xr:uid="{9B2C6CDF-EDDC-432A-88C3-2AA57587A897}">
      <formula1>"División,Suma,Multiplicación,Resta"</formula1>
    </dataValidation>
    <dataValidation type="list" allowBlank="1" showErrorMessage="1" sqref="D13" xr:uid="{FBDF15F4-2B88-49B3-A974-47DF5BBADC6B}">
      <formula1>'IE11'!Dimensión</formula1>
    </dataValidation>
    <dataValidation type="list" allowBlank="1" showInputMessage="1" showErrorMessage="1" prompt="Familia  - Despliegue la flecha y seleccione si el indicador creado corresponde a Proceso, Proyecto o Plan Estratégico" sqref="D11" xr:uid="{D1756136-3C8E-44DA-86B6-D9E7A4C957E3}">
      <formula1>"Proceso,Proyecto,Estrategico"</formula1>
    </dataValidation>
    <dataValidation type="list" allowBlank="1" showInputMessage="1" showErrorMessage="1" prompt="Responsable del Calculo - Despliegue la flecha y seleccione la dependencia que sera la responsable de realizar el calculo del Indicador" sqref="D35" xr:uid="{3242C076-8925-4C9A-8DFB-4B68C6F6A54B}">
      <formula1>$FF$200:$FF$215</formula1>
    </dataValidation>
  </dataValidations>
  <pageMargins left="0.70866141732283472" right="0.70866141732283472" top="0.78740157480314965" bottom="0.74803149606299213" header="0" footer="0"/>
  <pageSetup paperSize="14" orientation="landscape"/>
  <headerFooter>
    <oddFooter>&amp;RPE-PI-G02-F02  V01</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B842-D640-459E-B6FA-F7B45A16F556}">
  <sheetPr>
    <tabColor theme="6" tint="0.79998168889431442"/>
  </sheetPr>
  <dimension ref="B2:FK1038"/>
  <sheetViews>
    <sheetView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477</v>
      </c>
      <c r="E7" s="287"/>
      <c r="F7" s="287"/>
      <c r="G7" s="287"/>
      <c r="H7" s="288"/>
      <c r="I7" s="239" t="s">
        <v>4</v>
      </c>
      <c r="J7" s="119" t="s">
        <v>351</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478</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91</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114</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77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83</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214</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239" t="s">
        <v>24</v>
      </c>
      <c r="F25" s="290" t="s">
        <v>479</v>
      </c>
      <c r="G25" s="290"/>
      <c r="H25" s="290"/>
      <c r="I25" s="266" t="s">
        <v>26</v>
      </c>
      <c r="J25" s="13" t="s">
        <v>480</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239" t="s">
        <v>28</v>
      </c>
      <c r="F26" s="290" t="s">
        <v>481</v>
      </c>
      <c r="G26" s="290"/>
      <c r="H26" s="290"/>
      <c r="I26" s="266"/>
      <c r="J26" s="13" t="s">
        <v>480</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 actiividades ejecutadas para el cumplimiento de la política de la información estadística</v>
      </c>
      <c r="D28" s="291"/>
      <c r="E28" s="292" t="s">
        <v>482</v>
      </c>
      <c r="F28" s="292"/>
      <c r="G28" s="292"/>
      <c r="H28" s="292"/>
      <c r="I28" s="292"/>
      <c r="J28" s="292"/>
      <c r="L28" s="3"/>
      <c r="M28" s="3"/>
      <c r="N28" s="3"/>
      <c r="O28" s="3"/>
      <c r="P28" s="3"/>
    </row>
    <row r="29" spans="2:35" ht="12.75" customHeight="1">
      <c r="B29" s="273"/>
      <c r="C29" s="291" t="str">
        <f>+F26</f>
        <v>Total de actividades planificadas según la Política de Gestión de la Información Estadística (MIPG) del DANE</v>
      </c>
      <c r="D29" s="291"/>
      <c r="E29" s="292" t="s">
        <v>483</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238" t="s">
        <v>32</v>
      </c>
      <c r="C31" s="282" t="s">
        <v>392</v>
      </c>
      <c r="D31" s="282"/>
      <c r="E31" s="238" t="s">
        <v>34</v>
      </c>
      <c r="F31" s="282" t="s">
        <v>35</v>
      </c>
      <c r="G31" s="282"/>
      <c r="H31" s="238"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214</v>
      </c>
      <c r="E35" s="281"/>
      <c r="F35" s="281"/>
      <c r="G35" s="273" t="s">
        <v>43</v>
      </c>
      <c r="H35" s="273"/>
      <c r="I35" s="271" t="s">
        <v>237</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c r="F39" s="279"/>
      <c r="G39" s="64">
        <v>0.98</v>
      </c>
      <c r="H39" s="279" t="s">
        <v>48</v>
      </c>
      <c r="I39" s="279"/>
      <c r="J39" s="120" t="s">
        <v>484</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236" t="s">
        <v>55</v>
      </c>
      <c r="F41" s="236" t="s">
        <v>54</v>
      </c>
      <c r="G41" s="236" t="s">
        <v>55</v>
      </c>
      <c r="H41" s="236" t="s">
        <v>54</v>
      </c>
      <c r="I41" s="266" t="s">
        <v>56</v>
      </c>
      <c r="J41" s="267"/>
      <c r="L41" s="3"/>
      <c r="M41" s="3"/>
      <c r="N41" s="3"/>
      <c r="O41" s="3"/>
    </row>
    <row r="42" spans="2:35" ht="13.5" thickBot="1">
      <c r="B42" s="260"/>
      <c r="C42" s="268">
        <v>1</v>
      </c>
      <c r="D42" s="268"/>
      <c r="E42" s="237">
        <v>1</v>
      </c>
      <c r="F42" s="237">
        <v>0.9</v>
      </c>
      <c r="G42" s="237">
        <f>+F42</f>
        <v>0.9</v>
      </c>
      <c r="H42" s="237">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0.4</v>
      </c>
      <c r="C47" s="242"/>
      <c r="D47" s="243">
        <v>0.6</v>
      </c>
      <c r="E47" s="244"/>
      <c r="F47" s="245">
        <v>0.8</v>
      </c>
      <c r="G47" s="246"/>
      <c r="H47" s="247">
        <v>1</v>
      </c>
      <c r="I47" s="248"/>
      <c r="J47" s="106">
        <f>+IF(I31="SUMA",(B47+D47+F47+H47),H47)</f>
        <v>1</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5D78A148-5797-49F1-BB62-EAAADF553A1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568BEEB7-F4C7-4634-9E0F-20BA455B1C85}"/>
    <dataValidation errorStyle="information" allowBlank="1" errorTitle="Dato invalido" error="Debe seleccionar uno de la lista." prompt="Seleccione " sqref="B17 B21:B22" xr:uid="{46484A32-7A97-4D1A-B99C-9E8920A77D18}"/>
    <dataValidation allowBlank="1" showInputMessage="1" showErrorMessage="1" promptTitle="Objetivo del Indicador " prompt="Digitre de manera clara el objetivo que se persigue con el calculo del indicador " sqref="G8:J8" xr:uid="{94033D9D-14EB-4D57-8C9C-233DBDC6B6EA}"/>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8BC6234B-3EED-407F-89F9-4B1DBDA470D8}">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EED9A5AE-1392-4235-B742-50FC56D49E0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8E4C3657-4455-4250-BF86-4478765310A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3BA103A8-6A64-4D41-A05B-9E0E7A661885}"/>
    <dataValidation allowBlank="1" showInputMessage="1" showErrorMessage="1" promptTitle="Nombre de un Indicador" prompt="Digite de manera clara y concisa el nombre que se le dará al indicador " sqref="D8:E8 C18 C9:C16" xr:uid="{A23F936E-1DCC-4BB9-A03B-6FE857357EEC}"/>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88A7AE8-8E25-4CDE-A0F2-0D3B8760E4ED}"/>
    <dataValidation type="list" allowBlank="1" showInputMessage="1" showErrorMessage="1" promptTitle="Familia " prompt="Despliegue la flecha y seleccione si el indicador creado corresponde a Proceso, Proyecto o Plan Estratégico" sqref="D11:J11" xr:uid="{2C274E4F-3910-461F-8A59-3329ADAF5748}">
      <formula1>"Proceso,Proyecto,Estrategico"</formula1>
    </dataValidation>
    <dataValidation type="list" allowBlank="1" showInputMessage="1" showErrorMessage="1" sqref="C25:C26" xr:uid="{F27CC200-3083-4DD3-A085-044CB35F49DA}">
      <formula1>"División,Suma,Multiplicación,Resta "</formula1>
    </dataValidation>
    <dataValidation allowBlank="1" showInputMessage="1" showErrorMessage="1" promptTitle="Variable" prompt="Registre el nombre completo de cada una de las Variables que componen el indicador " sqref="F25:H26" xr:uid="{60202033-A015-4B73-B56E-B5573CD33387}"/>
    <dataValidation allowBlank="1" showInputMessage="1" showErrorMessage="1" promptTitle="Fuente de datos" prompt="Registre el nombre de la fuente de datos que suministrara la información de cada una de las variables. Ejemplo modulo XX de SISGSTION, ISOLICION, etc. " sqref="J25:J26" xr:uid="{5A06D6DC-035A-4A34-9321-60BFE4ABCCB4}"/>
    <dataValidation allowBlank="1" showInputMessage="1" showErrorMessage="1" promptTitle="Definición de Variables " prompt="Estas celdas no permiten el ingreso de datos, corresponde a los nombres de las variables registradas en las celdas &quot;definición de variables&quot;" sqref="C28:D29" xr:uid="{3CD07E8C-1C23-41FB-9FE1-6B5C43B7C87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AC62AA7-8CFD-4D8D-B349-B9E19D9C99DB}"/>
    <dataValidation type="list" allowBlank="1" showInputMessage="1" showErrorMessage="1" promptTitle="Responsable del Calculo" prompt="Despliegue la flecha y seleccione la dependencia que sera la responsable de realizar el calculo del Indicador" sqref="D35:F35" xr:uid="{126A5F60-190A-4875-A5B2-23501A3B4C06}">
      <formula1>$FF$200:$FF$215</formula1>
    </dataValidation>
    <dataValidation type="list" allowBlank="1" showInputMessage="1" showErrorMessage="1" promptTitle="Periodicidad" prompt="Despliegue la flecha y seleccione la periodicidad en que se va a medir el indicador " sqref="C31:D31" xr:uid="{850C7C9C-5C2E-4BBD-81BE-E389863DC144}">
      <formula1>"Semestral,Anual,"</formula1>
    </dataValidation>
    <dataValidation allowBlank="1" showInputMessage="1" showErrorMessage="1" promptTitle="Fecha de Creación " prompt="Registre en formato día/mes/Año la fecha en que se crea y/o aprueba la formulación del indicador. " sqref="H33" xr:uid="{F5A3E141-2A44-4400-B462-A949316CB4DF}"/>
    <dataValidation allowBlank="1" showInputMessage="1" showErrorMessage="1" promptTitle="Línea base" prompt="Registre el Valor inicial que tiene el calculo del indicador y a partir del cual se proyectaran la metas. " sqref="J33" xr:uid="{12438F21-6D8A-4E46-91B0-F6D1EFF910A7}"/>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B762440-67C4-449A-8EBC-9568932183C7}">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A6289CF3-1A8B-4C51-881E-58A9D3245654}">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C88F5984-AE12-4775-9940-62321AF58A17}">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54BF6B63-7886-4CF9-A175-00C609056FEA}"/>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7A57AAE0-DB07-4136-B663-B95C226C3BB2}"/>
    <dataValidation allowBlank="1" showInputMessage="1" showErrorMessage="1" promptTitle="Tolerancia Superior " prompt="Ingrese en formato número el valor superior a la meta que puede obtener el indicador, para considerarse como una dato tolerante.  " sqref="G39" xr:uid="{B47685CE-56D0-4FBF-9130-9E265FB99467}"/>
    <dataValidation allowBlank="1" showInputMessage="1" showErrorMessage="1" promptTitle="Tolerancia Superior " prompt="Ingrese en formato número el valor inferior  a la meta que puede obtener el indicador, para considerarse como una dato tolerante.  " sqref="J39" xr:uid="{D874573F-FD20-4B5C-B66D-C6C313655073}"/>
    <dataValidation allowBlank="1" showInputMessage="1" showErrorMessage="1" promptTitle="Meta año 1 " prompt="Este dato debe ser igual al registrado en la celda meta _x000a_" sqref="B47:I47" xr:uid="{BD2A811E-378C-4747-930C-47ECAA326B32}"/>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E1D4008-023B-483F-BEF4-F8EED3D6EAD9}"/>
    <dataValidation allowBlank="1" showInputMessage="1" showErrorMessage="1" promptTitle="Periodo" prompt="Corresponde a los periodos de seguimiento de caclulo y reporte del indicador de acuerdo con la periodicidad seleccionada." sqref="B50" xr:uid="{D04AAD6B-50E3-4AC1-9996-98D1E380CCC3}"/>
    <dataValidation allowBlank="1" showInputMessage="1" showErrorMessage="1" promptTitle="Variable 1" prompt="Registre el valor correspondiente a la variable uno de acuerdo con la formula matemática seleccionada. " sqref="C50" xr:uid="{3B402ECD-40C7-449B-BD70-DEC720B5307E}"/>
    <dataValidation allowBlank="1" showInputMessage="1" showErrorMessage="1" promptTitle="Variable 2" prompt="Registre el valor correspondiente a la variabledos de acuerdo con la fórmula matemática seleccionada. " sqref="D50" xr:uid="{5683EB8C-86FC-4539-BA7C-EFB87B22790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ACAFB4C2-DD42-479C-9F19-BACE2EF4A107}"/>
    <dataValidation allowBlank="1" showInputMessage="1" showErrorMessage="1" promptTitle="Meta" prompt="En esta celda se debe registrar la meta programada para el periodo evaluado de acuerdo con la programación de metas realizada. " sqref="F50" xr:uid="{4811D298-604F-49BF-A6A0-8B244D5D443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7673E15-9324-444C-8B91-B70EF6C21CE5}"/>
    <dataValidation allowBlank="1" showInputMessage="1" showErrorMessage="1" promptTitle="Rango de Cumplimiento " prompt="Esta celda definira de acuerdo con el avance de cumplimiento de la meta el rango en el que se encuentra el indicador " sqref="H50" xr:uid="{2F61B102-A40B-439A-B237-A5711B12C125}"/>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7C922B21-D529-4B43-B9CB-9CB578DD4B1F}"/>
    <dataValidation allowBlank="1" showInputMessage="1" showErrorMessage="1" promptTitle="Rangos de cumplimiento " prompt="Estos valores no se pueden modificar, fueron definidos por la Oficina Asesora de Planeación.  " sqref="C42:J42" xr:uid="{E2BE8BD0-F040-494C-8ABB-223EED48F976}"/>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2C8FD69E-EA91-40A1-B579-9C261AE6D9EA}"/>
    <dataValidation type="list" allowBlank="1" showInputMessage="1" showErrorMessage="1" promptTitle="Objetivo" prompt="Despliegue la flecha y seleccione el objetivo Estrátegico al que le aportará el cumplimiento y/o avance del indicador " sqref="D15:J15" xr:uid="{34B72C3D-E001-4998-87E2-5FB5BF7AC4AB}">
      <formula1>$FH$210:$FH$236</formula1>
    </dataValidation>
    <dataValidation type="list" allowBlank="1" showInputMessage="1" showErrorMessage="1" promptTitle="Proceso" prompt="Despliegue la flecha y seleccione el proceso del sistema de Gestión de calidad que corresponde con el indicador " sqref="D17:J17" xr:uid="{18D1A85A-0DB0-4BC2-8E9E-9EDBCDF720E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506166AF-B2B4-4037-877B-B48A85F7EACE}">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5963A5E-4739-4018-9C7F-C5BB86B7B1E3}">
      <formula1>$FF$200:$FF$215</formula1>
    </dataValidation>
    <dataValidation type="list" allowBlank="1" showInputMessage="1" showErrorMessage="1" sqref="I35:J35" xr:uid="{D9683ADB-91EB-4A3E-8FAE-02D28CEA815E}">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A2C3F-FDA4-447C-82F4-AC0121231954}">
  <dimension ref="B2:FK1038"/>
  <sheetViews>
    <sheetView zoomScaleNormal="100" zoomScaleSheetLayoutView="80" zoomScalePageLayoutView="80" workbookViewId="0">
      <selection activeCell="K35" sqref="K35"/>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347</v>
      </c>
      <c r="E7" s="287"/>
      <c r="F7" s="287"/>
      <c r="G7" s="287"/>
      <c r="H7" s="288"/>
      <c r="I7" s="129" t="s">
        <v>4</v>
      </c>
      <c r="J7" s="119" t="s">
        <v>352</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406</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88</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132</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99</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104</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200</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407</v>
      </c>
      <c r="G25" s="290"/>
      <c r="H25" s="290"/>
      <c r="I25" s="266" t="s">
        <v>26</v>
      </c>
      <c r="J25" s="13" t="s">
        <v>202</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t="s">
        <v>424</v>
      </c>
      <c r="G26" s="290"/>
      <c r="H26" s="290"/>
      <c r="I26" s="266"/>
      <c r="J26" s="13" t="s">
        <v>204</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No. De Productos de investigación formulados y diseñados en una vigencia.</v>
      </c>
      <c r="D28" s="291"/>
      <c r="E28" s="388" t="s">
        <v>408</v>
      </c>
      <c r="F28" s="389"/>
      <c r="G28" s="389"/>
      <c r="H28" s="389"/>
      <c r="I28" s="389"/>
      <c r="J28" s="390"/>
      <c r="L28" s="3"/>
      <c r="M28" s="3"/>
      <c r="N28" s="3"/>
      <c r="O28" s="3"/>
      <c r="P28" s="3"/>
    </row>
    <row r="29" spans="2:35" ht="12.75" customHeight="1">
      <c r="B29" s="273"/>
      <c r="C29" s="291" t="str">
        <f>+F26</f>
        <v>No. De Productos de investigación proyectados para la vigencia.</v>
      </c>
      <c r="D29" s="291"/>
      <c r="E29" s="388" t="s">
        <v>425</v>
      </c>
      <c r="F29" s="389"/>
      <c r="G29" s="389"/>
      <c r="H29" s="389"/>
      <c r="I29" s="389"/>
      <c r="J29" s="390"/>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200</v>
      </c>
      <c r="E35" s="281"/>
      <c r="F35" s="281"/>
      <c r="G35" s="273" t="s">
        <v>43</v>
      </c>
      <c r="H35" s="273"/>
      <c r="I35" s="271" t="s">
        <v>300</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386">
        <v>4</v>
      </c>
      <c r="D39" s="387"/>
      <c r="E39" s="279" t="s">
        <v>47</v>
      </c>
      <c r="F39" s="279"/>
      <c r="G39" s="120">
        <v>3</v>
      </c>
      <c r="H39" s="279" t="s">
        <v>48</v>
      </c>
      <c r="I39" s="279"/>
      <c r="J39" s="120">
        <v>5</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332">
        <v>2</v>
      </c>
      <c r="C47" s="333"/>
      <c r="D47" s="332">
        <v>3</v>
      </c>
      <c r="E47" s="333"/>
      <c r="F47" s="334">
        <v>4</v>
      </c>
      <c r="G47" s="335"/>
      <c r="H47" s="334">
        <v>5</v>
      </c>
      <c r="I47" s="335"/>
      <c r="J47" s="32">
        <f>SUM(B47:I47)</f>
        <v>14</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B7319A98-35F7-45A5-ADBD-227E2903FE7B}">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FB3A48CE-5341-4BC5-8914-E867E3F47AD4}"/>
    <dataValidation errorStyle="information" allowBlank="1" errorTitle="Dato invalido" error="Debe seleccionar uno de la lista." prompt="Seleccione " sqref="B17 B21:B22" xr:uid="{5D2A17AD-C8A2-4BA4-B158-B66317EDA5CA}"/>
    <dataValidation allowBlank="1" showInputMessage="1" showErrorMessage="1" promptTitle="Objetivo del Indicador " prompt="Digitre de manera clara el objetivo que se persigue con el calculo del indicador " sqref="G8:J8" xr:uid="{218D96F0-CE45-4ECD-B685-D82146B3DCEE}"/>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A511DA0F-0B76-4469-9710-7C33607FF2B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47E639BA-47A5-4924-BBE2-B78AD9DE8B2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AA0CAEB-CF7A-4E46-BE0E-9F40253500B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91D53DFC-E3D9-45EB-948A-433CF5A7C9C7}"/>
    <dataValidation allowBlank="1" showInputMessage="1" showErrorMessage="1" promptTitle="Nombre de un Indicador" prompt="Digite de manera clara y concisa el nombre que se le dará al indicador " sqref="D8:E8 C18 C9:C16" xr:uid="{41807C73-FDB0-49A2-BD56-C4698E98B851}"/>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F859056-396A-4292-9898-E4E903A21F7F}"/>
    <dataValidation type="list" allowBlank="1" showInputMessage="1" showErrorMessage="1" promptTitle="Familia " prompt="Despliegue la flecha y seleccione si el indicador creado corresponde a Proceso, Proyecto o Plan Estratégico" sqref="D11:J11" xr:uid="{38E5943D-9006-4488-A676-5FE5B8BE9C7E}">
      <formula1>"Proceso,Proyecto,Estrategico"</formula1>
    </dataValidation>
    <dataValidation type="list" allowBlank="1" showInputMessage="1" showErrorMessage="1" sqref="C25:C26" xr:uid="{7533BBBA-093A-4810-8461-B6C5E466C491}">
      <formula1>"División,Suma,Multiplicación,Resta "</formula1>
    </dataValidation>
    <dataValidation allowBlank="1" showInputMessage="1" showErrorMessage="1" promptTitle="Variable" prompt="Registre el nombre completo de cada una de las Variables que componen el indicador " sqref="F25:H26" xr:uid="{D817B574-EB10-4BD4-8AAF-F4A1719E5F4C}"/>
    <dataValidation allowBlank="1" showInputMessage="1" showErrorMessage="1" promptTitle="Fuente de datos" prompt="Registre el nombre de la fuente de datos que suministrara la información de cada una de las variables. Ejemplo modulo XX de SISGSTION, ISOLICION, etc. " sqref="J25:J26" xr:uid="{F55ED76F-CAF8-482E-A761-941A8DA6882D}"/>
    <dataValidation allowBlank="1" showInputMessage="1" showErrorMessage="1" promptTitle="Definición de Variables " prompt="Estas celdas no permiten el ingreso de datos, corresponde a los nombres de las variables registradas en las celdas &quot;definición de variables&quot;" sqref="C28:D29" xr:uid="{98D276BF-3E55-4BD3-9913-ED618C181C86}"/>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5E093444-A29F-4402-86B2-6F5B980C9452}"/>
    <dataValidation type="list" allowBlank="1" showInputMessage="1" showErrorMessage="1" promptTitle="Responsable del Calculo" prompt="Despliegue la flecha y seleccione la dependencia que sera la responsable de realizar el calculo del Indicador" sqref="D35:F35" xr:uid="{806891C5-B25C-4F8A-BFEB-A52277015A76}">
      <formula1>$FF$200:$FF$215</formula1>
    </dataValidation>
    <dataValidation type="list" allowBlank="1" showInputMessage="1" showErrorMessage="1" promptTitle="Periodicidad" prompt="Despliegue la flecha y seleccione la periodicidad en que se va a medir el indicador " sqref="C31:D31" xr:uid="{13407AC7-EA6D-42AB-91DA-EE958D5B55FD}">
      <formula1>"Semestral,Anual,"</formula1>
    </dataValidation>
    <dataValidation allowBlank="1" showInputMessage="1" showErrorMessage="1" promptTitle="Fecha de Creación " prompt="Registre en formato día/mes/Año la fecha en que se crea y/o aprueba la formulación del indicador. " sqref="H33" xr:uid="{03CA8841-3DC0-42E0-8B7A-5529C62860E8}"/>
    <dataValidation allowBlank="1" showInputMessage="1" showErrorMessage="1" promptTitle="Línea base" prompt="Registre el Valor inicial que tiene el calculo del indicador y a partir del cual se proyectaran la metas. " sqref="J33" xr:uid="{7156DC79-D532-43D5-865C-84191BB4872F}"/>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5B4001A9-DEE6-428E-91EA-B2F4AFFF03BC}">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54EAB546-56DA-4BCD-8C4D-BC094834C12C}">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8DB75F2-7589-41DC-B219-82ACB56A2868}">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7884531D-855E-4C68-A323-CC7C57E8702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1EBE20FE-37C3-426F-B0DD-C6C06EE6009F}"/>
    <dataValidation allowBlank="1" showInputMessage="1" showErrorMessage="1" promptTitle="Tolerancia Superior " prompt="Ingrese en formato número el valor superior a la meta que puede obtener el indicador, para considerarse como una dato tolerante.  " sqref="G39" xr:uid="{4240F0A2-10C2-4D09-9FD0-26EB013FE1B1}"/>
    <dataValidation allowBlank="1" showInputMessage="1" showErrorMessage="1" promptTitle="Tolerancia Superior " prompt="Ingrese en formato número el valor inferior  a la meta que puede obtener el indicador, para considerarse como una dato tolerante.  " sqref="J39" xr:uid="{10E09088-6B7E-49C2-92E7-50BC84EF028C}"/>
    <dataValidation allowBlank="1" showInputMessage="1" showErrorMessage="1" promptTitle="Meta año 1 " prompt="Este dato debe ser igual al registrado en la celda meta _x000a_" sqref="B47:I47" xr:uid="{7F007849-EC32-4F5D-88CE-361E4397DCF3}"/>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7A43321-BD4C-4A8A-A3F1-FA49420D4118}"/>
    <dataValidation allowBlank="1" showInputMessage="1" showErrorMessage="1" promptTitle="Periodo" prompt="Corresponde a los periodos de seguimiento de caclulo y reporte del indicador de acuerdo con la periodicidad seleccionada." sqref="B50" xr:uid="{E1639F7A-BC14-4197-AD73-7B36BC3DD89D}"/>
    <dataValidation allowBlank="1" showInputMessage="1" showErrorMessage="1" promptTitle="Variable 1" prompt="Registre el valor correspondiente a la variable uno de acuerdo con la formula matemática seleccionada. " sqref="C50" xr:uid="{0C48F00F-D19E-4ED3-A872-30BED27F35F5}"/>
    <dataValidation allowBlank="1" showInputMessage="1" showErrorMessage="1" promptTitle="Variable 2" prompt="Registre el valor correspondiente a la variabledos de acuerdo con la fórmula matemática seleccionada. " sqref="D50" xr:uid="{D7A920FF-E8ED-4F2D-B3F9-113BE20DCBD3}"/>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D72FC1D2-F90B-439F-AD31-F9DD5679FD8F}"/>
    <dataValidation allowBlank="1" showInputMessage="1" showErrorMessage="1" promptTitle="Meta" prompt="En esta celda se debe registrar la meta programada para el periodo evaluado de acuerdo con la programación de metas realizada. " sqref="F50" xr:uid="{EE53811E-077A-4B61-B7E9-CB4C44F3E44A}"/>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ABB0B47D-8E29-4D61-A20C-B40E042C02A2}"/>
    <dataValidation allowBlank="1" showInputMessage="1" showErrorMessage="1" promptTitle="Rango de Cumplimiento " prompt="Esta celda definira de acuerdo con el avance de cumplimiento de la meta el rango en el que se encuentra el indicador " sqref="H50" xr:uid="{CC2C6405-D223-41DD-8F07-70E02D5AB1B8}"/>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8AC43C18-6F4A-4575-AEEB-D0E21915A448}"/>
    <dataValidation allowBlank="1" showInputMessage="1" showErrorMessage="1" promptTitle="Rangos de cumplimiento " prompt="Estos valores no se pueden modificar, fueron definidos por la Oficina Asesora de Planeación.  " sqref="C42:J42" xr:uid="{6FE93FDF-CB47-47CF-9043-E22791FAC21A}"/>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641DF62E-A2E5-4C20-A5FC-973CB50A4595}"/>
    <dataValidation type="list" allowBlank="1" showInputMessage="1" showErrorMessage="1" promptTitle="Objetivo" prompt="Despliegue la flecha y seleccione el objetivo Estrátegico al que le aportará el cumplimiento y/o avance del indicador " sqref="D15:J15" xr:uid="{21B5E6CA-E650-4742-A304-97C9F01EC342}">
      <formula1>$FH$210:$FH$236</formula1>
    </dataValidation>
    <dataValidation type="list" allowBlank="1" showInputMessage="1" showErrorMessage="1" promptTitle="Proceso" prompt="Despliegue la flecha y seleccione el proceso del sistema de Gestión de calidad que corresponde con el indicador " sqref="D17:J17" xr:uid="{C595ADDF-D542-4566-AACE-39C81A3280A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DD2952CA-5506-40E5-8175-0784F6D4D8D2}">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E89FB7B8-D0EE-4330-8D6B-D322117B7B5D}">
      <formula1>$FF$200:$FF$215</formula1>
    </dataValidation>
    <dataValidation type="list" allowBlank="1" showInputMessage="1" showErrorMessage="1" sqref="I35:J35" xr:uid="{B471C239-0020-4E1B-9B81-941234C8E112}">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1042-8770-4A28-9C78-E60CA706080B}">
  <dimension ref="B2:FK1038"/>
  <sheetViews>
    <sheetView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391" t="s">
        <v>2</v>
      </c>
      <c r="C7" s="391"/>
      <c r="D7" s="392" t="s">
        <v>416</v>
      </c>
      <c r="E7" s="393"/>
      <c r="F7" s="393"/>
      <c r="G7" s="393"/>
      <c r="H7" s="394"/>
      <c r="I7" s="139" t="s">
        <v>4</v>
      </c>
      <c r="J7" s="140" t="s">
        <v>353</v>
      </c>
    </row>
    <row r="8" spans="2:35" s="10" customFormat="1" ht="2.25" customHeight="1">
      <c r="B8" s="141"/>
      <c r="C8" s="141"/>
      <c r="D8" s="16"/>
      <c r="E8" s="16"/>
      <c r="F8" s="16"/>
      <c r="G8" s="16"/>
      <c r="H8" s="16"/>
      <c r="I8" s="16"/>
      <c r="J8" s="16"/>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391" t="s">
        <v>6</v>
      </c>
      <c r="C9" s="391"/>
      <c r="D9" s="395" t="s">
        <v>443</v>
      </c>
      <c r="E9" s="395"/>
      <c r="F9" s="395"/>
      <c r="G9" s="395"/>
      <c r="H9" s="395"/>
      <c r="I9" s="395"/>
      <c r="J9" s="395"/>
    </row>
    <row r="10" spans="2:35" s="10" customFormat="1" ht="3" customHeight="1">
      <c r="B10" s="141"/>
      <c r="C10" s="141"/>
      <c r="D10" s="16"/>
      <c r="E10" s="16"/>
      <c r="F10" s="16"/>
      <c r="G10" s="16"/>
      <c r="H10" s="16"/>
      <c r="I10" s="16"/>
      <c r="J10" s="16"/>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391" t="s">
        <v>8</v>
      </c>
      <c r="C11" s="391"/>
      <c r="D11" s="282" t="s">
        <v>9</v>
      </c>
      <c r="E11" s="282"/>
      <c r="F11" s="282"/>
      <c r="G11" s="282"/>
      <c r="H11" s="282"/>
      <c r="I11" s="282"/>
      <c r="J11" s="282"/>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41"/>
      <c r="C12" s="141"/>
      <c r="D12" s="16"/>
      <c r="E12" s="16"/>
      <c r="F12" s="16"/>
      <c r="G12" s="16"/>
      <c r="H12" s="16"/>
      <c r="I12" s="16"/>
      <c r="J12" s="16"/>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391" t="s">
        <v>10</v>
      </c>
      <c r="C13" s="391"/>
      <c r="D13" s="282" t="s">
        <v>91</v>
      </c>
      <c r="E13" s="282"/>
      <c r="F13" s="282"/>
      <c r="G13" s="282"/>
      <c r="H13" s="282"/>
      <c r="I13" s="282"/>
      <c r="J13" s="28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41"/>
      <c r="C14" s="141"/>
      <c r="D14" s="16"/>
      <c r="E14" s="16"/>
      <c r="F14" s="16"/>
      <c r="G14" s="16"/>
      <c r="H14" s="16"/>
      <c r="I14" s="16"/>
      <c r="J14" s="16"/>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391" t="s">
        <v>12</v>
      </c>
      <c r="C15" s="391"/>
      <c r="D15" s="282" t="s">
        <v>133</v>
      </c>
      <c r="E15" s="282"/>
      <c r="F15" s="282"/>
      <c r="G15" s="282"/>
      <c r="H15" s="282"/>
      <c r="I15" s="282"/>
      <c r="J15" s="282"/>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41"/>
      <c r="C16" s="141"/>
      <c r="D16" s="16"/>
      <c r="E16" s="16"/>
      <c r="F16" s="16"/>
      <c r="G16" s="16"/>
      <c r="H16" s="16"/>
      <c r="I16" s="16"/>
      <c r="J16" s="16"/>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391" t="s">
        <v>14</v>
      </c>
      <c r="C17" s="391" t="str">
        <f>IF(ISERROR(VLOOKUP(#REF!,[11]listas!$B$5:$G$54,2,0)),"",VLOOKUP(#REF!,[11]listas!$B$5:$G$54,2,0))</f>
        <v/>
      </c>
      <c r="D17" s="282" t="s">
        <v>119</v>
      </c>
      <c r="E17" s="282"/>
      <c r="F17" s="282"/>
      <c r="G17" s="282"/>
      <c r="H17" s="282"/>
      <c r="I17" s="282"/>
      <c r="J17" s="282"/>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41"/>
      <c r="C18" s="141"/>
      <c r="D18" s="16"/>
      <c r="E18" s="16"/>
      <c r="F18" s="16"/>
      <c r="G18" s="16"/>
      <c r="H18" s="16"/>
      <c r="I18" s="16"/>
      <c r="J18" s="16"/>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391" t="s">
        <v>16</v>
      </c>
      <c r="C19" s="391"/>
      <c r="D19" s="396" t="s">
        <v>92</v>
      </c>
      <c r="E19" s="397"/>
      <c r="F19" s="397"/>
      <c r="G19" s="397"/>
      <c r="H19" s="397"/>
      <c r="I19" s="397"/>
      <c r="J19" s="398"/>
      <c r="L19" s="3"/>
      <c r="M19" s="3"/>
      <c r="N19" s="3"/>
      <c r="O19" s="3"/>
    </row>
    <row r="20" spans="2:35" s="10" customFormat="1" ht="3.75" customHeight="1">
      <c r="B20" s="141"/>
      <c r="C20" s="141"/>
      <c r="D20" s="16"/>
      <c r="E20" s="16"/>
      <c r="F20" s="16"/>
      <c r="G20" s="16"/>
      <c r="H20" s="16"/>
      <c r="I20" s="16"/>
      <c r="J20" s="16"/>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391" t="s">
        <v>18</v>
      </c>
      <c r="C21" s="391"/>
      <c r="D21" s="392"/>
      <c r="E21" s="393"/>
      <c r="F21" s="393"/>
      <c r="G21" s="393"/>
      <c r="H21" s="393"/>
      <c r="I21" s="393"/>
      <c r="J21" s="394"/>
      <c r="L21" s="3"/>
      <c r="M21" s="3"/>
      <c r="N21" s="3"/>
      <c r="O21" s="3"/>
    </row>
    <row r="22" spans="2:35" s="10" customFormat="1" ht="4.5" customHeight="1">
      <c r="B22" s="141"/>
      <c r="C22" s="141"/>
      <c r="D22" s="16"/>
      <c r="E22" s="16"/>
      <c r="F22" s="16"/>
      <c r="G22" s="16"/>
      <c r="H22" s="16"/>
      <c r="I22" s="16"/>
      <c r="J22" s="16"/>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391" t="s">
        <v>19</v>
      </c>
      <c r="C23" s="391"/>
      <c r="D23" s="392" t="s">
        <v>217</v>
      </c>
      <c r="E23" s="393"/>
      <c r="F23" s="393"/>
      <c r="G23" s="393"/>
      <c r="H23" s="393"/>
      <c r="I23" s="393"/>
      <c r="J23" s="394"/>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41"/>
      <c r="C24" s="141"/>
      <c r="D24" s="16"/>
      <c r="E24" s="16"/>
      <c r="F24" s="16"/>
      <c r="G24" s="16"/>
      <c r="H24" s="16"/>
      <c r="I24" s="16"/>
      <c r="J24" s="16"/>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399" t="s">
        <v>21</v>
      </c>
      <c r="C25" s="289" t="s">
        <v>373</v>
      </c>
      <c r="D25" s="399" t="s">
        <v>23</v>
      </c>
      <c r="E25" s="139" t="s">
        <v>24</v>
      </c>
      <c r="F25" s="400" t="s">
        <v>444</v>
      </c>
      <c r="G25" s="400"/>
      <c r="H25" s="400"/>
      <c r="I25" s="399" t="s">
        <v>26</v>
      </c>
      <c r="J25" s="13" t="s">
        <v>445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399"/>
      <c r="C26" s="289"/>
      <c r="D26" s="399"/>
      <c r="E26" s="139" t="s">
        <v>28</v>
      </c>
      <c r="F26" s="400" t="s">
        <v>446</v>
      </c>
      <c r="G26" s="400"/>
      <c r="H26" s="400"/>
      <c r="I26" s="399"/>
      <c r="J26" s="13" t="s">
        <v>445</v>
      </c>
      <c r="L26" s="3"/>
      <c r="M26" s="3"/>
      <c r="N26" s="3"/>
      <c r="O26" s="3"/>
      <c r="P26" s="3"/>
    </row>
    <row r="27" spans="2:35" s="10" customFormat="1" ht="3.75" customHeight="1">
      <c r="B27" s="141"/>
      <c r="C27" s="141"/>
      <c r="D27" s="142"/>
      <c r="E27" s="142"/>
      <c r="F27" s="142"/>
      <c r="G27" s="142"/>
      <c r="H27" s="142"/>
      <c r="I27" s="142"/>
      <c r="J27" s="142"/>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401" t="s">
        <v>30</v>
      </c>
      <c r="C28" s="291" t="s">
        <v>378</v>
      </c>
      <c r="D28" s="291"/>
      <c r="E28" s="282" t="s">
        <v>447</v>
      </c>
      <c r="F28" s="282"/>
      <c r="G28" s="282"/>
      <c r="H28" s="282"/>
      <c r="I28" s="282"/>
      <c r="J28" s="282"/>
      <c r="L28" s="3"/>
      <c r="M28" s="3"/>
      <c r="N28" s="3"/>
      <c r="O28" s="3"/>
      <c r="P28" s="3"/>
    </row>
    <row r="29" spans="2:35" ht="12.75" customHeight="1">
      <c r="B29" s="401"/>
      <c r="C29" s="291" t="s">
        <v>380</v>
      </c>
      <c r="D29" s="291"/>
      <c r="E29" s="282" t="s">
        <v>448</v>
      </c>
      <c r="F29" s="282"/>
      <c r="G29" s="282"/>
      <c r="H29" s="282"/>
      <c r="I29" s="282"/>
      <c r="J29" s="282"/>
      <c r="L29" s="3"/>
      <c r="M29" s="3"/>
      <c r="N29" s="3"/>
      <c r="O29" s="3"/>
      <c r="P29" s="3"/>
    </row>
    <row r="30" spans="2:35" s="10" customFormat="1" ht="6" customHeight="1" thickBot="1">
      <c r="B30" s="143"/>
      <c r="C30" s="16"/>
      <c r="D30" s="16"/>
      <c r="E30" s="16"/>
      <c r="F30" s="16"/>
      <c r="G30" s="16"/>
      <c r="H30" s="142"/>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44" t="s">
        <v>32</v>
      </c>
      <c r="C31" s="282" t="s">
        <v>33</v>
      </c>
      <c r="D31" s="282"/>
      <c r="E31" s="144" t="s">
        <v>34</v>
      </c>
      <c r="F31" s="282" t="s">
        <v>35</v>
      </c>
      <c r="G31" s="282"/>
      <c r="H31" s="144" t="s">
        <v>36</v>
      </c>
      <c r="I31" s="283" t="s">
        <v>37</v>
      </c>
      <c r="J31" s="284"/>
      <c r="K31" s="17" t="str">
        <f>+IF(I31="Incremental con línea base",1,IF(I31="Decremental con línea Base",1,""))</f>
        <v/>
      </c>
      <c r="L31" s="3"/>
      <c r="M31" s="3"/>
      <c r="N31" s="3"/>
      <c r="O31" s="3"/>
      <c r="P31" s="3"/>
    </row>
    <row r="32" spans="2:35" s="10" customFormat="1" ht="3.75" customHeight="1">
      <c r="B32" s="143"/>
      <c r="C32" s="16"/>
      <c r="D32" s="16"/>
      <c r="E32" s="143"/>
      <c r="F32" s="16"/>
      <c r="G32" s="16"/>
      <c r="H32" s="143"/>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401" t="s">
        <v>38</v>
      </c>
      <c r="C33" s="401"/>
      <c r="D33" s="402"/>
      <c r="E33" s="402"/>
      <c r="F33" s="401" t="s">
        <v>40</v>
      </c>
      <c r="G33" s="401"/>
      <c r="H33" s="19"/>
      <c r="I33" s="145" t="s">
        <v>41</v>
      </c>
      <c r="J33" s="21">
        <v>0.68</v>
      </c>
      <c r="L33" s="3"/>
      <c r="M33" s="3"/>
      <c r="N33" s="3"/>
      <c r="O33" s="3"/>
      <c r="P33" s="3"/>
    </row>
    <row r="34" spans="2:35" s="10" customFormat="1" ht="3.75" customHeight="1">
      <c r="B34" s="143"/>
      <c r="C34" s="143"/>
      <c r="D34" s="146"/>
      <c r="E34" s="146"/>
      <c r="F34" s="143"/>
      <c r="G34" s="143"/>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401" t="s">
        <v>42</v>
      </c>
      <c r="C35" s="401"/>
      <c r="D35" s="292" t="s">
        <v>217</v>
      </c>
      <c r="E35" s="292"/>
      <c r="F35" s="292"/>
      <c r="G35" s="401" t="s">
        <v>43</v>
      </c>
      <c r="H35" s="401"/>
      <c r="I35" s="403" t="s">
        <v>250</v>
      </c>
      <c r="J35" s="404"/>
      <c r="L35" s="3"/>
      <c r="M35" s="3"/>
      <c r="N35" s="3"/>
      <c r="O35" s="3"/>
      <c r="P35" s="3"/>
    </row>
    <row r="36" spans="2:35" ht="4.5" customHeight="1">
      <c r="B36" s="147"/>
      <c r="C36" s="148"/>
      <c r="D36" s="148"/>
      <c r="E36" s="148"/>
      <c r="F36" s="148"/>
      <c r="G36" s="149"/>
      <c r="H36" s="149"/>
      <c r="I36" s="147"/>
      <c r="J36" s="150"/>
      <c r="L36" s="3"/>
      <c r="M36" s="3"/>
      <c r="N36" s="3"/>
      <c r="O36" s="3"/>
    </row>
    <row r="37" spans="2:35" ht="12.75">
      <c r="B37" s="401" t="s">
        <v>45</v>
      </c>
      <c r="C37" s="401"/>
      <c r="D37" s="405"/>
      <c r="E37" s="406"/>
      <c r="F37" s="406"/>
      <c r="G37" s="406"/>
      <c r="H37" s="406"/>
      <c r="I37" s="406"/>
      <c r="J37" s="407"/>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408">
        <v>0.86</v>
      </c>
      <c r="D39" s="409"/>
      <c r="E39" s="279" t="s">
        <v>47</v>
      </c>
      <c r="F39" s="279"/>
      <c r="G39" s="152">
        <v>0.84</v>
      </c>
      <c r="H39" s="279" t="s">
        <v>48</v>
      </c>
      <c r="I39" s="279"/>
      <c r="J39" s="152">
        <v>0.9</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3" t="s">
        <v>55</v>
      </c>
      <c r="F41" s="133" t="s">
        <v>54</v>
      </c>
      <c r="G41" s="133" t="s">
        <v>55</v>
      </c>
      <c r="H41" s="133" t="s">
        <v>54</v>
      </c>
      <c r="I41" s="266" t="s">
        <v>56</v>
      </c>
      <c r="J41" s="267"/>
      <c r="L41" s="3"/>
      <c r="M41" s="3"/>
      <c r="N41" s="3"/>
      <c r="O41" s="3"/>
    </row>
    <row r="42" spans="2:35" ht="13.5" thickBot="1">
      <c r="B42" s="260"/>
      <c r="C42" s="268">
        <v>1</v>
      </c>
      <c r="D42" s="268"/>
      <c r="E42" s="134">
        <v>1</v>
      </c>
      <c r="F42" s="134">
        <v>0.9</v>
      </c>
      <c r="G42" s="134">
        <f>+F42</f>
        <v>0.9</v>
      </c>
      <c r="H42" s="134">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3">
        <v>0.7</v>
      </c>
      <c r="C47" s="244"/>
      <c r="D47" s="243">
        <v>0.8</v>
      </c>
      <c r="E47" s="244"/>
      <c r="F47" s="247">
        <v>0.82</v>
      </c>
      <c r="G47" s="248"/>
      <c r="H47" s="247">
        <v>0.86</v>
      </c>
      <c r="I47" s="248"/>
      <c r="J47" s="151">
        <f>+IF(I31="SUMA",(B47+D47+F47+H47),H47)</f>
        <v>0.86</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34E308F1-6C53-4678-BB76-BCDF1B4448A9}">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F3F84E7C-892D-4952-A4C4-B904C0EBE863}">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C38DEBB8-D097-47C1-B282-3665F62B268E}">
      <formula1>$K$200:$K$215</formula1>
    </dataValidation>
    <dataValidation type="list" allowBlank="1" showInputMessage="1" showErrorMessage="1" promptTitle="Proceso" prompt="Despliegue la flecha y seleccione el proceso del sistema de Gestión de calidad que corresponde con el indicador " sqref="D17:J17" xr:uid="{E78ACA0E-7782-4EC1-80AA-197204FF56C6}">
      <formula1>$FE$200:$FE$215</formula1>
    </dataValidation>
    <dataValidation type="list" allowBlank="1" showInputMessage="1" showErrorMessage="1" promptTitle="Objetivo" prompt="Despliegue la flecha y seleccione el objetivo Estrátegico al que le aportará el cumplimiento y/o avance del indicador " sqref="D15:J15" xr:uid="{8845D982-9ABB-4CCB-8D9B-C2D75BAA53E0}">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4B96012E-9336-4B06-AE5C-EE8E76872DDB}"/>
    <dataValidation allowBlank="1" showInputMessage="1" showErrorMessage="1" promptTitle="Rangos de cumplimiento " prompt="Estos valores no se pueden modificar, fueron definidos por la Oficina Asesora de Planeación.  " sqref="C42:J42" xr:uid="{157F0260-4BAD-4EC9-9179-C9FFB619DA27}"/>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FBCD6941-8CDB-447F-B9D2-42249B752073}"/>
    <dataValidation allowBlank="1" showInputMessage="1" showErrorMessage="1" promptTitle="Rango de Cumplimiento " prompt="Esta celda definira de acuerdo con el avance de cumplimiento de la meta el rango en el que se encuentra el indicador " sqref="H50" xr:uid="{AC8EBAD3-0A02-45D8-8B2C-08031A35644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B6150F16-5643-4E42-99B0-447B44740FEE}"/>
    <dataValidation allowBlank="1" showInputMessage="1" showErrorMessage="1" promptTitle="Meta" prompt="En esta celda se debe registrar la meta programada para el periodo evaluado de acuerdo con la programación de metas realizada. " sqref="F50" xr:uid="{E6E17B13-D445-403C-A39D-9BAB8E90D582}"/>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C223A832-F470-492D-B04E-77D2CACF24E5}"/>
    <dataValidation allowBlank="1" showInputMessage="1" showErrorMessage="1" promptTitle="Variable 2" prompt="Registre el valor correspondiente a la variabledos de acuerdo con la fórmula matemática seleccionada. " sqref="D50" xr:uid="{A06B467A-A24E-49E1-B552-DBB8EE173575}"/>
    <dataValidation allowBlank="1" showInputMessage="1" showErrorMessage="1" promptTitle="Variable 1" prompt="Registre el valor correspondiente a la variable uno de acuerdo con la formula matemática seleccionada. " sqref="C50" xr:uid="{84AE665D-0611-4E96-82BA-738E06588521}"/>
    <dataValidation allowBlank="1" showInputMessage="1" showErrorMessage="1" promptTitle="Periodo" prompt="Corresponde a los periodos de seguimiento de caclulo y reporte del indicador de acuerdo con la periodicidad seleccionada." sqref="B50" xr:uid="{FF1139F2-0330-448B-BF46-D731390B69B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DA669055-3AAC-4B66-9787-0D0938655CDE}"/>
    <dataValidation allowBlank="1" showInputMessage="1" showErrorMessage="1" promptTitle="Meta año 1 " prompt="Este dato debe ser igual al registrado en la celda meta _x000a_" sqref="B47:I47" xr:uid="{63C395E3-CCA1-41EA-9001-6082827A092E}"/>
    <dataValidation allowBlank="1" showInputMessage="1" showErrorMessage="1" promptTitle="Tolerancia Superior " prompt="Ingrese en formato número el valor inferior  a la meta que puede obtener el indicador, para considerarse como una dato tolerante.  " sqref="J39" xr:uid="{63FA3F85-2FB5-43E2-A4E2-6BF02EDC3A93}"/>
    <dataValidation allowBlank="1" showInputMessage="1" showErrorMessage="1" promptTitle="Tolerancia Superior " prompt="Ingrese en formato número el valor superior a la meta que puede obtener el indicador, para considerarse como una dato tolerante.  " sqref="G39" xr:uid="{57400A92-9530-4FD2-84D3-D8A38594D3AA}"/>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6D42DA79-3B30-4BC2-AD83-30D0728E76F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ED05D4A-3B4F-4D64-BEEA-64FE102A7F83}"/>
    <dataValidation type="list" allowBlank="1" showInputMessage="1" showErrorMessage="1" promptTitle="Unidad de Medida " prompt="DEspliegue la flecha y seleccione si el indicador sera leido y tiene metas en terminos numericos o porcentuales " sqref="D33:E33" xr:uid="{AE18F418-9C90-46EC-A67B-CDD1642D083B}">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FEAC12B9-3B56-4308-AF81-9C7A4E13F19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CCC0E17C-9E6D-4FA7-A5EC-B780CDADC077}">
      <formula1>"Positiva,Negativa,Niguna"</formula1>
    </dataValidation>
    <dataValidation allowBlank="1" showInputMessage="1" showErrorMessage="1" promptTitle="Línea base" prompt="Registre el Valor inicial que tiene el calculo del indicador y a partir del cual se proyectaran la metas. " sqref="J33" xr:uid="{34EABC53-562F-45B7-89A2-902F37E918FB}"/>
    <dataValidation allowBlank="1" showInputMessage="1" showErrorMessage="1" promptTitle="Fecha de Creación " prompt="Registre en formato día/mes/Año la fecha en que se crea y/o aprueba la formulación del indicador. " sqref="H33" xr:uid="{CD8E6256-8547-4066-A8C1-CECB8200F1F5}"/>
    <dataValidation type="list" allowBlank="1" showInputMessage="1" showErrorMessage="1" promptTitle="Periodicidad" prompt="Despliegue la flecha y seleccione la periodicidad en que se va a medir el indicador " sqref="C31:D31" xr:uid="{9199E1E0-64E6-47A4-BBDD-FA0CD594D04D}">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49F0F56D-5377-40DB-AB73-BBE6E87850AE}">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E13F3867-6A3F-43F9-914E-ADF00C11D0B9}"/>
    <dataValidation allowBlank="1" showInputMessage="1" showErrorMessage="1" promptTitle="Definición de Variables " prompt="Estas celdas no permiten el ingreso de datos, corresponde a los nombres de las variables registradas en las celdas &quot;definición de variables&quot;" sqref="C28:D29" xr:uid="{F8C6C949-C7EF-4979-9FF1-A12B1C87D2C6}"/>
    <dataValidation allowBlank="1" showInputMessage="1" showErrorMessage="1" promptTitle="Fuente de datos" prompt="Registre el nombre de la fuente de datos que suministrara la información de cada una de las variables. Ejemplo modulo XX de SISGSTION, ISOLICION, etc. " sqref="J25:J26" xr:uid="{6FAD77CC-317A-4010-9B04-36693B5BF072}"/>
    <dataValidation allowBlank="1" showInputMessage="1" showErrorMessage="1" promptTitle="Variable" prompt="Registre el nombre completo de cada una de las Variables que componen el indicador " sqref="F25:H26" xr:uid="{79D79002-91F2-46E3-8BEE-325527A022D4}"/>
    <dataValidation type="list" allowBlank="1" showInputMessage="1" showErrorMessage="1" sqref="C25:C26" xr:uid="{A705C649-E4D6-4060-868B-FEADCE09BD5F}">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670094A1-1D4D-4A68-83ED-A92642C5B1A6}">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8117B96-ED97-486B-B5F5-EBD779D99F51}"/>
    <dataValidation allowBlank="1" showInputMessage="1" showErrorMessage="1" promptTitle="Nombre de un Indicador" prompt="Digite de manera clara y concisa el nombre que se le dará al indicador " sqref="D8:E8 C18 C9:C16" xr:uid="{D159F0BC-02EB-4A49-942B-208725A1EBC8}"/>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B63C16D6-7D82-4CE9-A77F-1A16016DD5C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72FAB5E-F8F3-4F09-A8AA-58ADCDA457D2}"/>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CC0508D6-C006-4F90-937A-EC8DF52741DB}">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5B7CD9B-351D-4AE5-95A4-02C9239C2CD2}">
      <formula1>proyectos</formula1>
    </dataValidation>
    <dataValidation allowBlank="1" showInputMessage="1" showErrorMessage="1" promptTitle="Objetivo del Indicador " prompt="Digitre de manera clara el objetivo que se persigue con el calculo del indicador " sqref="G8:J8" xr:uid="{CE1E43FB-148E-46CC-B12A-885E95FDEA75}"/>
    <dataValidation errorStyle="information" allowBlank="1" errorTitle="Dato invalido" error="Debe seleccionar uno de la lista." prompt="Seleccione " sqref="B17 B21:B22" xr:uid="{068644BA-1C53-4D92-A28F-CDD056C63DF8}"/>
    <dataValidation allowBlank="1" showInputMessage="1" showErrorMessage="1" promptTitle="Ingreso de variables" prompt="Si la operación matemática es tipo suma por favor ingrese valores en ambas columnas. Si el valor es uno (1) ingrese en la otra columna cero (0)" sqref="C51:D54" xr:uid="{749544E7-E7D8-444F-879B-8134006F6172}"/>
    <dataValidation type="list" allowBlank="1" showInputMessage="1" showErrorMessage="1" sqref="D13:J13" xr:uid="{187D04BC-E280-43D9-AF21-1DA520D162DB}">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3C33-BD9A-4876-8DB7-151F9732756E}">
  <dimension ref="B2:FK1038"/>
  <sheetViews>
    <sheetView zoomScaleNormal="100" zoomScaleSheetLayoutView="80" zoomScalePageLayoutView="80" workbookViewId="0">
      <selection activeCell="K26" sqref="K26"/>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360</v>
      </c>
      <c r="E7" s="287"/>
      <c r="F7" s="287"/>
      <c r="G7" s="287"/>
      <c r="H7" s="288"/>
      <c r="I7" s="129" t="s">
        <v>4</v>
      </c>
      <c r="J7" s="119" t="s">
        <v>354</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393</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94</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134</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87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86</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211</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394</v>
      </c>
      <c r="G25" s="290"/>
      <c r="H25" s="290"/>
      <c r="I25" s="410" t="s">
        <v>26</v>
      </c>
      <c r="J25" s="128" t="s">
        <v>388</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t="s">
        <v>395</v>
      </c>
      <c r="G26" s="290"/>
      <c r="H26" s="290"/>
      <c r="I26" s="411"/>
      <c r="J26" s="128" t="s">
        <v>388</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Número de internos beneficiados con programas de atención social.</v>
      </c>
      <c r="D28" s="291"/>
      <c r="E28" s="292" t="s">
        <v>396</v>
      </c>
      <c r="F28" s="292"/>
      <c r="G28" s="292"/>
      <c r="H28" s="292"/>
      <c r="I28" s="292"/>
      <c r="J28" s="292"/>
      <c r="L28" s="3"/>
      <c r="M28" s="3"/>
      <c r="N28" s="3"/>
      <c r="O28" s="3"/>
      <c r="P28" s="3"/>
    </row>
    <row r="29" spans="2:35" ht="12.75" customHeight="1">
      <c r="B29" s="273"/>
      <c r="C29" s="291" t="str">
        <f>+F26</f>
        <v>Total PPL intramural</v>
      </c>
      <c r="D29" s="291"/>
      <c r="E29" s="292" t="s">
        <v>397</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392</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v>0.74</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211</v>
      </c>
      <c r="E35" s="281"/>
      <c r="F35" s="281"/>
      <c r="G35" s="273" t="s">
        <v>43</v>
      </c>
      <c r="H35" s="273"/>
      <c r="I35" s="271" t="s">
        <v>266</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0.82</v>
      </c>
      <c r="D39" s="278"/>
      <c r="E39" s="279" t="s">
        <v>47</v>
      </c>
      <c r="F39" s="279"/>
      <c r="G39" s="120">
        <v>81</v>
      </c>
      <c r="H39" s="279" t="s">
        <v>48</v>
      </c>
      <c r="I39" s="279"/>
      <c r="J39" s="120">
        <v>83</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0.76</v>
      </c>
      <c r="C47" s="242"/>
      <c r="D47" s="243">
        <v>0.78</v>
      </c>
      <c r="E47" s="244"/>
      <c r="F47" s="245">
        <v>0.8</v>
      </c>
      <c r="G47" s="246"/>
      <c r="H47" s="247">
        <v>0.82</v>
      </c>
      <c r="I47" s="248"/>
      <c r="J47" s="106">
        <f>+IF(I31="SUMA",(B47+D47+F47+H47),H47)</f>
        <v>0.82</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19633781-BF33-4117-A902-C991ABD1AFF4}">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42CBE83C-BDB0-4B1D-AA4E-05D8B4BB10D4}">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7A11407D-1CCF-4C53-BED6-DCA0C7C55CC1}">
      <formula1>$K$200:$K$215</formula1>
    </dataValidation>
    <dataValidation type="list" allowBlank="1" showInputMessage="1" showErrorMessage="1" promptTitle="Proceso" prompt="Despliegue la flecha y seleccione el proceso del sistema de Gestión de calidad que corresponde con el indicador " sqref="D17:J17" xr:uid="{E6F5C0D9-8938-4D4E-9301-DF67D0D61DE0}">
      <formula1>$FE$200:$FE$215</formula1>
    </dataValidation>
    <dataValidation type="list" allowBlank="1" showInputMessage="1" showErrorMessage="1" promptTitle="Objetivo" prompt="Despliegue la flecha y seleccione el objetivo Estrátegico al que le aportará el cumplimiento y/o avance del indicador " sqref="D15:J15" xr:uid="{B1129EAF-5F0E-49C4-A642-BA38755F9CF2}">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BFD105B0-76E3-4DBF-BB5C-37DF58AF9587}"/>
    <dataValidation allowBlank="1" showInputMessage="1" showErrorMessage="1" promptTitle="Rangos de cumplimiento " prompt="Estos valores no se pueden modificar, fueron definidos por la Oficina Asesora de Planeación.  " sqref="C42:J42" xr:uid="{F32EFF3F-E11D-4BED-9271-F4885CFB19B1}"/>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5EB1F0FB-0053-4A4E-98E8-BC9CF9120209}"/>
    <dataValidation allowBlank="1" showInputMessage="1" showErrorMessage="1" promptTitle="Rango de Cumplimiento " prompt="Esta celda definira de acuerdo con el avance de cumplimiento de la meta el rango en el que se encuentra el indicador " sqref="H50" xr:uid="{53491FC0-40A0-4E70-B27F-E532E48D3AFE}"/>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FA2D7E4-3A80-43FF-999D-AC17F76A06FB}"/>
    <dataValidation allowBlank="1" showInputMessage="1" showErrorMessage="1" promptTitle="Meta" prompt="En esta celda se debe registrar la meta programada para el periodo evaluado de acuerdo con la programación de metas realizada. " sqref="F50" xr:uid="{2D1C53CB-1359-44BF-8FC4-3045A640288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505A2D89-2A78-474A-BBD3-538B600E6657}"/>
    <dataValidation allowBlank="1" showInputMessage="1" showErrorMessage="1" promptTitle="Variable 2" prompt="Registre el valor correspondiente a la variabledos de acuerdo con la fórmula matemática seleccionada. " sqref="D50" xr:uid="{8053322B-8F17-4798-B626-5B672C9B6576}"/>
    <dataValidation allowBlank="1" showInputMessage="1" showErrorMessage="1" promptTitle="Variable 1" prompt="Registre el valor correspondiente a la variable uno de acuerdo con la formula matemática seleccionada. " sqref="C50" xr:uid="{827C4CC8-CC64-4E03-BA73-5B5BC25C92DD}"/>
    <dataValidation allowBlank="1" showInputMessage="1" showErrorMessage="1" promptTitle="Periodo" prompt="Corresponde a los periodos de seguimiento de caclulo y reporte del indicador de acuerdo con la periodicidad seleccionada." sqref="B50" xr:uid="{54C1CAEF-3235-4AE4-98D5-8C23D38C525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695DEF27-8AE8-4711-AF3D-A7C0A2869059}"/>
    <dataValidation allowBlank="1" showInputMessage="1" showErrorMessage="1" promptTitle="Meta año 1 " prompt="Este dato debe ser igual al registrado en la celda meta _x000a_" sqref="B47:I47" xr:uid="{D7F33528-3092-41CB-A4DF-C5263FCF569D}"/>
    <dataValidation allowBlank="1" showInputMessage="1" showErrorMessage="1" promptTitle="Tolerancia Superior " prompt="Ingrese en formato número el valor inferior  a la meta que puede obtener el indicador, para considerarse como una dato tolerante.  " sqref="J39" xr:uid="{C25DE49E-3229-4C4E-9367-6C17FE9A3D32}"/>
    <dataValidation allowBlank="1" showInputMessage="1" showErrorMessage="1" promptTitle="Tolerancia Superior " prompt="Ingrese en formato número el valor superior a la meta que puede obtener el indicador, para considerarse como una dato tolerante.  " sqref="G39" xr:uid="{6C219B46-6BF7-4368-A246-3AE2269CE56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D2E6EC6-16DD-4EEB-8957-C38C72D391D1}"/>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EFC3DFB7-1B3E-4090-A18A-9796961751EE}"/>
    <dataValidation type="list" allowBlank="1" showInputMessage="1" showErrorMessage="1" promptTitle="Unidad de Medida " prompt="DEspliegue la flecha y seleccione si el indicador sera leido y tiene metas en terminos numericos o porcentuales " sqref="D33:E33" xr:uid="{60EB431F-61E6-40E6-B7DD-A8986C2FB24E}">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2A6A8011-EEE9-4C8B-9E21-A06433B03653}">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2EEED7A4-5335-4DE4-B0E9-F18FD56D0A15}">
      <formula1>"Positiva,Negativa,Niguna"</formula1>
    </dataValidation>
    <dataValidation allowBlank="1" showInputMessage="1" showErrorMessage="1" promptTitle="Línea base" prompt="Registre el Valor inicial que tiene el calculo del indicador y a partir del cual se proyectaran la metas. " sqref="J33" xr:uid="{F9AD1DCB-8D24-42D8-B5BB-757971C22AD6}"/>
    <dataValidation allowBlank="1" showInputMessage="1" showErrorMessage="1" promptTitle="Fecha de Creación " prompt="Registre en formato día/mes/Año la fecha en que se crea y/o aprueba la formulación del indicador. " sqref="H33" xr:uid="{14877435-97E1-4E85-BE49-9C17A32FF757}"/>
    <dataValidation type="list" allowBlank="1" showInputMessage="1" showErrorMessage="1" promptTitle="Periodicidad" prompt="Despliegue la flecha y seleccione la periodicidad en que se va a medir el indicador " sqref="C31:D31" xr:uid="{5823B8BB-A7C3-4BA6-81CF-249595B0809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BEA7C1FB-BD66-415D-9DDF-29967583F7E3}">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CE6B4C7B-82F6-4A1E-97C9-7EC4F1A0D186}"/>
    <dataValidation allowBlank="1" showInputMessage="1" showErrorMessage="1" promptTitle="Definición de Variables " prompt="Estas celdas no permiten el ingreso de datos, corresponde a los nombres de las variables registradas en las celdas &quot;definición de variables&quot;" sqref="C28:D29" xr:uid="{449A43B2-A142-48F8-AF18-05CF2F3EF6E4}"/>
    <dataValidation allowBlank="1" showInputMessage="1" showErrorMessage="1" promptTitle="Fuente de datos" prompt="Registre el nombre de la fuente de datos que suministrara la información de cada una de las variables. Ejemplo modulo XX de SISGSTION, ISOLICION, etc. " sqref="J25:J26" xr:uid="{7861FC69-CB56-44CB-90FB-352E97865D32}"/>
    <dataValidation allowBlank="1" showInputMessage="1" showErrorMessage="1" promptTitle="Variable" prompt="Registre el nombre completo de cada una de las Variables que componen el indicador " sqref="F25:H26" xr:uid="{A4E1C462-C9C8-4E00-AD63-57E75E410868}"/>
    <dataValidation type="list" allowBlank="1" showInputMessage="1" showErrorMessage="1" sqref="C25:C26" xr:uid="{E61106D7-4C8D-4167-9D3F-1A46E166482A}">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6C0B7EBD-E6E0-4306-A629-79575C9576FF}">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1640DE4B-2A3F-449F-8F71-41D62857A02C}"/>
    <dataValidation allowBlank="1" showInputMessage="1" showErrorMessage="1" promptTitle="Nombre de un Indicador" prompt="Digite de manera clara y concisa el nombre que se le dará al indicador " sqref="D8:E8 C18 C9:C16" xr:uid="{BAC036E6-FAF5-4BB7-A06B-38D6DE73AF9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99EEB748-D63D-498A-9F1A-0F4A2F01FE32}"/>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1F72A3EC-9EA4-4C99-A211-04D6AADD3EF9}"/>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7BD8A00E-16A5-4E94-B05B-65DDB00D7BDB}">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EBBDB935-4759-47E4-90FD-E907229251B3}">
      <formula1>proyectos</formula1>
    </dataValidation>
    <dataValidation allowBlank="1" showInputMessage="1" showErrorMessage="1" promptTitle="Objetivo del Indicador " prompt="Digitre de manera clara el objetivo que se persigue con el calculo del indicador " sqref="G8:J8" xr:uid="{71614226-7028-4659-8BB6-78D7615B5A7B}"/>
    <dataValidation errorStyle="information" allowBlank="1" errorTitle="Dato invalido" error="Debe seleccionar uno de la lista." prompt="Seleccione " sqref="B17 B21:B22" xr:uid="{2FA8F406-29CD-4FA1-8E32-4E2A563FE4B5}"/>
    <dataValidation allowBlank="1" showInputMessage="1" showErrorMessage="1" promptTitle="Ingreso de variables" prompt="Si la operación matemática es tipo suma por favor ingrese valores en ambas columnas. Si el valor es uno (1) ingrese en la otra columna cero (0)" sqref="C51:D54" xr:uid="{4F091C54-E8C0-4BE4-83DA-EA86B1E32D90}"/>
    <dataValidation type="list" allowBlank="1" showInputMessage="1" showErrorMessage="1" sqref="D13:J13" xr:uid="{5274143F-690A-43E2-A4FA-475D3AE834A5}">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9284A-3E1D-4AF1-ABD5-FF02F2B8301E}">
  <dimension ref="B2:FK1038"/>
  <sheetViews>
    <sheetView zoomScale="90" zoomScaleNormal="90" zoomScaleSheetLayoutView="80" zoomScalePageLayoutView="80" workbookViewId="0">
      <selection activeCell="K42" sqref="K42"/>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7" width="14.85546875" style="7" customWidth="1"/>
    <col min="8" max="8" width="8.710937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359</v>
      </c>
      <c r="E7" s="287"/>
      <c r="F7" s="287"/>
      <c r="G7" s="287"/>
      <c r="H7" s="288"/>
      <c r="I7" s="129" t="s">
        <v>4</v>
      </c>
      <c r="J7" s="119" t="s">
        <v>355</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81" t="s">
        <v>386</v>
      </c>
      <c r="E9" s="281"/>
      <c r="F9" s="281"/>
      <c r="G9" s="281"/>
      <c r="H9" s="281"/>
      <c r="I9" s="281"/>
      <c r="J9" s="28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94</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134</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90</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121</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211</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387</v>
      </c>
      <c r="G25" s="290"/>
      <c r="H25" s="290"/>
      <c r="I25" s="266" t="s">
        <v>26</v>
      </c>
      <c r="J25" s="128" t="s">
        <v>388</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t="s">
        <v>389</v>
      </c>
      <c r="G26" s="290"/>
      <c r="H26" s="290"/>
      <c r="I26" s="266"/>
      <c r="J26" s="128" t="s">
        <v>388</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Número de internos beneficiados con programas de tratamiento penitenciario.</v>
      </c>
      <c r="D28" s="291"/>
      <c r="E28" s="292" t="s">
        <v>390</v>
      </c>
      <c r="F28" s="292"/>
      <c r="G28" s="292"/>
      <c r="H28" s="292"/>
      <c r="I28" s="292"/>
      <c r="J28" s="292"/>
      <c r="L28" s="3"/>
      <c r="M28" s="3"/>
      <c r="N28" s="3"/>
      <c r="O28" s="3"/>
      <c r="P28" s="3"/>
    </row>
    <row r="29" spans="2:35" ht="12.75" customHeight="1">
      <c r="B29" s="273"/>
      <c r="C29" s="291" t="str">
        <f>+F26</f>
        <v>Total PPL condenada</v>
      </c>
      <c r="D29" s="291"/>
      <c r="E29" s="292" t="s">
        <v>391</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392</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v>0.95</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211</v>
      </c>
      <c r="E35" s="281"/>
      <c r="F35" s="281"/>
      <c r="G35" s="273" t="s">
        <v>43</v>
      </c>
      <c r="H35" s="273"/>
      <c r="I35" s="271" t="s">
        <v>266</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0.99</v>
      </c>
      <c r="D39" s="278"/>
      <c r="E39" s="279" t="s">
        <v>47</v>
      </c>
      <c r="F39" s="279"/>
      <c r="G39" s="64">
        <v>0.98</v>
      </c>
      <c r="H39" s="279" t="s">
        <v>48</v>
      </c>
      <c r="I39" s="279"/>
      <c r="J39" s="64">
        <v>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412">
        <v>0.96</v>
      </c>
      <c r="C47" s="413"/>
      <c r="D47" s="414">
        <v>0.97</v>
      </c>
      <c r="E47" s="415"/>
      <c r="F47" s="412">
        <v>0.98</v>
      </c>
      <c r="G47" s="413"/>
      <c r="H47" s="414">
        <v>0.99</v>
      </c>
      <c r="I47" s="415"/>
      <c r="J47" s="137">
        <f>+IF(I31="SUMA",(B47+D47+F47+H47),H47)</f>
        <v>0.99</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B77A8CE8-4625-426C-ADB3-29C06548DEBC}">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F36DD429-80B7-4C55-ABAF-91B24A9E2454}"/>
    <dataValidation errorStyle="information" allowBlank="1" errorTitle="Dato invalido" error="Debe seleccionar uno de la lista." prompt="Seleccione " sqref="B17 B21:B22" xr:uid="{F53F5256-73E9-4FD2-8D98-FC213E837ACE}"/>
    <dataValidation allowBlank="1" showInputMessage="1" showErrorMessage="1" promptTitle="Objetivo del Indicador " prompt="Digitre de manera clara el objetivo que se persigue con el calculo del indicador " sqref="G8:J8" xr:uid="{28CCA926-181C-4280-B9B7-D54703D9ADA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B8B1C7AB-A5BB-42D4-93A1-5E4C76A53C4B}">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6269C760-417D-4A44-94D9-77D926FAA8B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45D974D4-50AF-4D5F-AE63-DD2D4E07D63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4E9D2242-BD47-4003-91D1-90CECA609C58}"/>
    <dataValidation allowBlank="1" showInputMessage="1" showErrorMessage="1" promptTitle="Nombre de un Indicador" prompt="Digite de manera clara y concisa el nombre que se le dará al indicador " sqref="D8:E8 C18 C9:C16" xr:uid="{07EEA85F-9780-47B4-8DE2-6AC71654B79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AA5C486F-AFF7-4DF9-8847-0D97C877F240}"/>
    <dataValidation type="list" allowBlank="1" showInputMessage="1" showErrorMessage="1" promptTitle="Familia " prompt="Despliegue la flecha y seleccione si el indicador creado corresponde a Proceso, Proyecto o Plan Estratégico" sqref="D11:J11" xr:uid="{AB832102-4160-4A28-96C1-74B50A01A9B1}">
      <formula1>"Proceso,Proyecto,Estrategico"</formula1>
    </dataValidation>
    <dataValidation type="list" allowBlank="1" showInputMessage="1" showErrorMessage="1" sqref="C25:C26" xr:uid="{90FA1C07-F325-4C16-BAC5-5A02D792FFED}">
      <formula1>"División,Suma,Multiplicación,Resta "</formula1>
    </dataValidation>
    <dataValidation allowBlank="1" showInputMessage="1" showErrorMessage="1" promptTitle="Variable" prompt="Registre el nombre completo de cada una de las Variables que componen el indicador " sqref="F25:H26" xr:uid="{32C442F7-87C4-480C-8D56-6F1BE4B3337A}"/>
    <dataValidation allowBlank="1" showInputMessage="1" showErrorMessage="1" promptTitle="Fuente de datos" prompt="Registre el nombre de la fuente de datos que suministrara la información de cada una de las variables. Ejemplo modulo XX de SISGSTION, ISOLICION, etc. " sqref="J25:J26" xr:uid="{8F1CD2FB-2E51-4C92-B371-C1EB4C967B0A}"/>
    <dataValidation allowBlank="1" showInputMessage="1" showErrorMessage="1" promptTitle="Definición de Variables " prompt="Estas celdas no permiten el ingreso de datos, corresponde a los nombres de las variables registradas en las celdas &quot;definición de variables&quot;" sqref="C28:D29" xr:uid="{23484016-0237-4127-B5D3-9C2E7E527181}"/>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44B638C-5321-45C7-BAE1-0F7BD0C706CA}"/>
    <dataValidation type="list" allowBlank="1" showInputMessage="1" showErrorMessage="1" promptTitle="Responsable del Calculo" prompt="Despliegue la flecha y seleccione la dependencia que sera la responsable de realizar el calculo del Indicador" sqref="D35:F35" xr:uid="{AA4E8D8E-6F6C-467F-BF3D-FB53450E6AAF}">
      <formula1>$FF$200:$FF$215</formula1>
    </dataValidation>
    <dataValidation type="list" allowBlank="1" showInputMessage="1" showErrorMessage="1" promptTitle="Periodicidad" prompt="Despliegue la flecha y seleccione la periodicidad en que se va a medir el indicador " sqref="C31:D31" xr:uid="{29036E56-4F57-491F-9311-277C127050BE}">
      <formula1>"Semestral,Anual,"</formula1>
    </dataValidation>
    <dataValidation allowBlank="1" showInputMessage="1" showErrorMessage="1" promptTitle="Fecha de Creación " prompt="Registre en formato día/mes/Año la fecha en que se crea y/o aprueba la formulación del indicador. " sqref="H33" xr:uid="{78DA3275-EB41-49D3-81AF-7BCEDB7AF1A9}"/>
    <dataValidation allowBlank="1" showInputMessage="1" showErrorMessage="1" promptTitle="Línea base" prompt="Registre el Valor inicial que tiene el calculo del indicador y a partir del cual se proyectaran la metas. " sqref="J33" xr:uid="{50D96BF7-BF44-40FE-ADEE-02623BCF6957}"/>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ED2DDF42-8096-4207-9185-98004D983FE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6727B01-7AD6-48F6-8063-E5C3C58AD263}">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D0011E0F-9214-43F1-A6D7-590DE2DEF96B}">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F55CE8D-5A0C-4EEC-81B5-643D64F99902}"/>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67705D12-1D83-4B83-90EB-080F3C9C48FE}"/>
    <dataValidation allowBlank="1" showInputMessage="1" showErrorMessage="1" promptTitle="Tolerancia Superior " prompt="Ingrese en formato número el valor superior a la meta que puede obtener el indicador, para considerarse como una dato tolerante.  " sqref="G39" xr:uid="{96231291-6706-468B-B505-24E855DD76FA}"/>
    <dataValidation allowBlank="1" showInputMessage="1" showErrorMessage="1" promptTitle="Tolerancia Superior " prompt="Ingrese en formato número el valor inferior  a la meta que puede obtener el indicador, para considerarse como una dato tolerante.  " sqref="J39" xr:uid="{E14CCED0-E16A-49A4-BBDF-045AE1AA907F}"/>
    <dataValidation allowBlank="1" showInputMessage="1" showErrorMessage="1" promptTitle="Meta año 1 " prompt="Este dato debe ser igual al registrado en la celda meta _x000a_" sqref="B47:I47" xr:uid="{4C728948-D29A-4A93-9AA5-48A53FAEE09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676FC30-8547-4971-8FF8-978BA965FB9C}"/>
    <dataValidation allowBlank="1" showInputMessage="1" showErrorMessage="1" promptTitle="Periodo" prompt="Corresponde a los periodos de seguimiento de caclulo y reporte del indicador de acuerdo con la periodicidad seleccionada." sqref="B50" xr:uid="{027603E5-9234-4BD8-8B9F-13C5C639E294}"/>
    <dataValidation allowBlank="1" showInputMessage="1" showErrorMessage="1" promptTitle="Variable 1" prompt="Registre el valor correspondiente a la variable uno de acuerdo con la formula matemática seleccionada. " sqref="C50" xr:uid="{FADAE576-F2CD-4F8D-A56A-E068B3BDED62}"/>
    <dataValidation allowBlank="1" showInputMessage="1" showErrorMessage="1" promptTitle="Variable 2" prompt="Registre el valor correspondiente a la variabledos de acuerdo con la fórmula matemática seleccionada. " sqref="D50" xr:uid="{E95A0A8B-6A65-436E-AC17-5FF9B21F998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B0BF3A3F-9A65-41B8-9482-6FA889A93E71}"/>
    <dataValidation allowBlank="1" showInputMessage="1" showErrorMessage="1" promptTitle="Meta" prompt="En esta celda se debe registrar la meta programada para el periodo evaluado de acuerdo con la programación de metas realizada. " sqref="F50" xr:uid="{E901D6E6-E826-4E22-A049-0CE4475D197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D732B447-8E82-4B5E-986D-B95B0FAEC9DB}"/>
    <dataValidation allowBlank="1" showInputMessage="1" showErrorMessage="1" promptTitle="Rango de Cumplimiento " prompt="Esta celda definira de acuerdo con el avance de cumplimiento de la meta el rango en el que se encuentra el indicador " sqref="H50" xr:uid="{999EF2AF-B1D6-4C3A-856D-7791B706D32E}"/>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ECA70D4A-557B-4B19-8945-6FB0CECEEA19}"/>
    <dataValidation allowBlank="1" showInputMessage="1" showErrorMessage="1" promptTitle="Rangos de cumplimiento " prompt="Estos valores no se pueden modificar, fueron definidos por la Oficina Asesora de Planeación.  " sqref="C42:J42" xr:uid="{317E99A2-EFE8-434E-9B09-E8C80BA54F2C}"/>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9DF8781-93D0-47D8-889C-FF506B77CE94}"/>
    <dataValidation type="list" allowBlank="1" showInputMessage="1" showErrorMessage="1" promptTitle="Objetivo" prompt="Despliegue la flecha y seleccione el objetivo Estrátegico al que le aportará el cumplimiento y/o avance del indicador " sqref="D15:J15" xr:uid="{5F89E178-D68A-4EFE-BD5C-2F8AFE1648D6}">
      <formula1>$FH$210:$FH$236</formula1>
    </dataValidation>
    <dataValidation type="list" allowBlank="1" showInputMessage="1" showErrorMessage="1" promptTitle="Proceso" prompt="Despliegue la flecha y seleccione el proceso del sistema de Gestión de calidad que corresponde con el indicador " sqref="D17:J17" xr:uid="{9F8348B5-BA70-4EBE-B389-9569E1230125}">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EFC62FE9-5C02-47F6-9813-F1B2E1F71157}">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580AF462-1036-4F23-B063-927AFCB29C45}">
      <formula1>$FF$200:$FF$215</formula1>
    </dataValidation>
    <dataValidation type="list" allowBlank="1" showInputMessage="1" showErrorMessage="1" sqref="I35:J35" xr:uid="{6729AF86-3449-4CE1-91FB-3D28E44BD2CF}">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3221-0234-4CAD-83E3-A4DAB503DB3F}">
  <sheetPr>
    <tabColor theme="6" tint="0.79998168889431442"/>
  </sheetPr>
  <dimension ref="B2:FK1038"/>
  <sheetViews>
    <sheetView topLeftCell="D1" zoomScaleNormal="100" zoomScaleSheetLayoutView="80" zoomScalePageLayoutView="80" workbookViewId="0">
      <selection activeCell="K35" sqref="K35"/>
    </sheetView>
  </sheetViews>
  <sheetFormatPr baseColWidth="10" defaultRowHeight="15"/>
  <cols>
    <col min="1" max="1" width="5.140625" style="7" customWidth="1"/>
    <col min="2" max="2" width="12.85546875" style="7" customWidth="1"/>
    <col min="3" max="3" width="10.28515625" style="7" customWidth="1"/>
    <col min="4" max="4" width="18.71093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417</v>
      </c>
      <c r="E7" s="287"/>
      <c r="F7" s="287"/>
      <c r="G7" s="287"/>
      <c r="H7" s="288"/>
      <c r="I7" s="129" t="s">
        <v>4</v>
      </c>
      <c r="J7" s="119" t="s">
        <v>356</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426</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427</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94</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135</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90</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121</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211</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373</v>
      </c>
      <c r="D25" s="266" t="s">
        <v>23</v>
      </c>
      <c r="E25" s="129" t="s">
        <v>24</v>
      </c>
      <c r="F25" s="416" t="s">
        <v>428</v>
      </c>
      <c r="G25" s="416"/>
      <c r="H25" s="416"/>
      <c r="I25" s="266" t="s">
        <v>26</v>
      </c>
      <c r="J25" s="13" t="s">
        <v>429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416" t="s">
        <v>430</v>
      </c>
      <c r="G26" s="416"/>
      <c r="H26" s="416"/>
      <c r="I26" s="266"/>
      <c r="J26" s="13"/>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54" customHeight="1">
      <c r="B28" s="273" t="s">
        <v>30</v>
      </c>
      <c r="C28" s="291" t="str">
        <f>+F25</f>
        <v xml:space="preserve">% de ERON con programas de educación formal, informal,  para el trabajo y el desarrollo humano, cultura, deporte y recreación   </v>
      </c>
      <c r="D28" s="291"/>
      <c r="E28" s="292" t="s">
        <v>431</v>
      </c>
      <c r="F28" s="292"/>
      <c r="G28" s="292"/>
      <c r="H28" s="292"/>
      <c r="I28" s="292"/>
      <c r="J28" s="292"/>
      <c r="L28" s="3"/>
      <c r="M28" s="3"/>
      <c r="N28" s="3"/>
      <c r="O28" s="3"/>
      <c r="P28" s="3"/>
    </row>
    <row r="29" spans="2:35" ht="41.25" customHeight="1">
      <c r="B29" s="273"/>
      <c r="C29" s="291" t="str">
        <f>+F26</f>
        <v xml:space="preserve">Total de ERON </v>
      </c>
      <c r="D29" s="291"/>
      <c r="E29" s="292" t="s">
        <v>430</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392</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v>44927</v>
      </c>
      <c r="I33" s="20" t="s">
        <v>41</v>
      </c>
      <c r="J33" s="21" t="s">
        <v>432</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211</v>
      </c>
      <c r="E35" s="281"/>
      <c r="F35" s="281"/>
      <c r="G35" s="273" t="s">
        <v>43</v>
      </c>
      <c r="H35" s="273"/>
      <c r="I35" s="271" t="s">
        <v>267</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t="s">
        <v>47</v>
      </c>
      <c r="F39" s="279"/>
      <c r="G39" s="64">
        <v>0.98</v>
      </c>
      <c r="H39" s="279" t="s">
        <v>48</v>
      </c>
      <c r="I39" s="279"/>
      <c r="J39" s="64">
        <v>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0.25</v>
      </c>
      <c r="C47" s="242"/>
      <c r="D47" s="243">
        <v>0.5</v>
      </c>
      <c r="E47" s="244"/>
      <c r="F47" s="245">
        <v>0.75</v>
      </c>
      <c r="G47" s="246"/>
      <c r="H47" s="247">
        <v>1</v>
      </c>
      <c r="I47" s="248"/>
      <c r="J47" s="106">
        <f>+IF(I31="SUMA",(B47+D47+F47+H47),H47)</f>
        <v>1</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50076F81-07CE-478B-8395-989AE7B7A111}">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BA82BA46-FCE8-461D-800F-6CA2158D5DBC}">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C0115BF-DF21-4E41-B998-5B77FEA5585E}">
      <formula1>$K$200:$K$215</formula1>
    </dataValidation>
    <dataValidation type="list" allowBlank="1" showInputMessage="1" showErrorMessage="1" promptTitle="Proceso" prompt="Despliegue la flecha y seleccione el proceso del sistema de Gestión de calidad que corresponde con el indicador " sqref="D17:J17" xr:uid="{D91D43E3-0A1B-41CD-A8D6-77DF2D76BE0B}">
      <formula1>$FE$200:$FE$215</formula1>
    </dataValidation>
    <dataValidation type="list" allowBlank="1" showInputMessage="1" showErrorMessage="1" promptTitle="Objetivo" prompt="Despliegue la flecha y seleccione el objetivo Estrátegico al que le aportará el cumplimiento y/o avance del indicador " sqref="D15:J15" xr:uid="{70FBC0E0-742C-4C01-BCB5-9C22D456E09C}">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51A1DC20-B000-46D0-A030-95CEEC92EE44}"/>
    <dataValidation allowBlank="1" showInputMessage="1" showErrorMessage="1" promptTitle="Rangos de cumplimiento " prompt="Estos valores no se pueden modificar, fueron definidos por la Oficina Asesora de Planeación.  " sqref="C42:J42" xr:uid="{79982514-5657-492A-90E7-9AAF551D31B2}"/>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B75B38D8-4919-4C6D-841B-08D55A735870}"/>
    <dataValidation allowBlank="1" showInputMessage="1" showErrorMessage="1" promptTitle="Rango de Cumplimiento " prompt="Esta celda definira de acuerdo con el avance de cumplimiento de la meta el rango en el que se encuentra el indicador " sqref="H50" xr:uid="{259BB469-FAE7-4766-ADDC-41A88AD90342}"/>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D1FBF2F-91B7-4A26-9C45-C785CC4E34A0}"/>
    <dataValidation allowBlank="1" showInputMessage="1" showErrorMessage="1" promptTitle="Meta" prompt="En esta celda se debe registrar la meta programada para el periodo evaluado de acuerdo con la programación de metas realizada. " sqref="F50" xr:uid="{E7DC223F-316F-4142-8638-E5C0BCEE119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1A0BA7F0-CF13-43E6-906A-22CC1DF47B43}"/>
    <dataValidation allowBlank="1" showInputMessage="1" showErrorMessage="1" promptTitle="Variable 2" prompt="Registre el valor correspondiente a la variabledos de acuerdo con la fórmula matemática seleccionada. " sqref="D50" xr:uid="{04A6149D-F342-4DFE-A45E-CCA46C449B07}"/>
    <dataValidation allowBlank="1" showInputMessage="1" showErrorMessage="1" promptTitle="Variable 1" prompt="Registre el valor correspondiente a la variable uno de acuerdo con la formula matemática seleccionada. " sqref="C50" xr:uid="{674C1496-DBBD-4A84-8F6C-FC489949CABE}"/>
    <dataValidation allowBlank="1" showInputMessage="1" showErrorMessage="1" promptTitle="Periodo" prompt="Corresponde a los periodos de seguimiento de caclulo y reporte del indicador de acuerdo con la periodicidad seleccionada." sqref="B50" xr:uid="{AECFB376-BE73-4085-810A-D83B1D271911}"/>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24CDF43-ADCA-4A7E-A554-3877A865AE86}"/>
    <dataValidation allowBlank="1" showInputMessage="1" showErrorMessage="1" promptTitle="Meta año 1 " prompt="Este dato debe ser igual al registrado en la celda meta _x000a_" sqref="B47:I47" xr:uid="{ACED1F20-CD4B-452C-94F1-9A875ED42118}"/>
    <dataValidation allowBlank="1" showInputMessage="1" showErrorMessage="1" promptTitle="Tolerancia Superior " prompt="Ingrese en formato número el valor inferior  a la meta que puede obtener el indicador, para considerarse como una dato tolerante.  " sqref="J39" xr:uid="{18A78685-EEED-4686-B2C9-424E9D004F7B}"/>
    <dataValidation allowBlank="1" showInputMessage="1" showErrorMessage="1" promptTitle="Tolerancia Superior " prompt="Ingrese en formato número el valor superior a la meta que puede obtener el indicador, para considerarse como una dato tolerante.  " sqref="G39" xr:uid="{1463FB07-AF67-42D2-8001-BE6D8032EDD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DEE5FD6F-771B-4D52-B3FD-70A0F6D81BB5}"/>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AB6466CF-91D0-4059-9372-B4AA51F58BE0}"/>
    <dataValidation type="list" allowBlank="1" showInputMessage="1" showErrorMessage="1" promptTitle="Unidad de Medida " prompt="DEspliegue la flecha y seleccione si el indicador sera leido y tiene metas en terminos numericos o porcentuales " sqref="D33:E33" xr:uid="{F8AD9D88-48C8-4385-AB4D-86913EBA1F56}">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BC289EFE-0460-4AF4-8164-A273AA3A7AE9}">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EFF51EE-1DD7-4690-9AFC-C8C7C43056B9}">
      <formula1>"Positiva,Negativa,Niguna"</formula1>
    </dataValidation>
    <dataValidation allowBlank="1" showInputMessage="1" showErrorMessage="1" promptTitle="Línea base" prompt="Registre el Valor inicial que tiene el calculo del indicador y a partir del cual se proyectaran la metas. " sqref="J33" xr:uid="{2F147A99-EC03-417E-925A-19037965E424}"/>
    <dataValidation allowBlank="1" showInputMessage="1" showErrorMessage="1" promptTitle="Fecha de Creación " prompt="Registre en formato día/mes/Año la fecha en que se crea y/o aprueba la formulación del indicador. " sqref="H33" xr:uid="{E2B29A84-F4DC-495F-A851-9B61200F4709}"/>
    <dataValidation type="list" allowBlank="1" showInputMessage="1" showErrorMessage="1" promptTitle="Periodicidad" prompt="Despliegue la flecha y seleccione la periodicidad en que se va a medir el indicador " sqref="C31:D31" xr:uid="{C4D6F193-8027-4C51-9A16-DF713DD54D7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84FBF618-742C-4F0C-A8E0-83045D318CDA}">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564D89DF-2803-4CC2-8AB7-55855CE163A6}"/>
    <dataValidation allowBlank="1" showInputMessage="1" showErrorMessage="1" promptTitle="Definición de Variables " prompt="Estas celdas no permiten el ingreso de datos, corresponde a los nombres de las variables registradas en las celdas &quot;definición de variables&quot;" sqref="C28:D29" xr:uid="{840357A1-CF71-483E-8B9B-4CB750EAAB26}"/>
    <dataValidation allowBlank="1" showInputMessage="1" showErrorMessage="1" promptTitle="Fuente de datos" prompt="Registre el nombre de la fuente de datos que suministrara la información de cada una de las variables. Ejemplo modulo XX de SISGSTION, ISOLICION, etc. " sqref="J25:J26" xr:uid="{6FBB6362-2A35-4E63-B3E1-F225141722AB}"/>
    <dataValidation allowBlank="1" showInputMessage="1" showErrorMessage="1" promptTitle="Variable" prompt="Registre el nombre completo de cada una de las Variables que componen el indicador " sqref="F25:H26" xr:uid="{7722BE4A-5480-4EA3-8F7C-352032D01D3C}"/>
    <dataValidation type="list" allowBlank="1" showInputMessage="1" showErrorMessage="1" sqref="C25:C26" xr:uid="{E7889340-1ECE-4550-A66E-CE5599EFB090}">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ABC3B03C-938C-409E-9617-19346A28075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C130470-6EB4-49B4-8BAE-6C4B7CCDF210}"/>
    <dataValidation allowBlank="1" showInputMessage="1" showErrorMessage="1" promptTitle="Nombre de un Indicador" prompt="Digite de manera clara y concisa el nombre que se le dará al indicador " sqref="D8:E8 C18 C9:C16" xr:uid="{6E2E84C4-FEE1-4DC9-817A-82ED9B68548E}"/>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8975B4C1-45F4-465E-9152-E79349E1D295}"/>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404F0A08-F95C-4ED7-8A8F-534F58433FF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8798E37F-1AC0-48BA-8AB9-2551DEE929C3}">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83725440-5C5B-485F-BD91-1E55F93ABA0E}">
      <formula1>proyectos</formula1>
    </dataValidation>
    <dataValidation allowBlank="1" showInputMessage="1" showErrorMessage="1" promptTitle="Objetivo del Indicador " prompt="Digitre de manera clara el objetivo que se persigue con el calculo del indicador " sqref="G8:J8" xr:uid="{062CB50A-9854-4EDE-8951-3CDC440C9DE6}"/>
    <dataValidation errorStyle="information" allowBlank="1" errorTitle="Dato invalido" error="Debe seleccionar uno de la lista." prompt="Seleccione " sqref="B17 B21:B22" xr:uid="{D4208041-BE92-4DCF-83A0-7520B30FF48A}"/>
    <dataValidation allowBlank="1" showInputMessage="1" showErrorMessage="1" promptTitle="Ingreso de variables" prompt="Si la operación matemática es tipo suma por favor ingrese valores en ambas columnas. Si el valor es uno (1) ingrese en la otra columna cero (0)" sqref="C51:D54" xr:uid="{B41B4DAC-1275-41BB-B659-69462D5F6180}"/>
    <dataValidation type="list" allowBlank="1" showInputMessage="1" showErrorMessage="1" sqref="D13:J13" xr:uid="{5655C3CD-F2E7-42D6-8E01-352443D9A40C}">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96D0B-9B3C-4F88-A5D9-4453086478DC}">
  <dimension ref="B2:FK1038"/>
  <sheetViews>
    <sheetView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1.2851562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5.5" customHeight="1">
      <c r="B7" s="285" t="s">
        <v>2</v>
      </c>
      <c r="C7" s="285"/>
      <c r="D7" s="417" t="s">
        <v>462</v>
      </c>
      <c r="E7" s="418"/>
      <c r="F7" s="418"/>
      <c r="G7" s="418"/>
      <c r="H7" s="419"/>
      <c r="I7" s="223" t="s">
        <v>4</v>
      </c>
      <c r="J7" s="119" t="s">
        <v>461</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420" t="s">
        <v>463</v>
      </c>
      <c r="E9" s="420"/>
      <c r="F9" s="420"/>
      <c r="G9" s="420"/>
      <c r="H9" s="420"/>
      <c r="I9" s="420"/>
      <c r="J9" s="420"/>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94</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136</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90</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5.25" customHeight="1">
      <c r="B19" s="285" t="s">
        <v>16</v>
      </c>
      <c r="C19" s="285"/>
      <c r="D19" s="310" t="s">
        <v>121</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211</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54" customHeight="1">
      <c r="B25" s="266" t="s">
        <v>21</v>
      </c>
      <c r="C25" s="289" t="s">
        <v>22</v>
      </c>
      <c r="D25" s="266" t="s">
        <v>23</v>
      </c>
      <c r="E25" s="223" t="s">
        <v>24</v>
      </c>
      <c r="F25" s="290" t="s">
        <v>464</v>
      </c>
      <c r="G25" s="290"/>
      <c r="H25" s="290"/>
      <c r="I25" s="266" t="s">
        <v>26</v>
      </c>
      <c r="J25" s="13" t="s">
        <v>459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1.5" customHeight="1">
      <c r="B26" s="266"/>
      <c r="C26" s="289"/>
      <c r="D26" s="266"/>
      <c r="E26" s="223" t="s">
        <v>28</v>
      </c>
      <c r="F26" s="290" t="s">
        <v>465</v>
      </c>
      <c r="G26" s="290"/>
      <c r="H26" s="290"/>
      <c r="I26" s="266"/>
      <c r="J26" s="13" t="s">
        <v>459</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7.5" customHeight="1">
      <c r="B28" s="273" t="s">
        <v>30</v>
      </c>
      <c r="C28" s="291" t="str">
        <f>+F25</f>
        <v xml:space="preserve">Cobertura= Cupos asignados intramurales/población intramural. </v>
      </c>
      <c r="D28" s="291"/>
      <c r="E28" s="292" t="s">
        <v>466</v>
      </c>
      <c r="F28" s="292"/>
      <c r="G28" s="292"/>
      <c r="H28" s="292"/>
      <c r="I28" s="292"/>
      <c r="J28" s="292"/>
      <c r="L28" s="3"/>
      <c r="M28" s="3"/>
      <c r="N28" s="3"/>
      <c r="O28" s="3"/>
      <c r="P28" s="3"/>
    </row>
    <row r="29" spans="2:35" ht="69" customHeight="1">
      <c r="B29" s="273"/>
      <c r="C29" s="291" t="str">
        <f>+F26</f>
        <v>Oferta= Cupos máximos intramural / población intramural</v>
      </c>
      <c r="D29" s="291"/>
      <c r="E29" s="292" t="s">
        <v>467</v>
      </c>
      <c r="F29" s="292"/>
      <c r="G29" s="292"/>
      <c r="H29" s="292"/>
      <c r="I29" s="292"/>
      <c r="J29" s="292"/>
      <c r="L29" s="3"/>
      <c r="M29" s="3"/>
      <c r="N29" s="3"/>
      <c r="O29" s="3"/>
      <c r="P29" s="3"/>
    </row>
    <row r="30" spans="2:35" s="10" customFormat="1" ht="12"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225" t="s">
        <v>32</v>
      </c>
      <c r="C31" s="282" t="s">
        <v>33</v>
      </c>
      <c r="D31" s="282"/>
      <c r="E31" s="225" t="s">
        <v>34</v>
      </c>
      <c r="F31" s="282" t="s">
        <v>35</v>
      </c>
      <c r="G31" s="282"/>
      <c r="H31" s="225"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27">
        <v>47862</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211</v>
      </c>
      <c r="E35" s="281"/>
      <c r="F35" s="281"/>
      <c r="G35" s="273" t="s">
        <v>43</v>
      </c>
      <c r="H35" s="273"/>
      <c r="I35" s="271" t="s">
        <v>460</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421">
        <v>47862</v>
      </c>
      <c r="D39" s="422"/>
      <c r="E39" s="279" t="s">
        <v>47</v>
      </c>
      <c r="F39" s="279"/>
      <c r="G39" s="230">
        <v>47860</v>
      </c>
      <c r="H39" s="279" t="s">
        <v>48</v>
      </c>
      <c r="I39" s="279"/>
      <c r="J39" s="230">
        <v>47862</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224" t="s">
        <v>55</v>
      </c>
      <c r="F41" s="224" t="s">
        <v>54</v>
      </c>
      <c r="G41" s="224" t="s">
        <v>55</v>
      </c>
      <c r="H41" s="224" t="s">
        <v>54</v>
      </c>
      <c r="I41" s="266" t="s">
        <v>56</v>
      </c>
      <c r="J41" s="267"/>
      <c r="L41" s="3"/>
      <c r="M41" s="3"/>
      <c r="N41" s="3"/>
      <c r="O41" s="3"/>
    </row>
    <row r="42" spans="2:35" ht="13.5" thickBot="1">
      <c r="B42" s="260"/>
      <c r="C42" s="268">
        <v>0.03</v>
      </c>
      <c r="D42" s="268"/>
      <c r="E42" s="226"/>
      <c r="F42" s="226">
        <v>0.03</v>
      </c>
      <c r="G42" s="226">
        <f>+F42</f>
        <v>0.03</v>
      </c>
      <c r="H42" s="226">
        <v>0.02</v>
      </c>
      <c r="I42" s="269">
        <v>0.02</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58</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332">
        <v>47862</v>
      </c>
      <c r="C47" s="333"/>
      <c r="D47" s="332">
        <v>47862</v>
      </c>
      <c r="E47" s="333"/>
      <c r="F47" s="332">
        <v>47862</v>
      </c>
      <c r="G47" s="333"/>
      <c r="H47" s="423">
        <v>47862</v>
      </c>
      <c r="I47" s="424"/>
      <c r="J47" s="231">
        <f>+IF(I31="SUMA",(B47+D47+F47+H47),H47)</f>
        <v>47862</v>
      </c>
      <c r="L47" s="3"/>
      <c r="M47" s="3"/>
      <c r="N47" s="3"/>
      <c r="O47" s="3"/>
    </row>
    <row r="48" spans="2:35" ht="16.5" thickBot="1">
      <c r="B48" s="249" t="s">
        <v>64</v>
      </c>
      <c r="C48" s="250"/>
      <c r="D48" s="250"/>
      <c r="E48" s="250"/>
      <c r="F48" s="250"/>
      <c r="G48" s="251"/>
      <c r="H48" s="252" t="str">
        <f>+H44</f>
        <v>2019 - 2022</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thickBot="1">
      <c r="B50" s="34" t="s">
        <v>65</v>
      </c>
      <c r="C50" s="35" t="s">
        <v>24</v>
      </c>
      <c r="D50" s="35" t="s">
        <v>28</v>
      </c>
      <c r="E50" s="35" t="s">
        <v>66</v>
      </c>
      <c r="F50" s="35" t="s">
        <v>46</v>
      </c>
      <c r="G50" s="35" t="s">
        <v>67</v>
      </c>
      <c r="H50" s="35" t="s">
        <v>68</v>
      </c>
      <c r="I50" s="35" t="s">
        <v>69</v>
      </c>
      <c r="J50" s="36" t="s">
        <v>70</v>
      </c>
      <c r="L50" s="3"/>
      <c r="M50" s="3"/>
      <c r="N50" s="3"/>
      <c r="O50" s="3"/>
    </row>
    <row r="51" spans="2:35" ht="62.25" customHeight="1">
      <c r="B51" s="37" t="s">
        <v>71</v>
      </c>
      <c r="C51" s="228"/>
      <c r="D51" s="228"/>
      <c r="E51" s="39"/>
      <c r="F51" s="22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3">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516612C-61A4-4328-BA0A-5F518C9C13E1}">
      <formula1>$K$200:$K$215</formula1>
    </dataValidation>
    <dataValidation type="list" allowBlank="1" showInputMessage="1" showErrorMessage="1" promptTitle="Objetivo" prompt="Despliegue la flecha y seleccione el objetivo Estrátegico al que le aportará el cumplimiento y/o avance del indicador " sqref="D15:J15" xr:uid="{B4F52224-93FB-40B3-8E3A-1DA3A4155C65}">
      <formula1>$FH$210:$FH$236</formula1>
    </dataValidation>
    <dataValidation type="list" allowBlank="1" showInputMessage="1" showErrorMessage="1" sqref="D17:J17" xr:uid="{27D44D4D-06BF-4756-8AC7-A9315E36317E}">
      <formula1>procesos</formula1>
    </dataValidation>
    <dataValidation type="list" allowBlank="1" showInputMessage="1" showErrorMessage="1" sqref="D13:J13" xr:uid="{AA15E21F-90C6-4947-9BDE-1BF56CC1EA75}">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166CAB20-71A4-40C8-9849-6828F0112B9A}"/>
    <dataValidation errorStyle="information" allowBlank="1" errorTitle="Dato invalido" error="Debe seleccionar uno de la lista." prompt="Seleccione " sqref="B17 B21:B22" xr:uid="{7A8D15FC-6872-4AC9-A801-8D23F1FE87A6}"/>
    <dataValidation allowBlank="1" showInputMessage="1" showErrorMessage="1" promptTitle="Objetivo del Indicador " prompt="Digitre de manera clara el objetivo que se persigue con el calculo del indicador " sqref="G8:J8" xr:uid="{FF770130-1BCA-4214-9A2A-348C8C09701C}"/>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718A2066-B6BC-4B71-8CF2-08478932177C}">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866DBF10-712D-479B-9A45-13C00626B47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FDC2EFF7-8821-4566-9958-57491DD4C98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C1D21649-E591-46DA-B6AB-0D48EC451FF3}"/>
    <dataValidation allowBlank="1" showInputMessage="1" showErrorMessage="1" promptTitle="Nombre de un Indicador" prompt="Digite de manera clara y concisa el nombre que se le dará al indicador " sqref="D8:E8 C18 C9:C16" xr:uid="{F6269614-1812-4006-A747-6EE8688C5F32}"/>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E8C5D33E-B111-42D3-901D-FF4D05F5ACB1}"/>
    <dataValidation type="list" allowBlank="1" showInputMessage="1" showErrorMessage="1" promptTitle="Familia " prompt="Despliegue la flecha y seleccione si el indicador creado corresponde a Proceso, Proyecto o Plan Estratégico" sqref="D11:J11" xr:uid="{516919F9-5030-4C65-9A94-4A2E82ED8654}">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0A0AEB6-F55D-4D68-9A67-40F01274F74E}">
      <formula1>dependencias</formula1>
    </dataValidation>
    <dataValidation type="list" allowBlank="1" showInputMessage="1" showErrorMessage="1" sqref="C25:C26" xr:uid="{2C01F925-2DFB-4D30-9394-79E7940461BB}">
      <formula1>"División,Suma,Multiplicación,Resta "</formula1>
    </dataValidation>
    <dataValidation allowBlank="1" showInputMessage="1" showErrorMessage="1" promptTitle="Variable" prompt="Registre el nombre completo de cada una de las Variables que componen el indicador " sqref="F25:H26" xr:uid="{89AB2492-6A4F-4555-9361-949634D56DC3}"/>
    <dataValidation allowBlank="1" showInputMessage="1" showErrorMessage="1" promptTitle="Fuente de datos" prompt="Registre el nombre de la fuente de datos que suministrara la información de cada una de las variables. Ejemplo modulo XX de SISGSTION, ISOLICION, etc. " sqref="J25:J26" xr:uid="{142D5F03-B7B3-471E-81BC-B868ABDC571D}"/>
    <dataValidation allowBlank="1" showInputMessage="1" showErrorMessage="1" promptTitle="Definición de Variables " prompt="Estas celdas no permiten el ingreso de datos, corresponde a los nombres de las variables registradas en las celdas &quot;definición de variables&quot;" sqref="C28:D29" xr:uid="{98647B35-8AC5-47AE-ACAC-EA839B4B55FB}"/>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9B0C26F-E886-42B8-B2BF-F4DC9700481D}"/>
    <dataValidation type="list" allowBlank="1" showInputMessage="1" showErrorMessage="1" promptTitle="Responsable del Calculo" prompt="Despliegue la flecha y seleccione la dependencia que sera la responsable de realizar el calculo del Indicador" sqref="D35:F35" xr:uid="{79FA7F31-980D-4C2A-BFCF-0128DA965376}">
      <formula1>dependencias</formula1>
    </dataValidation>
    <dataValidation type="list" allowBlank="1" showInputMessage="1" showErrorMessage="1" promptTitle="Periodicidad" prompt="Despliegue la flecha y seleccione la periodicidad en que se va a medir el indicador " sqref="C31:D31" xr:uid="{5BDD0502-334F-42A3-8692-1C50DA376282}">
      <formula1>"Semestral,Anual,"</formula1>
    </dataValidation>
    <dataValidation allowBlank="1" showInputMessage="1" showErrorMessage="1" promptTitle="Fecha de Creación " prompt="Registre en formato día/mes/Año la fecha en que se crea y/o aprueba la formulación del indicador. " sqref="H33" xr:uid="{D0C8287F-A837-4D36-B821-45B09D534970}"/>
    <dataValidation allowBlank="1" showInputMessage="1" showErrorMessage="1" promptTitle="Línea base" prompt="Registre el Valor inicial que tiene el calculo del indicador y a partir del cual se proyectaran la metas. " sqref="J33" xr:uid="{7049F5AA-D253-4C99-A5AB-3DEF356101D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1AC1455E-AD9E-4D52-AA40-58C7722D305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853E214-5DBA-4A83-9E75-D4AB0844BB28}">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B1A60EF4-E10D-470B-BC50-8ED86C2A58F5}">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AE2BF4D-3446-482C-B520-B73CFB4DE44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F9487AF1-7987-4100-BCF6-D3A6EE578192}"/>
    <dataValidation allowBlank="1" showInputMessage="1" showErrorMessage="1" promptTitle="Tolerancia Superior " prompt="Ingrese en formato número el valor superior a la meta que puede obtener el indicador, para considerarse como una dato tolerante.  " sqref="G39" xr:uid="{AB36AAC4-2611-4DC2-BC12-A2583FA61CEC}"/>
    <dataValidation allowBlank="1" showInputMessage="1" showErrorMessage="1" promptTitle="Tolerancia Superior " prompt="Ingrese en formato número el valor inferior  a la meta que puede obtener el indicador, para considerarse como una dato tolerante.  " sqref="J39" xr:uid="{663E2307-DD64-4468-A5C8-7417A9337886}"/>
    <dataValidation allowBlank="1" showInputMessage="1" showErrorMessage="1" promptTitle="Meta año 1 " prompt="Este dato debe ser igual al registrado en la celda meta _x000a_" sqref="B47:I47" xr:uid="{5B384064-B48D-4881-AFB1-24DC84C2D03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29DF5E0-579B-4D09-8C23-DB6F0D17EA39}"/>
    <dataValidation allowBlank="1" showInputMessage="1" showErrorMessage="1" promptTitle="Periodo" prompt="Corresponde a los periodos de seguimiento de caclulo y reporte del indicador de acuerdo con la periodicidad seleccionada." sqref="B50" xr:uid="{67A7428B-20D6-473F-9E5C-295E022BB18E}"/>
    <dataValidation allowBlank="1" showInputMessage="1" showErrorMessage="1" promptTitle="Variable 1" prompt="Registre el valor correspondiente a la variable uno de acuerdo con la formula matemática seleccionada. " sqref="C50" xr:uid="{A25DDC25-EEAF-4B9C-AE17-B1D4D2E274DF}"/>
    <dataValidation allowBlank="1" showInputMessage="1" showErrorMessage="1" promptTitle="Variable 2" prompt="Registre el valor correspondiente a la variabledos de acuerdo con la fórmula matemática seleccionada. " sqref="D50" xr:uid="{E2EC4D82-C381-4C16-96E2-DDE1D8FE05D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89A5E48-0FAA-4098-A0CD-064F75B68208}"/>
    <dataValidation allowBlank="1" showInputMessage="1" showErrorMessage="1" promptTitle="Meta" prompt="En esta celda se debe registrar la meta programada para el periodo evaluado de acuerdo con la programación de metas realizada. " sqref="F50" xr:uid="{476F5561-A9F1-44AF-A556-41EC84A360A7}"/>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60627186-C3CD-44E0-AD9A-D11F821FDB78}"/>
    <dataValidation allowBlank="1" showInputMessage="1" showErrorMessage="1" promptTitle="Rango de Cumplimiento " prompt="Esta celda definira de acuerdo con el avance de cumplimiento de la meta el rango en el que se encuentra el indicador " sqref="H50" xr:uid="{F739E2DD-B598-4EBD-AF00-30CDCFF50281}"/>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564462FE-D585-4688-BAE7-DE3CEA1E23AA}"/>
    <dataValidation allowBlank="1" showInputMessage="1" showErrorMessage="1" promptTitle="Rangos de cumplimiento " prompt="Estos valores no se pueden modificar, fueron definidos por la Oficina Asesora de Planeación.  " sqref="C42:J42" xr:uid="{5BC36776-5263-47CB-B504-AD58621F5D7E}"/>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F8880415-5FBE-41F2-8827-4B90AE66133F}"/>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9B51-2700-47B3-9434-513A2F98363B}">
  <dimension ref="B2:FK1038"/>
  <sheetViews>
    <sheetView zoomScaleNormal="100" zoomScaleSheetLayoutView="80" zoomScalePageLayoutView="80" workbookViewId="0">
      <selection activeCell="J7" sqref="J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4.5" customHeight="1">
      <c r="B7" s="285" t="s">
        <v>2</v>
      </c>
      <c r="C7" s="285"/>
      <c r="D7" s="286" t="s">
        <v>361</v>
      </c>
      <c r="E7" s="287"/>
      <c r="F7" s="287"/>
      <c r="G7" s="287"/>
      <c r="H7" s="288"/>
      <c r="I7" s="129" t="s">
        <v>4</v>
      </c>
      <c r="J7" s="119" t="s">
        <v>357</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31.5" customHeight="1">
      <c r="B9" s="285" t="s">
        <v>6</v>
      </c>
      <c r="C9" s="285"/>
      <c r="D9" s="293" t="s">
        <v>433</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31.5"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94</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134</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87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86</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211</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410</v>
      </c>
      <c r="G25" s="290"/>
      <c r="H25" s="290"/>
      <c r="I25" s="266" t="s">
        <v>26</v>
      </c>
      <c r="J25" s="138" t="s">
        <v>434</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9.75" customHeight="1">
      <c r="B26" s="266"/>
      <c r="C26" s="289"/>
      <c r="D26" s="266"/>
      <c r="E26" s="129" t="s">
        <v>28</v>
      </c>
      <c r="F26" s="290" t="s">
        <v>411</v>
      </c>
      <c r="G26" s="290"/>
      <c r="H26" s="290"/>
      <c r="I26" s="266"/>
      <c r="J26" s="138" t="s">
        <v>434</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0.75" customHeight="1">
      <c r="B28" s="273" t="s">
        <v>30</v>
      </c>
      <c r="C28" s="291" t="str">
        <f>+F25</f>
        <v>Número de estrategias con cumplimiento de la meta</v>
      </c>
      <c r="D28" s="291"/>
      <c r="E28" s="292" t="s">
        <v>404</v>
      </c>
      <c r="F28" s="292"/>
      <c r="G28" s="292"/>
      <c r="H28" s="292"/>
      <c r="I28" s="292"/>
      <c r="J28" s="292"/>
      <c r="L28" s="3"/>
      <c r="M28" s="3"/>
      <c r="N28" s="3"/>
      <c r="O28" s="3"/>
      <c r="P28" s="3"/>
    </row>
    <row r="29" spans="2:35" ht="24.75" customHeight="1">
      <c r="B29" s="273"/>
      <c r="C29" s="291" t="str">
        <f>+F26</f>
        <v>Número total de estrategias planeadas</v>
      </c>
      <c r="D29" s="291"/>
      <c r="E29" s="292" t="s">
        <v>405</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v>0.4</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211</v>
      </c>
      <c r="E35" s="281"/>
      <c r="F35" s="281"/>
      <c r="G35" s="273" t="s">
        <v>43</v>
      </c>
      <c r="H35" s="273"/>
      <c r="I35" s="271" t="s">
        <v>265</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0.8</v>
      </c>
      <c r="D39" s="278"/>
      <c r="E39" s="279" t="s">
        <v>47</v>
      </c>
      <c r="F39" s="279"/>
      <c r="G39" s="64">
        <v>0.79</v>
      </c>
      <c r="H39" s="279" t="s">
        <v>48</v>
      </c>
      <c r="I39" s="279"/>
      <c r="J39" s="64">
        <v>0.81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412">
        <v>0.5</v>
      </c>
      <c r="C47" s="413"/>
      <c r="D47" s="414">
        <v>0.6</v>
      </c>
      <c r="E47" s="415"/>
      <c r="F47" s="425">
        <v>0.7</v>
      </c>
      <c r="G47" s="426"/>
      <c r="H47" s="427">
        <v>0.8</v>
      </c>
      <c r="I47" s="428"/>
      <c r="J47" s="137">
        <f>+IF(I31="SUMA",(B47+D47+F47+H47),H47)</f>
        <v>0.8</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disablePrompts="1" count="44">
    <dataValidation type="list" allowBlank="1" showInputMessage="1" showErrorMessage="1" sqref="I35:J35" xr:uid="{D51661FE-FB5F-46AC-9591-80963D1E42AE}">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318EEB4-6E50-4206-82EB-362A8974E09B}">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29D49C8E-2637-42CD-B696-7D14CB4BDAE4}">
      <formula1>$K$200:$K$215</formula1>
    </dataValidation>
    <dataValidation type="list" allowBlank="1" showInputMessage="1" showErrorMessage="1" promptTitle="Proceso" prompt="Despliegue la flecha y seleccione el proceso del sistema de Gestión de calidad que corresponde con el indicador " sqref="D17:J17" xr:uid="{81DB7489-A603-4EF2-806A-4612C30D4D40}">
      <formula1>$FE$200:$FE$215</formula1>
    </dataValidation>
    <dataValidation type="list" allowBlank="1" showInputMessage="1" showErrorMessage="1" promptTitle="Objetivo" prompt="Despliegue la flecha y seleccione el objetivo Estrátegico al que le aportará el cumplimiento y/o avance del indicador " sqref="D15:J15" xr:uid="{CB6BC708-5B82-4AFA-A06B-B17F52C42405}">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2B6CEB9-C9C7-42D4-B91E-A88CB1B2CB93}"/>
    <dataValidation allowBlank="1" showInputMessage="1" showErrorMessage="1" promptTitle="Rangos de cumplimiento " prompt="Estos valores no se pueden modificar, fueron definidos por la Oficina Asesora de Planeación.  " sqref="C42:J42" xr:uid="{6225F18F-3A33-4EE7-9FE8-4AF54B4600B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D733F4C9-0292-460D-BD78-C8B9AF5A241C}"/>
    <dataValidation allowBlank="1" showInputMessage="1" showErrorMessage="1" promptTitle="Rango de Cumplimiento " prompt="Esta celda definira de acuerdo con el avance de cumplimiento de la meta el rango en el que se encuentra el indicador " sqref="H50" xr:uid="{5AA55DEB-B5BC-438D-9563-5A5E1E7B756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62066B1E-8ECA-4D55-811E-0A9143FF4963}"/>
    <dataValidation allowBlank="1" showInputMessage="1" showErrorMessage="1" promptTitle="Meta" prompt="En esta celda se debe registrar la meta programada para el periodo evaluado de acuerdo con la programación de metas realizada. " sqref="F50" xr:uid="{D72C56D2-57B7-431A-86D4-E6E4BD866C37}"/>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4D70602-32E7-408F-A5DE-C0E1330A844A}"/>
    <dataValidation allowBlank="1" showInputMessage="1" showErrorMessage="1" promptTitle="Variable 2" prompt="Registre el valor correspondiente a la variabledos de acuerdo con la fórmula matemática seleccionada. " sqref="D50" xr:uid="{C49F2ED7-2A60-4DF9-A15C-06F14F0453B5}"/>
    <dataValidation allowBlank="1" showInputMessage="1" showErrorMessage="1" promptTitle="Variable 1" prompt="Registre el valor correspondiente a la variable uno de acuerdo con la formula matemática seleccionada. " sqref="C50" xr:uid="{88A36719-6A65-4ACF-9525-441F580FE3CE}"/>
    <dataValidation allowBlank="1" showInputMessage="1" showErrorMessage="1" promptTitle="Periodo" prompt="Corresponde a los periodos de seguimiento de caclulo y reporte del indicador de acuerdo con la periodicidad seleccionada." sqref="B50" xr:uid="{ABD06942-E80B-4BD0-BEC4-6BC43D71B20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C52381C2-AF26-48CE-A78A-C1FC0F032889}"/>
    <dataValidation allowBlank="1" showInputMessage="1" showErrorMessage="1" promptTitle="Meta año 1 " prompt="Este dato debe ser igual al registrado en la celda meta _x000a_" sqref="B47:I47" xr:uid="{2285CBEC-4BAE-4FB9-8827-2859B82E4318}"/>
    <dataValidation allowBlank="1" showInputMessage="1" showErrorMessage="1" promptTitle="Tolerancia Superior " prompt="Ingrese en formato número el valor inferior  a la meta que puede obtener el indicador, para considerarse como una dato tolerante.  " sqref="J39" xr:uid="{2140F6BB-C53E-4EF5-9532-49D650AD5DFA}"/>
    <dataValidation allowBlank="1" showInputMessage="1" showErrorMessage="1" promptTitle="Tolerancia Superior " prompt="Ingrese en formato número el valor superior a la meta que puede obtener el indicador, para considerarse como una dato tolerante.  " sqref="G39" xr:uid="{4F88A25D-49FD-4E08-8E8F-D275E0C356D3}"/>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1841B45A-8BF0-4A1F-9D03-E0022E5E661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B1F1F83-F112-45AB-956B-6D4CB616D2EC}"/>
    <dataValidation type="list" allowBlank="1" showInputMessage="1" showErrorMessage="1" promptTitle="Unidad de Medida " prompt="DEspliegue la flecha y seleccione si el indicador sera leido y tiene metas en terminos numericos o porcentuales " sqref="D33:E33" xr:uid="{2E880A8F-E0BF-4D13-BCC6-9989B486C684}">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C49ED05F-2D23-4E19-BC56-C27F893458CE}">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D0C8830-B89E-4AC8-9A7A-05B407810166}">
      <formula1>"Positiva,Negativa,Niguna"</formula1>
    </dataValidation>
    <dataValidation allowBlank="1" showInputMessage="1" showErrorMessage="1" promptTitle="Línea base" prompt="Registre el Valor inicial que tiene el calculo del indicador y a partir del cual se proyectaran la metas. " sqref="J33" xr:uid="{39677A8B-96C6-40D4-A9D1-959A08C0B3A7}"/>
    <dataValidation allowBlank="1" showInputMessage="1" showErrorMessage="1" promptTitle="Fecha de Creación " prompt="Registre en formato día/mes/Año la fecha en que se crea y/o aprueba la formulación del indicador. " sqref="H33" xr:uid="{9826748F-7467-447F-AE72-249458A55442}"/>
    <dataValidation type="list" allowBlank="1" showInputMessage="1" showErrorMessage="1" promptTitle="Periodicidad" prompt="Despliegue la flecha y seleccione la periodicidad en que se va a medir el indicador " sqref="C31:D31" xr:uid="{AB89EFDD-7CDF-466F-9E8D-FD9493A9E4C2}">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DDE82CAD-ECC2-4CB5-97CA-1883BAC78708}">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EEC5D0BD-8810-4E50-9D19-FB95EBC4B087}"/>
    <dataValidation allowBlank="1" showInputMessage="1" showErrorMessage="1" promptTitle="Definición de Variables " prompt="Estas celdas no permiten el ingreso de datos, corresponde a los nombres de las variables registradas en las celdas &quot;definición de variables&quot;" sqref="C28:D29" xr:uid="{19496B74-AA2B-4A86-822C-23CDD70D6B8A}"/>
    <dataValidation allowBlank="1" showInputMessage="1" showErrorMessage="1" promptTitle="Fuente de datos" prompt="Registre el nombre de la fuente de datos que suministrara la información de cada una de las variables. Ejemplo modulo XX de SISGSTION, ISOLICION, etc. " sqref="J25:J26" xr:uid="{79A681A6-34A7-4C5E-9338-13E6EB18111A}"/>
    <dataValidation allowBlank="1" showInputMessage="1" showErrorMessage="1" promptTitle="Variable" prompt="Registre el nombre completo de cada una de las Variables que componen el indicador " sqref="F25:H26" xr:uid="{51AA4A86-BA42-440A-8B8C-1D51E78AAD1F}"/>
    <dataValidation type="list" allowBlank="1" showInputMessage="1" showErrorMessage="1" sqref="C25:C26" xr:uid="{430FE6DC-305C-4E3F-AF21-37C18BD2B97C}">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3E16B2A1-D5C4-472E-84AA-3927B3672934}">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961DEB49-BC31-43DF-AA99-5FADED94DF76}"/>
    <dataValidation allowBlank="1" showInputMessage="1" showErrorMessage="1" promptTitle="Nombre de un Indicador" prompt="Digite de manera clara y concisa el nombre que se le dará al indicador " sqref="D8:E8 C18 C9:C16" xr:uid="{FACB7403-F732-486C-A171-BA2B414D320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2C0D7DC5-43B3-4936-AFF2-CE90CBC0F621}"/>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CF2E90B5-4144-44B7-976A-E4571C881120}"/>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3099E94D-E6AA-49D3-97A5-8FAA096126CF}">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1EA094-3157-41C7-9E3C-8D542293777D}">
      <formula1>proyectos</formula1>
    </dataValidation>
    <dataValidation allowBlank="1" showInputMessage="1" showErrorMessage="1" promptTitle="Objetivo del Indicador " prompt="Digitre de manera clara el objetivo que se persigue con el calculo del indicador " sqref="G8:J8" xr:uid="{95528B2E-1A52-4304-8124-FBD8A32ABB6E}"/>
    <dataValidation errorStyle="information" allowBlank="1" errorTitle="Dato invalido" error="Debe seleccionar uno de la lista." prompt="Seleccione " sqref="B17 B21:B22" xr:uid="{872DE976-CDC1-4816-9E7E-9F37E37C0E49}"/>
    <dataValidation allowBlank="1" showInputMessage="1" showErrorMessage="1" promptTitle="Ingreso de variables" prompt="Si la operación matemática es tipo suma por favor ingrese valores en ambas columnas. Si el valor es uno (1) ingrese en la otra columna cero (0)" sqref="C51:D54" xr:uid="{4CB143C6-965A-4603-ABDA-787D57BF85F8}"/>
    <dataValidation type="list" allowBlank="1" showInputMessage="1" showErrorMessage="1" sqref="D13:J13" xr:uid="{97D15DE1-F8BD-4E78-8C8E-3FFBA4CA8A65}">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918C0-7BAA-49A1-A6B4-D28E3286972A}">
  <dimension ref="B2:HH287"/>
  <sheetViews>
    <sheetView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10.42578125" style="3" customWidth="1"/>
    <col min="12" max="12" width="75.85546875" style="4" customWidth="1"/>
    <col min="13" max="13" width="11.42578125" style="4"/>
    <col min="14" max="15" width="0" style="4" hidden="1" customWidth="1"/>
    <col min="16" max="16" width="20.28515625" style="5" hidden="1" customWidth="1"/>
    <col min="17" max="17" width="9.7109375" style="6" hidden="1" customWidth="1"/>
    <col min="18" max="18" width="9.7109375" style="3" hidden="1" customWidth="1"/>
    <col min="19" max="19" width="20.85546875" style="3" hidden="1" customWidth="1"/>
    <col min="20" max="123" width="17.85546875" style="3" hidden="1" customWidth="1"/>
    <col min="124" max="161" width="0" style="3" hidden="1" customWidth="1"/>
    <col min="162" max="162" width="23.28515625" style="3" customWidth="1"/>
    <col min="163" max="163" width="42.85546875" style="3" customWidth="1"/>
    <col min="164" max="164" width="11.42578125" style="3"/>
    <col min="165" max="165" width="97.7109375" style="3" customWidth="1"/>
    <col min="166" max="166" width="11.42578125" style="3" customWidth="1"/>
    <col min="167" max="167" width="75.85546875" style="3" customWidth="1"/>
    <col min="168" max="168" width="31.85546875" style="3" customWidth="1"/>
    <col min="169" max="216" width="11.42578125" style="3"/>
    <col min="217" max="16384" width="11.42578125" style="7"/>
  </cols>
  <sheetData>
    <row r="2" spans="2:216" ht="12" customHeight="1">
      <c r="B2" s="1"/>
      <c r="C2" s="1"/>
      <c r="D2" s="2"/>
      <c r="E2" s="2"/>
      <c r="F2" s="2"/>
      <c r="G2" s="2"/>
      <c r="H2" s="2"/>
      <c r="I2" s="1"/>
      <c r="J2" s="1"/>
    </row>
    <row r="3" spans="2:216" ht="22.5" customHeight="1" thickBot="1">
      <c r="B3" s="1"/>
      <c r="C3" s="1"/>
      <c r="D3" s="2"/>
      <c r="E3" s="297" t="s">
        <v>0</v>
      </c>
      <c r="F3" s="297"/>
      <c r="G3" s="297"/>
      <c r="H3" s="297"/>
      <c r="I3" s="297"/>
      <c r="J3" s="297"/>
    </row>
    <row r="4" spans="2:216" ht="10.5" customHeight="1" thickBot="1">
      <c r="B4" s="1"/>
      <c r="C4" s="1"/>
      <c r="D4" s="1"/>
      <c r="E4" s="1"/>
      <c r="F4" s="1"/>
      <c r="G4" s="1"/>
      <c r="H4" s="1"/>
      <c r="I4" s="1"/>
      <c r="J4" s="1"/>
      <c r="T4" s="325" t="s">
        <v>2</v>
      </c>
      <c r="U4" s="313" t="s">
        <v>6</v>
      </c>
      <c r="V4" s="313" t="s">
        <v>149</v>
      </c>
      <c r="W4" s="313" t="s">
        <v>14</v>
      </c>
      <c r="X4" s="313" t="s">
        <v>150</v>
      </c>
      <c r="Y4" s="313" t="s">
        <v>151</v>
      </c>
      <c r="Z4" s="313" t="s">
        <v>19</v>
      </c>
      <c r="AA4" s="313" t="s">
        <v>152</v>
      </c>
      <c r="AB4" s="313" t="s">
        <v>153</v>
      </c>
      <c r="AC4" s="313" t="s">
        <v>154</v>
      </c>
      <c r="AD4" s="313" t="s">
        <v>155</v>
      </c>
      <c r="AE4" s="313" t="s">
        <v>156</v>
      </c>
      <c r="AF4" s="313" t="s">
        <v>157</v>
      </c>
      <c r="AG4" s="313" t="s">
        <v>158</v>
      </c>
      <c r="AH4" s="313" t="s">
        <v>34</v>
      </c>
      <c r="AI4" s="313" t="s">
        <v>159</v>
      </c>
      <c r="AJ4" s="313" t="s">
        <v>38</v>
      </c>
      <c r="AK4" s="313" t="s">
        <v>40</v>
      </c>
      <c r="AL4" s="313" t="s">
        <v>41</v>
      </c>
      <c r="AM4" s="313" t="s">
        <v>42</v>
      </c>
      <c r="AN4" s="313" t="s">
        <v>160</v>
      </c>
      <c r="AO4" s="325" t="s">
        <v>161</v>
      </c>
      <c r="AP4" s="313"/>
      <c r="AQ4" s="313"/>
      <c r="AR4" s="315"/>
      <c r="AS4" s="313" t="s">
        <v>162</v>
      </c>
      <c r="AT4" s="313" t="s">
        <v>163</v>
      </c>
      <c r="AU4" s="313" t="s">
        <v>164</v>
      </c>
      <c r="AV4" s="313" t="s">
        <v>165</v>
      </c>
      <c r="AW4" s="313" t="s">
        <v>166</v>
      </c>
      <c r="AX4" s="313" t="s">
        <v>167</v>
      </c>
      <c r="AY4" s="319" t="s">
        <v>168</v>
      </c>
      <c r="AZ4" s="320"/>
      <c r="BA4" s="320"/>
      <c r="BB4" s="320"/>
      <c r="BC4" s="320"/>
      <c r="BD4" s="320"/>
      <c r="BE4" s="320"/>
      <c r="BF4" s="321"/>
      <c r="BG4" s="319" t="s">
        <v>169</v>
      </c>
      <c r="BH4" s="320"/>
      <c r="BI4" s="320"/>
      <c r="BJ4" s="320"/>
      <c r="BK4" s="320"/>
      <c r="BL4" s="320"/>
      <c r="BM4" s="320"/>
      <c r="BN4" s="321"/>
      <c r="BO4" s="319" t="s">
        <v>170</v>
      </c>
      <c r="BP4" s="320"/>
      <c r="BQ4" s="320"/>
      <c r="BR4" s="320"/>
      <c r="BS4" s="320"/>
      <c r="BT4" s="320"/>
      <c r="BU4" s="320"/>
      <c r="BV4" s="321"/>
      <c r="BW4" s="319" t="s">
        <v>171</v>
      </c>
      <c r="BX4" s="320"/>
      <c r="BY4" s="320"/>
      <c r="BZ4" s="320"/>
      <c r="CA4" s="320"/>
      <c r="CB4" s="320"/>
      <c r="CC4" s="320"/>
      <c r="CD4" s="321"/>
      <c r="CE4" s="319" t="s">
        <v>172</v>
      </c>
      <c r="CF4" s="320"/>
      <c r="CG4" s="320"/>
      <c r="CH4" s="320"/>
      <c r="CI4" s="320"/>
      <c r="CJ4" s="320"/>
      <c r="CK4" s="320"/>
      <c r="CL4" s="321"/>
      <c r="CM4" s="319" t="s">
        <v>173</v>
      </c>
      <c r="CN4" s="320"/>
      <c r="CO4" s="320"/>
      <c r="CP4" s="320"/>
      <c r="CQ4" s="320"/>
      <c r="CR4" s="320"/>
      <c r="CS4" s="320"/>
      <c r="CT4" s="321"/>
      <c r="CU4" s="319" t="s">
        <v>174</v>
      </c>
      <c r="CV4" s="320"/>
      <c r="CW4" s="320"/>
      <c r="CX4" s="320"/>
      <c r="CY4" s="320"/>
      <c r="CZ4" s="320"/>
      <c r="DA4" s="320"/>
      <c r="DB4" s="321"/>
      <c r="DC4" s="319" t="s">
        <v>175</v>
      </c>
      <c r="DD4" s="320"/>
      <c r="DE4" s="320"/>
      <c r="DF4" s="320"/>
      <c r="DG4" s="320"/>
      <c r="DH4" s="320"/>
      <c r="DI4" s="320"/>
      <c r="DJ4" s="321"/>
      <c r="DK4" s="319" t="s">
        <v>176</v>
      </c>
      <c r="DL4" s="320"/>
      <c r="DM4" s="320"/>
      <c r="DN4" s="320"/>
      <c r="DO4" s="320"/>
      <c r="DP4" s="320"/>
      <c r="DQ4" s="320"/>
      <c r="DR4" s="321"/>
      <c r="DS4" s="319" t="s">
        <v>177</v>
      </c>
      <c r="DT4" s="320"/>
      <c r="DU4" s="320"/>
      <c r="DV4" s="320"/>
      <c r="DW4" s="320"/>
      <c r="DX4" s="320"/>
      <c r="DY4" s="320"/>
      <c r="DZ4" s="321"/>
      <c r="EA4" s="319" t="s">
        <v>178</v>
      </c>
      <c r="EB4" s="320"/>
      <c r="EC4" s="320"/>
      <c r="ED4" s="320"/>
      <c r="EE4" s="320"/>
      <c r="EF4" s="320"/>
      <c r="EG4" s="320"/>
      <c r="EH4" s="321"/>
      <c r="EI4" s="319" t="s">
        <v>179</v>
      </c>
      <c r="EJ4" s="320"/>
      <c r="EK4" s="320"/>
      <c r="EL4" s="320"/>
      <c r="EM4" s="320"/>
      <c r="EN4" s="320"/>
      <c r="EO4" s="320"/>
      <c r="EP4" s="320"/>
      <c r="EQ4" s="322" t="s">
        <v>180</v>
      </c>
      <c r="ER4" s="323"/>
      <c r="ES4" s="323"/>
      <c r="ET4" s="324"/>
      <c r="EU4" s="317" t="s">
        <v>181</v>
      </c>
      <c r="EV4" s="313" t="s">
        <v>182</v>
      </c>
      <c r="EW4" s="313" t="s">
        <v>183</v>
      </c>
      <c r="EX4" s="313" t="s">
        <v>184</v>
      </c>
      <c r="EY4" s="313" t="s">
        <v>185</v>
      </c>
      <c r="EZ4" s="313" t="s">
        <v>186</v>
      </c>
      <c r="FA4" s="313" t="s">
        <v>187</v>
      </c>
      <c r="FB4" s="313" t="s">
        <v>188</v>
      </c>
      <c r="FC4" s="313" t="s">
        <v>189</v>
      </c>
      <c r="FD4" s="315" t="s">
        <v>190</v>
      </c>
    </row>
    <row r="5" spans="2:216" ht="18" customHeight="1" thickBot="1">
      <c r="B5" s="298" t="s">
        <v>1</v>
      </c>
      <c r="C5" s="299"/>
      <c r="D5" s="299"/>
      <c r="E5" s="299"/>
      <c r="F5" s="299"/>
      <c r="G5" s="299"/>
      <c r="H5" s="299"/>
      <c r="I5" s="299"/>
      <c r="J5" s="300"/>
      <c r="T5" s="326"/>
      <c r="U5" s="314"/>
      <c r="V5" s="314"/>
      <c r="W5" s="314"/>
      <c r="X5" s="314"/>
      <c r="Y5" s="314"/>
      <c r="Z5" s="314"/>
      <c r="AA5" s="314"/>
      <c r="AB5" s="314"/>
      <c r="AC5" s="314"/>
      <c r="AD5" s="314"/>
      <c r="AE5" s="314"/>
      <c r="AF5" s="314"/>
      <c r="AG5" s="314"/>
      <c r="AH5" s="314"/>
      <c r="AI5" s="314"/>
      <c r="AJ5" s="314"/>
      <c r="AK5" s="314"/>
      <c r="AL5" s="314"/>
      <c r="AM5" s="314"/>
      <c r="AN5" s="314"/>
      <c r="AO5" s="70" t="s">
        <v>191</v>
      </c>
      <c r="AP5" s="314" t="s">
        <v>52</v>
      </c>
      <c r="AQ5" s="314"/>
      <c r="AR5" s="71" t="s">
        <v>192</v>
      </c>
      <c r="AS5" s="314"/>
      <c r="AT5" s="314"/>
      <c r="AU5" s="314"/>
      <c r="AV5" s="314"/>
      <c r="AW5" s="314"/>
      <c r="AX5" s="314"/>
      <c r="AY5" s="72" t="s">
        <v>24</v>
      </c>
      <c r="AZ5" s="72" t="s">
        <v>28</v>
      </c>
      <c r="BA5" s="72" t="s">
        <v>193</v>
      </c>
      <c r="BB5" s="72" t="s">
        <v>46</v>
      </c>
      <c r="BC5" s="72" t="s">
        <v>194</v>
      </c>
      <c r="BD5" s="72" t="s">
        <v>195</v>
      </c>
      <c r="BE5" s="72" t="s">
        <v>67</v>
      </c>
      <c r="BF5" s="73" t="s">
        <v>196</v>
      </c>
      <c r="BG5" s="72" t="s">
        <v>24</v>
      </c>
      <c r="BH5" s="72" t="s">
        <v>28</v>
      </c>
      <c r="BI5" s="72" t="s">
        <v>193</v>
      </c>
      <c r="BJ5" s="72" t="s">
        <v>46</v>
      </c>
      <c r="BK5" s="72" t="s">
        <v>194</v>
      </c>
      <c r="BL5" s="72" t="s">
        <v>195</v>
      </c>
      <c r="BM5" s="72" t="s">
        <v>67</v>
      </c>
      <c r="BN5" s="73" t="s">
        <v>196</v>
      </c>
      <c r="BO5" s="72" t="s">
        <v>24</v>
      </c>
      <c r="BP5" s="72" t="s">
        <v>28</v>
      </c>
      <c r="BQ5" s="72" t="s">
        <v>193</v>
      </c>
      <c r="BR5" s="72" t="s">
        <v>46</v>
      </c>
      <c r="BS5" s="72" t="s">
        <v>194</v>
      </c>
      <c r="BT5" s="72" t="s">
        <v>195</v>
      </c>
      <c r="BU5" s="72" t="s">
        <v>67</v>
      </c>
      <c r="BV5" s="73" t="s">
        <v>196</v>
      </c>
      <c r="BW5" s="72" t="s">
        <v>24</v>
      </c>
      <c r="BX5" s="72" t="s">
        <v>28</v>
      </c>
      <c r="BY5" s="72" t="s">
        <v>193</v>
      </c>
      <c r="BZ5" s="72" t="s">
        <v>46</v>
      </c>
      <c r="CA5" s="72" t="s">
        <v>194</v>
      </c>
      <c r="CB5" s="72" t="s">
        <v>195</v>
      </c>
      <c r="CC5" s="72" t="s">
        <v>67</v>
      </c>
      <c r="CD5" s="73" t="s">
        <v>196</v>
      </c>
      <c r="CE5" s="72" t="s">
        <v>24</v>
      </c>
      <c r="CF5" s="72" t="s">
        <v>28</v>
      </c>
      <c r="CG5" s="72" t="s">
        <v>193</v>
      </c>
      <c r="CH5" s="72" t="s">
        <v>46</v>
      </c>
      <c r="CI5" s="72" t="s">
        <v>194</v>
      </c>
      <c r="CJ5" s="72" t="s">
        <v>195</v>
      </c>
      <c r="CK5" s="72" t="s">
        <v>67</v>
      </c>
      <c r="CL5" s="73" t="s">
        <v>196</v>
      </c>
      <c r="CM5" s="72" t="s">
        <v>24</v>
      </c>
      <c r="CN5" s="72" t="s">
        <v>28</v>
      </c>
      <c r="CO5" s="72" t="s">
        <v>193</v>
      </c>
      <c r="CP5" s="72" t="s">
        <v>46</v>
      </c>
      <c r="CQ5" s="72" t="s">
        <v>194</v>
      </c>
      <c r="CR5" s="72" t="s">
        <v>195</v>
      </c>
      <c r="CS5" s="72" t="s">
        <v>67</v>
      </c>
      <c r="CT5" s="73" t="s">
        <v>196</v>
      </c>
      <c r="CU5" s="72" t="s">
        <v>24</v>
      </c>
      <c r="CV5" s="72" t="s">
        <v>28</v>
      </c>
      <c r="CW5" s="72" t="s">
        <v>193</v>
      </c>
      <c r="CX5" s="72" t="s">
        <v>46</v>
      </c>
      <c r="CY5" s="72" t="s">
        <v>194</v>
      </c>
      <c r="CZ5" s="72" t="s">
        <v>195</v>
      </c>
      <c r="DA5" s="72" t="s">
        <v>67</v>
      </c>
      <c r="DB5" s="73" t="s">
        <v>196</v>
      </c>
      <c r="DC5" s="72" t="s">
        <v>24</v>
      </c>
      <c r="DD5" s="72" t="s">
        <v>28</v>
      </c>
      <c r="DE5" s="72" t="s">
        <v>193</v>
      </c>
      <c r="DF5" s="72" t="s">
        <v>46</v>
      </c>
      <c r="DG5" s="72" t="s">
        <v>194</v>
      </c>
      <c r="DH5" s="72" t="s">
        <v>195</v>
      </c>
      <c r="DI5" s="72" t="s">
        <v>67</v>
      </c>
      <c r="DJ5" s="73" t="s">
        <v>196</v>
      </c>
      <c r="DK5" s="72" t="s">
        <v>24</v>
      </c>
      <c r="DL5" s="72" t="s">
        <v>28</v>
      </c>
      <c r="DM5" s="72" t="s">
        <v>193</v>
      </c>
      <c r="DN5" s="72" t="s">
        <v>46</v>
      </c>
      <c r="DO5" s="72" t="s">
        <v>194</v>
      </c>
      <c r="DP5" s="72" t="s">
        <v>195</v>
      </c>
      <c r="DQ5" s="72" t="s">
        <v>67</v>
      </c>
      <c r="DR5" s="73" t="s">
        <v>196</v>
      </c>
      <c r="DS5" s="72" t="s">
        <v>24</v>
      </c>
      <c r="DT5" s="72" t="s">
        <v>28</v>
      </c>
      <c r="DU5" s="72" t="s">
        <v>193</v>
      </c>
      <c r="DV5" s="72" t="s">
        <v>46</v>
      </c>
      <c r="DW5" s="72" t="s">
        <v>194</v>
      </c>
      <c r="DX5" s="72" t="s">
        <v>195</v>
      </c>
      <c r="DY5" s="72" t="s">
        <v>67</v>
      </c>
      <c r="DZ5" s="73" t="s">
        <v>196</v>
      </c>
      <c r="EA5" s="72" t="s">
        <v>24</v>
      </c>
      <c r="EB5" s="72" t="s">
        <v>28</v>
      </c>
      <c r="EC5" s="72" t="s">
        <v>193</v>
      </c>
      <c r="ED5" s="72" t="s">
        <v>46</v>
      </c>
      <c r="EE5" s="72" t="s">
        <v>194</v>
      </c>
      <c r="EF5" s="72" t="s">
        <v>195</v>
      </c>
      <c r="EG5" s="72" t="s">
        <v>67</v>
      </c>
      <c r="EH5" s="73" t="s">
        <v>196</v>
      </c>
      <c r="EI5" s="72" t="s">
        <v>24</v>
      </c>
      <c r="EJ5" s="72" t="s">
        <v>28</v>
      </c>
      <c r="EK5" s="72" t="s">
        <v>193</v>
      </c>
      <c r="EL5" s="72" t="s">
        <v>46</v>
      </c>
      <c r="EM5" s="72" t="s">
        <v>194</v>
      </c>
      <c r="EN5" s="72" t="s">
        <v>195</v>
      </c>
      <c r="EO5" s="72" t="s">
        <v>67</v>
      </c>
      <c r="EP5" s="74" t="s">
        <v>196</v>
      </c>
      <c r="EQ5" s="75" t="str">
        <f>+G48</f>
        <v xml:space="preserve">Avance % Meta AÑO  </v>
      </c>
      <c r="ER5" s="76" t="str">
        <f>+I48</f>
        <v>Análisis de resultado</v>
      </c>
      <c r="ES5" s="76" t="e">
        <f>+#REF!</f>
        <v>#REF!</v>
      </c>
      <c r="ET5" s="77" t="str">
        <f>+J48</f>
        <v xml:space="preserve">Acciones a tomar </v>
      </c>
      <c r="EU5" s="318"/>
      <c r="EV5" s="314"/>
      <c r="EW5" s="314"/>
      <c r="EX5" s="314"/>
      <c r="EY5" s="314"/>
      <c r="EZ5" s="314"/>
      <c r="FA5" s="314"/>
      <c r="FB5" s="314"/>
      <c r="FC5" s="314"/>
      <c r="FD5" s="316"/>
    </row>
    <row r="6" spans="2:216" s="10" customFormat="1" ht="2.25" customHeight="1" thickBot="1">
      <c r="B6" s="8"/>
      <c r="C6" s="8"/>
      <c r="D6" s="9"/>
      <c r="E6" s="9"/>
      <c r="F6" s="9"/>
      <c r="G6" s="9"/>
      <c r="H6" s="9"/>
      <c r="I6" s="9"/>
      <c r="J6" s="9"/>
      <c r="K6" s="6"/>
      <c r="L6" s="6"/>
      <c r="M6" s="6"/>
      <c r="N6" s="6"/>
      <c r="O6" s="6"/>
      <c r="P6" s="5"/>
      <c r="Q6" s="6"/>
      <c r="R6" s="6"/>
      <c r="S6" s="6"/>
      <c r="T6" s="78"/>
      <c r="U6" s="78"/>
      <c r="V6" s="78"/>
      <c r="W6" s="79"/>
      <c r="X6" s="79"/>
      <c r="Y6" s="79"/>
      <c r="Z6" s="79"/>
      <c r="AA6" s="79"/>
      <c r="AB6" s="79"/>
      <c r="AC6" s="79"/>
      <c r="AD6" s="79"/>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row>
    <row r="7" spans="2:216" ht="31.5" customHeight="1" thickBot="1">
      <c r="B7" s="285" t="s">
        <v>2</v>
      </c>
      <c r="C7" s="285"/>
      <c r="D7" s="301" t="s">
        <v>197</v>
      </c>
      <c r="E7" s="302"/>
      <c r="F7" s="302"/>
      <c r="G7" s="302"/>
      <c r="H7" s="303"/>
      <c r="I7" s="129" t="s">
        <v>4</v>
      </c>
      <c r="J7" s="119" t="s">
        <v>198</v>
      </c>
      <c r="T7" s="80" t="str">
        <f>+D7</f>
        <v>Porcentaje de servidores públicos del Instituto formados y capacitados</v>
      </c>
      <c r="U7" s="81" t="str">
        <f>+D9</f>
        <v>Controlar el avance del porcentaje de servidores públicos formados y capacitados.</v>
      </c>
      <c r="V7" s="81" t="e">
        <f>+#REF!</f>
        <v>#REF!</v>
      </c>
      <c r="W7" s="81" t="e">
        <f>+#REF!</f>
        <v>#REF!</v>
      </c>
      <c r="X7" s="81" t="str">
        <f>+D17</f>
        <v>GESTIÓN DEL CONOCIMIENTO: Realizar la formación, capacitación, inducción, instrucción, entrenamiento y reentrenamiento a los actores del Sistema Nacional Penitenciario que así lo requiera y las investigaciones a este ámbito en forma eficiente.</v>
      </c>
      <c r="Y7" s="81">
        <f>+D19</f>
        <v>0</v>
      </c>
      <c r="Z7" s="81" t="e">
        <f>+#REF!</f>
        <v>#REF!</v>
      </c>
      <c r="AA7" s="81" t="str">
        <f>+F23</f>
        <v>No. De servidores públicos formados y capacitados en la vigencia.</v>
      </c>
      <c r="AB7" s="81" t="str">
        <f>+F24</f>
        <v>No. De servidores públicos proyectados a formar y capacitar en la vigencia.</v>
      </c>
      <c r="AC7" s="81" t="str">
        <f>+E27</f>
        <v>Sumatoria del número de servidores proyectados a formar y capacitar en cada una de las líneas del plan  de acción.</v>
      </c>
      <c r="AD7" s="81" t="str">
        <f>+E26</f>
        <v>Sumatoria del número de  servidores formados y capacitados reportados en los informes académicos de los programas académicos ejecutados en la vigencia.</v>
      </c>
      <c r="AE7" s="81" t="str">
        <f>+J23</f>
        <v>Informe Seguimiento plan de acción</v>
      </c>
      <c r="AF7" s="81" t="str">
        <f>+J24</f>
        <v>Plan de acción institucional</v>
      </c>
      <c r="AG7" s="81" t="str">
        <f>+C29</f>
        <v>Anual</v>
      </c>
      <c r="AH7" s="81" t="str">
        <f>+F29</f>
        <v>Eficacia</v>
      </c>
      <c r="AI7" s="81" t="str">
        <f>+I29</f>
        <v>Positiva</v>
      </c>
      <c r="AJ7" s="82">
        <f>+D31</f>
        <v>0</v>
      </c>
      <c r="AK7" s="83">
        <f>+H31</f>
        <v>43466</v>
      </c>
      <c r="AL7" s="84">
        <f>+J31</f>
        <v>0.66</v>
      </c>
      <c r="AM7" s="81" t="str">
        <f>+D33</f>
        <v>DIRES - DIRECCION ESCUELA DE FORMACIÓN</v>
      </c>
      <c r="AN7" s="81" t="str">
        <f>CONCATENATE(I33," ",J33)</f>
        <v xml:space="preserve">DIRES - DIRECCION ESCUELA DE FORMACIÓN </v>
      </c>
      <c r="AO7" s="85" t="e">
        <f>+#REF!</f>
        <v>#REF!</v>
      </c>
      <c r="AP7" s="85" t="e">
        <f>+#REF!</f>
        <v>#REF!</v>
      </c>
      <c r="AQ7" s="85" t="e">
        <f>+#REF!</f>
        <v>#REF!</v>
      </c>
      <c r="AR7" s="85" t="e">
        <f>+#REF!</f>
        <v>#REF!</v>
      </c>
      <c r="AS7" s="86">
        <f>+B45</f>
        <v>0.96</v>
      </c>
      <c r="AT7" s="86">
        <f>+D45</f>
        <v>0.96</v>
      </c>
      <c r="AU7" s="86">
        <f>+F45</f>
        <v>0.96</v>
      </c>
      <c r="AV7" s="86">
        <f>+H45</f>
        <v>0.96</v>
      </c>
      <c r="AW7" s="84">
        <f>+J45</f>
        <v>0.96</v>
      </c>
      <c r="AX7" s="84" t="str">
        <f>+C23</f>
        <v>División</v>
      </c>
      <c r="AY7" s="87">
        <f t="shared" ref="AY7:BF7" si="0">+C49</f>
        <v>0</v>
      </c>
      <c r="AZ7" s="87">
        <f t="shared" si="0"/>
        <v>0</v>
      </c>
      <c r="BA7" s="87">
        <f t="shared" si="0"/>
        <v>0</v>
      </c>
      <c r="BB7" s="87">
        <f t="shared" si="0"/>
        <v>0</v>
      </c>
      <c r="BC7" s="87">
        <f t="shared" si="0"/>
        <v>0</v>
      </c>
      <c r="BD7" s="87">
        <f t="shared" si="0"/>
        <v>0</v>
      </c>
      <c r="BE7" s="87">
        <f t="shared" si="0"/>
        <v>0</v>
      </c>
      <c r="BF7" s="87">
        <f t="shared" si="0"/>
        <v>0</v>
      </c>
      <c r="BG7" s="87">
        <f t="shared" ref="BG7:BN7" si="1">+C50</f>
        <v>0</v>
      </c>
      <c r="BH7" s="87">
        <f t="shared" si="1"/>
        <v>0</v>
      </c>
      <c r="BI7" s="87">
        <f t="shared" si="1"/>
        <v>0</v>
      </c>
      <c r="BJ7" s="87">
        <f t="shared" si="1"/>
        <v>0</v>
      </c>
      <c r="BK7" s="87">
        <f t="shared" si="1"/>
        <v>0</v>
      </c>
      <c r="BL7" s="87">
        <f t="shared" si="1"/>
        <v>0</v>
      </c>
      <c r="BM7" s="87">
        <f t="shared" si="1"/>
        <v>0</v>
      </c>
      <c r="BN7" s="87">
        <f t="shared" si="1"/>
        <v>0</v>
      </c>
      <c r="BO7" s="87">
        <f t="shared" ref="BO7:BV7" si="2">+C51</f>
        <v>0</v>
      </c>
      <c r="BP7" s="87">
        <f t="shared" si="2"/>
        <v>0</v>
      </c>
      <c r="BQ7" s="87">
        <f t="shared" si="2"/>
        <v>0</v>
      </c>
      <c r="BR7" s="87">
        <f t="shared" si="2"/>
        <v>0</v>
      </c>
      <c r="BS7" s="87">
        <f t="shared" si="2"/>
        <v>0</v>
      </c>
      <c r="BT7" s="87">
        <f t="shared" si="2"/>
        <v>0</v>
      </c>
      <c r="BU7" s="87">
        <f t="shared" si="2"/>
        <v>0</v>
      </c>
      <c r="BV7" s="87">
        <f t="shared" si="2"/>
        <v>0</v>
      </c>
      <c r="BW7" s="87">
        <f t="shared" ref="BW7:CD7" si="3">+C52</f>
        <v>0</v>
      </c>
      <c r="BX7" s="87">
        <f t="shared" si="3"/>
        <v>0</v>
      </c>
      <c r="BY7" s="87">
        <f t="shared" si="3"/>
        <v>0</v>
      </c>
      <c r="BZ7" s="87">
        <f t="shared" si="3"/>
        <v>0</v>
      </c>
      <c r="CA7" s="87">
        <f t="shared" si="3"/>
        <v>0</v>
      </c>
      <c r="CB7" s="87">
        <f t="shared" si="3"/>
        <v>0</v>
      </c>
      <c r="CC7" s="87">
        <f t="shared" si="3"/>
        <v>0</v>
      </c>
      <c r="CD7" s="87">
        <f t="shared" si="3"/>
        <v>0</v>
      </c>
      <c r="CE7" s="87" t="e">
        <f>+#REF!</f>
        <v>#REF!</v>
      </c>
      <c r="CF7" s="87" t="e">
        <f>+#REF!</f>
        <v>#REF!</v>
      </c>
      <c r="CG7" s="87" t="e">
        <f>+#REF!</f>
        <v>#REF!</v>
      </c>
      <c r="CH7" s="87" t="e">
        <f>+#REF!</f>
        <v>#REF!</v>
      </c>
      <c r="CI7" s="87" t="e">
        <f>+#REF!</f>
        <v>#REF!</v>
      </c>
      <c r="CJ7" s="87" t="e">
        <f>+#REF!</f>
        <v>#REF!</v>
      </c>
      <c r="CK7" s="87" t="e">
        <f>+#REF!</f>
        <v>#REF!</v>
      </c>
      <c r="CL7" s="87" t="e">
        <f>+#REF!</f>
        <v>#REF!</v>
      </c>
      <c r="CM7" s="87" t="e">
        <f>+#REF!</f>
        <v>#REF!</v>
      </c>
      <c r="CN7" s="87" t="e">
        <f>+#REF!</f>
        <v>#REF!</v>
      </c>
      <c r="CO7" s="87" t="e">
        <f>+#REF!</f>
        <v>#REF!</v>
      </c>
      <c r="CP7" s="87" t="e">
        <f>+#REF!</f>
        <v>#REF!</v>
      </c>
      <c r="CQ7" s="87" t="e">
        <f>+#REF!</f>
        <v>#REF!</v>
      </c>
      <c r="CR7" s="87" t="e">
        <f>+#REF!</f>
        <v>#REF!</v>
      </c>
      <c r="CS7" s="87" t="e">
        <f>+#REF!</f>
        <v>#REF!</v>
      </c>
      <c r="CT7" s="87" t="e">
        <f>+#REF!</f>
        <v>#REF!</v>
      </c>
      <c r="CU7" s="87" t="e">
        <f>+#REF!</f>
        <v>#REF!</v>
      </c>
      <c r="CV7" s="87" t="e">
        <f>+#REF!</f>
        <v>#REF!</v>
      </c>
      <c r="CW7" s="87" t="e">
        <f>+#REF!</f>
        <v>#REF!</v>
      </c>
      <c r="CX7" s="87" t="e">
        <f>+#REF!</f>
        <v>#REF!</v>
      </c>
      <c r="CY7" s="87" t="e">
        <f>+#REF!</f>
        <v>#REF!</v>
      </c>
      <c r="CZ7" s="87" t="e">
        <f>+#REF!</f>
        <v>#REF!</v>
      </c>
      <c r="DA7" s="87" t="e">
        <f>+#REF!</f>
        <v>#REF!</v>
      </c>
      <c r="DB7" s="87" t="e">
        <f>+#REF!</f>
        <v>#REF!</v>
      </c>
      <c r="DC7" s="87" t="e">
        <f>+#REF!</f>
        <v>#REF!</v>
      </c>
      <c r="DD7" s="87" t="e">
        <f>+#REF!</f>
        <v>#REF!</v>
      </c>
      <c r="DE7" s="87" t="e">
        <f>+#REF!</f>
        <v>#REF!</v>
      </c>
      <c r="DF7" s="87" t="e">
        <f>+#REF!</f>
        <v>#REF!</v>
      </c>
      <c r="DG7" s="87" t="e">
        <f>+#REF!</f>
        <v>#REF!</v>
      </c>
      <c r="DH7" s="87" t="e">
        <f>+#REF!</f>
        <v>#REF!</v>
      </c>
      <c r="DI7" s="87" t="e">
        <f>+#REF!</f>
        <v>#REF!</v>
      </c>
      <c r="DJ7" s="87" t="e">
        <f>+#REF!</f>
        <v>#REF!</v>
      </c>
      <c r="DK7" s="87" t="e">
        <f>+#REF!</f>
        <v>#REF!</v>
      </c>
      <c r="DL7" s="87" t="e">
        <f>+#REF!</f>
        <v>#REF!</v>
      </c>
      <c r="DM7" s="87" t="e">
        <f>+#REF!</f>
        <v>#REF!</v>
      </c>
      <c r="DN7" s="87" t="e">
        <f>+#REF!</f>
        <v>#REF!</v>
      </c>
      <c r="DO7" s="87" t="e">
        <f>+#REF!</f>
        <v>#REF!</v>
      </c>
      <c r="DP7" s="87" t="e">
        <f>+#REF!</f>
        <v>#REF!</v>
      </c>
      <c r="DQ7" s="87" t="e">
        <f>+#REF!</f>
        <v>#REF!</v>
      </c>
      <c r="DR7" s="87" t="e">
        <f>+#REF!</f>
        <v>#REF!</v>
      </c>
      <c r="DS7" s="87" t="e">
        <f>+#REF!</f>
        <v>#REF!</v>
      </c>
      <c r="DT7" s="87" t="e">
        <f>+#REF!</f>
        <v>#REF!</v>
      </c>
      <c r="DU7" s="87" t="e">
        <f>+#REF!</f>
        <v>#REF!</v>
      </c>
      <c r="DV7" s="87" t="e">
        <f>+#REF!</f>
        <v>#REF!</v>
      </c>
      <c r="DW7" s="87" t="e">
        <f>+#REF!</f>
        <v>#REF!</v>
      </c>
      <c r="DX7" s="87" t="e">
        <f>+#REF!</f>
        <v>#REF!</v>
      </c>
      <c r="DY7" s="87" t="e">
        <f>+#REF!</f>
        <v>#REF!</v>
      </c>
      <c r="DZ7" s="87" t="e">
        <f>+#REF!</f>
        <v>#REF!</v>
      </c>
      <c r="EA7" s="87" t="e">
        <f>+#REF!</f>
        <v>#REF!</v>
      </c>
      <c r="EB7" s="87" t="e">
        <f>+#REF!</f>
        <v>#REF!</v>
      </c>
      <c r="EC7" s="87" t="e">
        <f>+#REF!</f>
        <v>#REF!</v>
      </c>
      <c r="ED7" s="87" t="e">
        <f>+#REF!</f>
        <v>#REF!</v>
      </c>
      <c r="EE7" s="87" t="e">
        <f>+#REF!</f>
        <v>#REF!</v>
      </c>
      <c r="EF7" s="87" t="e">
        <f>+#REF!</f>
        <v>#REF!</v>
      </c>
      <c r="EG7" s="87" t="e">
        <f>+#REF!</f>
        <v>#REF!</v>
      </c>
      <c r="EH7" s="87" t="e">
        <f>+#REF!</f>
        <v>#REF!</v>
      </c>
      <c r="EI7" s="87" t="e">
        <f>+#REF!</f>
        <v>#REF!</v>
      </c>
      <c r="EJ7" s="87" t="e">
        <f>+#REF!</f>
        <v>#REF!</v>
      </c>
      <c r="EK7" s="87" t="e">
        <f>+#REF!</f>
        <v>#REF!</v>
      </c>
      <c r="EL7" s="87" t="e">
        <f>+#REF!</f>
        <v>#REF!</v>
      </c>
      <c r="EM7" s="87" t="e">
        <f>+#REF!</f>
        <v>#REF!</v>
      </c>
      <c r="EN7" s="87" t="e">
        <f>+#REF!</f>
        <v>#REF!</v>
      </c>
      <c r="EO7" s="87" t="e">
        <f>+#REF!</f>
        <v>#REF!</v>
      </c>
      <c r="EP7" s="87" t="e">
        <f>+#REF!</f>
        <v>#REF!</v>
      </c>
      <c r="EQ7" s="88" t="e">
        <f>+#REF!</f>
        <v>#REF!</v>
      </c>
      <c r="ER7" s="88">
        <f>+G53</f>
        <v>0</v>
      </c>
      <c r="ES7" s="88" t="str">
        <f>+I53</f>
        <v/>
      </c>
      <c r="ET7" s="88" t="str">
        <f>+J53</f>
        <v/>
      </c>
      <c r="EU7" s="87" t="e">
        <f>+#REF!</f>
        <v>#REF!</v>
      </c>
      <c r="EV7" s="87" t="e">
        <f>+#REF!</f>
        <v>#REF!</v>
      </c>
      <c r="EW7" s="87" t="e">
        <f>+#REF!</f>
        <v>#REF!</v>
      </c>
      <c r="EX7" s="87" t="e">
        <f>+#REF!</f>
        <v>#REF!</v>
      </c>
      <c r="EY7" s="87" t="e">
        <f>+#REF!</f>
        <v>#REF!</v>
      </c>
      <c r="EZ7" s="87" t="e">
        <f>+#REF!</f>
        <v>#REF!</v>
      </c>
      <c r="FA7" s="83" t="e">
        <f>+#REF!</f>
        <v>#REF!</v>
      </c>
      <c r="FB7" s="87" t="e">
        <f>+#REF!</f>
        <v>#REF!</v>
      </c>
      <c r="FC7" s="83" t="e">
        <f>IF(#REF!=0,"",#REF!)</f>
        <v>#REF!</v>
      </c>
      <c r="FD7" s="89" t="e">
        <f>+IF(#REF!=0,"",#REF!)</f>
        <v>#REF!</v>
      </c>
    </row>
    <row r="8" spans="2:216"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90"/>
      <c r="DC8" s="90"/>
      <c r="DD8" s="90"/>
      <c r="DE8" s="90"/>
      <c r="DF8" s="90"/>
      <c r="DG8" s="90"/>
      <c r="DH8" s="90"/>
      <c r="DI8" s="90"/>
      <c r="DJ8" s="91"/>
      <c r="DK8" s="91"/>
      <c r="DL8" s="91"/>
      <c r="DM8" s="91"/>
      <c r="DN8" s="91"/>
      <c r="DO8" s="91"/>
      <c r="DP8" s="91"/>
      <c r="DQ8" s="91"/>
      <c r="DR8" s="91"/>
      <c r="DS8" s="91"/>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row>
    <row r="9" spans="2:216" ht="26.25" customHeight="1">
      <c r="B9" s="285" t="s">
        <v>6</v>
      </c>
      <c r="C9" s="285"/>
      <c r="D9" s="293" t="s">
        <v>421</v>
      </c>
      <c r="E9" s="293"/>
      <c r="F9" s="293"/>
      <c r="G9" s="293"/>
      <c r="H9" s="293"/>
      <c r="I9" s="293"/>
      <c r="J9" s="293"/>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3"/>
      <c r="DC9" s="93"/>
      <c r="DD9" s="93"/>
      <c r="DE9" s="93"/>
      <c r="DF9" s="93"/>
      <c r="DG9" s="93"/>
      <c r="DH9" s="93"/>
      <c r="DI9" s="93"/>
      <c r="DJ9" s="92"/>
      <c r="DK9" s="92"/>
      <c r="DL9" s="92"/>
      <c r="DM9" s="92"/>
      <c r="DN9" s="92"/>
      <c r="DO9" s="92"/>
      <c r="DP9" s="92"/>
      <c r="DQ9" s="92"/>
      <c r="DR9" s="92"/>
      <c r="DS9" s="92"/>
      <c r="DT9" s="92"/>
      <c r="DU9" s="92"/>
      <c r="DV9" s="92"/>
      <c r="DW9" s="92"/>
      <c r="DX9" s="92"/>
    </row>
    <row r="10" spans="2:216" s="10" customFormat="1" ht="3" customHeight="1">
      <c r="B10" s="11"/>
      <c r="C10" s="11"/>
      <c r="D10" s="12"/>
      <c r="E10" s="12"/>
      <c r="F10" s="12"/>
      <c r="G10" s="12"/>
      <c r="H10" s="12"/>
      <c r="I10" s="12"/>
      <c r="J10" s="12"/>
      <c r="K10" s="6"/>
      <c r="L10" s="6"/>
      <c r="M10" s="6"/>
      <c r="N10" s="6"/>
      <c r="O10" s="6"/>
      <c r="P10" s="5"/>
      <c r="Q10" s="6"/>
      <c r="R10" s="6"/>
      <c r="S10" s="6"/>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3"/>
      <c r="DC10" s="93"/>
      <c r="DD10" s="93"/>
      <c r="DE10" s="93"/>
      <c r="DF10" s="93"/>
      <c r="DG10" s="93"/>
      <c r="DH10" s="93"/>
      <c r="DI10" s="93"/>
      <c r="DJ10" s="92"/>
      <c r="DK10" s="92"/>
      <c r="DL10" s="92"/>
      <c r="DM10" s="92"/>
      <c r="DN10" s="92"/>
      <c r="DO10" s="92"/>
      <c r="DP10" s="92"/>
      <c r="DQ10" s="92"/>
      <c r="DR10" s="92"/>
      <c r="DS10" s="92"/>
      <c r="DT10" s="92"/>
      <c r="DU10" s="92"/>
      <c r="DV10" s="92"/>
      <c r="DW10" s="92"/>
      <c r="DX10" s="92"/>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row>
    <row r="11" spans="2:216" s="10" customFormat="1" ht="18" customHeight="1">
      <c r="B11" s="285" t="s">
        <v>8</v>
      </c>
      <c r="C11" s="285"/>
      <c r="D11" s="293" t="s">
        <v>9</v>
      </c>
      <c r="E11" s="293"/>
      <c r="F11" s="293"/>
      <c r="G11" s="293"/>
      <c r="H11" s="293"/>
      <c r="I11" s="293"/>
      <c r="J11" s="293"/>
      <c r="K11" s="6"/>
      <c r="L11" s="6"/>
      <c r="M11" s="6"/>
      <c r="N11" s="6"/>
      <c r="O11" s="6"/>
      <c r="P11" s="5"/>
      <c r="Q11" s="6"/>
      <c r="R11" s="6"/>
      <c r="S11" s="6"/>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3"/>
      <c r="DC11" s="93"/>
      <c r="DD11" s="93"/>
      <c r="DE11" s="93"/>
      <c r="DF11" s="93"/>
      <c r="DG11" s="93"/>
      <c r="DH11" s="93"/>
      <c r="DI11" s="93"/>
      <c r="DJ11" s="92"/>
      <c r="DK11" s="92"/>
      <c r="DL11" s="92"/>
      <c r="DM11" s="92"/>
      <c r="DN11" s="92"/>
      <c r="DO11" s="92"/>
      <c r="DP11" s="92"/>
      <c r="DQ11" s="92"/>
      <c r="DR11" s="92"/>
      <c r="DS11" s="92"/>
      <c r="DT11" s="92"/>
      <c r="DU11" s="92"/>
      <c r="DV11" s="92"/>
      <c r="DW11" s="92"/>
      <c r="DX11" s="92"/>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row>
    <row r="12" spans="2:216" s="10" customFormat="1" ht="3" customHeight="1">
      <c r="B12" s="11"/>
      <c r="C12" s="11"/>
      <c r="D12" s="12"/>
      <c r="E12" s="12"/>
      <c r="F12" s="12"/>
      <c r="G12" s="12"/>
      <c r="H12" s="12"/>
      <c r="I12" s="12"/>
      <c r="J12" s="12"/>
      <c r="K12" s="6"/>
      <c r="L12" s="6"/>
      <c r="M12" s="6"/>
      <c r="N12" s="6"/>
      <c r="O12" s="6"/>
      <c r="P12" s="5"/>
      <c r="Q12" s="6"/>
      <c r="R12" s="6"/>
      <c r="S12" s="6"/>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3"/>
      <c r="DC12" s="93"/>
      <c r="DD12" s="93"/>
      <c r="DE12" s="93"/>
      <c r="DF12" s="93"/>
      <c r="DG12" s="93"/>
      <c r="DH12" s="93"/>
      <c r="DI12" s="93"/>
      <c r="DJ12" s="92"/>
      <c r="DK12" s="92"/>
      <c r="DL12" s="92"/>
      <c r="DM12" s="92"/>
      <c r="DN12" s="92"/>
      <c r="DO12" s="92"/>
      <c r="DP12" s="92"/>
      <c r="DQ12" s="92"/>
      <c r="DR12" s="92"/>
      <c r="DS12" s="92"/>
      <c r="DT12" s="92"/>
      <c r="DU12" s="92"/>
      <c r="DV12" s="92"/>
      <c r="DW12" s="92"/>
      <c r="DX12" s="92"/>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row>
    <row r="13" spans="2:216" s="10" customFormat="1" ht="39" customHeight="1">
      <c r="B13" s="285" t="s">
        <v>199</v>
      </c>
      <c r="C13" s="285"/>
      <c r="D13" s="293" t="s">
        <v>11</v>
      </c>
      <c r="E13" s="293"/>
      <c r="F13" s="293"/>
      <c r="G13" s="293"/>
      <c r="H13" s="293"/>
      <c r="I13" s="293"/>
      <c r="J13" s="293"/>
      <c r="K13" s="6"/>
      <c r="L13" s="6"/>
      <c r="M13" s="6"/>
      <c r="N13" s="6"/>
      <c r="O13" s="6"/>
      <c r="P13" s="5"/>
      <c r="Q13" s="6"/>
      <c r="R13" s="6"/>
      <c r="S13" s="6"/>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3"/>
      <c r="DC13" s="93"/>
      <c r="DD13" s="93"/>
      <c r="DE13" s="93"/>
      <c r="DF13" s="93"/>
      <c r="DG13" s="93"/>
      <c r="DH13" s="93"/>
      <c r="DI13" s="93"/>
      <c r="DJ13" s="92"/>
      <c r="DK13" s="92"/>
      <c r="DL13" s="92"/>
      <c r="DM13" s="92"/>
      <c r="DN13" s="92"/>
      <c r="DO13" s="92"/>
      <c r="DP13" s="92"/>
      <c r="DQ13" s="92"/>
      <c r="DR13" s="92"/>
      <c r="DS13" s="92"/>
      <c r="DT13" s="92"/>
      <c r="DU13" s="92"/>
      <c r="DV13" s="92"/>
      <c r="DW13" s="92"/>
      <c r="DX13" s="92"/>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row>
    <row r="14" spans="2:216" s="10" customFormat="1" ht="3.75" customHeight="1">
      <c r="B14" s="11"/>
      <c r="C14" s="11"/>
      <c r="D14" s="12"/>
      <c r="E14" s="12"/>
      <c r="F14" s="12"/>
      <c r="G14" s="12"/>
      <c r="H14" s="12"/>
      <c r="I14" s="12"/>
      <c r="J14" s="12"/>
      <c r="K14" s="6"/>
      <c r="L14" s="6"/>
      <c r="M14" s="6"/>
      <c r="N14" s="6"/>
      <c r="O14" s="6"/>
      <c r="P14" s="5"/>
      <c r="Q14" s="6"/>
      <c r="R14" s="6"/>
      <c r="S14" s="6"/>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3"/>
      <c r="DC14" s="93"/>
      <c r="DD14" s="93"/>
      <c r="DE14" s="93"/>
      <c r="DF14" s="93"/>
      <c r="DG14" s="93"/>
      <c r="DH14" s="93"/>
      <c r="DI14" s="93"/>
      <c r="DJ14" s="92"/>
      <c r="DK14" s="92"/>
      <c r="DL14" s="92"/>
      <c r="DM14" s="92"/>
      <c r="DN14" s="92"/>
      <c r="DO14" s="92"/>
      <c r="DP14" s="92"/>
      <c r="DQ14" s="92"/>
      <c r="DR14" s="92"/>
      <c r="DS14" s="92"/>
      <c r="DT14" s="92"/>
      <c r="DU14" s="92"/>
      <c r="DV14" s="92"/>
      <c r="DW14" s="92"/>
      <c r="DX14" s="92"/>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row>
    <row r="15" spans="2:216" s="10" customFormat="1" ht="13.5" customHeight="1">
      <c r="B15" s="285" t="s">
        <v>14</v>
      </c>
      <c r="C15" s="285" t="str">
        <f>IF(ISERROR(VLOOKUP(#REF!,[11]listas!$B$5:$G$54,2,0)),"",VLOOKUP(#REF!,[11]listas!$B$5:$G$54,2,0))</f>
        <v/>
      </c>
      <c r="D15" s="293" t="s">
        <v>99</v>
      </c>
      <c r="E15" s="293"/>
      <c r="F15" s="293"/>
      <c r="G15" s="293"/>
      <c r="H15" s="293"/>
      <c r="I15" s="293"/>
      <c r="J15" s="293"/>
      <c r="K15" s="6"/>
      <c r="L15" s="6"/>
      <c r="M15" s="6"/>
      <c r="N15" s="6"/>
      <c r="O15" s="6"/>
      <c r="P15" s="5"/>
      <c r="Q15" s="6"/>
      <c r="R15" s="6"/>
      <c r="S15" s="6"/>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3"/>
      <c r="DC15" s="93"/>
      <c r="DD15" s="93"/>
      <c r="DE15" s="93"/>
      <c r="DF15" s="93"/>
      <c r="DG15" s="93"/>
      <c r="DH15" s="93"/>
      <c r="DI15" s="93"/>
      <c r="DJ15" s="92"/>
      <c r="DK15" s="92"/>
      <c r="DL15" s="92"/>
      <c r="DM15" s="92"/>
      <c r="DN15" s="92"/>
      <c r="DO15" s="92"/>
      <c r="DP15" s="92"/>
      <c r="DQ15" s="92"/>
      <c r="DR15" s="92"/>
      <c r="DS15" s="92"/>
      <c r="DT15" s="92"/>
      <c r="DU15" s="92"/>
      <c r="DV15" s="92"/>
      <c r="DW15" s="92"/>
      <c r="DX15" s="92"/>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row>
    <row r="16" spans="2:216" s="10" customFormat="1" ht="3.75" customHeight="1">
      <c r="B16" s="11"/>
      <c r="C16" s="11"/>
      <c r="D16" s="12"/>
      <c r="E16" s="12"/>
      <c r="F16" s="12"/>
      <c r="G16" s="12"/>
      <c r="H16" s="12"/>
      <c r="I16" s="12"/>
      <c r="J16" s="12"/>
      <c r="K16" s="6"/>
      <c r="L16" s="6"/>
      <c r="M16" s="6"/>
      <c r="N16" s="6"/>
      <c r="O16" s="6"/>
      <c r="P16" s="5"/>
      <c r="Q16" s="6"/>
      <c r="R16" s="6"/>
      <c r="S16" s="6"/>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3"/>
      <c r="DC16" s="93"/>
      <c r="DD16" s="93"/>
      <c r="DE16" s="93"/>
      <c r="DF16" s="93"/>
      <c r="DG16" s="93"/>
      <c r="DH16" s="93"/>
      <c r="DI16" s="93"/>
      <c r="DJ16" s="92"/>
      <c r="DK16" s="92"/>
      <c r="DL16" s="92"/>
      <c r="DM16" s="92"/>
      <c r="DN16" s="92"/>
      <c r="DO16" s="92"/>
      <c r="DP16" s="92"/>
      <c r="DQ16" s="92"/>
      <c r="DR16" s="92"/>
      <c r="DS16" s="92"/>
      <c r="DT16" s="92"/>
      <c r="DU16" s="92"/>
      <c r="DV16" s="92"/>
      <c r="DW16" s="92"/>
      <c r="DX16" s="92"/>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row>
    <row r="17" spans="2:216" ht="30" customHeight="1">
      <c r="B17" s="285" t="s">
        <v>16</v>
      </c>
      <c r="C17" s="285"/>
      <c r="D17" s="310" t="s">
        <v>104</v>
      </c>
      <c r="E17" s="311"/>
      <c r="F17" s="311"/>
      <c r="G17" s="311"/>
      <c r="H17" s="311"/>
      <c r="I17" s="311"/>
      <c r="J17" s="312"/>
      <c r="L17" s="3"/>
      <c r="M17" s="3"/>
      <c r="N17" s="3"/>
      <c r="O17" s="3"/>
      <c r="T17" s="92"/>
      <c r="U17" s="92"/>
      <c r="V17" s="92"/>
      <c r="W17" s="92"/>
      <c r="X17" s="92"/>
      <c r="Y17" s="92"/>
      <c r="Z17" s="92"/>
      <c r="AA17" s="92"/>
      <c r="AB17" s="92"/>
      <c r="AC17" s="92"/>
      <c r="AD17" s="92"/>
      <c r="AE17" s="92"/>
      <c r="AF17" s="92"/>
      <c r="AG17" s="92"/>
      <c r="AH17" s="92"/>
      <c r="AI17" s="92"/>
      <c r="AJ17" s="94"/>
      <c r="AK17" s="95"/>
      <c r="AL17" s="95"/>
      <c r="AM17" s="92"/>
      <c r="AN17" s="96"/>
      <c r="AO17" s="92"/>
      <c r="AP17" s="92"/>
      <c r="AQ17" s="92"/>
      <c r="AR17" s="92"/>
      <c r="AS17" s="97"/>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3"/>
      <c r="DC17" s="93"/>
      <c r="DD17" s="93"/>
      <c r="DE17" s="93"/>
      <c r="DF17" s="93"/>
      <c r="DG17" s="93"/>
      <c r="DH17" s="93"/>
      <c r="DI17" s="93"/>
      <c r="DJ17" s="92"/>
      <c r="DK17" s="92"/>
      <c r="DL17" s="92"/>
      <c r="DM17" s="92"/>
      <c r="DN17" s="92"/>
      <c r="DO17" s="92"/>
      <c r="DP17" s="92"/>
      <c r="DQ17" s="92"/>
      <c r="DR17" s="92"/>
      <c r="DS17" s="92"/>
      <c r="DT17" s="92"/>
      <c r="DU17" s="92"/>
      <c r="DV17" s="92"/>
      <c r="DW17" s="92"/>
      <c r="DX17" s="92"/>
    </row>
    <row r="18" spans="2:216" s="10" customFormat="1" ht="3.75" customHeight="1">
      <c r="B18" s="11"/>
      <c r="C18" s="11"/>
      <c r="D18" s="12"/>
      <c r="E18" s="12"/>
      <c r="F18" s="12"/>
      <c r="G18" s="12"/>
      <c r="H18" s="12"/>
      <c r="I18" s="12"/>
      <c r="J18" s="12"/>
      <c r="K18" s="6"/>
      <c r="L18" s="6"/>
      <c r="M18" s="6"/>
      <c r="N18" s="6"/>
      <c r="O18" s="6"/>
      <c r="P18" s="5"/>
      <c r="Q18" s="6"/>
      <c r="R18" s="6"/>
      <c r="S18" s="6"/>
      <c r="T18" s="92"/>
      <c r="U18" s="92"/>
      <c r="V18" s="92"/>
      <c r="W18" s="92"/>
      <c r="X18" s="92"/>
      <c r="Y18" s="92"/>
      <c r="Z18" s="92"/>
      <c r="AA18" s="92"/>
      <c r="AB18" s="92"/>
      <c r="AC18" s="92"/>
      <c r="AD18" s="92"/>
      <c r="AE18" s="92"/>
      <c r="AF18" s="92"/>
      <c r="AG18" s="92"/>
      <c r="AH18" s="92"/>
      <c r="AI18" s="98"/>
      <c r="AJ18" s="98"/>
      <c r="AK18" s="99"/>
      <c r="AL18" s="99"/>
      <c r="AM18" s="100"/>
      <c r="AN18" s="100"/>
      <c r="AO18" s="101"/>
      <c r="AP18" s="101"/>
      <c r="AQ18" s="101"/>
      <c r="AR18" s="101"/>
      <c r="AS18" s="101"/>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3"/>
      <c r="DC18" s="93"/>
      <c r="DD18" s="93"/>
      <c r="DE18" s="93"/>
      <c r="DF18" s="93"/>
      <c r="DG18" s="93"/>
      <c r="DH18" s="93"/>
      <c r="DI18" s="93"/>
      <c r="DJ18" s="92"/>
      <c r="DK18" s="92"/>
      <c r="DL18" s="92"/>
      <c r="DM18" s="92"/>
      <c r="DN18" s="92"/>
      <c r="DO18" s="92"/>
      <c r="DP18" s="92"/>
      <c r="DQ18" s="92"/>
      <c r="DR18" s="92"/>
      <c r="DS18" s="92"/>
      <c r="DT18" s="92"/>
      <c r="DU18" s="92"/>
      <c r="DV18" s="92"/>
      <c r="DW18" s="92"/>
      <c r="DX18" s="92"/>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row>
    <row r="19" spans="2:216" ht="12.75">
      <c r="B19" s="285" t="s">
        <v>18</v>
      </c>
      <c r="C19" s="285"/>
      <c r="D19" s="286"/>
      <c r="E19" s="287"/>
      <c r="F19" s="287"/>
      <c r="G19" s="287"/>
      <c r="H19" s="287"/>
      <c r="I19" s="287"/>
      <c r="J19" s="288"/>
      <c r="L19" s="3"/>
      <c r="M19" s="3"/>
      <c r="N19" s="3"/>
      <c r="O19" s="3"/>
      <c r="T19" s="92"/>
      <c r="U19" s="92"/>
      <c r="V19" s="92"/>
      <c r="W19" s="92"/>
      <c r="X19" s="92"/>
      <c r="Y19" s="92"/>
      <c r="Z19" s="92"/>
      <c r="AA19" s="92"/>
      <c r="AB19" s="92"/>
      <c r="AC19" s="92"/>
      <c r="AD19" s="92"/>
      <c r="AE19" s="92"/>
      <c r="AF19" s="92"/>
      <c r="AG19" s="92"/>
      <c r="AH19" s="92"/>
      <c r="AI19" s="92"/>
      <c r="AJ19" s="94"/>
      <c r="AK19" s="94"/>
      <c r="AL19" s="94"/>
      <c r="AM19" s="94"/>
      <c r="AN19" s="92"/>
      <c r="AO19" s="94"/>
      <c r="AP19" s="94"/>
      <c r="AQ19" s="94"/>
      <c r="AR19" s="94"/>
      <c r="AS19" s="94"/>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3"/>
      <c r="DE19" s="93"/>
      <c r="DF19" s="93"/>
      <c r="DG19" s="93"/>
      <c r="DH19" s="93"/>
      <c r="DI19" s="93"/>
      <c r="DJ19" s="92"/>
      <c r="DK19" s="92"/>
      <c r="DL19" s="92"/>
      <c r="DM19" s="92"/>
      <c r="DN19" s="92"/>
      <c r="DO19" s="92"/>
      <c r="DP19" s="92"/>
      <c r="DQ19" s="92"/>
      <c r="DR19" s="92"/>
      <c r="DS19" s="92"/>
      <c r="DT19" s="92"/>
      <c r="DU19" s="92"/>
      <c r="DV19" s="92"/>
      <c r="DW19" s="92"/>
      <c r="DX19" s="92"/>
    </row>
    <row r="20" spans="2:216" s="10" customFormat="1" ht="4.5" customHeight="1">
      <c r="B20" s="11"/>
      <c r="C20" s="11"/>
      <c r="D20" s="12"/>
      <c r="E20" s="12"/>
      <c r="F20" s="12"/>
      <c r="G20" s="12"/>
      <c r="H20" s="12"/>
      <c r="I20" s="12"/>
      <c r="J20" s="12"/>
      <c r="K20" s="6"/>
      <c r="L20" s="6"/>
      <c r="M20" s="6"/>
      <c r="N20" s="6"/>
      <c r="O20" s="6"/>
      <c r="P20" s="5"/>
      <c r="Q20" s="6"/>
      <c r="R20" s="6"/>
      <c r="S20" s="6"/>
      <c r="T20" s="92"/>
      <c r="U20" s="92"/>
      <c r="V20" s="92"/>
      <c r="W20" s="92"/>
      <c r="X20" s="92"/>
      <c r="Y20" s="92"/>
      <c r="Z20" s="92"/>
      <c r="AA20" s="92"/>
      <c r="AB20" s="92"/>
      <c r="AC20" s="92"/>
      <c r="AD20" s="92"/>
      <c r="AE20" s="92"/>
      <c r="AF20" s="92"/>
      <c r="AG20" s="92"/>
      <c r="AH20" s="92"/>
      <c r="AI20" s="98"/>
      <c r="AJ20" s="102"/>
      <c r="AK20" s="102"/>
      <c r="AL20" s="102"/>
      <c r="AM20" s="102"/>
      <c r="AN20" s="98"/>
      <c r="AO20" s="98"/>
      <c r="AP20" s="98"/>
      <c r="AQ20" s="98"/>
      <c r="AR20" s="98"/>
      <c r="AS20" s="98"/>
      <c r="AT20" s="92"/>
      <c r="AU20" s="92"/>
      <c r="AV20" s="92"/>
      <c r="AW20" s="92"/>
      <c r="AX20" s="103"/>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3"/>
      <c r="DE20" s="93"/>
      <c r="DF20" s="93"/>
      <c r="DG20" s="93"/>
      <c r="DH20" s="93"/>
      <c r="DI20" s="93"/>
      <c r="DJ20" s="92"/>
      <c r="DK20" s="92"/>
      <c r="DL20" s="92"/>
      <c r="DM20" s="92"/>
      <c r="DN20" s="92"/>
      <c r="DO20" s="92"/>
      <c r="DP20" s="92"/>
      <c r="DQ20" s="92"/>
      <c r="DR20" s="92"/>
      <c r="DS20" s="92"/>
      <c r="DT20" s="92"/>
      <c r="DU20" s="92"/>
      <c r="DV20" s="92"/>
      <c r="DW20" s="92"/>
      <c r="DX20" s="92"/>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row>
    <row r="21" spans="2:216" s="10" customFormat="1" ht="16.5" customHeight="1">
      <c r="B21" s="285" t="s">
        <v>19</v>
      </c>
      <c r="C21" s="285"/>
      <c r="D21" s="286" t="s">
        <v>200</v>
      </c>
      <c r="E21" s="287"/>
      <c r="F21" s="287"/>
      <c r="G21" s="287"/>
      <c r="H21" s="287"/>
      <c r="I21" s="287"/>
      <c r="J21" s="288"/>
      <c r="K21" s="6"/>
      <c r="L21" s="6"/>
      <c r="M21" s="6"/>
      <c r="N21" s="6"/>
      <c r="O21" s="6"/>
      <c r="P21" s="5"/>
      <c r="Q21" s="6"/>
      <c r="R21" s="6"/>
      <c r="S21" s="6"/>
      <c r="T21" s="92"/>
      <c r="U21" s="92"/>
      <c r="V21" s="92"/>
      <c r="W21" s="92"/>
      <c r="X21" s="92"/>
      <c r="Y21" s="92"/>
      <c r="Z21" s="92"/>
      <c r="AA21" s="92"/>
      <c r="AB21" s="92"/>
      <c r="AC21" s="92"/>
      <c r="AD21" s="92"/>
      <c r="AE21" s="92"/>
      <c r="AF21" s="92"/>
      <c r="AG21" s="92"/>
      <c r="AH21" s="92"/>
      <c r="AI21" s="98"/>
      <c r="AJ21" s="102"/>
      <c r="AK21" s="102"/>
      <c r="AL21" s="102"/>
      <c r="AM21" s="102"/>
      <c r="AN21" s="98"/>
      <c r="AO21" s="98"/>
      <c r="AP21" s="98"/>
      <c r="AQ21" s="98"/>
      <c r="AR21" s="98"/>
      <c r="AS21" s="98"/>
      <c r="AT21" s="92"/>
      <c r="AU21" s="92"/>
      <c r="AV21" s="92"/>
      <c r="AW21" s="92"/>
      <c r="AX21" s="103"/>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3"/>
      <c r="DE21" s="93"/>
      <c r="DF21" s="93"/>
      <c r="DG21" s="93"/>
      <c r="DH21" s="93"/>
      <c r="DI21" s="93"/>
      <c r="DJ21" s="92"/>
      <c r="DK21" s="92"/>
      <c r="DL21" s="92"/>
      <c r="DM21" s="92"/>
      <c r="DN21" s="92"/>
      <c r="DO21" s="92"/>
      <c r="DP21" s="92"/>
      <c r="DQ21" s="92"/>
      <c r="DR21" s="92"/>
      <c r="DS21" s="92"/>
      <c r="DT21" s="92"/>
      <c r="DU21" s="92"/>
      <c r="DV21" s="92"/>
      <c r="DW21" s="92"/>
      <c r="DX21" s="92"/>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row>
    <row r="22" spans="2:216" s="10" customFormat="1" ht="3.75" customHeight="1">
      <c r="B22" s="11"/>
      <c r="C22" s="11"/>
      <c r="D22" s="12"/>
      <c r="E22" s="12"/>
      <c r="F22" s="12"/>
      <c r="G22" s="12"/>
      <c r="H22" s="12"/>
      <c r="I22" s="12"/>
      <c r="J22" s="12"/>
      <c r="K22" s="6"/>
      <c r="L22" s="6"/>
      <c r="M22" s="6"/>
      <c r="N22" s="6"/>
      <c r="O22" s="6"/>
      <c r="P22" s="5"/>
      <c r="Q22" s="6"/>
      <c r="R22" s="6"/>
      <c r="S22" s="6"/>
      <c r="T22" s="92"/>
      <c r="U22" s="92"/>
      <c r="V22" s="92"/>
      <c r="W22" s="92"/>
      <c r="X22" s="92"/>
      <c r="Y22" s="92"/>
      <c r="Z22" s="92"/>
      <c r="AA22" s="92"/>
      <c r="AB22" s="92"/>
      <c r="AC22" s="92"/>
      <c r="AD22" s="92"/>
      <c r="AE22" s="92"/>
      <c r="AF22" s="92"/>
      <c r="AG22" s="92"/>
      <c r="AH22" s="92"/>
      <c r="AI22" s="98"/>
      <c r="AJ22" s="102"/>
      <c r="AK22" s="102"/>
      <c r="AL22" s="102"/>
      <c r="AM22" s="102"/>
      <c r="AN22" s="98"/>
      <c r="AO22" s="98"/>
      <c r="AP22" s="98"/>
      <c r="AQ22" s="98"/>
      <c r="AR22" s="98"/>
      <c r="AS22" s="98"/>
      <c r="AT22" s="92"/>
      <c r="AU22" s="92"/>
      <c r="AV22" s="92"/>
      <c r="AW22" s="92"/>
      <c r="AX22" s="103"/>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3"/>
      <c r="DE22" s="93"/>
      <c r="DF22" s="93"/>
      <c r="DG22" s="93"/>
      <c r="DH22" s="93"/>
      <c r="DI22" s="93"/>
      <c r="DJ22" s="92"/>
      <c r="DK22" s="92"/>
      <c r="DL22" s="92"/>
      <c r="DM22" s="92"/>
      <c r="DN22" s="92"/>
      <c r="DO22" s="92"/>
      <c r="DP22" s="92"/>
      <c r="DQ22" s="92"/>
      <c r="DR22" s="92"/>
      <c r="DS22" s="92"/>
      <c r="DT22" s="92"/>
      <c r="DU22" s="92"/>
      <c r="DV22" s="92"/>
      <c r="DW22" s="92"/>
      <c r="DX22" s="92"/>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row>
    <row r="23" spans="2:216" s="10" customFormat="1" ht="25.5">
      <c r="B23" s="266" t="s">
        <v>21</v>
      </c>
      <c r="C23" s="289" t="s">
        <v>22</v>
      </c>
      <c r="D23" s="266" t="s">
        <v>23</v>
      </c>
      <c r="E23" s="129" t="s">
        <v>24</v>
      </c>
      <c r="F23" s="305" t="s">
        <v>201</v>
      </c>
      <c r="G23" s="306"/>
      <c r="H23" s="306"/>
      <c r="I23" s="266" t="s">
        <v>26</v>
      </c>
      <c r="J23" s="13" t="s">
        <v>202</v>
      </c>
      <c r="K23" s="6"/>
      <c r="L23" s="6"/>
      <c r="M23" s="6"/>
      <c r="N23" s="6"/>
      <c r="O23" s="6"/>
      <c r="P23" s="3"/>
      <c r="Q23" s="6"/>
      <c r="R23" s="6"/>
      <c r="S23" s="6"/>
      <c r="T23" s="92"/>
      <c r="U23" s="92"/>
      <c r="V23" s="92"/>
      <c r="W23" s="92"/>
      <c r="X23" s="92"/>
      <c r="Y23" s="92"/>
      <c r="Z23" s="92"/>
      <c r="AA23" s="92"/>
      <c r="AB23" s="92"/>
      <c r="AC23" s="92"/>
      <c r="AD23" s="92"/>
      <c r="AE23" s="92"/>
      <c r="AF23" s="92"/>
      <c r="AG23" s="92"/>
      <c r="AH23" s="92"/>
      <c r="AI23" s="98"/>
      <c r="AJ23" s="102"/>
      <c r="AK23" s="102"/>
      <c r="AL23" s="102"/>
      <c r="AM23" s="102"/>
      <c r="AN23" s="98"/>
      <c r="AO23" s="98"/>
      <c r="AP23" s="98"/>
      <c r="AQ23" s="98"/>
      <c r="AR23" s="98"/>
      <c r="AS23" s="98"/>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3"/>
      <c r="DE23" s="93"/>
      <c r="DF23" s="93"/>
      <c r="DG23" s="93"/>
      <c r="DH23" s="93"/>
      <c r="DI23" s="93"/>
      <c r="DJ23" s="92"/>
      <c r="DK23" s="92"/>
      <c r="DL23" s="92"/>
      <c r="DM23" s="92"/>
      <c r="DN23" s="92"/>
      <c r="DO23" s="92"/>
      <c r="DP23" s="92"/>
      <c r="DQ23" s="92"/>
      <c r="DR23" s="92"/>
      <c r="DS23" s="92"/>
      <c r="DT23" s="92"/>
      <c r="DU23" s="92"/>
      <c r="DV23" s="92"/>
      <c r="DW23" s="92"/>
      <c r="DX23" s="92"/>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row>
    <row r="24" spans="2:216" ht="25.5">
      <c r="B24" s="266"/>
      <c r="C24" s="289"/>
      <c r="D24" s="266"/>
      <c r="E24" s="129" t="s">
        <v>28</v>
      </c>
      <c r="F24" s="307" t="s">
        <v>203</v>
      </c>
      <c r="G24" s="308"/>
      <c r="H24" s="309"/>
      <c r="I24" s="266"/>
      <c r="J24" s="13" t="s">
        <v>204</v>
      </c>
      <c r="L24" s="3"/>
      <c r="M24" s="3"/>
      <c r="N24" s="3"/>
      <c r="O24" s="3"/>
      <c r="P24" s="3"/>
      <c r="T24" s="92"/>
      <c r="U24" s="92"/>
      <c r="V24" s="92"/>
      <c r="W24" s="92"/>
      <c r="X24" s="92"/>
      <c r="Y24" s="92"/>
      <c r="Z24" s="92"/>
      <c r="AA24" s="92"/>
      <c r="AB24" s="92"/>
      <c r="AC24" s="92"/>
      <c r="AD24" s="92"/>
      <c r="AE24" s="92"/>
      <c r="AF24" s="92"/>
      <c r="AG24" s="92"/>
      <c r="AH24" s="92"/>
      <c r="AI24" s="92"/>
      <c r="AJ24" s="94"/>
      <c r="AK24" s="92"/>
      <c r="AL24" s="94"/>
      <c r="AM24" s="92"/>
      <c r="AN24" s="94"/>
      <c r="AO24" s="92"/>
      <c r="AP24" s="92"/>
      <c r="AQ24" s="92"/>
      <c r="AR24" s="94"/>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3"/>
      <c r="DE24" s="93"/>
      <c r="DF24" s="93"/>
      <c r="DG24" s="93"/>
      <c r="DH24" s="93"/>
      <c r="DI24" s="93"/>
      <c r="DJ24" s="92"/>
      <c r="DK24" s="92"/>
      <c r="DL24" s="92"/>
      <c r="DM24" s="92"/>
      <c r="DN24" s="92"/>
      <c r="DO24" s="92"/>
      <c r="DP24" s="92"/>
      <c r="DQ24" s="92"/>
      <c r="DR24" s="92"/>
      <c r="DS24" s="92"/>
      <c r="DT24" s="92"/>
      <c r="DU24" s="92"/>
      <c r="DV24" s="92"/>
      <c r="DW24" s="92"/>
      <c r="DX24" s="92"/>
    </row>
    <row r="25" spans="2:216" s="10" customFormat="1" ht="3.75" customHeight="1">
      <c r="B25" s="11"/>
      <c r="C25" s="11"/>
      <c r="D25" s="14"/>
      <c r="E25" s="14"/>
      <c r="F25" s="14"/>
      <c r="G25" s="14"/>
      <c r="H25" s="14"/>
      <c r="I25" s="14"/>
      <c r="J25" s="14"/>
      <c r="K25" s="6"/>
      <c r="L25" s="6"/>
      <c r="M25" s="6"/>
      <c r="N25" s="6"/>
      <c r="O25" s="6"/>
      <c r="P25" s="3"/>
      <c r="Q25" s="6"/>
      <c r="R25" s="6"/>
      <c r="S25" s="6"/>
      <c r="T25" s="92"/>
      <c r="U25" s="92"/>
      <c r="V25" s="92"/>
      <c r="W25" s="92"/>
      <c r="X25" s="92"/>
      <c r="Y25" s="92"/>
      <c r="Z25" s="92"/>
      <c r="AA25" s="92"/>
      <c r="AB25" s="92"/>
      <c r="AC25" s="92"/>
      <c r="AD25" s="92"/>
      <c r="AE25" s="92"/>
      <c r="AF25" s="92"/>
      <c r="AG25" s="92"/>
      <c r="AH25" s="92"/>
      <c r="AI25" s="104"/>
      <c r="AJ25" s="104"/>
      <c r="AK25" s="104"/>
      <c r="AL25" s="104"/>
      <c r="AM25" s="104"/>
      <c r="AN25" s="104"/>
      <c r="AO25" s="104"/>
      <c r="AP25" s="104"/>
      <c r="AQ25" s="104"/>
      <c r="AR25" s="104"/>
      <c r="AS25" s="105"/>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row>
    <row r="26" spans="2:216" ht="12.75">
      <c r="B26" s="273" t="s">
        <v>30</v>
      </c>
      <c r="C26" s="291" t="str">
        <f>+F23</f>
        <v>No. De servidores públicos formados y capacitados en la vigencia.</v>
      </c>
      <c r="D26" s="291"/>
      <c r="E26" s="282" t="s">
        <v>205</v>
      </c>
      <c r="F26" s="282"/>
      <c r="G26" s="282"/>
      <c r="H26" s="282"/>
      <c r="I26" s="282"/>
      <c r="J26" s="282"/>
      <c r="L26" s="3"/>
      <c r="M26" s="3"/>
      <c r="N26" s="3"/>
      <c r="O26" s="3"/>
      <c r="P26" s="3"/>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105"/>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row>
    <row r="27" spans="2:216" ht="12.75">
      <c r="B27" s="273"/>
      <c r="C27" s="291" t="str">
        <f>+F24</f>
        <v>No. De servidores públicos proyectados a formar y capacitar en la vigencia.</v>
      </c>
      <c r="D27" s="291"/>
      <c r="E27" s="282" t="s">
        <v>206</v>
      </c>
      <c r="F27" s="282"/>
      <c r="G27" s="282"/>
      <c r="H27" s="282"/>
      <c r="I27" s="282"/>
      <c r="J27" s="282"/>
      <c r="L27" s="3"/>
      <c r="M27" s="3"/>
      <c r="N27" s="3"/>
      <c r="O27" s="3"/>
      <c r="P27" s="3"/>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row>
    <row r="28" spans="2:216" s="10" customFormat="1" ht="6" customHeight="1" thickBot="1">
      <c r="B28" s="15"/>
      <c r="C28" s="16"/>
      <c r="D28" s="16"/>
      <c r="E28" s="16"/>
      <c r="F28" s="16"/>
      <c r="G28" s="16"/>
      <c r="H28" s="14"/>
      <c r="I28" s="16"/>
      <c r="J28" s="16"/>
      <c r="K28" s="6"/>
      <c r="L28" s="6"/>
      <c r="M28" s="6"/>
      <c r="N28" s="6"/>
      <c r="O28" s="6"/>
      <c r="P28" s="3"/>
      <c r="Q28" s="6"/>
      <c r="R28" s="6"/>
      <c r="S28" s="6"/>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row>
    <row r="29" spans="2:216" ht="26.25" thickBot="1">
      <c r="B29" s="131" t="s">
        <v>32</v>
      </c>
      <c r="C29" s="282" t="s">
        <v>33</v>
      </c>
      <c r="D29" s="282"/>
      <c r="E29" s="131" t="s">
        <v>34</v>
      </c>
      <c r="F29" s="282" t="s">
        <v>35</v>
      </c>
      <c r="G29" s="282"/>
      <c r="H29" s="131" t="s">
        <v>36</v>
      </c>
      <c r="I29" s="283" t="s">
        <v>37</v>
      </c>
      <c r="J29" s="284"/>
      <c r="K29" s="17" t="str">
        <f>+IF(I29="Incremental con línea base",1,IF(I29="Decremental con línea Base",1,""))</f>
        <v/>
      </c>
      <c r="L29" s="3"/>
      <c r="M29" s="3"/>
      <c r="N29" s="3"/>
      <c r="O29" s="3"/>
      <c r="P29" s="3"/>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row>
    <row r="30" spans="2:216" s="10" customFormat="1" ht="3.75" customHeight="1">
      <c r="B30" s="15"/>
      <c r="C30" s="16"/>
      <c r="D30" s="16"/>
      <c r="E30" s="15"/>
      <c r="F30" s="16"/>
      <c r="G30" s="16"/>
      <c r="H30" s="15"/>
      <c r="I30" s="18"/>
      <c r="J30" s="18"/>
      <c r="K30" s="6"/>
      <c r="L30" s="6"/>
      <c r="M30" s="6"/>
      <c r="N30" s="6"/>
      <c r="O30" s="6"/>
      <c r="P30" s="3"/>
      <c r="Q30" s="6"/>
      <c r="R30" s="6"/>
      <c r="S30" s="6"/>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row>
    <row r="31" spans="2:216" ht="12.75">
      <c r="B31" s="273" t="s">
        <v>38</v>
      </c>
      <c r="C31" s="273"/>
      <c r="D31" s="280"/>
      <c r="E31" s="280"/>
      <c r="F31" s="273" t="s">
        <v>40</v>
      </c>
      <c r="G31" s="273"/>
      <c r="H31" s="19">
        <v>43466</v>
      </c>
      <c r="I31" s="20" t="s">
        <v>41</v>
      </c>
      <c r="J31" s="21">
        <v>0.66</v>
      </c>
      <c r="L31" s="3"/>
      <c r="M31" s="3"/>
      <c r="N31" s="3"/>
      <c r="O31" s="3"/>
      <c r="P31" s="3"/>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row>
    <row r="32" spans="2:216" s="10" customFormat="1" ht="3.75" customHeight="1">
      <c r="B32" s="15"/>
      <c r="C32" s="15"/>
      <c r="D32" s="22"/>
      <c r="E32" s="22"/>
      <c r="F32" s="15"/>
      <c r="G32" s="15"/>
      <c r="H32" s="23"/>
      <c r="I32" s="23"/>
      <c r="J32" s="23"/>
      <c r="K32" s="6"/>
      <c r="L32" s="6"/>
      <c r="M32" s="6"/>
      <c r="N32" s="6"/>
      <c r="O32" s="6"/>
      <c r="P32" s="3"/>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3"/>
      <c r="AV32" s="3"/>
      <c r="AW32" s="3"/>
      <c r="AX32" s="3"/>
      <c r="AY32" s="3"/>
      <c r="AZ32" s="3"/>
      <c r="BA32" s="6"/>
      <c r="BB32" s="6"/>
      <c r="BC32" s="3"/>
      <c r="BD32" s="3"/>
      <c r="BE32" s="3"/>
      <c r="BF32" s="6"/>
      <c r="BG32" s="6"/>
      <c r="BH32" s="3"/>
      <c r="BI32" s="3"/>
      <c r="BJ32" s="3"/>
      <c r="BK32" s="6"/>
      <c r="BL32" s="6"/>
      <c r="BM32" s="3"/>
      <c r="BN32" s="3"/>
      <c r="BO32" s="3"/>
      <c r="BP32" s="3"/>
      <c r="BQ32" s="3"/>
      <c r="BR32" s="3"/>
      <c r="BS32" s="3"/>
      <c r="BT32" s="3"/>
      <c r="BU32" s="3"/>
      <c r="BV32" s="3"/>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row>
    <row r="33" spans="2:216" ht="23.25" customHeight="1">
      <c r="B33" s="273" t="s">
        <v>42</v>
      </c>
      <c r="C33" s="273"/>
      <c r="D33" s="281" t="s">
        <v>200</v>
      </c>
      <c r="E33" s="281"/>
      <c r="F33" s="281"/>
      <c r="G33" s="273" t="s">
        <v>43</v>
      </c>
      <c r="H33" s="273"/>
      <c r="I33" s="271" t="s">
        <v>200</v>
      </c>
      <c r="J33" s="272"/>
      <c r="L33" s="3"/>
      <c r="M33" s="3"/>
      <c r="N33" s="3"/>
      <c r="O33" s="3"/>
      <c r="P33" s="3"/>
    </row>
    <row r="34" spans="2:216" ht="4.5" customHeight="1">
      <c r="B34" s="24"/>
      <c r="C34" s="25"/>
      <c r="D34" s="25"/>
      <c r="E34" s="25"/>
      <c r="F34" s="25"/>
      <c r="G34" s="26"/>
      <c r="H34" s="26"/>
      <c r="I34" s="24"/>
      <c r="J34" s="27"/>
      <c r="L34" s="3"/>
      <c r="M34" s="3"/>
      <c r="N34" s="3"/>
      <c r="O34" s="3"/>
      <c r="AI34" s="6"/>
      <c r="AJ34" s="6"/>
      <c r="AK34" s="6"/>
      <c r="AL34" s="6"/>
      <c r="AM34" s="6"/>
      <c r="AN34" s="6"/>
      <c r="AO34" s="6"/>
      <c r="AP34" s="6"/>
      <c r="AQ34" s="6"/>
      <c r="AR34" s="6"/>
      <c r="AS34" s="6"/>
    </row>
    <row r="35" spans="2:216" ht="12.75">
      <c r="B35" s="273" t="s">
        <v>45</v>
      </c>
      <c r="C35" s="273"/>
      <c r="D35" s="274"/>
      <c r="E35" s="275"/>
      <c r="F35" s="275"/>
      <c r="G35" s="275"/>
      <c r="H35" s="275"/>
      <c r="I35" s="275"/>
      <c r="J35" s="276"/>
      <c r="L35" s="3"/>
      <c r="M35" s="3"/>
      <c r="N35" s="3"/>
      <c r="O35" s="3"/>
      <c r="AI35" s="6"/>
      <c r="AJ35" s="6"/>
      <c r="AK35" s="6"/>
      <c r="AL35" s="6"/>
      <c r="AM35" s="6"/>
      <c r="AN35" s="6"/>
      <c r="AO35" s="6"/>
      <c r="AP35" s="6"/>
      <c r="AQ35" s="6"/>
      <c r="AR35" s="6"/>
      <c r="AS35" s="6"/>
    </row>
    <row r="36" spans="2:216" ht="4.5" customHeight="1" thickBot="1">
      <c r="B36" s="28"/>
      <c r="C36" s="29"/>
      <c r="D36" s="29"/>
      <c r="E36" s="29"/>
      <c r="F36" s="29"/>
      <c r="G36" s="28"/>
      <c r="H36" s="28"/>
      <c r="I36" s="28"/>
      <c r="J36" s="28"/>
      <c r="L36" s="3"/>
      <c r="M36" s="3"/>
      <c r="N36" s="3"/>
      <c r="O36" s="3"/>
      <c r="AI36" s="6"/>
      <c r="AJ36" s="6"/>
      <c r="AK36" s="6"/>
      <c r="AL36" s="6"/>
      <c r="AM36" s="6"/>
      <c r="AN36" s="6"/>
      <c r="AO36" s="6"/>
      <c r="AP36" s="6"/>
      <c r="AQ36" s="6"/>
      <c r="AR36" s="6"/>
      <c r="AS36" s="6"/>
    </row>
    <row r="37" spans="2:216" ht="12.75">
      <c r="B37" s="30" t="s">
        <v>46</v>
      </c>
      <c r="C37" s="277">
        <v>0.96</v>
      </c>
      <c r="D37" s="278"/>
      <c r="E37" s="279" t="s">
        <v>422</v>
      </c>
      <c r="F37" s="279"/>
      <c r="G37" s="65">
        <v>0.95</v>
      </c>
      <c r="H37" s="279" t="s">
        <v>48</v>
      </c>
      <c r="I37" s="279"/>
      <c r="J37" s="65">
        <v>0.98</v>
      </c>
      <c r="L37" s="3"/>
      <c r="M37" s="3"/>
      <c r="N37" s="3"/>
      <c r="O37" s="3"/>
      <c r="AI37" s="6"/>
      <c r="AJ37" s="6"/>
      <c r="AK37" s="6"/>
      <c r="AL37" s="6"/>
      <c r="AM37" s="6"/>
      <c r="AN37" s="6"/>
      <c r="AO37" s="6"/>
      <c r="AP37" s="6"/>
      <c r="AQ37" s="6"/>
      <c r="AR37" s="6"/>
      <c r="AS37" s="6"/>
    </row>
    <row r="38" spans="2:216" ht="12.75">
      <c r="B38" s="259" t="s">
        <v>49</v>
      </c>
      <c r="C38" s="261" t="s">
        <v>50</v>
      </c>
      <c r="D38" s="261"/>
      <c r="E38" s="262" t="s">
        <v>51</v>
      </c>
      <c r="F38" s="262"/>
      <c r="G38" s="263" t="s">
        <v>52</v>
      </c>
      <c r="H38" s="263"/>
      <c r="I38" s="264" t="s">
        <v>53</v>
      </c>
      <c r="J38" s="265"/>
      <c r="L38" s="3"/>
      <c r="M38" s="3"/>
      <c r="N38" s="3"/>
      <c r="O38" s="3"/>
    </row>
    <row r="39" spans="2:216" ht="12.75">
      <c r="B39" s="259"/>
      <c r="C39" s="266" t="s">
        <v>54</v>
      </c>
      <c r="D39" s="266"/>
      <c r="E39" s="130" t="s">
        <v>55</v>
      </c>
      <c r="F39" s="130" t="s">
        <v>54</v>
      </c>
      <c r="G39" s="130" t="s">
        <v>55</v>
      </c>
      <c r="H39" s="130" t="s">
        <v>54</v>
      </c>
      <c r="I39" s="266" t="s">
        <v>56</v>
      </c>
      <c r="J39" s="267"/>
      <c r="L39" s="3"/>
      <c r="M39" s="3"/>
      <c r="N39" s="3"/>
      <c r="O39" s="3"/>
    </row>
    <row r="40" spans="2:216" ht="13.5" thickBot="1">
      <c r="B40" s="260"/>
      <c r="C40" s="268">
        <v>1</v>
      </c>
      <c r="D40" s="268"/>
      <c r="E40" s="132">
        <v>1</v>
      </c>
      <c r="F40" s="132">
        <v>0.96</v>
      </c>
      <c r="G40" s="132">
        <v>0.96</v>
      </c>
      <c r="H40" s="132">
        <v>0.9</v>
      </c>
      <c r="I40" s="269">
        <v>0.89</v>
      </c>
      <c r="J40" s="270"/>
      <c r="L40" s="3"/>
      <c r="M40" s="3"/>
      <c r="N40" s="3"/>
      <c r="O40" s="3"/>
    </row>
    <row r="41" spans="2:216" ht="3.75" customHeight="1" thickBot="1">
      <c r="B41" s="24"/>
      <c r="C41" s="25"/>
      <c r="D41" s="25"/>
      <c r="E41" s="25"/>
      <c r="F41" s="25"/>
      <c r="G41" s="24"/>
      <c r="H41" s="24"/>
      <c r="I41" s="24"/>
      <c r="J41" s="24"/>
      <c r="L41" s="3"/>
      <c r="M41" s="3"/>
      <c r="N41" s="3"/>
      <c r="O41" s="3"/>
      <c r="AI41" s="6"/>
      <c r="AJ41" s="6"/>
      <c r="AK41" s="6"/>
      <c r="AL41" s="6"/>
      <c r="AM41" s="6"/>
      <c r="AN41" s="6"/>
      <c r="AO41" s="6"/>
      <c r="AP41" s="6"/>
      <c r="AQ41" s="6"/>
      <c r="AR41" s="6"/>
      <c r="AS41" s="6"/>
    </row>
    <row r="42" spans="2:216" ht="16.5" thickBot="1">
      <c r="B42" s="249" t="s">
        <v>57</v>
      </c>
      <c r="C42" s="250"/>
      <c r="D42" s="250"/>
      <c r="E42" s="250"/>
      <c r="F42" s="250"/>
      <c r="G42" s="250"/>
      <c r="H42" s="252" t="s">
        <v>412</v>
      </c>
      <c r="I42" s="253"/>
      <c r="J42" s="254"/>
      <c r="L42" s="3"/>
      <c r="M42" s="3"/>
      <c r="N42" s="3"/>
      <c r="O42" s="3"/>
    </row>
    <row r="43" spans="2:216" ht="3.75" customHeight="1" thickBot="1">
      <c r="B43" s="24"/>
      <c r="C43" s="25"/>
      <c r="D43" s="25"/>
      <c r="E43" s="25"/>
      <c r="F43" s="25"/>
      <c r="G43" s="24"/>
      <c r="H43" s="24"/>
      <c r="I43" s="24"/>
      <c r="J43" s="24"/>
      <c r="L43" s="3"/>
      <c r="M43" s="3"/>
      <c r="N43" s="3"/>
      <c r="O43" s="3"/>
    </row>
    <row r="44" spans="2:216" ht="13.5" thickBot="1">
      <c r="B44" s="255" t="s">
        <v>59</v>
      </c>
      <c r="C44" s="256"/>
      <c r="D44" s="257" t="s">
        <v>60</v>
      </c>
      <c r="E44" s="256"/>
      <c r="F44" s="257" t="s">
        <v>61</v>
      </c>
      <c r="G44" s="256"/>
      <c r="H44" s="257" t="s">
        <v>62</v>
      </c>
      <c r="I44" s="258"/>
      <c r="J44" s="31" t="s">
        <v>63</v>
      </c>
      <c r="L44" s="3"/>
      <c r="M44" s="3"/>
      <c r="N44" s="3"/>
      <c r="O44" s="3"/>
    </row>
    <row r="45" spans="2:216" ht="12.75" customHeight="1" thickBot="1">
      <c r="B45" s="247">
        <v>0.96</v>
      </c>
      <c r="C45" s="248"/>
      <c r="D45" s="304">
        <v>0.96</v>
      </c>
      <c r="E45" s="248"/>
      <c r="F45" s="304">
        <v>0.96</v>
      </c>
      <c r="G45" s="248"/>
      <c r="H45" s="304">
        <v>0.96</v>
      </c>
      <c r="I45" s="248"/>
      <c r="J45" s="106">
        <f>+IF(I29="SUMA",(B45+D45+F45+H45),H45)</f>
        <v>0.96</v>
      </c>
      <c r="L45" s="3"/>
      <c r="M45" s="3"/>
      <c r="N45" s="3"/>
      <c r="O45" s="3"/>
    </row>
    <row r="46" spans="2:216" ht="16.5" thickBot="1">
      <c r="B46" s="249" t="s">
        <v>64</v>
      </c>
      <c r="C46" s="250"/>
      <c r="D46" s="250"/>
      <c r="E46" s="250"/>
      <c r="F46" s="250"/>
      <c r="G46" s="251"/>
      <c r="H46" s="252" t="str">
        <f>+H42</f>
        <v>2013-2026</v>
      </c>
      <c r="I46" s="253"/>
      <c r="J46" s="254"/>
      <c r="L46" s="3"/>
      <c r="M46" s="3"/>
      <c r="N46" s="3"/>
      <c r="O46" s="3"/>
    </row>
    <row r="47" spans="2:216" s="33" customFormat="1" ht="4.5" customHeight="1">
      <c r="E47" s="240"/>
      <c r="F47" s="240"/>
      <c r="G47" s="240"/>
      <c r="H47" s="240"/>
      <c r="I47" s="240"/>
      <c r="J47" s="240"/>
      <c r="K47" s="6"/>
      <c r="L47" s="6"/>
      <c r="M47" s="6"/>
      <c r="N47" s="6"/>
      <c r="O47" s="6"/>
      <c r="P47" s="5"/>
      <c r="Q47" s="6"/>
      <c r="R47" s="6"/>
      <c r="S47" s="6"/>
      <c r="T47" s="6"/>
      <c r="U47" s="6"/>
      <c r="V47" s="6"/>
      <c r="W47" s="6"/>
      <c r="X47" s="6"/>
      <c r="Y47" s="6"/>
      <c r="Z47" s="6"/>
      <c r="AA47" s="6"/>
      <c r="AB47" s="6"/>
      <c r="AC47" s="6"/>
      <c r="AD47" s="6"/>
      <c r="AE47" s="6"/>
      <c r="AF47" s="6"/>
      <c r="AG47" s="6"/>
      <c r="AH47" s="6"/>
      <c r="AI47" s="3"/>
      <c r="AJ47" s="3"/>
      <c r="AK47" s="3"/>
      <c r="AL47" s="3"/>
      <c r="AM47" s="3"/>
      <c r="AN47" s="3"/>
      <c r="AO47" s="3"/>
      <c r="AP47" s="3"/>
      <c r="AQ47" s="3"/>
      <c r="AR47" s="3"/>
      <c r="AS47" s="3"/>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row>
    <row r="48" spans="2:216" ht="50.25" customHeight="1">
      <c r="B48" s="34" t="s">
        <v>65</v>
      </c>
      <c r="C48" s="35" t="s">
        <v>24</v>
      </c>
      <c r="D48" s="35" t="s">
        <v>28</v>
      </c>
      <c r="E48" s="35" t="s">
        <v>66</v>
      </c>
      <c r="F48" s="35" t="s">
        <v>46</v>
      </c>
      <c r="G48" s="35" t="s">
        <v>67</v>
      </c>
      <c r="H48" s="35" t="s">
        <v>68</v>
      </c>
      <c r="I48" s="35" t="s">
        <v>69</v>
      </c>
      <c r="J48" s="36" t="s">
        <v>70</v>
      </c>
      <c r="L48" s="3"/>
      <c r="M48" s="3"/>
      <c r="N48" s="3"/>
      <c r="O48" s="3"/>
    </row>
    <row r="49" spans="2:15" ht="43.5" customHeight="1">
      <c r="B49" s="37" t="s">
        <v>207</v>
      </c>
      <c r="C49" s="38"/>
      <c r="D49" s="38"/>
      <c r="E49" s="39"/>
      <c r="F49" s="39"/>
      <c r="G49" s="40"/>
      <c r="H49" s="41"/>
      <c r="I49" s="42"/>
      <c r="J49" s="43"/>
      <c r="L49" s="3"/>
      <c r="M49" s="3"/>
      <c r="N49" s="3"/>
      <c r="O49" s="3"/>
    </row>
    <row r="50" spans="2:15" ht="29.25" customHeight="1">
      <c r="B50" s="44" t="s">
        <v>208</v>
      </c>
      <c r="C50" s="45"/>
      <c r="D50" s="45"/>
      <c r="E50" s="46"/>
      <c r="F50" s="46"/>
      <c r="G50" s="47"/>
      <c r="H50" s="48"/>
      <c r="I50" s="49"/>
      <c r="J50" s="50"/>
      <c r="L50" s="3"/>
      <c r="M50" s="3"/>
      <c r="N50" s="3"/>
      <c r="O50" s="3"/>
    </row>
    <row r="51" spans="2:15" ht="28.5" customHeight="1">
      <c r="B51" s="44" t="s">
        <v>209</v>
      </c>
      <c r="C51" s="51"/>
      <c r="D51" s="51"/>
      <c r="E51" s="46"/>
      <c r="F51" s="46"/>
      <c r="G51" s="47"/>
      <c r="H51" s="48"/>
      <c r="I51" s="49"/>
      <c r="J51" s="50"/>
      <c r="L51" s="3"/>
      <c r="M51" s="3"/>
      <c r="N51" s="3"/>
      <c r="O51" s="3"/>
    </row>
    <row r="52" spans="2:15" ht="27.75" customHeight="1" thickBot="1">
      <c r="B52" s="44" t="s">
        <v>210</v>
      </c>
      <c r="C52" s="51"/>
      <c r="D52" s="51"/>
      <c r="E52" s="46"/>
      <c r="F52" s="46"/>
      <c r="G52" s="47"/>
      <c r="H52" s="48"/>
      <c r="I52" s="49"/>
      <c r="J52" s="50"/>
      <c r="L52" s="3"/>
      <c r="M52" s="3"/>
      <c r="N52" s="3"/>
      <c r="O52" s="3"/>
    </row>
    <row r="53" spans="2:15" ht="32.25" customHeight="1" thickBot="1">
      <c r="B53" s="52" t="s">
        <v>75</v>
      </c>
      <c r="C53" s="53"/>
      <c r="D53" s="53"/>
      <c r="E53" s="54"/>
      <c r="F53" s="55"/>
      <c r="G53" s="56"/>
      <c r="H53" s="57"/>
      <c r="I53" s="58" t="str">
        <f>IF(ISBLANK(D53),"",IF(ISERROR(E53/$J$45),"",IF(C53=0,"",IF($I$29="Incremental",E53/$J$45,IF($I$29="Incremental con línea base",E53/$J$45,IF($I$29="Decremental con líena base",$J$45/E53,$J$45/E53))))))</f>
        <v/>
      </c>
      <c r="J53" s="59" t="str">
        <f>IF(ISBLANK(D53),"",IF(ISBLANK(#REF!),"",IF(ISBLANK(#REF!),"",IF(AND(D53&gt;0,C53=0),"sobresaliente",IF(C53=0,"",IF(AND(E53=0,F53=0),"",IF(G53="Defina oper mate","",IF(I53&gt;#REF!,"Sobresaliente",IF(I53=#REF!,"Sobresaliente",IF(I53&lt;#REF!,"Deficiente","Satisfactorio"))))))))))</f>
        <v/>
      </c>
      <c r="L53" s="3"/>
      <c r="M53" s="3"/>
      <c r="N53" s="3"/>
      <c r="O53" s="3"/>
    </row>
    <row r="54" spans="2:15" ht="12.75">
      <c r="B54" s="60"/>
      <c r="C54" s="60"/>
      <c r="D54" s="60"/>
      <c r="E54" s="60"/>
      <c r="F54" s="60"/>
      <c r="G54" s="60"/>
      <c r="H54" s="60"/>
      <c r="I54" s="61"/>
      <c r="J54" s="61"/>
      <c r="L54" s="3"/>
      <c r="M54" s="3"/>
      <c r="N54" s="3"/>
      <c r="O54" s="3"/>
    </row>
    <row r="55" spans="2:15" ht="12.75">
      <c r="L55" s="3"/>
      <c r="M55" s="3"/>
      <c r="N55" s="3"/>
      <c r="O55" s="3"/>
    </row>
    <row r="198" spans="12:168" ht="75">
      <c r="L198" s="63" t="s">
        <v>17</v>
      </c>
      <c r="FF198" s="7" t="s">
        <v>77</v>
      </c>
      <c r="FG198" s="62" t="s">
        <v>211</v>
      </c>
      <c r="FH198" s="4"/>
      <c r="FI198" s="62" t="s">
        <v>11</v>
      </c>
      <c r="FJ198" s="4"/>
      <c r="FK198" s="63" t="s">
        <v>17</v>
      </c>
      <c r="FL198" s="62" t="s">
        <v>233</v>
      </c>
    </row>
    <row r="199" spans="12:168" ht="45">
      <c r="L199" s="63" t="s">
        <v>80</v>
      </c>
      <c r="FF199" s="7" t="s">
        <v>78</v>
      </c>
      <c r="FG199" s="62" t="s">
        <v>212</v>
      </c>
      <c r="FH199" s="4"/>
      <c r="FI199" s="62" t="s">
        <v>79</v>
      </c>
      <c r="FJ199" s="4"/>
      <c r="FK199" s="63" t="s">
        <v>80</v>
      </c>
      <c r="FL199" s="62" t="s">
        <v>234</v>
      </c>
    </row>
    <row r="200" spans="12:168" ht="45">
      <c r="L200" s="63" t="s">
        <v>83</v>
      </c>
      <c r="FF200" s="7" t="s">
        <v>81</v>
      </c>
      <c r="FG200" s="62" t="s">
        <v>213</v>
      </c>
      <c r="FH200" s="4"/>
      <c r="FI200" s="62" t="s">
        <v>82</v>
      </c>
      <c r="FJ200" s="4"/>
      <c r="FK200" s="63" t="s">
        <v>83</v>
      </c>
      <c r="FL200" s="62" t="s">
        <v>235</v>
      </c>
    </row>
    <row r="201" spans="12:168" ht="60">
      <c r="L201" s="63" t="s">
        <v>86</v>
      </c>
      <c r="FF201" s="7" t="s">
        <v>84</v>
      </c>
      <c r="FG201" s="62" t="s">
        <v>200</v>
      </c>
      <c r="FH201" s="4"/>
      <c r="FI201" s="62" t="s">
        <v>85</v>
      </c>
      <c r="FJ201" s="4"/>
      <c r="FK201" s="63" t="s">
        <v>86</v>
      </c>
      <c r="FL201" s="62" t="s">
        <v>236</v>
      </c>
    </row>
    <row r="202" spans="12:168" ht="45">
      <c r="L202" s="63" t="s">
        <v>89</v>
      </c>
      <c r="FF202" s="7" t="s">
        <v>87</v>
      </c>
      <c r="FG202" s="62" t="s">
        <v>214</v>
      </c>
      <c r="FH202" s="4"/>
      <c r="FI202" s="62" t="s">
        <v>88</v>
      </c>
      <c r="FJ202" s="4"/>
      <c r="FK202" s="63" t="s">
        <v>89</v>
      </c>
      <c r="FL202" s="62" t="s">
        <v>237</v>
      </c>
    </row>
    <row r="203" spans="12:168" ht="45">
      <c r="L203" s="63" t="s">
        <v>92</v>
      </c>
      <c r="FF203" s="7" t="s">
        <v>90</v>
      </c>
      <c r="FG203" s="62" t="s">
        <v>215</v>
      </c>
      <c r="FH203" s="4"/>
      <c r="FI203" s="62" t="s">
        <v>91</v>
      </c>
      <c r="FJ203" s="4"/>
      <c r="FK203" s="63" t="s">
        <v>92</v>
      </c>
      <c r="FL203" s="62" t="s">
        <v>238</v>
      </c>
    </row>
    <row r="204" spans="12:168" ht="75">
      <c r="L204" s="63" t="s">
        <v>95</v>
      </c>
      <c r="FF204" s="7" t="s">
        <v>93</v>
      </c>
      <c r="FG204" s="62" t="s">
        <v>216</v>
      </c>
      <c r="FH204" s="4"/>
      <c r="FI204" s="62" t="s">
        <v>94</v>
      </c>
      <c r="FJ204" s="4"/>
      <c r="FK204" s="63" t="s">
        <v>95</v>
      </c>
      <c r="FL204" s="62" t="s">
        <v>239</v>
      </c>
    </row>
    <row r="205" spans="12:168" ht="60">
      <c r="L205" s="63" t="s">
        <v>98</v>
      </c>
      <c r="FF205" s="7" t="s">
        <v>96</v>
      </c>
      <c r="FG205" s="62" t="s">
        <v>217</v>
      </c>
      <c r="FH205" s="4"/>
      <c r="FI205" s="62" t="s">
        <v>97</v>
      </c>
      <c r="FJ205" s="4"/>
      <c r="FK205" s="63" t="s">
        <v>98</v>
      </c>
      <c r="FL205" s="62" t="s">
        <v>240</v>
      </c>
    </row>
    <row r="206" spans="12:168" ht="60">
      <c r="L206" s="63" t="s">
        <v>101</v>
      </c>
      <c r="FF206" s="7" t="s">
        <v>99</v>
      </c>
      <c r="FG206" s="62" t="s">
        <v>218</v>
      </c>
      <c r="FH206" s="4"/>
      <c r="FI206" s="62" t="s">
        <v>100</v>
      </c>
      <c r="FJ206" s="4"/>
      <c r="FK206" s="63" t="s">
        <v>101</v>
      </c>
      <c r="FL206" s="62" t="s">
        <v>241</v>
      </c>
    </row>
    <row r="207" spans="12:168" ht="60">
      <c r="L207" s="63" t="s">
        <v>104</v>
      </c>
      <c r="FF207" s="7" t="s">
        <v>102</v>
      </c>
      <c r="FG207" s="62" t="s">
        <v>219</v>
      </c>
      <c r="FH207" s="4"/>
      <c r="FI207" s="62" t="s">
        <v>103</v>
      </c>
      <c r="FJ207" s="4"/>
      <c r="FK207" s="63" t="s">
        <v>104</v>
      </c>
      <c r="FL207" s="62" t="s">
        <v>242</v>
      </c>
    </row>
    <row r="208" spans="12:168" ht="60">
      <c r="L208" s="63" t="s">
        <v>106</v>
      </c>
      <c r="FF208" s="7" t="s">
        <v>105</v>
      </c>
      <c r="FG208" s="62" t="s">
        <v>20</v>
      </c>
      <c r="FH208" s="4"/>
      <c r="FI208" s="62" t="s">
        <v>13</v>
      </c>
      <c r="FJ208" s="4"/>
      <c r="FK208" s="63" t="s">
        <v>106</v>
      </c>
      <c r="FL208" s="62" t="s">
        <v>243</v>
      </c>
    </row>
    <row r="209" spans="12:168" ht="45">
      <c r="L209" s="63" t="s">
        <v>109</v>
      </c>
      <c r="FF209" s="7" t="s">
        <v>107</v>
      </c>
      <c r="FG209" s="62" t="s">
        <v>220</v>
      </c>
      <c r="FH209" s="4"/>
      <c r="FI209" s="62" t="s">
        <v>108</v>
      </c>
      <c r="FJ209" s="4"/>
      <c r="FK209" s="63" t="s">
        <v>109</v>
      </c>
      <c r="FL209" s="62" t="s">
        <v>244</v>
      </c>
    </row>
    <row r="210" spans="12:168" ht="45">
      <c r="L210" s="63" t="s">
        <v>112</v>
      </c>
      <c r="FF210" s="7" t="s">
        <v>110</v>
      </c>
      <c r="FG210" s="62" t="s">
        <v>221</v>
      </c>
      <c r="FH210" s="4"/>
      <c r="FI210" s="62" t="s">
        <v>111</v>
      </c>
      <c r="FJ210" s="4"/>
      <c r="FK210" s="63" t="s">
        <v>112</v>
      </c>
      <c r="FL210" s="62" t="s">
        <v>245</v>
      </c>
    </row>
    <row r="211" spans="12:168" ht="45">
      <c r="L211" s="63" t="s">
        <v>115</v>
      </c>
      <c r="FF211" s="7" t="s">
        <v>113</v>
      </c>
      <c r="FG211" s="62" t="s">
        <v>222</v>
      </c>
      <c r="FH211" s="4"/>
      <c r="FI211" s="62" t="s">
        <v>114</v>
      </c>
      <c r="FJ211" s="4"/>
      <c r="FK211" s="63" t="s">
        <v>115</v>
      </c>
      <c r="FL211" s="62" t="s">
        <v>246</v>
      </c>
    </row>
    <row r="212" spans="12:168" ht="75">
      <c r="L212" s="63" t="s">
        <v>118</v>
      </c>
      <c r="FF212" s="7" t="s">
        <v>116</v>
      </c>
      <c r="FG212" s="62" t="s">
        <v>223</v>
      </c>
      <c r="FH212" s="4"/>
      <c r="FI212" s="62" t="s">
        <v>117</v>
      </c>
      <c r="FJ212" s="4"/>
      <c r="FK212" s="63" t="s">
        <v>118</v>
      </c>
      <c r="FL212" s="62" t="s">
        <v>247</v>
      </c>
    </row>
    <row r="213" spans="12:168" ht="45">
      <c r="L213" s="63" t="s">
        <v>121</v>
      </c>
      <c r="FF213" s="7" t="s">
        <v>119</v>
      </c>
      <c r="FG213" s="62" t="s">
        <v>224</v>
      </c>
      <c r="FH213" s="4"/>
      <c r="FI213" s="62" t="s">
        <v>120</v>
      </c>
      <c r="FJ213" s="4"/>
      <c r="FK213" s="63" t="s">
        <v>121</v>
      </c>
      <c r="FL213" s="62" t="s">
        <v>248</v>
      </c>
    </row>
    <row r="214" spans="12:168" ht="30">
      <c r="FF214" s="7"/>
      <c r="FH214" s="4"/>
      <c r="FI214" s="62" t="s">
        <v>122</v>
      </c>
      <c r="FJ214" s="4"/>
      <c r="FK214" s="4"/>
      <c r="FL214" s="62" t="s">
        <v>249</v>
      </c>
    </row>
    <row r="215" spans="12:168" ht="30">
      <c r="FF215" s="7"/>
      <c r="FH215" s="4"/>
      <c r="FI215" s="62" t="s">
        <v>123</v>
      </c>
      <c r="FJ215" s="4"/>
      <c r="FK215" s="63"/>
      <c r="FL215" s="62" t="s">
        <v>250</v>
      </c>
    </row>
    <row r="216" spans="12:168" ht="45">
      <c r="FF216" s="7"/>
      <c r="FH216" s="4"/>
      <c r="FI216" s="62" t="s">
        <v>124</v>
      </c>
      <c r="FJ216" s="4"/>
      <c r="FK216" s="4"/>
      <c r="FL216" s="62" t="s">
        <v>251</v>
      </c>
    </row>
    <row r="217" spans="12:168" ht="30">
      <c r="FF217" s="7"/>
      <c r="FH217" s="4"/>
      <c r="FI217" s="62" t="s">
        <v>125</v>
      </c>
      <c r="FJ217" s="4"/>
      <c r="FK217" s="4"/>
      <c r="FL217" s="62" t="s">
        <v>252</v>
      </c>
    </row>
    <row r="218" spans="12:168" ht="30">
      <c r="FF218" s="7"/>
      <c r="FH218" s="4"/>
      <c r="FI218" s="62" t="s">
        <v>126</v>
      </c>
      <c r="FJ218" s="4"/>
      <c r="FK218" s="4"/>
      <c r="FL218" s="62" t="s">
        <v>253</v>
      </c>
    </row>
    <row r="219" spans="12:168" ht="45">
      <c r="FF219" s="7"/>
      <c r="FH219" s="4"/>
      <c r="FI219" s="62" t="s">
        <v>127</v>
      </c>
      <c r="FJ219" s="4"/>
      <c r="FK219" s="4"/>
      <c r="FL219" s="62" t="s">
        <v>254</v>
      </c>
    </row>
    <row r="220" spans="12:168" ht="30">
      <c r="FF220" s="7"/>
      <c r="FH220" s="4"/>
      <c r="FI220" s="62" t="s">
        <v>128</v>
      </c>
      <c r="FJ220" s="4"/>
      <c r="FK220" s="4"/>
      <c r="FL220" s="62" t="s">
        <v>255</v>
      </c>
    </row>
    <row r="221" spans="12:168" ht="30">
      <c r="FF221" s="7"/>
      <c r="FH221" s="4"/>
      <c r="FI221" s="62" t="s">
        <v>129</v>
      </c>
      <c r="FJ221" s="4"/>
      <c r="FK221" s="4"/>
      <c r="FL221" s="62" t="s">
        <v>256</v>
      </c>
    </row>
    <row r="222" spans="12:168" ht="30">
      <c r="FF222" s="7"/>
      <c r="FH222" s="4"/>
      <c r="FI222" s="62" t="s">
        <v>130</v>
      </c>
      <c r="FJ222" s="4"/>
      <c r="FK222" s="4"/>
      <c r="FL222" s="62" t="s">
        <v>257</v>
      </c>
    </row>
    <row r="223" spans="12:168" ht="30">
      <c r="FF223" s="7"/>
      <c r="FH223" s="4"/>
      <c r="FI223" s="62" t="s">
        <v>131</v>
      </c>
      <c r="FJ223" s="4"/>
      <c r="FK223" s="4"/>
      <c r="FL223" s="62" t="s">
        <v>258</v>
      </c>
    </row>
    <row r="224" spans="12:168">
      <c r="FF224" s="7"/>
      <c r="FH224" s="4"/>
      <c r="FI224" s="62" t="s">
        <v>132</v>
      </c>
      <c r="FJ224" s="4"/>
      <c r="FK224" s="4"/>
      <c r="FL224" s="62" t="s">
        <v>259</v>
      </c>
    </row>
    <row r="225" spans="162:168">
      <c r="FF225" s="7"/>
      <c r="FH225" s="4"/>
      <c r="FI225" s="62" t="s">
        <v>133</v>
      </c>
      <c r="FJ225" s="4"/>
      <c r="FK225" s="4"/>
      <c r="FL225" s="62" t="s">
        <v>260</v>
      </c>
    </row>
    <row r="226" spans="162:168" ht="30">
      <c r="FF226" s="7"/>
      <c r="FH226" s="4"/>
      <c r="FI226" s="62" t="s">
        <v>134</v>
      </c>
      <c r="FJ226" s="4"/>
      <c r="FK226" s="4"/>
      <c r="FL226" s="62" t="s">
        <v>261</v>
      </c>
    </row>
    <row r="227" spans="162:168" ht="45">
      <c r="FF227" s="7"/>
      <c r="FH227" s="4"/>
      <c r="FI227" s="62" t="s">
        <v>135</v>
      </c>
      <c r="FJ227" s="4"/>
      <c r="FK227" s="4"/>
      <c r="FL227" s="62" t="s">
        <v>262</v>
      </c>
    </row>
    <row r="228" spans="162:168" ht="30">
      <c r="FF228" s="7"/>
      <c r="FH228" s="4"/>
      <c r="FI228" s="62" t="s">
        <v>136</v>
      </c>
      <c r="FJ228" s="4"/>
      <c r="FK228" s="4"/>
      <c r="FL228" s="62" t="s">
        <v>263</v>
      </c>
    </row>
    <row r="229" spans="162:168" ht="30">
      <c r="FF229" s="7"/>
      <c r="FH229" s="4"/>
      <c r="FI229" s="62" t="s">
        <v>137</v>
      </c>
      <c r="FJ229" s="4"/>
      <c r="FK229" s="4"/>
      <c r="FL229" s="62" t="s">
        <v>264</v>
      </c>
    </row>
    <row r="230" spans="162:168" ht="30">
      <c r="FF230" s="7"/>
      <c r="FH230" s="4"/>
      <c r="FI230" s="62" t="s">
        <v>138</v>
      </c>
      <c r="FJ230" s="4"/>
      <c r="FK230" s="4"/>
      <c r="FL230" s="62" t="s">
        <v>265</v>
      </c>
    </row>
    <row r="231" spans="162:168" ht="30">
      <c r="FF231" s="7"/>
      <c r="FH231" s="4"/>
      <c r="FI231" s="62" t="s">
        <v>139</v>
      </c>
      <c r="FJ231" s="4"/>
      <c r="FK231" s="4"/>
      <c r="FL231" s="62" t="s">
        <v>266</v>
      </c>
    </row>
    <row r="232" spans="162:168" ht="45">
      <c r="FF232" s="7"/>
      <c r="FH232" s="4"/>
      <c r="FI232" s="62" t="s">
        <v>140</v>
      </c>
      <c r="FJ232" s="4"/>
      <c r="FK232" s="4"/>
      <c r="FL232" s="62" t="s">
        <v>267</v>
      </c>
    </row>
    <row r="233" spans="162:168" ht="30">
      <c r="FF233" s="7"/>
      <c r="FH233" s="4"/>
      <c r="FI233" s="62" t="s">
        <v>141</v>
      </c>
      <c r="FJ233" s="4"/>
      <c r="FK233" s="4"/>
      <c r="FL233" s="62" t="s">
        <v>268</v>
      </c>
    </row>
    <row r="234" spans="162:168">
      <c r="FF234" s="7"/>
      <c r="FH234" s="4"/>
      <c r="FI234" s="62" t="s">
        <v>142</v>
      </c>
      <c r="FJ234" s="4"/>
      <c r="FK234" s="4"/>
      <c r="FL234" s="62" t="s">
        <v>269</v>
      </c>
    </row>
    <row r="235" spans="162:168" ht="30">
      <c r="FL235" s="62" t="s">
        <v>270</v>
      </c>
    </row>
    <row r="236" spans="162:168">
      <c r="FL236" s="62" t="s">
        <v>271</v>
      </c>
    </row>
    <row r="237" spans="162:168">
      <c r="FL237" s="62" t="s">
        <v>272</v>
      </c>
    </row>
    <row r="238" spans="162:168">
      <c r="FL238" s="62" t="s">
        <v>273</v>
      </c>
    </row>
    <row r="239" spans="162:168" ht="30">
      <c r="FL239" s="62" t="s">
        <v>274</v>
      </c>
    </row>
    <row r="240" spans="162:168">
      <c r="FL240" s="62" t="s">
        <v>275</v>
      </c>
    </row>
    <row r="241" spans="168:168" ht="30">
      <c r="FL241" s="62" t="s">
        <v>276</v>
      </c>
    </row>
    <row r="242" spans="168:168" ht="30">
      <c r="FL242" s="62" t="s">
        <v>277</v>
      </c>
    </row>
    <row r="243" spans="168:168" ht="30">
      <c r="FL243" s="62" t="s">
        <v>278</v>
      </c>
    </row>
    <row r="244" spans="168:168" ht="30">
      <c r="FL244" s="62" t="s">
        <v>279</v>
      </c>
    </row>
    <row r="245" spans="168:168">
      <c r="FL245" s="62" t="s">
        <v>280</v>
      </c>
    </row>
    <row r="246" spans="168:168">
      <c r="FL246" s="62" t="s">
        <v>281</v>
      </c>
    </row>
    <row r="247" spans="168:168">
      <c r="FL247" s="62" t="s">
        <v>282</v>
      </c>
    </row>
    <row r="248" spans="168:168">
      <c r="FL248" s="62" t="s">
        <v>283</v>
      </c>
    </row>
    <row r="249" spans="168:168">
      <c r="FL249" s="62" t="s">
        <v>284</v>
      </c>
    </row>
    <row r="250" spans="168:168">
      <c r="FL250" s="62" t="s">
        <v>285</v>
      </c>
    </row>
    <row r="251" spans="168:168" ht="30">
      <c r="FL251" s="62" t="s">
        <v>286</v>
      </c>
    </row>
    <row r="252" spans="168:168">
      <c r="FL252" s="62" t="s">
        <v>287</v>
      </c>
    </row>
    <row r="253" spans="168:168" ht="30">
      <c r="FL253" s="62" t="s">
        <v>288</v>
      </c>
    </row>
    <row r="254" spans="168:168">
      <c r="FL254" s="62" t="s">
        <v>289</v>
      </c>
    </row>
    <row r="255" spans="168:168">
      <c r="FL255" s="62" t="s">
        <v>290</v>
      </c>
    </row>
    <row r="256" spans="168:168">
      <c r="FL256" s="62" t="s">
        <v>291</v>
      </c>
    </row>
    <row r="257" spans="168:168">
      <c r="FL257" s="62" t="s">
        <v>292</v>
      </c>
    </row>
    <row r="258" spans="168:168">
      <c r="FL258" s="62" t="s">
        <v>293</v>
      </c>
    </row>
    <row r="259" spans="168:168" ht="30">
      <c r="FL259" s="62" t="s">
        <v>294</v>
      </c>
    </row>
    <row r="260" spans="168:168">
      <c r="FL260" s="62" t="s">
        <v>295</v>
      </c>
    </row>
    <row r="261" spans="168:168">
      <c r="FL261" s="62" t="s">
        <v>296</v>
      </c>
    </row>
    <row r="262" spans="168:168" ht="30">
      <c r="FL262" s="62" t="s">
        <v>297</v>
      </c>
    </row>
    <row r="263" spans="168:168" ht="30">
      <c r="FL263" s="62" t="s">
        <v>298</v>
      </c>
    </row>
    <row r="264" spans="168:168">
      <c r="FL264" s="62" t="s">
        <v>299</v>
      </c>
    </row>
    <row r="265" spans="168:168" ht="30">
      <c r="FL265" s="62" t="s">
        <v>300</v>
      </c>
    </row>
    <row r="266" spans="168:168">
      <c r="FL266" s="62" t="s">
        <v>301</v>
      </c>
    </row>
    <row r="267" spans="168:168">
      <c r="FL267" s="62" t="s">
        <v>302</v>
      </c>
    </row>
    <row r="268" spans="168:168">
      <c r="FL268" s="62" t="s">
        <v>303</v>
      </c>
    </row>
    <row r="269" spans="168:168">
      <c r="FL269" s="62" t="s">
        <v>304</v>
      </c>
    </row>
    <row r="270" spans="168:168">
      <c r="FL270" s="62" t="s">
        <v>305</v>
      </c>
    </row>
    <row r="271" spans="168:168">
      <c r="FL271" s="62" t="s">
        <v>306</v>
      </c>
    </row>
    <row r="272" spans="168:168" ht="30">
      <c r="FL272" s="62" t="s">
        <v>307</v>
      </c>
    </row>
    <row r="273" spans="168:168" ht="30">
      <c r="FL273" s="62" t="s">
        <v>308</v>
      </c>
    </row>
    <row r="274" spans="168:168">
      <c r="FL274" s="62" t="s">
        <v>309</v>
      </c>
    </row>
    <row r="275" spans="168:168" ht="30">
      <c r="FL275" s="62" t="s">
        <v>310</v>
      </c>
    </row>
    <row r="276" spans="168:168" ht="30">
      <c r="FL276" s="62" t="s">
        <v>311</v>
      </c>
    </row>
    <row r="277" spans="168:168" ht="30">
      <c r="FL277" s="62" t="s">
        <v>312</v>
      </c>
    </row>
    <row r="278" spans="168:168">
      <c r="FL278" s="62" t="s">
        <v>313</v>
      </c>
    </row>
    <row r="279" spans="168:168">
      <c r="FL279" s="62" t="s">
        <v>314</v>
      </c>
    </row>
    <row r="280" spans="168:168">
      <c r="FL280" s="62" t="s">
        <v>315</v>
      </c>
    </row>
    <row r="281" spans="168:168">
      <c r="FL281" s="62" t="s">
        <v>316</v>
      </c>
    </row>
    <row r="282" spans="168:168" ht="30">
      <c r="FL282" s="62" t="s">
        <v>317</v>
      </c>
    </row>
    <row r="283" spans="168:168">
      <c r="FL283" s="62" t="s">
        <v>318</v>
      </c>
    </row>
    <row r="284" spans="168:168" ht="30">
      <c r="FL284" s="62" t="s">
        <v>319</v>
      </c>
    </row>
    <row r="285" spans="168:168" ht="30">
      <c r="FL285" s="62" t="s">
        <v>320</v>
      </c>
    </row>
    <row r="286" spans="168:168">
      <c r="FL286" s="62" t="s">
        <v>321</v>
      </c>
    </row>
    <row r="287" spans="168:168">
      <c r="FL287" s="62" t="s">
        <v>322</v>
      </c>
    </row>
  </sheetData>
  <dataConsolidate/>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0" priority="1" operator="equal">
      <formula>"Error"</formula>
    </cfRule>
  </conditionalFormatting>
  <dataValidations count="49">
    <dataValidation type="list" allowBlank="1" showInputMessage="1" showErrorMessage="1" promptTitle="Periodicidad" prompt="Despliegue la flecha y seleccione la periodicidad en que se va a medir el indicador " sqref="C29:D29" xr:uid="{9BFFF879-71C6-49EF-908D-9B5567CF397F}">
      <formula1>"Semestral,Anual,"</formula1>
    </dataValidation>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xr:uid="{C3762F16-32F9-4475-BCF0-F492016CAEFF}"/>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xr:uid="{9EA82E62-26C3-4E01-AB20-ABB1248B91DA}"/>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xr:uid="{4604265F-0359-435F-9A60-E753639EC4D1}"/>
    <dataValidation allowBlank="1" showInputMessage="1" showErrorMessage="1" promptTitle="Fecha de creación" prompt="Ingrese en formato día/mes/año la fecha de creación del indicador o la fecha a partir de la cual se cuenta con esta inforamción" sqref="AO17:AQ17" xr:uid="{9FA546AB-9F14-4F58-AE09-3AE37D115896}"/>
    <dataValidation allowBlank="1" showInputMessage="1" showErrorMessage="1" promptTitle="Unidad de medida" prompt="Corresponde al parámetro de referencia apra determinar las magnitudes del indicador. (Porcentaje, talleres, documentos, etc.)" sqref="AK17:AL17" xr:uid="{8161C0C6-C13C-45B4-80F9-D764F8A20C63}"/>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xr:uid="{71FF4159-D39A-470C-8629-7D8F62E4CF17}"/>
    <dataValidation errorStyle="information" allowBlank="1" errorTitle="Dato invalido" error="Debe seleccionar uno de la lista." prompt="Seleccione " sqref="Y4 W4 B15 B19:B20" xr:uid="{5EA6BE13-3FA2-4676-B97D-025632D7D087}"/>
    <dataValidation allowBlank="1" showInputMessage="1" showErrorMessage="1" promptTitle="Objetivo del Indicador " prompt="Digitre de manera clara el objetivo que se persigue con el calculo del indicador " sqref="G8:J8 Z6:AD6" xr:uid="{4400D2D6-7355-474A-B66C-24EEB0E1EE85}"/>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xr:uid="{B0B839E4-CBA6-4446-A139-59DAC080D629}">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xr:uid="{3683CC7A-AF00-4EE3-985D-42CFCBE51A8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736B0F14-C9B3-4F86-954D-293C5261381B}"/>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DE700D4B-4A6C-4976-B65F-A769D5AFF2EF}"/>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xr:uid="{F04FAFB5-1564-457E-ADEB-E52281FCB022}">
      <formula1>$L$198:$L$213</formula1>
    </dataValidation>
    <dataValidation allowBlank="1" showInputMessage="1" showErrorMessage="1" promptTitle="Nombre de un Indicador" prompt="Digite de manera clara y concisa el nombre que se le dará al indicador " sqref="D8:E8 W6:X6 C9:C14 C16" xr:uid="{705C0EDA-E878-462E-B918-835001F3CA4E}"/>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DEACBD07-EB7A-4148-BB82-4AE625791C2C}"/>
    <dataValidation type="list" allowBlank="1" showInputMessage="1" showErrorMessage="1" promptTitle="Familia " prompt="Despliegue la flecha y seleccione si el indicador creado corresponde a Proceso, Proyecto o Plan Estratégico" sqref="D11:J11" xr:uid="{849EE79A-6409-44B1-ABE6-8AA72FD143D5}">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xr:uid="{727A5B67-C4BC-4FA6-8EBA-F91CB4FF3346}">
      <formula1>$FI$198:$FI$207</formula1>
    </dataValidation>
    <dataValidation type="list" allowBlank="1" showInputMessage="1" showErrorMessage="1" promptTitle="Proceso" prompt="Despliegue la flecha y seleccione el proceso del sistema de Gestión de calidad que corresponde con el indicador " sqref="D15:J15" xr:uid="{2D673A5A-7F43-4212-9594-46DD8706DCB5}">
      <formula1>$FF$198:$FF$213</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xr:uid="{15071A05-F451-450F-96EC-005BB8B8A1CE}">
      <formula1>$FG$198:$FG$213</formula1>
    </dataValidation>
    <dataValidation type="list" allowBlank="1" showInputMessage="1" showErrorMessage="1" sqref="C23:C24" xr:uid="{1A4287FF-8A40-4507-8C20-B31390BE18D9}">
      <formula1>"División,Suma,Multiplicación,Resta "</formula1>
    </dataValidation>
    <dataValidation allowBlank="1" showInputMessage="1" showErrorMessage="1" promptTitle="Variable" prompt="Registre el nombre completo de cada una de las Variables que componen el indicador " sqref="F23:H24" xr:uid="{D5EF9197-2585-4046-B957-282EB9EDE517}"/>
    <dataValidation allowBlank="1" showInputMessage="1" showErrorMessage="1" promptTitle="Fuente de datos" prompt="Registre el nombre de la fuente de datos que suministrara la información de cada una de las variables. Ejemplo modulo XX de SISGSTION, ISOLICION, etc. " sqref="J23:J24" xr:uid="{8A6FB253-479E-4FB9-ABDF-0621E7852EA6}"/>
    <dataValidation allowBlank="1" showInputMessage="1" showErrorMessage="1" promptTitle="Definición de Variables " prompt="Estas celdas no permiten el ingreso de datos, corresponde a los nombres de las variables registradas en las celdas &quot;definición de variables&quot;" sqref="C26:D27" xr:uid="{B06E8A4D-7A49-463E-ABB7-DEEAEC56A711}"/>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xr:uid="{12BAEF19-57D8-42E8-8099-5C92C19874DA}"/>
    <dataValidation type="list" allowBlank="1" showInputMessage="1" showErrorMessage="1" promptTitle="Responsable del Calculo" prompt="Despliegue la flecha y seleccione la dependencia que sera la responsable de realizar el calculo del Indicador" sqref="D33:F33" xr:uid="{6C35DA74-C30B-4F0A-AB68-6E5BEA2838B5}">
      <formula1>$FG$198:$FG$213</formula1>
    </dataValidation>
    <dataValidation allowBlank="1" showInputMessage="1" showErrorMessage="1" promptTitle="Fecha de Creación " prompt="Registre en formato día/mes/Año la fecha en que se crea y/o aprueba la formulación del indicador. " sqref="H31" xr:uid="{0D8294A6-9E2E-4617-B2C5-ADBA3BC8349C}"/>
    <dataValidation allowBlank="1" showInputMessage="1" showErrorMessage="1" promptTitle="Línea base" prompt="Registre el Valor inicial que tiene el calculo del indicador y a partir del cual se proyectaran la metas. " sqref="J31" xr:uid="{1D4A6304-CB79-4E3B-A19B-8E4E8801399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xr:uid="{7A270077-ACA7-47E8-A380-9F4FA6A5E54B}">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xr:uid="{C7A7EEC0-DF1F-461C-ADDC-9F85265729B4}"/>
    <dataValidation type="list" allowBlank="1" showInputMessage="1" showErrorMessage="1" promptTitle="Unidad de Medida " prompt="DEspliegue la flecha y seleccione si el indicador sera leido y tiene metas en terminos numericos o porcentuales " sqref="D31:E31" xr:uid="{D7958092-C037-4420-8A05-001E24A8E2F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xr:uid="{AFC91A09-8A6A-471F-9B7D-CED087B8262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xr:uid="{63A15056-5D9F-4229-A00A-04E89CE9429D}"/>
    <dataValidation allowBlank="1" showInputMessage="1" showErrorMessage="1" promptTitle="Tolerancia Superior " prompt="Ingrese en formato número el valor superior a la meta que puede obtener el indicador, para considerarse como una dato tolerante.  " sqref="G37" xr:uid="{D5F31A68-5920-434C-B970-A6C4C443D6BE}"/>
    <dataValidation allowBlank="1" showInputMessage="1" showErrorMessage="1" promptTitle="Tolerancia Superior " prompt="Ingrese en formato número el valor inferior  a la meta que puede obtener el indicador, para considerarse como una dato tolerante.  " sqref="J37" xr:uid="{572220FB-C53F-4C54-80C8-3DCBEAA2A92A}"/>
    <dataValidation allowBlank="1" showInputMessage="1" showErrorMessage="1" promptTitle="Meta año 1 " prompt="Este dato debe ser igual al registrado en la celda meta _x000a_" sqref="B45:C45" xr:uid="{C7D13B00-F256-4016-B2D5-713BD6E2CDAF}"/>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xr:uid="{63CF909C-D43F-4F8A-B021-F35C3CD1A3AB}"/>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xr:uid="{6124E0CE-7E89-4FCF-AC97-EDF1753AB3A9}"/>
    <dataValidation allowBlank="1" showInputMessage="1" showErrorMessage="1" promptTitle="Periodo" prompt="Corresponde a los periodos de seguimiento de caclulo y reporte del indicador de acuerdo con la periodicidad seleccionada." sqref="B48" xr:uid="{EAA46EF6-3054-4D07-B30D-24B3A336BF60}"/>
    <dataValidation allowBlank="1" showInputMessage="1" showErrorMessage="1" promptTitle="Variable 1" prompt="Registre el valor correspondiente a la variable uno de acuerdo con la formula matemática seleccionada. " sqref="C48" xr:uid="{27E9FDC9-BEBC-476C-B2B1-DF0E57FCE97E}"/>
    <dataValidation allowBlank="1" showInputMessage="1" showErrorMessage="1" promptTitle="Variable 2" prompt="Registre el valor correspondiente a la variabledos de acuerdo con la fórmula matemática seleccionada. " sqref="D48" xr:uid="{96F43736-7138-4A1A-96F8-9EBB853F7BC5}"/>
    <dataValidation allowBlank="1" showInputMessage="1" showErrorMessage="1" promptTitle="Calculo del Indicador " prompt="En esta celda se debe realizar el calculo del indicador de acuerdo con a información suministrada en las columnas variables y la formula matemática del indicador " sqref="E48" xr:uid="{894BD775-1AD4-44C5-8D2F-D4EFF43E7B35}"/>
    <dataValidation allowBlank="1" showInputMessage="1" showErrorMessage="1" promptTitle="Meta" prompt="En esta celda se debe registrar la meta programada para el periodo evaluado de acuerdo con la programación de metas realizada. " sqref="F48" xr:uid="{494CAF5D-5FF9-4253-8AEE-5EAC127F4217}"/>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xr:uid="{A24B0ABC-94AB-49FE-9473-BEF0C3048195}"/>
    <dataValidation allowBlank="1" showInputMessage="1" showErrorMessage="1" promptTitle="Rango de Cumplimiento " prompt="Esta celda definira de acuerdo con el avance de cumplimiento de la meta el rango en el que se encuentra el indicador " sqref="H48" xr:uid="{EFE1268E-8DE0-4FF4-B46F-5FB3F2E931E8}"/>
    <dataValidation allowBlank="1" showInputMessage="1" showErrorMessage="1" promptTitle="Análisis de datos " prompt="En esta columan se debe registrar un anlsis cualitativo y/o lectura del indicador que permita evidenciar losp rincipales avances obtenidos y/o retrazasos presentados. " sqref="I48" xr:uid="{2DECA6E1-9E7E-46A1-BAC2-C37EB579482E}"/>
    <dataValidation allowBlank="1" showInputMessage="1" showErrorMessage="1" promptTitle="Rangos de cumplimiento " prompt="Estos valores no se pueden modificar, fueron definidos por la Oficina Asesora de Planeación.  " sqref="C40:J40" xr:uid="{1BEB50D5-1C70-4B14-B999-67BEC1209ECB}"/>
    <dataValidation allowBlank="1" showInputMessage="1" showErrorMessage="1" promptTitle="Acciones a tomar " prompt="Si el seguimiento del indicador esta por debajo de las metas establecidas, registre en esta columna las acciones que se tomaran para lograr el cumplimiento de las metas. " sqref="J48" xr:uid="{48A8431D-997D-431C-A4D7-F2163E9A90F4}"/>
    <dataValidation allowBlank="1" showInputMessage="1" showErrorMessage="1" promptTitle="Ingreso de variables" prompt="Si la operación matemática es tipo suma por favor ingrese valores en ambas columnas. Si el valor es uno (1) ingrese en la otra columna cero (0)" sqref="C49:D52" xr:uid="{6339382D-5131-4888-A48C-D688F75B504F}"/>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23E7-9CDA-4BB7-91AB-AF45F50DF7B7}">
  <dimension ref="B2:FK1038"/>
  <sheetViews>
    <sheetView zoomScaleNormal="100" zoomScaleSheetLayoutView="80" zoomScalePageLayoutView="80" workbookViewId="0">
      <selection activeCell="K48" sqref="K48"/>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362</v>
      </c>
      <c r="E7" s="287"/>
      <c r="F7" s="287"/>
      <c r="G7" s="287"/>
      <c r="H7" s="288"/>
      <c r="I7" s="129" t="s">
        <v>4</v>
      </c>
      <c r="J7" s="119" t="s">
        <v>358</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372</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86" t="s">
        <v>97</v>
      </c>
      <c r="E13" s="287"/>
      <c r="F13" s="287"/>
      <c r="G13" s="287"/>
      <c r="H13" s="287"/>
      <c r="I13" s="287"/>
      <c r="J13" s="288"/>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138</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84</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118</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212</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373</v>
      </c>
      <c r="D25" s="266" t="s">
        <v>23</v>
      </c>
      <c r="E25" s="129" t="s">
        <v>24</v>
      </c>
      <c r="F25" s="305" t="s">
        <v>374</v>
      </c>
      <c r="G25" s="306"/>
      <c r="H25" s="306"/>
      <c r="I25" s="266" t="s">
        <v>26</v>
      </c>
      <c r="J25" s="13" t="s">
        <v>375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c r="G26" s="290"/>
      <c r="H26" s="290"/>
      <c r="I26" s="266"/>
      <c r="J26" s="13" t="s">
        <v>435</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Total de procedimientos actualizados</v>
      </c>
      <c r="D28" s="291"/>
      <c r="E28" s="292" t="s">
        <v>376</v>
      </c>
      <c r="F28" s="292"/>
      <c r="G28" s="292"/>
      <c r="H28" s="292"/>
      <c r="I28" s="292"/>
      <c r="J28" s="292"/>
      <c r="L28" s="3"/>
      <c r="M28" s="3"/>
      <c r="N28" s="3"/>
      <c r="O28" s="3"/>
      <c r="P28" s="3"/>
    </row>
    <row r="29" spans="2:35" ht="12.75" customHeight="1">
      <c r="B29" s="273"/>
      <c r="C29" s="291">
        <f>+F26</f>
        <v>0</v>
      </c>
      <c r="D29" s="291"/>
      <c r="E29" s="292"/>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t="s">
        <v>432</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212</v>
      </c>
      <c r="E35" s="281"/>
      <c r="F35" s="281"/>
      <c r="G35" s="273" t="s">
        <v>43</v>
      </c>
      <c r="H35" s="273"/>
      <c r="I35" s="271" t="s">
        <v>263</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t="s">
        <v>47</v>
      </c>
      <c r="F39" s="279"/>
      <c r="G39" s="64">
        <v>0.98</v>
      </c>
      <c r="H39" s="279" t="s">
        <v>48</v>
      </c>
      <c r="I39" s="279"/>
      <c r="J39" s="64">
        <v>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1</v>
      </c>
      <c r="C47" s="242"/>
      <c r="D47" s="243">
        <v>1</v>
      </c>
      <c r="E47" s="244"/>
      <c r="F47" s="245">
        <v>1</v>
      </c>
      <c r="G47" s="246"/>
      <c r="H47" s="247">
        <v>1</v>
      </c>
      <c r="I47" s="248"/>
      <c r="J47" s="106">
        <f>+IF(I31="SUMA",(B47+D47+F47+H47),H47)</f>
        <v>1</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BF0766A8-C472-41A8-9A24-33CF50E0F859}">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47403A14-78B2-4047-A36D-C7DEC27C7954}"/>
    <dataValidation errorStyle="information" allowBlank="1" errorTitle="Dato invalido" error="Debe seleccionar uno de la lista." prompt="Seleccione " sqref="B17 B21:B22" xr:uid="{204BFFBC-6AE5-41A6-8A8B-5CF7B20213B4}"/>
    <dataValidation allowBlank="1" showInputMessage="1" showErrorMessage="1" promptTitle="Objetivo del Indicador " prompt="Digitre de manera clara el objetivo que se persigue con el calculo del indicador " sqref="G8:J8" xr:uid="{FEA96F6C-3C08-4597-BD83-6CF2D9FBD98C}"/>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D415383B-123B-4516-97F2-3B75545AC676}">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19F6853-386C-4CFE-B85C-E635007D967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A877B0E8-C3D8-46C4-8DA3-83CD93F0F2B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E04A12A8-AAE8-4D2C-9835-89C19B30F865}"/>
    <dataValidation allowBlank="1" showInputMessage="1" showErrorMessage="1" promptTitle="Nombre de un Indicador" prompt="Digite de manera clara y concisa el nombre que se le dará al indicador " sqref="D8:E8 C18 C9:C16" xr:uid="{13BB7190-02AE-4B0E-B5D8-63D2AB03D38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E94676E6-35A8-41FE-8B36-9FEFA7693653}"/>
    <dataValidation type="list" allowBlank="1" showInputMessage="1" showErrorMessage="1" promptTitle="Familia " prompt="Despliegue la flecha y seleccione si el indicador creado corresponde a Proceso, Proyecto o Plan Estratégico" sqref="D11:J11" xr:uid="{7AE1944C-BB1F-4DB4-9169-E6DF21FEF0F5}">
      <formula1>"Proceso,Proyecto,Estrategico"</formula1>
    </dataValidation>
    <dataValidation type="list" allowBlank="1" showInputMessage="1" showErrorMessage="1" sqref="C25:C26" xr:uid="{CD452250-13A9-4F3D-8BAC-D519C476B9A1}">
      <formula1>"División,Suma,Multiplicación,Resta "</formula1>
    </dataValidation>
    <dataValidation allowBlank="1" showInputMessage="1" showErrorMessage="1" promptTitle="Variable" prompt="Registre el nombre completo de cada una de las Variables que componen el indicador " sqref="F25:H26" xr:uid="{0D605ACA-4534-4FDC-9041-4612F383CB7E}"/>
    <dataValidation allowBlank="1" showInputMessage="1" showErrorMessage="1" promptTitle="Fuente de datos" prompt="Registre el nombre de la fuente de datos que suministrara la información de cada una de las variables. Ejemplo modulo XX de SISGSTION, ISOLICION, etc. " sqref="J25:J26" xr:uid="{0F2D0A86-930F-4DE1-A9DF-D3256F654687}"/>
    <dataValidation allowBlank="1" showInputMessage="1" showErrorMessage="1" promptTitle="Definición de Variables " prompt="Estas celdas no permiten el ingreso de datos, corresponde a los nombres de las variables registradas en las celdas &quot;definición de variables&quot;" sqref="C28:D29" xr:uid="{354CE930-8AE5-4ED4-A9D2-493C8CBD3DFD}"/>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C87234D6-11C9-4D5E-B767-AADC6CD71064}"/>
    <dataValidation type="list" allowBlank="1" showInputMessage="1" showErrorMessage="1" promptTitle="Responsable del Calculo" prompt="Despliegue la flecha y seleccione la dependencia que sera la responsable de realizar el calculo del Indicador" sqref="D35:F35" xr:uid="{C3E493CA-D1B5-449C-AC8A-7A23353E74A8}">
      <formula1>$FF$200:$FF$215</formula1>
    </dataValidation>
    <dataValidation type="list" allowBlank="1" showInputMessage="1" showErrorMessage="1" promptTitle="Periodicidad" prompt="Despliegue la flecha y seleccione la periodicidad en que se va a medir el indicador " sqref="C31:D31" xr:uid="{DE10049A-3B37-4084-8569-8757ED5718DE}">
      <formula1>"Semestral,Anual,"</formula1>
    </dataValidation>
    <dataValidation allowBlank="1" showInputMessage="1" showErrorMessage="1" promptTitle="Fecha de Creación " prompt="Registre en formato día/mes/Año la fecha en que se crea y/o aprueba la formulación del indicador. " sqref="H33" xr:uid="{F9AF8450-0FC1-4763-8E1D-42F5742E0F0F}"/>
    <dataValidation allowBlank="1" showInputMessage="1" showErrorMessage="1" promptTitle="Línea base" prompt="Registre el Valor inicial que tiene el calculo del indicador y a partir del cual se proyectaran la metas. " sqref="J33" xr:uid="{95EC99A8-C25B-4EAD-9E6D-818077E99EB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4EE05E71-F2A6-4633-AA17-44401F833EA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4F123136-BBA8-478A-A17A-D9752317D414}">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6BD2B83-CED4-4A6F-AD18-7025690DAEB8}">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F321FFA-392C-4F8D-806B-AFFBF28EC9F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8384D2FC-D463-4575-A024-7BAA0351DC5C}"/>
    <dataValidation allowBlank="1" showInputMessage="1" showErrorMessage="1" promptTitle="Tolerancia Superior " prompt="Ingrese en formato número el valor superior a la meta que puede obtener el indicador, para considerarse como una dato tolerante.  " sqref="G39" xr:uid="{3B6B2B8C-45A9-4A61-B56D-BE778F4F309B}"/>
    <dataValidation allowBlank="1" showInputMessage="1" showErrorMessage="1" promptTitle="Tolerancia Superior " prompt="Ingrese en formato número el valor inferior  a la meta que puede obtener el indicador, para considerarse como una dato tolerante.  " sqref="J39" xr:uid="{DD04DC0A-FBA6-40F9-B756-F289F5F6F068}"/>
    <dataValidation allowBlank="1" showInputMessage="1" showErrorMessage="1" promptTitle="Meta año 1 " prompt="Este dato debe ser igual al registrado en la celda meta _x000a_" sqref="B47:I47" xr:uid="{C252794F-E589-4174-A412-F9A6E5885ACE}"/>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D88EB9F-D355-4293-BD07-27BCD034BF37}"/>
    <dataValidation allowBlank="1" showInputMessage="1" showErrorMessage="1" promptTitle="Periodo" prompt="Corresponde a los periodos de seguimiento de caclulo y reporte del indicador de acuerdo con la periodicidad seleccionada." sqref="B50" xr:uid="{28A2396B-1DC1-4235-969F-CD3A56742E04}"/>
    <dataValidation allowBlank="1" showInputMessage="1" showErrorMessage="1" promptTitle="Variable 1" prompt="Registre el valor correspondiente a la variable uno de acuerdo con la formula matemática seleccionada. " sqref="C50" xr:uid="{24AD7A85-0318-4BE3-963E-5F9F78E2B5FC}"/>
    <dataValidation allowBlank="1" showInputMessage="1" showErrorMessage="1" promptTitle="Variable 2" prompt="Registre el valor correspondiente a la variabledos de acuerdo con la fórmula matemática seleccionada. " sqref="D50" xr:uid="{D8D91740-CEE9-4C0A-ACE4-56F3500856F8}"/>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BB2A7B1A-A9E3-4A07-892B-83A6896C2F99}"/>
    <dataValidation allowBlank="1" showInputMessage="1" showErrorMessage="1" promptTitle="Meta" prompt="En esta celda se debe registrar la meta programada para el periodo evaluado de acuerdo con la programación de metas realizada. " sqref="F50" xr:uid="{433A83C9-4234-4590-A0DF-253B8B042462}"/>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CD0C98E-F1F9-48A8-8A8E-5DCF8FACCE53}"/>
    <dataValidation allowBlank="1" showInputMessage="1" showErrorMessage="1" promptTitle="Rango de Cumplimiento " prompt="Esta celda definira de acuerdo con el avance de cumplimiento de la meta el rango en el que se encuentra el indicador " sqref="H50" xr:uid="{E0C7535B-9EF6-4C22-9C9D-3D61C0AA9D69}"/>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11841110-D228-4A85-99EB-CCC03A258CB3}"/>
    <dataValidation allowBlank="1" showInputMessage="1" showErrorMessage="1" promptTitle="Rangos de cumplimiento " prompt="Estos valores no se pueden modificar, fueron definidos por la Oficina Asesora de Planeación.  " sqref="C42:J42" xr:uid="{FD86549F-CF81-4FA7-9AAE-6D12A3AA3E98}"/>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1537197-BE4F-4F2B-AC9B-EFD57FE360A0}"/>
    <dataValidation type="list" allowBlank="1" showInputMessage="1" showErrorMessage="1" promptTitle="Objetivo" prompt="Despliegue la flecha y seleccione el objetivo Estrátegico al que le aportará el cumplimiento y/o avance del indicador " sqref="D15:J15" xr:uid="{CEF806E7-5C63-4EDD-B173-FC99F8A20A55}">
      <formula1>$FH$210:$FH$236</formula1>
    </dataValidation>
    <dataValidation type="list" allowBlank="1" showInputMessage="1" showErrorMessage="1" promptTitle="Proceso" prompt="Despliegue la flecha y seleccione el proceso del sistema de Gestión de calidad que corresponde con el indicador " sqref="D17:J17" xr:uid="{FD5B4102-EF32-464B-BC9C-049B7CDEB07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6BCDFAF3-37F8-4A42-AB97-554D865E0F73}">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FF583234-B753-46F9-8E57-0C94FA5FC508}">
      <formula1>$FF$200:$FF$215</formula1>
    </dataValidation>
    <dataValidation type="list" allowBlank="1" showInputMessage="1" showErrorMessage="1" sqref="I35:J35" xr:uid="{396F2A39-1FF0-4DD5-9B53-FAA676251844}">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70EB1-BA19-40FF-A4AB-269C224169AB}">
  <dimension ref="B2:FK1038"/>
  <sheetViews>
    <sheetView zoomScaleNormal="100" zoomScaleSheetLayoutView="80" zoomScalePageLayoutView="80" workbookViewId="0">
      <selection activeCell="K19" sqref="K19"/>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363</v>
      </c>
      <c r="E7" s="287"/>
      <c r="F7" s="287"/>
      <c r="G7" s="287"/>
      <c r="H7" s="288"/>
      <c r="I7" s="129" t="s">
        <v>4</v>
      </c>
      <c r="J7" s="119" t="s">
        <v>418</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365</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86" t="s">
        <v>97</v>
      </c>
      <c r="E13" s="287"/>
      <c r="F13" s="287"/>
      <c r="G13" s="287"/>
      <c r="H13" s="287"/>
      <c r="I13" s="287"/>
      <c r="J13" s="288"/>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86" t="s">
        <v>139</v>
      </c>
      <c r="E15" s="287"/>
      <c r="F15" s="287"/>
      <c r="G15" s="287"/>
      <c r="H15" s="287"/>
      <c r="I15" s="287"/>
      <c r="J15" s="288"/>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86" t="s">
        <v>84</v>
      </c>
      <c r="E17" s="287"/>
      <c r="F17" s="287"/>
      <c r="G17" s="287"/>
      <c r="H17" s="287"/>
      <c r="I17" s="287"/>
      <c r="J17" s="288"/>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118</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212</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29" t="s">
        <v>24</v>
      </c>
      <c r="F25" s="290" t="s">
        <v>366</v>
      </c>
      <c r="G25" s="290"/>
      <c r="H25" s="290"/>
      <c r="I25" s="266" t="s">
        <v>26</v>
      </c>
      <c r="J25" s="13" t="s">
        <v>367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29" t="s">
        <v>28</v>
      </c>
      <c r="F26" s="290" t="s">
        <v>368</v>
      </c>
      <c r="G26" s="290"/>
      <c r="H26" s="290"/>
      <c r="I26" s="266"/>
      <c r="J26" s="13" t="s">
        <v>369</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Número de ERON con planta tipo del CCV definida.</v>
      </c>
      <c r="D28" s="291"/>
      <c r="E28" s="292" t="s">
        <v>370</v>
      </c>
      <c r="F28" s="292"/>
      <c r="G28" s="292"/>
      <c r="H28" s="292"/>
      <c r="I28" s="292"/>
      <c r="J28" s="292"/>
      <c r="L28" s="3"/>
      <c r="M28" s="3"/>
      <c r="N28" s="3"/>
      <c r="O28" s="3"/>
      <c r="P28" s="3"/>
    </row>
    <row r="29" spans="2:35" ht="12.75" customHeight="1">
      <c r="B29" s="273"/>
      <c r="C29" s="291" t="str">
        <f>+F26</f>
        <v>Total de Numero de ERON</v>
      </c>
      <c r="D29" s="291"/>
      <c r="E29" s="292" t="s">
        <v>371</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212</v>
      </c>
      <c r="E35" s="281"/>
      <c r="F35" s="281"/>
      <c r="G35" s="273" t="s">
        <v>43</v>
      </c>
      <c r="H35" s="273"/>
      <c r="I35" s="271" t="s">
        <v>256</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t="s">
        <v>47</v>
      </c>
      <c r="F39" s="279"/>
      <c r="G39" s="64">
        <v>0.99</v>
      </c>
      <c r="H39" s="279" t="s">
        <v>48</v>
      </c>
      <c r="I39" s="279"/>
      <c r="J39" s="64">
        <v>1.01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30" t="s">
        <v>55</v>
      </c>
      <c r="F41" s="130" t="s">
        <v>54</v>
      </c>
      <c r="G41" s="130" t="s">
        <v>55</v>
      </c>
      <c r="H41" s="130" t="s">
        <v>54</v>
      </c>
      <c r="I41" s="266" t="s">
        <v>56</v>
      </c>
      <c r="J41" s="267"/>
      <c r="L41" s="3"/>
      <c r="M41" s="3"/>
      <c r="N41" s="3"/>
      <c r="O41" s="3"/>
    </row>
    <row r="42" spans="2:35" ht="13.5" thickBot="1">
      <c r="B42" s="260"/>
      <c r="C42" s="268">
        <v>1</v>
      </c>
      <c r="D42" s="268"/>
      <c r="E42" s="132">
        <v>1</v>
      </c>
      <c r="F42" s="132">
        <v>0.9</v>
      </c>
      <c r="G42" s="132">
        <f>+F42</f>
        <v>0.9</v>
      </c>
      <c r="H42" s="132">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58</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1</v>
      </c>
      <c r="C47" s="242"/>
      <c r="D47" s="243">
        <v>1</v>
      </c>
      <c r="E47" s="244"/>
      <c r="F47" s="245">
        <v>1</v>
      </c>
      <c r="G47" s="246"/>
      <c r="H47" s="247">
        <v>1</v>
      </c>
      <c r="I47" s="248"/>
      <c r="J47" s="32">
        <f>+IF(I31="SUMA",(B47+D47+F47+H47),H47)</f>
        <v>1</v>
      </c>
      <c r="L47" s="3"/>
      <c r="M47" s="3"/>
      <c r="N47" s="3"/>
      <c r="O47" s="3"/>
    </row>
    <row r="48" spans="2:35" ht="16.5" thickBot="1">
      <c r="B48" s="249" t="s">
        <v>64</v>
      </c>
      <c r="C48" s="250"/>
      <c r="D48" s="250"/>
      <c r="E48" s="250"/>
      <c r="F48" s="250"/>
      <c r="G48" s="251"/>
      <c r="H48" s="252" t="str">
        <f>+H44</f>
        <v>2019 - 2022</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DD3F0C17-A104-4C23-BFEC-9AD0EA011460}">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701D933-379E-455F-8698-E7AA479D0584}">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E1C1D1D-C677-4157-95ED-2025A07EBE62}">
      <formula1>$K$200:$K$215</formula1>
    </dataValidation>
    <dataValidation type="list" allowBlank="1" showInputMessage="1" showErrorMessage="1" promptTitle="Proceso" prompt="Despliegue la flecha y seleccione el proceso del sistema de Gestión de calidad que corresponde con el indicador " sqref="D17:J17" xr:uid="{92085D66-9B2C-4103-9FAE-07411C485D14}">
      <formula1>$FE$200:$FE$215</formula1>
    </dataValidation>
    <dataValidation type="list" allowBlank="1" showInputMessage="1" showErrorMessage="1" promptTitle="Objetivo" prompt="Despliegue la flecha y seleccione el objetivo Estrátegico al que le aportará el cumplimiento y/o avance del indicador " sqref="D15:J15" xr:uid="{8B7929F0-1CDD-4B0C-838D-EC9E3A33BF39}">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A8E0DB9E-A945-4D23-A20F-24C016D77682}"/>
    <dataValidation allowBlank="1" showInputMessage="1" showErrorMessage="1" promptTitle="Rangos de cumplimiento " prompt="Estos valores no se pueden modificar, fueron definidos por la Oficina Asesora de Planeación.  " sqref="C42:J42" xr:uid="{143CB1C8-E301-46E0-AAD8-5F48F7D390A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E9824842-180D-4D67-9824-C1A0CDAF2140}"/>
    <dataValidation allowBlank="1" showInputMessage="1" showErrorMessage="1" promptTitle="Rango de Cumplimiento " prompt="Esta celda definira de acuerdo con el avance de cumplimiento de la meta el rango en el que se encuentra el indicador " sqref="H50" xr:uid="{7F1AD421-73D4-48CB-862D-1D469506033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8519696-3215-45B6-B651-CF2463F83A2D}"/>
    <dataValidation allowBlank="1" showInputMessage="1" showErrorMessage="1" promptTitle="Meta" prompt="En esta celda se debe registrar la meta programada para el periodo evaluado de acuerdo con la programación de metas realizada. " sqref="F50" xr:uid="{177CFA3C-6E4F-43C8-A346-505AA2472E3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C9FEF04-F62E-44F5-A223-A537E0EC87C2}"/>
    <dataValidation allowBlank="1" showInputMessage="1" showErrorMessage="1" promptTitle="Variable 2" prompt="Registre el valor correspondiente a la variabledos de acuerdo con la fórmula matemática seleccionada. " sqref="D50" xr:uid="{718AE2B9-1EE9-4639-96A1-3A00B0E47F29}"/>
    <dataValidation allowBlank="1" showInputMessage="1" showErrorMessage="1" promptTitle="Variable 1" prompt="Registre el valor correspondiente a la variable uno de acuerdo con la formula matemática seleccionada. " sqref="C50" xr:uid="{979F7CC3-F88D-4FC6-AD31-57FAC420B0E7}"/>
    <dataValidation allowBlank="1" showInputMessage="1" showErrorMessage="1" promptTitle="Periodo" prompt="Corresponde a los periodos de seguimiento de caclulo y reporte del indicador de acuerdo con la periodicidad seleccionada." sqref="B50" xr:uid="{A7D1A7F0-CFF1-4A97-80DE-B3AA0F8BBA5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C64C4556-35AB-4CFC-A087-73452C5493F6}"/>
    <dataValidation allowBlank="1" showInputMessage="1" showErrorMessage="1" promptTitle="Meta año 1 " prompt="Este dato debe ser igual al registrado en la celda meta _x000a_" sqref="B47:I47" xr:uid="{ABDDCA71-4CB2-4812-A249-18349874CC98}"/>
    <dataValidation allowBlank="1" showInputMessage="1" showErrorMessage="1" promptTitle="Tolerancia Superior " prompt="Ingrese en formato número el valor inferior  a la meta que puede obtener el indicador, para considerarse como una dato tolerante.  " sqref="J39" xr:uid="{550EBA6B-7FC7-48AE-916F-A9F5D06E182A}"/>
    <dataValidation allowBlank="1" showInputMessage="1" showErrorMessage="1" promptTitle="Tolerancia Superior " prompt="Ingrese en formato número el valor superior a la meta que puede obtener el indicador, para considerarse como una dato tolerante.  " sqref="G39" xr:uid="{B9C58E2B-3008-44C3-824E-A3C177A5642B}"/>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9F401D0A-0700-4135-A54C-EFCA21C4CBF2}"/>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DD671FBD-C8D7-49B5-A70F-9F59FBFAD068}"/>
    <dataValidation type="list" allowBlank="1" showInputMessage="1" showErrorMessage="1" promptTitle="Unidad de Medida " prompt="DEspliegue la flecha y seleccione si el indicador sera leido y tiene metas en terminos numericos o porcentuales " sqref="D33:E33" xr:uid="{B5F82A8F-9359-464D-B116-360EB50D82E5}">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51588E5-8909-4DD8-A5A2-B83DD725890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BE296A2-A1ED-4770-8E7A-33502B03ABB7}">
      <formula1>"Positiva,Negativa,Niguna"</formula1>
    </dataValidation>
    <dataValidation allowBlank="1" showInputMessage="1" showErrorMessage="1" promptTitle="Línea base" prompt="Registre el Valor inicial que tiene el calculo del indicador y a partir del cual se proyectaran la metas. " sqref="J33" xr:uid="{099BDB57-4C45-4D38-8250-6F593906AC61}"/>
    <dataValidation allowBlank="1" showInputMessage="1" showErrorMessage="1" promptTitle="Fecha de Creación " prompt="Registre en formato día/mes/Año la fecha en que se crea y/o aprueba la formulación del indicador. " sqref="H33" xr:uid="{528439E1-F519-4C91-B792-356BAEEAE0DB}"/>
    <dataValidation type="list" allowBlank="1" showInputMessage="1" showErrorMessage="1" promptTitle="Periodicidad" prompt="Despliegue la flecha y seleccione la periodicidad en que se va a medir el indicador " sqref="C31:D31" xr:uid="{0890F40C-1819-4DBC-91D3-613D5824951F}">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2D962303-3773-4542-863C-609D24EB98B4}">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76EB7BE8-B591-4C07-807C-8AE6F99F4B7C}"/>
    <dataValidation allowBlank="1" showInputMessage="1" showErrorMessage="1" promptTitle="Definición de Variables " prompt="Estas celdas no permiten el ingreso de datos, corresponde a los nombres de las variables registradas en las celdas &quot;definición de variables&quot;" sqref="C28:D29" xr:uid="{40B464E2-0E30-4D03-AFEB-079B373D7CA9}"/>
    <dataValidation allowBlank="1" showInputMessage="1" showErrorMessage="1" promptTitle="Fuente de datos" prompt="Registre el nombre de la fuente de datos que suministrara la información de cada una de las variables. Ejemplo modulo XX de SISGSTION, ISOLICION, etc. " sqref="J25:J26" xr:uid="{47D46C4D-02FF-461E-BCDA-4DCD77EFCEF2}"/>
    <dataValidation allowBlank="1" showInputMessage="1" showErrorMessage="1" promptTitle="Variable" prompt="Registre el nombre completo de cada una de las Variables que componen el indicador " sqref="F25:H26" xr:uid="{75A73F29-9D44-4EB4-AD35-C9294B5CAAE3}"/>
    <dataValidation type="list" allowBlank="1" showInputMessage="1" showErrorMessage="1" sqref="C25:C26" xr:uid="{07BF55B0-AF2B-49CB-9E2E-B201FF38EE43}">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7DC81CE0-E581-4E9C-BD36-243E4D9FA7E5}">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9CEF105C-7A4F-40C8-8CF8-B959BACD806F}"/>
    <dataValidation allowBlank="1" showInputMessage="1" showErrorMessage="1" promptTitle="Nombre de un Indicador" prompt="Digite de manera clara y concisa el nombre que se le dará al indicador " sqref="D8:E8 C18 C9:C16" xr:uid="{7BBD4AAB-9F9A-42FC-AADD-38C2B22AB432}"/>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E4BEE0F0-6229-4653-BE12-C7C90AC1BAEB}"/>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8682CEA2-186A-4CC3-91F4-907128DE88C1}"/>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50C7564-F7AC-4973-B93A-0B2EC83A2274}">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4D7AE616-DA59-4BD1-86CE-F83EDCF197E7}">
      <formula1>proyectos</formula1>
    </dataValidation>
    <dataValidation allowBlank="1" showInputMessage="1" showErrorMessage="1" promptTitle="Objetivo del Indicador " prompt="Digitre de manera clara el objetivo que se persigue con el calculo del indicador " sqref="G8:J8" xr:uid="{DBA33C92-AADE-4BCB-B2C1-17CF6F5194B9}"/>
    <dataValidation errorStyle="information" allowBlank="1" errorTitle="Dato invalido" error="Debe seleccionar uno de la lista." prompt="Seleccione " sqref="B17 B21:B22" xr:uid="{26F6F843-D74C-46FD-949A-5AEFBE6C86CC}"/>
    <dataValidation allowBlank="1" showInputMessage="1" showErrorMessage="1" promptTitle="Ingreso de variables" prompt="Si la operación matemática es tipo suma por favor ingrese valores en ambas columnas. Si el valor es uno (1) ingrese en la otra columna cero (0)" sqref="C51:D54" xr:uid="{EDC32881-3655-4D88-B168-53C682463A9A}"/>
    <dataValidation type="list" allowBlank="1" showInputMessage="1" showErrorMessage="1" sqref="D13:J13" xr:uid="{FEC2C499-41DE-4CC1-94D4-30EABAD3E722}">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6A6D8-1688-457C-9C52-3A3635D1B193}">
  <dimension ref="B2:FJ1038"/>
  <sheetViews>
    <sheetView topLeftCell="B1" zoomScale="80" zoomScaleNormal="80" zoomScaleSheetLayoutView="80" zoomScalePageLayoutView="80" workbookViewId="0">
      <selection activeCell="K33" sqref="K33"/>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37.85546875" style="4" customWidth="1"/>
    <col min="12" max="14" width="11.42578125" style="4" customWidth="1"/>
    <col min="15" max="15" width="11.42578125" style="5" customWidth="1"/>
    <col min="16" max="16" width="11.42578125" style="6" customWidth="1"/>
    <col min="17" max="34" width="11.42578125" style="3" customWidth="1"/>
    <col min="35" max="142" width="11.42578125" style="7" customWidth="1"/>
    <col min="143" max="143" width="12" style="7" customWidth="1"/>
    <col min="144" max="144" width="22.140625" style="7" customWidth="1"/>
    <col min="145" max="145" width="22" style="7" customWidth="1"/>
    <col min="146" max="146" width="17.5703125" style="7" customWidth="1"/>
    <col min="147" max="147" width="31.140625" style="7" customWidth="1"/>
    <col min="148" max="148" width="22" style="7" customWidth="1"/>
    <col min="149" max="149" width="17" style="7" customWidth="1"/>
    <col min="150" max="150" width="32.5703125" style="7" customWidth="1"/>
    <col min="151" max="151" width="35.140625" style="7" customWidth="1"/>
    <col min="152" max="152" width="27.28515625" style="7" customWidth="1"/>
    <col min="153" max="153" width="27" style="7" customWidth="1"/>
    <col min="154" max="154" width="44.140625" style="7" customWidth="1"/>
    <col min="155" max="155" width="25.5703125" style="7" customWidth="1"/>
    <col min="156" max="156" width="22.85546875" style="7" customWidth="1"/>
    <col min="157" max="157" width="24.7109375" style="7" customWidth="1"/>
    <col min="158" max="158" width="29" style="7" customWidth="1"/>
    <col min="159" max="159" width="19.7109375" style="7" customWidth="1"/>
    <col min="160" max="160" width="23.28515625" style="7" customWidth="1"/>
    <col min="161" max="161" width="42.85546875" style="7" customWidth="1"/>
    <col min="162" max="162" width="11.42578125" style="7"/>
    <col min="163" max="163" width="97.7109375" style="7" customWidth="1"/>
    <col min="164" max="164" width="11.42578125" style="7" customWidth="1"/>
    <col min="165" max="165" width="75.85546875" style="7" customWidth="1"/>
    <col min="166" max="166" width="42.28515625" style="7" customWidth="1"/>
    <col min="167" max="16384" width="11.42578125" style="7"/>
  </cols>
  <sheetData>
    <row r="2" spans="2:34" ht="12" customHeight="1">
      <c r="B2" s="1"/>
      <c r="C2" s="1"/>
      <c r="D2" s="2"/>
      <c r="E2" s="2"/>
      <c r="F2" s="2"/>
      <c r="G2" s="2"/>
      <c r="H2" s="2"/>
      <c r="I2" s="1"/>
      <c r="J2" s="1"/>
    </row>
    <row r="3" spans="2:34" ht="22.5" customHeight="1">
      <c r="B3" s="1"/>
      <c r="C3" s="1"/>
      <c r="D3" s="2"/>
      <c r="E3" s="297" t="s">
        <v>0</v>
      </c>
      <c r="F3" s="297"/>
      <c r="G3" s="297"/>
      <c r="H3" s="297"/>
      <c r="I3" s="297"/>
      <c r="J3" s="297"/>
    </row>
    <row r="4" spans="2:34" ht="10.5" customHeight="1">
      <c r="B4" s="1"/>
      <c r="C4" s="1"/>
      <c r="D4" s="1"/>
      <c r="E4" s="1"/>
      <c r="F4" s="1"/>
      <c r="G4" s="1"/>
      <c r="H4" s="1"/>
      <c r="I4" s="1"/>
      <c r="J4" s="1"/>
    </row>
    <row r="5" spans="2:34" ht="18" customHeight="1" thickBot="1">
      <c r="B5" s="298" t="s">
        <v>1</v>
      </c>
      <c r="C5" s="299"/>
      <c r="D5" s="299"/>
      <c r="E5" s="299"/>
      <c r="F5" s="299"/>
      <c r="G5" s="299"/>
      <c r="H5" s="299"/>
      <c r="I5" s="299"/>
      <c r="J5" s="300"/>
    </row>
    <row r="6" spans="2:34" s="10" customFormat="1" ht="2.25" customHeight="1">
      <c r="B6" s="8"/>
      <c r="C6" s="8"/>
      <c r="D6" s="9"/>
      <c r="E6" s="9"/>
      <c r="F6" s="9"/>
      <c r="G6" s="9"/>
      <c r="H6" s="9"/>
      <c r="I6" s="9"/>
      <c r="J6" s="9"/>
      <c r="K6" s="6"/>
      <c r="L6" s="6"/>
      <c r="M6" s="6"/>
      <c r="N6" s="6"/>
      <c r="O6" s="5"/>
      <c r="P6" s="6"/>
      <c r="Q6" s="6"/>
      <c r="R6" s="6"/>
      <c r="S6" s="6"/>
      <c r="T6" s="6"/>
      <c r="U6" s="6"/>
      <c r="V6" s="6"/>
      <c r="W6" s="6"/>
      <c r="X6" s="6"/>
      <c r="Y6" s="6"/>
      <c r="Z6" s="6"/>
      <c r="AA6" s="6"/>
      <c r="AB6" s="6"/>
      <c r="AC6" s="6"/>
      <c r="AD6" s="6"/>
      <c r="AE6" s="6"/>
      <c r="AF6" s="6"/>
      <c r="AG6" s="6"/>
      <c r="AH6" s="6"/>
    </row>
    <row r="7" spans="2:34" ht="23.25" customHeight="1">
      <c r="B7" s="285" t="s">
        <v>2</v>
      </c>
      <c r="C7" s="285"/>
      <c r="D7" s="286" t="s">
        <v>420</v>
      </c>
      <c r="E7" s="287"/>
      <c r="F7" s="287"/>
      <c r="G7" s="287"/>
      <c r="H7" s="288"/>
      <c r="I7" s="129" t="s">
        <v>4</v>
      </c>
      <c r="J7" s="119" t="s">
        <v>419</v>
      </c>
    </row>
    <row r="8" spans="2:34" s="10" customFormat="1" ht="2.25" customHeight="1">
      <c r="B8" s="11"/>
      <c r="C8" s="11"/>
      <c r="D8" s="12"/>
      <c r="E8" s="12"/>
      <c r="F8" s="12"/>
      <c r="G8" s="12"/>
      <c r="H8" s="12"/>
      <c r="I8" s="12"/>
      <c r="J8" s="12"/>
      <c r="K8" s="6"/>
      <c r="L8" s="6"/>
      <c r="M8" s="6"/>
      <c r="N8" s="6"/>
      <c r="O8" s="5"/>
      <c r="P8" s="6"/>
      <c r="Q8" s="6"/>
      <c r="R8" s="6"/>
      <c r="S8" s="6"/>
      <c r="T8" s="6"/>
      <c r="U8" s="6"/>
      <c r="V8" s="6"/>
      <c r="W8" s="6"/>
      <c r="X8" s="6"/>
      <c r="Y8" s="6"/>
      <c r="Z8" s="6"/>
      <c r="AA8" s="6"/>
      <c r="AB8" s="6"/>
      <c r="AC8" s="6"/>
      <c r="AD8" s="6"/>
      <c r="AE8" s="6"/>
      <c r="AF8" s="6"/>
      <c r="AG8" s="6"/>
      <c r="AH8" s="6"/>
    </row>
    <row r="9" spans="2:34" ht="26.25" customHeight="1">
      <c r="B9" s="285" t="s">
        <v>6</v>
      </c>
      <c r="C9" s="285"/>
      <c r="D9" s="293" t="s">
        <v>436</v>
      </c>
      <c r="E9" s="293"/>
      <c r="F9" s="293"/>
      <c r="G9" s="293"/>
      <c r="H9" s="293"/>
      <c r="I9" s="293"/>
      <c r="J9" s="293"/>
    </row>
    <row r="10" spans="2:34" s="10" customFormat="1" ht="3" customHeight="1">
      <c r="B10" s="11"/>
      <c r="C10" s="11"/>
      <c r="D10" s="12"/>
      <c r="E10" s="12"/>
      <c r="F10" s="12"/>
      <c r="G10" s="12"/>
      <c r="H10" s="12"/>
      <c r="I10" s="12"/>
      <c r="J10" s="12"/>
      <c r="K10" s="6"/>
      <c r="L10" s="6"/>
      <c r="M10" s="6"/>
      <c r="N10" s="6"/>
      <c r="O10" s="5"/>
      <c r="P10" s="6"/>
      <c r="Q10" s="6"/>
      <c r="R10" s="6"/>
      <c r="S10" s="6"/>
      <c r="T10" s="6"/>
      <c r="U10" s="6"/>
      <c r="V10" s="6"/>
      <c r="W10" s="6"/>
      <c r="X10" s="6"/>
      <c r="Y10" s="6"/>
      <c r="Z10" s="6"/>
      <c r="AA10" s="6"/>
      <c r="AB10" s="6"/>
      <c r="AC10" s="6"/>
      <c r="AD10" s="6"/>
      <c r="AE10" s="6"/>
      <c r="AF10" s="6"/>
      <c r="AG10" s="6"/>
      <c r="AH10" s="6"/>
    </row>
    <row r="11" spans="2:34" s="10" customFormat="1" ht="18" customHeight="1">
      <c r="B11" s="285" t="s">
        <v>8</v>
      </c>
      <c r="C11" s="285"/>
      <c r="D11" s="293" t="s">
        <v>9</v>
      </c>
      <c r="E11" s="293"/>
      <c r="F11" s="293"/>
      <c r="G11" s="293"/>
      <c r="H11" s="293"/>
      <c r="I11" s="293"/>
      <c r="J11" s="293"/>
      <c r="K11" s="6"/>
      <c r="L11" s="6"/>
      <c r="M11" s="6"/>
      <c r="N11" s="6"/>
      <c r="O11" s="5"/>
      <c r="P11" s="6"/>
      <c r="Q11" s="6"/>
      <c r="R11" s="6"/>
      <c r="S11" s="6"/>
      <c r="T11" s="6"/>
      <c r="U11" s="6"/>
      <c r="V11" s="6"/>
      <c r="W11" s="6"/>
      <c r="X11" s="6"/>
      <c r="Y11" s="6"/>
      <c r="Z11" s="6"/>
      <c r="AA11" s="6"/>
      <c r="AB11" s="6"/>
      <c r="AC11" s="6"/>
      <c r="AD11" s="6"/>
      <c r="AE11" s="6"/>
      <c r="AF11" s="6"/>
      <c r="AG11" s="6"/>
      <c r="AH11" s="6"/>
    </row>
    <row r="12" spans="2:34" s="10" customFormat="1" ht="3" customHeight="1">
      <c r="B12" s="11"/>
      <c r="C12" s="11"/>
      <c r="D12" s="12"/>
      <c r="E12" s="12"/>
      <c r="F12" s="12"/>
      <c r="G12" s="12"/>
      <c r="H12" s="12"/>
      <c r="I12" s="12"/>
      <c r="J12" s="12"/>
      <c r="K12" s="6"/>
      <c r="L12" s="6"/>
      <c r="M12" s="6"/>
      <c r="N12" s="6"/>
      <c r="O12" s="5"/>
      <c r="P12" s="6"/>
      <c r="Q12" s="6"/>
      <c r="R12" s="6"/>
      <c r="S12" s="6"/>
      <c r="T12" s="6"/>
      <c r="U12" s="6"/>
      <c r="V12" s="6"/>
      <c r="W12" s="6"/>
      <c r="X12" s="6"/>
      <c r="Y12" s="6"/>
      <c r="Z12" s="6"/>
      <c r="AA12" s="6"/>
      <c r="AB12" s="6"/>
      <c r="AC12" s="6"/>
      <c r="AD12" s="6"/>
      <c r="AE12" s="6"/>
      <c r="AF12" s="6"/>
      <c r="AG12" s="6"/>
      <c r="AH12" s="6"/>
    </row>
    <row r="13" spans="2:34" s="10" customFormat="1" ht="39" customHeight="1">
      <c r="B13" s="285" t="s">
        <v>10</v>
      </c>
      <c r="C13" s="285"/>
      <c r="D13" s="293" t="s">
        <v>441</v>
      </c>
      <c r="E13" s="293"/>
      <c r="F13" s="293"/>
      <c r="G13" s="293"/>
      <c r="H13" s="293"/>
      <c r="I13" s="293"/>
      <c r="J13" s="293"/>
      <c r="K13" s="6"/>
      <c r="L13" s="6"/>
      <c r="M13" s="6"/>
      <c r="N13" s="6"/>
      <c r="O13" s="5"/>
      <c r="P13" s="6"/>
      <c r="Q13" s="6"/>
      <c r="R13" s="6"/>
      <c r="S13" s="6"/>
      <c r="T13" s="6"/>
      <c r="U13" s="6"/>
      <c r="V13" s="6"/>
      <c r="W13" s="6"/>
      <c r="X13" s="6"/>
      <c r="Y13" s="6"/>
      <c r="Z13" s="6"/>
      <c r="AA13" s="6"/>
      <c r="AB13" s="6"/>
      <c r="AC13" s="6"/>
      <c r="AD13" s="6"/>
      <c r="AE13" s="6"/>
      <c r="AF13" s="6"/>
      <c r="AG13" s="6"/>
      <c r="AH13" s="6"/>
    </row>
    <row r="14" spans="2:34" s="10" customFormat="1" ht="7.5" customHeight="1">
      <c r="B14" s="11"/>
      <c r="C14" s="11"/>
      <c r="D14" s="12"/>
      <c r="E14" s="12"/>
      <c r="F14" s="12"/>
      <c r="G14" s="12"/>
      <c r="H14" s="12"/>
      <c r="I14" s="12"/>
      <c r="J14" s="12"/>
      <c r="K14" s="6"/>
      <c r="L14" s="6"/>
      <c r="M14" s="6"/>
      <c r="N14" s="6"/>
      <c r="O14" s="5"/>
      <c r="P14" s="6"/>
      <c r="Q14" s="6"/>
      <c r="R14" s="6"/>
      <c r="S14" s="6"/>
      <c r="T14" s="6"/>
      <c r="U14" s="6"/>
      <c r="V14" s="6"/>
      <c r="W14" s="6"/>
      <c r="X14" s="6"/>
      <c r="Y14" s="6"/>
      <c r="Z14" s="6"/>
      <c r="AA14" s="6"/>
      <c r="AB14" s="6"/>
      <c r="AC14" s="6"/>
      <c r="AD14" s="6"/>
      <c r="AE14" s="6"/>
      <c r="AF14" s="6"/>
      <c r="AG14" s="6"/>
      <c r="AH14" s="6"/>
    </row>
    <row r="15" spans="2:34" s="10" customFormat="1" ht="33" customHeight="1">
      <c r="B15" s="285" t="s">
        <v>12</v>
      </c>
      <c r="C15" s="285"/>
      <c r="D15" s="293" t="s">
        <v>442</v>
      </c>
      <c r="E15" s="293"/>
      <c r="F15" s="293"/>
      <c r="G15" s="293"/>
      <c r="H15" s="293"/>
      <c r="I15" s="293"/>
      <c r="J15" s="293"/>
      <c r="K15" s="6"/>
      <c r="L15" s="6"/>
      <c r="M15" s="6"/>
      <c r="N15" s="6"/>
      <c r="O15" s="5"/>
      <c r="P15" s="6"/>
      <c r="Q15" s="6"/>
      <c r="R15" s="6"/>
      <c r="S15" s="6"/>
      <c r="T15" s="6"/>
      <c r="U15" s="6"/>
      <c r="V15" s="6"/>
      <c r="W15" s="6"/>
      <c r="X15" s="6"/>
      <c r="Y15" s="6"/>
      <c r="Z15" s="6"/>
      <c r="AA15" s="6"/>
      <c r="AB15" s="6"/>
      <c r="AC15" s="6"/>
      <c r="AD15" s="6"/>
      <c r="AE15" s="6"/>
      <c r="AF15" s="6"/>
      <c r="AG15" s="6"/>
      <c r="AH15" s="6"/>
    </row>
    <row r="16" spans="2:34" s="10" customFormat="1" ht="6" customHeight="1">
      <c r="B16" s="11"/>
      <c r="C16" s="11"/>
      <c r="D16" s="12"/>
      <c r="E16" s="12"/>
      <c r="F16" s="12"/>
      <c r="G16" s="12"/>
      <c r="H16" s="12"/>
      <c r="I16" s="12"/>
      <c r="J16" s="12"/>
      <c r="K16" s="6"/>
      <c r="L16" s="6"/>
      <c r="M16" s="6"/>
      <c r="N16" s="6"/>
      <c r="O16" s="5"/>
      <c r="P16" s="6"/>
      <c r="Q16" s="6"/>
      <c r="R16" s="6"/>
      <c r="S16" s="6"/>
      <c r="T16" s="6"/>
      <c r="U16" s="6"/>
      <c r="V16" s="6"/>
      <c r="W16" s="6"/>
      <c r="X16" s="6"/>
      <c r="Y16" s="6"/>
      <c r="Z16" s="6"/>
      <c r="AA16" s="6"/>
      <c r="AB16" s="6"/>
      <c r="AC16" s="6"/>
      <c r="AD16" s="6"/>
      <c r="AE16" s="6"/>
      <c r="AF16" s="6"/>
      <c r="AG16" s="6"/>
      <c r="AH16" s="6"/>
    </row>
    <row r="17" spans="2:34" s="10" customFormat="1" ht="13.5" customHeight="1">
      <c r="B17" s="285" t="s">
        <v>14</v>
      </c>
      <c r="C17" s="285" t="str">
        <f>IF(ISERROR(VLOOKUP(#REF!,[11]listas!$B$5:$G$54,2,0)),"",VLOOKUP(#REF!,[11]listas!$B$5:$G$54,2,0))</f>
        <v/>
      </c>
      <c r="D17" s="293" t="s">
        <v>81</v>
      </c>
      <c r="E17" s="293"/>
      <c r="F17" s="293"/>
      <c r="G17" s="293"/>
      <c r="H17" s="293"/>
      <c r="I17" s="293"/>
      <c r="J17" s="293"/>
      <c r="K17" s="6"/>
      <c r="L17" s="6"/>
      <c r="M17" s="6"/>
      <c r="N17" s="6"/>
      <c r="O17" s="5"/>
      <c r="P17" s="6"/>
      <c r="Q17" s="6"/>
      <c r="R17" s="6"/>
      <c r="S17" s="6"/>
      <c r="T17" s="6"/>
      <c r="U17" s="6"/>
      <c r="V17" s="6"/>
      <c r="W17" s="6"/>
      <c r="X17" s="6"/>
      <c r="Y17" s="6"/>
      <c r="Z17" s="6"/>
      <c r="AA17" s="6"/>
      <c r="AB17" s="6"/>
      <c r="AC17" s="6"/>
      <c r="AD17" s="6"/>
      <c r="AE17" s="6"/>
      <c r="AF17" s="6"/>
      <c r="AG17" s="6"/>
      <c r="AH17" s="6"/>
    </row>
    <row r="18" spans="2:34" s="10" customFormat="1" ht="3.75" customHeight="1">
      <c r="B18" s="11"/>
      <c r="C18" s="11"/>
      <c r="D18" s="12"/>
      <c r="E18" s="12"/>
      <c r="F18" s="12"/>
      <c r="G18" s="12"/>
      <c r="H18" s="12"/>
      <c r="I18" s="12"/>
      <c r="J18" s="12"/>
      <c r="K18" s="6"/>
      <c r="L18" s="6"/>
      <c r="M18" s="6"/>
      <c r="N18" s="6"/>
      <c r="O18" s="5"/>
      <c r="P18" s="6"/>
      <c r="Q18" s="6"/>
      <c r="R18" s="6"/>
      <c r="S18" s="6"/>
      <c r="T18" s="6"/>
      <c r="U18" s="6"/>
      <c r="V18" s="6"/>
      <c r="W18" s="6"/>
      <c r="X18" s="6"/>
      <c r="Y18" s="6"/>
      <c r="Z18" s="6"/>
      <c r="AA18" s="6"/>
      <c r="AB18" s="6"/>
      <c r="AC18" s="6"/>
      <c r="AD18" s="6"/>
      <c r="AE18" s="6"/>
      <c r="AF18" s="6"/>
      <c r="AG18" s="6"/>
      <c r="AH18" s="6"/>
    </row>
    <row r="19" spans="2:34" ht="39" customHeight="1">
      <c r="B19" s="285" t="s">
        <v>16</v>
      </c>
      <c r="C19" s="285"/>
      <c r="D19" s="310" t="s">
        <v>95</v>
      </c>
      <c r="E19" s="311"/>
      <c r="F19" s="311"/>
      <c r="G19" s="311"/>
      <c r="H19" s="311"/>
      <c r="I19" s="311"/>
      <c r="J19" s="312"/>
      <c r="K19" s="3"/>
      <c r="L19" s="3"/>
      <c r="M19" s="3"/>
      <c r="N19" s="3"/>
    </row>
    <row r="20" spans="2:34" s="10" customFormat="1" ht="3.75" customHeight="1">
      <c r="B20" s="11"/>
      <c r="C20" s="11"/>
      <c r="D20" s="12"/>
      <c r="E20" s="12"/>
      <c r="F20" s="12"/>
      <c r="G20" s="12"/>
      <c r="H20" s="12"/>
      <c r="I20" s="12"/>
      <c r="J20" s="12"/>
      <c r="K20" s="6"/>
      <c r="L20" s="6"/>
      <c r="M20" s="6"/>
      <c r="N20" s="6"/>
      <c r="O20" s="5"/>
      <c r="P20" s="6"/>
      <c r="Q20" s="6"/>
      <c r="R20" s="6"/>
      <c r="S20" s="6"/>
      <c r="T20" s="6"/>
      <c r="U20" s="6"/>
      <c r="V20" s="6"/>
      <c r="W20" s="6"/>
      <c r="X20" s="6"/>
      <c r="Y20" s="6"/>
      <c r="Z20" s="6"/>
      <c r="AA20" s="6"/>
      <c r="AB20" s="6"/>
      <c r="AC20" s="6"/>
      <c r="AD20" s="6"/>
      <c r="AE20" s="6"/>
      <c r="AF20" s="6"/>
      <c r="AG20" s="6"/>
      <c r="AH20" s="6"/>
    </row>
    <row r="21" spans="2:34" ht="12.75">
      <c r="B21" s="285" t="s">
        <v>18</v>
      </c>
      <c r="C21" s="285"/>
      <c r="D21" s="286"/>
      <c r="E21" s="287"/>
      <c r="F21" s="287"/>
      <c r="G21" s="287"/>
      <c r="H21" s="287"/>
      <c r="I21" s="287"/>
      <c r="J21" s="288"/>
      <c r="K21" s="3"/>
      <c r="L21" s="3"/>
      <c r="M21" s="3"/>
      <c r="N21" s="3"/>
    </row>
    <row r="22" spans="2:34" s="10" customFormat="1" ht="4.5" customHeight="1">
      <c r="B22" s="11"/>
      <c r="C22" s="11"/>
      <c r="D22" s="12"/>
      <c r="E22" s="12"/>
      <c r="F22" s="12"/>
      <c r="G22" s="12"/>
      <c r="H22" s="12"/>
      <c r="I22" s="12"/>
      <c r="J22" s="12"/>
      <c r="K22" s="6"/>
      <c r="L22" s="6"/>
      <c r="M22" s="6"/>
      <c r="N22" s="6"/>
      <c r="O22" s="5"/>
      <c r="P22" s="6"/>
      <c r="Q22" s="6"/>
      <c r="R22" s="6"/>
      <c r="S22" s="6"/>
      <c r="T22" s="6"/>
      <c r="U22" s="6"/>
      <c r="V22" s="6"/>
      <c r="W22" s="6"/>
      <c r="X22" s="6"/>
      <c r="Y22" s="6"/>
      <c r="Z22" s="6"/>
      <c r="AA22" s="6"/>
      <c r="AB22" s="6"/>
      <c r="AC22" s="6"/>
      <c r="AD22" s="6"/>
      <c r="AE22" s="6"/>
      <c r="AF22" s="6"/>
      <c r="AG22" s="6"/>
      <c r="AH22" s="6"/>
    </row>
    <row r="23" spans="2:34" s="10" customFormat="1" ht="16.5" customHeight="1">
      <c r="B23" s="285" t="s">
        <v>19</v>
      </c>
      <c r="C23" s="285"/>
      <c r="D23" s="286" t="s">
        <v>223</v>
      </c>
      <c r="E23" s="287"/>
      <c r="F23" s="287"/>
      <c r="G23" s="287"/>
      <c r="H23" s="287"/>
      <c r="I23" s="287"/>
      <c r="J23" s="288"/>
      <c r="K23" s="6"/>
      <c r="L23" s="6"/>
      <c r="M23" s="6"/>
      <c r="N23" s="6"/>
      <c r="O23" s="5"/>
      <c r="P23" s="6"/>
      <c r="Q23" s="6"/>
      <c r="R23" s="6"/>
      <c r="S23" s="6"/>
      <c r="T23" s="6"/>
      <c r="U23" s="6"/>
      <c r="V23" s="6"/>
      <c r="W23" s="6"/>
      <c r="X23" s="6"/>
      <c r="Y23" s="6"/>
      <c r="Z23" s="6"/>
      <c r="AA23" s="6"/>
      <c r="AB23" s="6"/>
      <c r="AC23" s="6"/>
      <c r="AD23" s="6"/>
      <c r="AE23" s="6"/>
      <c r="AF23" s="6"/>
      <c r="AG23" s="6"/>
      <c r="AH23" s="6"/>
    </row>
    <row r="24" spans="2:34" s="10" customFormat="1" ht="3.75" customHeight="1">
      <c r="B24" s="11"/>
      <c r="C24" s="11"/>
      <c r="D24" s="12"/>
      <c r="E24" s="12"/>
      <c r="F24" s="12"/>
      <c r="G24" s="12"/>
      <c r="H24" s="12"/>
      <c r="I24" s="12"/>
      <c r="J24" s="12"/>
      <c r="K24" s="6"/>
      <c r="L24" s="6"/>
      <c r="M24" s="6"/>
      <c r="N24" s="6"/>
      <c r="O24" s="5"/>
      <c r="P24" s="6"/>
      <c r="Q24" s="6"/>
      <c r="R24" s="6"/>
      <c r="S24" s="6"/>
      <c r="T24" s="6"/>
      <c r="U24" s="6"/>
      <c r="V24" s="6"/>
      <c r="W24" s="6"/>
      <c r="X24" s="6"/>
      <c r="Y24" s="6"/>
      <c r="Z24" s="6"/>
      <c r="AA24" s="6"/>
      <c r="AB24" s="6"/>
      <c r="AC24" s="6"/>
      <c r="AD24" s="6"/>
      <c r="AE24" s="6"/>
      <c r="AF24" s="6"/>
      <c r="AG24" s="6"/>
      <c r="AH24" s="6"/>
    </row>
    <row r="25" spans="2:34" s="10" customFormat="1" ht="38.25" customHeight="1">
      <c r="B25" s="266" t="s">
        <v>21</v>
      </c>
      <c r="C25" s="289" t="s">
        <v>373</v>
      </c>
      <c r="D25" s="266" t="s">
        <v>23</v>
      </c>
      <c r="E25" s="129" t="s">
        <v>24</v>
      </c>
      <c r="F25" s="290" t="s">
        <v>437</v>
      </c>
      <c r="G25" s="290"/>
      <c r="H25" s="290"/>
      <c r="I25" s="266" t="s">
        <v>26</v>
      </c>
      <c r="J25" s="13" t="s">
        <v>27</v>
      </c>
      <c r="K25" s="6"/>
      <c r="L25" s="6"/>
      <c r="M25" s="6"/>
      <c r="N25" s="6"/>
      <c r="O25" s="3"/>
      <c r="P25" s="6"/>
      <c r="Q25" s="6"/>
      <c r="R25" s="6"/>
      <c r="S25" s="6"/>
      <c r="T25" s="6"/>
      <c r="U25" s="6"/>
      <c r="V25" s="6"/>
      <c r="W25" s="6"/>
      <c r="X25" s="6"/>
      <c r="Y25" s="6"/>
      <c r="Z25" s="6"/>
      <c r="AA25" s="6"/>
      <c r="AB25" s="6"/>
      <c r="AC25" s="6"/>
      <c r="AD25" s="6"/>
      <c r="AE25" s="6"/>
      <c r="AF25" s="6"/>
      <c r="AG25" s="6"/>
      <c r="AH25" s="6"/>
    </row>
    <row r="26" spans="2:34" ht="25.5" customHeight="1">
      <c r="B26" s="266"/>
      <c r="C26" s="289"/>
      <c r="D26" s="266"/>
      <c r="E26" s="129" t="s">
        <v>28</v>
      </c>
      <c r="F26" s="290" t="s">
        <v>438</v>
      </c>
      <c r="G26" s="290"/>
      <c r="H26" s="290"/>
      <c r="I26" s="266"/>
      <c r="J26" s="13" t="s">
        <v>27</v>
      </c>
      <c r="K26" s="3"/>
      <c r="L26" s="3"/>
      <c r="M26" s="3"/>
      <c r="N26" s="3"/>
      <c r="O26" s="3"/>
    </row>
    <row r="27" spans="2:34" s="10" customFormat="1" ht="3.75" customHeight="1">
      <c r="B27" s="11"/>
      <c r="C27" s="11"/>
      <c r="D27" s="14"/>
      <c r="E27" s="14"/>
      <c r="F27" s="14"/>
      <c r="G27" s="14"/>
      <c r="H27" s="14"/>
      <c r="I27" s="14"/>
      <c r="J27" s="14"/>
      <c r="K27" s="6"/>
      <c r="L27" s="6"/>
      <c r="M27" s="6"/>
      <c r="N27" s="6"/>
      <c r="O27" s="3"/>
      <c r="P27" s="6"/>
      <c r="Q27" s="6"/>
      <c r="R27" s="6"/>
      <c r="S27" s="6"/>
      <c r="T27" s="6"/>
      <c r="U27" s="6"/>
      <c r="V27" s="6"/>
      <c r="W27" s="6"/>
      <c r="X27" s="6"/>
      <c r="Y27" s="6"/>
      <c r="Z27" s="6"/>
      <c r="AA27" s="6"/>
      <c r="AB27" s="6"/>
      <c r="AC27" s="6"/>
      <c r="AD27" s="6"/>
      <c r="AE27" s="6"/>
      <c r="AF27" s="6"/>
      <c r="AG27" s="6"/>
      <c r="AH27" s="6"/>
    </row>
    <row r="28" spans="2:34" ht="12.75" customHeight="1">
      <c r="B28" s="273" t="s">
        <v>30</v>
      </c>
      <c r="C28" s="291" t="str">
        <f>+F25</f>
        <v>Numero de estrategias implementadas para el monitoreo de los derechos humanos</v>
      </c>
      <c r="D28" s="291"/>
      <c r="E28" s="292" t="s">
        <v>439</v>
      </c>
      <c r="F28" s="292"/>
      <c r="G28" s="292"/>
      <c r="H28" s="292"/>
      <c r="I28" s="292"/>
      <c r="J28" s="292"/>
      <c r="K28" s="3"/>
      <c r="L28" s="3"/>
      <c r="M28" s="3"/>
      <c r="N28" s="3"/>
      <c r="O28" s="3"/>
    </row>
    <row r="29" spans="2:34" ht="12.75" customHeight="1">
      <c r="B29" s="273"/>
      <c r="C29" s="291" t="str">
        <f>+F26</f>
        <v>Numero de estrategias implementadas para la aplicación del enfoque diferencial</v>
      </c>
      <c r="D29" s="291"/>
      <c r="E29" s="292" t="s">
        <v>439</v>
      </c>
      <c r="F29" s="292"/>
      <c r="G29" s="292"/>
      <c r="H29" s="292"/>
      <c r="I29" s="292"/>
      <c r="J29" s="292"/>
      <c r="K29" s="3"/>
      <c r="L29" s="3"/>
      <c r="M29" s="3"/>
      <c r="N29" s="3"/>
      <c r="O29" s="3"/>
    </row>
    <row r="30" spans="2:34" s="10" customFormat="1" ht="6" customHeight="1" thickBot="1">
      <c r="B30" s="15"/>
      <c r="C30" s="16"/>
      <c r="D30" s="16"/>
      <c r="E30" s="16"/>
      <c r="F30" s="16"/>
      <c r="G30" s="16"/>
      <c r="H30" s="14"/>
      <c r="I30" s="16"/>
      <c r="J30" s="16"/>
      <c r="K30" s="6"/>
      <c r="L30" s="6"/>
      <c r="M30" s="6"/>
      <c r="N30" s="6"/>
      <c r="O30" s="3"/>
      <c r="P30" s="6"/>
      <c r="Q30" s="6"/>
      <c r="R30" s="6"/>
      <c r="S30" s="6"/>
      <c r="T30" s="6"/>
      <c r="U30" s="6"/>
      <c r="V30" s="6"/>
      <c r="W30" s="6"/>
      <c r="X30" s="6"/>
      <c r="Y30" s="6"/>
      <c r="Z30" s="6"/>
      <c r="AA30" s="6"/>
      <c r="AB30" s="6"/>
      <c r="AC30" s="6"/>
      <c r="AD30" s="6"/>
      <c r="AE30" s="6"/>
      <c r="AF30" s="6"/>
      <c r="AG30" s="6"/>
      <c r="AH30" s="6"/>
    </row>
    <row r="31" spans="2:34" ht="26.25" thickBot="1">
      <c r="B31" s="131" t="s">
        <v>32</v>
      </c>
      <c r="C31" s="282" t="s">
        <v>33</v>
      </c>
      <c r="D31" s="282"/>
      <c r="E31" s="131" t="s">
        <v>34</v>
      </c>
      <c r="F31" s="282" t="s">
        <v>35</v>
      </c>
      <c r="G31" s="282"/>
      <c r="H31" s="131" t="s">
        <v>36</v>
      </c>
      <c r="I31" s="283" t="s">
        <v>37</v>
      </c>
      <c r="J31" s="284"/>
      <c r="K31" s="3"/>
      <c r="L31" s="3"/>
      <c r="M31" s="3"/>
      <c r="N31" s="3"/>
      <c r="O31" s="3"/>
    </row>
    <row r="32" spans="2:34" s="10" customFormat="1" ht="3.75" customHeight="1">
      <c r="B32" s="15"/>
      <c r="C32" s="16"/>
      <c r="D32" s="16"/>
      <c r="E32" s="15"/>
      <c r="F32" s="16"/>
      <c r="G32" s="16"/>
      <c r="H32" s="15"/>
      <c r="I32" s="18"/>
      <c r="J32" s="18"/>
      <c r="K32" s="6"/>
      <c r="L32" s="6"/>
      <c r="M32" s="6"/>
      <c r="N32" s="6"/>
      <c r="O32" s="3"/>
      <c r="P32" s="6"/>
      <c r="Q32" s="6"/>
      <c r="R32" s="6"/>
      <c r="S32" s="6"/>
      <c r="T32" s="6"/>
      <c r="U32" s="6"/>
      <c r="V32" s="6"/>
      <c r="W32" s="6"/>
      <c r="X32" s="6"/>
      <c r="Y32" s="6"/>
      <c r="Z32" s="6"/>
      <c r="AA32" s="6"/>
      <c r="AB32" s="6"/>
      <c r="AC32" s="6"/>
      <c r="AD32" s="6"/>
      <c r="AE32" s="6"/>
      <c r="AF32" s="6"/>
      <c r="AG32" s="6"/>
      <c r="AH32" s="6"/>
    </row>
    <row r="33" spans="2:34" ht="12.75">
      <c r="B33" s="273" t="s">
        <v>38</v>
      </c>
      <c r="C33" s="273"/>
      <c r="D33" s="280" t="s">
        <v>440</v>
      </c>
      <c r="E33" s="280"/>
      <c r="F33" s="273" t="s">
        <v>40</v>
      </c>
      <c r="G33" s="273"/>
      <c r="H33" s="19"/>
      <c r="I33" s="20" t="s">
        <v>41</v>
      </c>
      <c r="J33" s="21"/>
      <c r="K33" s="3"/>
      <c r="L33" s="3"/>
      <c r="M33" s="3"/>
      <c r="N33" s="3"/>
      <c r="O33" s="3"/>
    </row>
    <row r="34" spans="2:34" s="10" customFormat="1" ht="3.75" customHeight="1">
      <c r="B34" s="15"/>
      <c r="C34" s="15"/>
      <c r="D34" s="22"/>
      <c r="E34" s="22"/>
      <c r="F34" s="15"/>
      <c r="G34" s="15"/>
      <c r="H34" s="23"/>
      <c r="I34" s="23"/>
      <c r="J34" s="23"/>
      <c r="K34" s="6"/>
      <c r="L34" s="6"/>
      <c r="M34" s="6"/>
      <c r="N34" s="6"/>
      <c r="O34" s="3"/>
      <c r="P34" s="6"/>
      <c r="Q34" s="6"/>
      <c r="R34" s="6"/>
      <c r="S34" s="6"/>
      <c r="T34" s="6"/>
      <c r="U34" s="6"/>
      <c r="V34" s="6"/>
      <c r="W34" s="6"/>
      <c r="X34" s="6"/>
      <c r="Y34" s="6"/>
      <c r="Z34" s="6"/>
      <c r="AA34" s="6"/>
      <c r="AB34" s="6"/>
      <c r="AC34" s="6"/>
      <c r="AD34" s="6"/>
      <c r="AE34" s="6"/>
      <c r="AF34" s="6"/>
      <c r="AG34" s="6"/>
      <c r="AH34" s="6"/>
    </row>
    <row r="35" spans="2:34" ht="23.25" customHeight="1">
      <c r="B35" s="273" t="s">
        <v>42</v>
      </c>
      <c r="C35" s="273"/>
      <c r="D35" s="281" t="s">
        <v>223</v>
      </c>
      <c r="E35" s="281"/>
      <c r="F35" s="281"/>
      <c r="G35" s="273" t="s">
        <v>43</v>
      </c>
      <c r="H35" s="273"/>
      <c r="I35" s="271" t="s">
        <v>235</v>
      </c>
      <c r="J35" s="272"/>
      <c r="K35" s="3"/>
      <c r="L35" s="3"/>
      <c r="M35" s="3"/>
      <c r="N35" s="3"/>
      <c r="O35" s="3"/>
    </row>
    <row r="36" spans="2:34" ht="4.5" customHeight="1">
      <c r="B36" s="24"/>
      <c r="C36" s="25"/>
      <c r="D36" s="25"/>
      <c r="E36" s="25"/>
      <c r="F36" s="25"/>
      <c r="G36" s="26"/>
      <c r="H36" s="26"/>
      <c r="I36" s="24"/>
      <c r="J36" s="27"/>
      <c r="K36" s="3"/>
      <c r="L36" s="3"/>
      <c r="M36" s="3"/>
      <c r="N36" s="3"/>
    </row>
    <row r="37" spans="2:34" ht="12.75">
      <c r="B37" s="273" t="s">
        <v>45</v>
      </c>
      <c r="C37" s="273"/>
      <c r="D37" s="274"/>
      <c r="E37" s="275"/>
      <c r="F37" s="275"/>
      <c r="G37" s="275"/>
      <c r="H37" s="275"/>
      <c r="I37" s="275"/>
      <c r="J37" s="276"/>
      <c r="K37" s="3"/>
      <c r="L37" s="3"/>
      <c r="M37" s="3"/>
      <c r="N37" s="3"/>
    </row>
    <row r="38" spans="2:34" ht="4.5" customHeight="1" thickBot="1">
      <c r="B38" s="28"/>
      <c r="C38" s="29"/>
      <c r="D38" s="29"/>
      <c r="E38" s="29"/>
      <c r="F38" s="29"/>
      <c r="G38" s="28"/>
      <c r="H38" s="28"/>
      <c r="I38" s="28"/>
      <c r="J38" s="28"/>
      <c r="K38" s="3"/>
      <c r="L38" s="3"/>
      <c r="M38" s="3"/>
      <c r="N38" s="3"/>
    </row>
    <row r="39" spans="2:34" ht="12.75">
      <c r="B39" s="30" t="s">
        <v>46</v>
      </c>
      <c r="C39" s="277">
        <v>1</v>
      </c>
      <c r="D39" s="278"/>
      <c r="E39" s="279" t="s">
        <v>47</v>
      </c>
      <c r="F39" s="279"/>
      <c r="G39" s="64">
        <v>0.9</v>
      </c>
      <c r="H39" s="279" t="s">
        <v>48</v>
      </c>
      <c r="I39" s="279"/>
      <c r="J39" s="64">
        <v>1</v>
      </c>
      <c r="K39" s="3"/>
      <c r="L39" s="3"/>
      <c r="M39" s="3"/>
      <c r="N39" s="3"/>
    </row>
    <row r="40" spans="2:34" ht="12.75">
      <c r="B40" s="259" t="s">
        <v>49</v>
      </c>
      <c r="C40" s="261" t="s">
        <v>50</v>
      </c>
      <c r="D40" s="261"/>
      <c r="E40" s="262" t="s">
        <v>51</v>
      </c>
      <c r="F40" s="262"/>
      <c r="G40" s="263" t="s">
        <v>52</v>
      </c>
      <c r="H40" s="263"/>
      <c r="I40" s="264" t="s">
        <v>53</v>
      </c>
      <c r="J40" s="265"/>
      <c r="K40" s="3"/>
      <c r="L40" s="3"/>
      <c r="M40" s="3"/>
      <c r="N40" s="3"/>
    </row>
    <row r="41" spans="2:34" ht="12.75">
      <c r="B41" s="259"/>
      <c r="C41" s="266" t="s">
        <v>54</v>
      </c>
      <c r="D41" s="266"/>
      <c r="E41" s="130" t="s">
        <v>55</v>
      </c>
      <c r="F41" s="130" t="s">
        <v>54</v>
      </c>
      <c r="G41" s="130" t="s">
        <v>55</v>
      </c>
      <c r="H41" s="130" t="s">
        <v>54</v>
      </c>
      <c r="I41" s="266" t="s">
        <v>56</v>
      </c>
      <c r="J41" s="267"/>
      <c r="K41" s="3"/>
      <c r="L41" s="3"/>
      <c r="M41" s="3"/>
      <c r="N41" s="3"/>
    </row>
    <row r="42" spans="2:34" ht="13.5" thickBot="1">
      <c r="B42" s="260"/>
      <c r="C42" s="268">
        <v>1</v>
      </c>
      <c r="D42" s="268"/>
      <c r="E42" s="132">
        <v>1</v>
      </c>
      <c r="F42" s="132">
        <v>0.9</v>
      </c>
      <c r="G42" s="132">
        <f>+F42</f>
        <v>0.9</v>
      </c>
      <c r="H42" s="132">
        <f>+I42</f>
        <v>0.8</v>
      </c>
      <c r="I42" s="269">
        <v>0.8</v>
      </c>
      <c r="J42" s="270"/>
      <c r="K42" s="3"/>
      <c r="L42" s="3"/>
      <c r="M42" s="3"/>
      <c r="N42" s="3"/>
    </row>
    <row r="43" spans="2:34" ht="3.75" customHeight="1" thickBot="1">
      <c r="B43" s="24"/>
      <c r="C43" s="25"/>
      <c r="D43" s="25"/>
      <c r="E43" s="25"/>
      <c r="F43" s="25"/>
      <c r="G43" s="24"/>
      <c r="H43" s="24"/>
      <c r="I43" s="24"/>
      <c r="J43" s="24"/>
      <c r="K43" s="3"/>
      <c r="L43" s="3"/>
      <c r="M43" s="3"/>
      <c r="N43" s="3"/>
    </row>
    <row r="44" spans="2:34" ht="16.5" thickBot="1">
      <c r="B44" s="249" t="s">
        <v>57</v>
      </c>
      <c r="C44" s="250"/>
      <c r="D44" s="250"/>
      <c r="E44" s="250"/>
      <c r="F44" s="250"/>
      <c r="G44" s="250"/>
      <c r="H44" s="252" t="s">
        <v>414</v>
      </c>
      <c r="I44" s="253"/>
      <c r="J44" s="254"/>
      <c r="K44" s="3"/>
      <c r="L44" s="3"/>
      <c r="M44" s="3"/>
      <c r="N44" s="3"/>
    </row>
    <row r="45" spans="2:34" ht="3.75" customHeight="1" thickBot="1">
      <c r="B45" s="24"/>
      <c r="C45" s="25"/>
      <c r="D45" s="25"/>
      <c r="E45" s="25"/>
      <c r="F45" s="25"/>
      <c r="G45" s="24"/>
      <c r="H45" s="24"/>
      <c r="I45" s="24"/>
      <c r="J45" s="24"/>
      <c r="K45" s="3"/>
      <c r="L45" s="3"/>
      <c r="M45" s="3"/>
      <c r="N45" s="3"/>
    </row>
    <row r="46" spans="2:34" ht="13.5" thickBot="1">
      <c r="B46" s="255" t="s">
        <v>59</v>
      </c>
      <c r="C46" s="256"/>
      <c r="D46" s="257" t="s">
        <v>60</v>
      </c>
      <c r="E46" s="256"/>
      <c r="F46" s="257" t="s">
        <v>61</v>
      </c>
      <c r="G46" s="256"/>
      <c r="H46" s="257" t="s">
        <v>62</v>
      </c>
      <c r="I46" s="258"/>
      <c r="J46" s="31" t="s">
        <v>63</v>
      </c>
      <c r="K46" s="3"/>
      <c r="L46" s="3"/>
      <c r="M46" s="3"/>
      <c r="N46" s="3"/>
    </row>
    <row r="47" spans="2:34" ht="12.75" customHeight="1" thickBot="1">
      <c r="B47" s="241">
        <v>1</v>
      </c>
      <c r="C47" s="242"/>
      <c r="D47" s="243">
        <v>1</v>
      </c>
      <c r="E47" s="244"/>
      <c r="F47" s="245">
        <v>1</v>
      </c>
      <c r="G47" s="246"/>
      <c r="H47" s="247">
        <v>1</v>
      </c>
      <c r="I47" s="248"/>
      <c r="J47" s="32">
        <f>+IF(I31="SUMA",(B47+D47+F47+H47),H47)</f>
        <v>1</v>
      </c>
      <c r="K47" s="3"/>
      <c r="L47" s="3"/>
      <c r="M47" s="3"/>
      <c r="N47" s="3"/>
    </row>
    <row r="48" spans="2:34" ht="16.5" thickBot="1">
      <c r="B48" s="249" t="s">
        <v>64</v>
      </c>
      <c r="C48" s="250"/>
      <c r="D48" s="250"/>
      <c r="E48" s="250"/>
      <c r="F48" s="250"/>
      <c r="G48" s="251"/>
      <c r="H48" s="252" t="str">
        <f>+H44</f>
        <v>2023 - 2026</v>
      </c>
      <c r="I48" s="253"/>
      <c r="J48" s="254"/>
      <c r="K48" s="3"/>
      <c r="L48" s="3"/>
      <c r="M48" s="3"/>
      <c r="N48" s="3"/>
    </row>
    <row r="49" spans="2:34" s="33" customFormat="1" ht="4.5" customHeight="1">
      <c r="E49" s="240"/>
      <c r="F49" s="240"/>
      <c r="G49" s="240"/>
      <c r="H49" s="240"/>
      <c r="I49" s="240"/>
      <c r="J49" s="240"/>
      <c r="K49" s="6"/>
      <c r="L49" s="6"/>
      <c r="M49" s="6"/>
      <c r="N49" s="6"/>
      <c r="O49" s="5"/>
      <c r="P49" s="6"/>
      <c r="Q49" s="6"/>
      <c r="R49" s="6"/>
      <c r="S49" s="6"/>
      <c r="T49" s="6"/>
      <c r="U49" s="6"/>
      <c r="V49" s="6"/>
      <c r="W49" s="6"/>
      <c r="X49" s="6"/>
      <c r="Y49" s="6"/>
      <c r="Z49" s="6"/>
      <c r="AA49" s="6"/>
      <c r="AB49" s="6"/>
      <c r="AC49" s="6"/>
      <c r="AD49" s="6"/>
      <c r="AE49" s="6"/>
      <c r="AF49" s="6"/>
      <c r="AG49" s="6"/>
      <c r="AH49" s="6"/>
    </row>
    <row r="50" spans="2:34" ht="50.25" customHeight="1">
      <c r="B50" s="34" t="s">
        <v>65</v>
      </c>
      <c r="C50" s="35" t="s">
        <v>24</v>
      </c>
      <c r="D50" s="35" t="s">
        <v>28</v>
      </c>
      <c r="E50" s="35" t="s">
        <v>66</v>
      </c>
      <c r="F50" s="35" t="s">
        <v>46</v>
      </c>
      <c r="G50" s="35" t="s">
        <v>67</v>
      </c>
      <c r="H50" s="35" t="s">
        <v>68</v>
      </c>
      <c r="I50" s="35" t="s">
        <v>69</v>
      </c>
      <c r="J50" s="36" t="s">
        <v>70</v>
      </c>
      <c r="K50" s="3"/>
      <c r="L50" s="3"/>
      <c r="M50" s="3"/>
      <c r="N50" s="3"/>
    </row>
    <row r="51" spans="2:34" ht="30" customHeight="1">
      <c r="B51" s="37" t="s">
        <v>71</v>
      </c>
      <c r="C51" s="38"/>
      <c r="D51" s="38"/>
      <c r="E51" s="39"/>
      <c r="F51" s="39"/>
      <c r="G51" s="40"/>
      <c r="H51" s="41"/>
      <c r="I51" s="42"/>
      <c r="J51" s="43"/>
      <c r="K51" s="3"/>
      <c r="L51" s="3"/>
      <c r="M51" s="3"/>
      <c r="N51" s="3"/>
    </row>
    <row r="52" spans="2:34" ht="29.25" customHeight="1">
      <c r="B52" s="44" t="s">
        <v>72</v>
      </c>
      <c r="C52" s="45"/>
      <c r="D52" s="45"/>
      <c r="E52" s="46"/>
      <c r="F52" s="46"/>
      <c r="G52" s="47"/>
      <c r="H52" s="48"/>
      <c r="I52" s="49"/>
      <c r="J52" s="50"/>
      <c r="K52" s="3"/>
      <c r="L52" s="3"/>
      <c r="M52" s="3"/>
      <c r="N52" s="3"/>
    </row>
    <row r="53" spans="2:34" ht="28.5" customHeight="1">
      <c r="B53" s="44" t="s">
        <v>73</v>
      </c>
      <c r="C53" s="51"/>
      <c r="D53" s="51"/>
      <c r="E53" s="46"/>
      <c r="F53" s="46"/>
      <c r="G53" s="47"/>
      <c r="H53" s="48"/>
      <c r="I53" s="49"/>
      <c r="J53" s="50"/>
      <c r="K53" s="3"/>
      <c r="L53" s="3"/>
      <c r="M53" s="3"/>
      <c r="N53" s="3"/>
    </row>
    <row r="54" spans="2:34" ht="27.75" customHeight="1" thickBot="1">
      <c r="B54" s="44" t="s">
        <v>74</v>
      </c>
      <c r="C54" s="51"/>
      <c r="D54" s="51"/>
      <c r="E54" s="46"/>
      <c r="F54" s="46"/>
      <c r="G54" s="47"/>
      <c r="H54" s="48"/>
      <c r="I54" s="49"/>
      <c r="J54" s="50"/>
      <c r="K54" s="3"/>
      <c r="L54" s="3"/>
      <c r="M54" s="3"/>
      <c r="N54" s="3"/>
    </row>
    <row r="55" spans="2:34"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K55" s="3"/>
      <c r="L55" s="3"/>
      <c r="M55" s="3"/>
      <c r="N55" s="3"/>
    </row>
    <row r="56" spans="2:34" ht="12.75">
      <c r="B56" s="60"/>
      <c r="C56" s="60"/>
      <c r="D56" s="60"/>
      <c r="E56" s="60"/>
      <c r="F56" s="60"/>
      <c r="G56" s="60"/>
      <c r="H56" s="60"/>
      <c r="I56" s="61"/>
      <c r="J56" s="61"/>
      <c r="K56" s="3"/>
      <c r="L56" s="3"/>
      <c r="M56" s="3"/>
      <c r="N56" s="3"/>
    </row>
    <row r="57" spans="2:34" ht="12.75">
      <c r="K57" s="3"/>
      <c r="L57" s="3"/>
      <c r="M57" s="3"/>
      <c r="N57" s="3"/>
    </row>
    <row r="200" spans="14:166" ht="75">
      <c r="N200" s="5"/>
      <c r="O200" s="6"/>
      <c r="P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7" t="s">
        <v>77</v>
      </c>
      <c r="FE200" s="62" t="s">
        <v>211</v>
      </c>
      <c r="FF200" s="4"/>
      <c r="FG200" s="62" t="s">
        <v>11</v>
      </c>
      <c r="FH200" s="4"/>
      <c r="FI200" s="63" t="s">
        <v>17</v>
      </c>
      <c r="FJ200" s="62" t="s">
        <v>233</v>
      </c>
    </row>
    <row r="201" spans="14:166" ht="45">
      <c r="N201" s="5"/>
      <c r="O201" s="6"/>
      <c r="P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7" t="s">
        <v>78</v>
      </c>
      <c r="FE201" s="62" t="s">
        <v>212</v>
      </c>
      <c r="FF201" s="4"/>
      <c r="FG201" s="62" t="s">
        <v>79</v>
      </c>
      <c r="FH201" s="4"/>
      <c r="FI201" s="63" t="s">
        <v>80</v>
      </c>
      <c r="FJ201" s="62" t="s">
        <v>234</v>
      </c>
    </row>
    <row r="202" spans="14:166" ht="45">
      <c r="N202" s="5"/>
      <c r="O202" s="6"/>
      <c r="P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7" t="s">
        <v>81</v>
      </c>
      <c r="FE202" s="62" t="s">
        <v>213</v>
      </c>
      <c r="FF202" s="4"/>
      <c r="FG202" s="62" t="s">
        <v>82</v>
      </c>
      <c r="FH202" s="4"/>
      <c r="FI202" s="63" t="s">
        <v>83</v>
      </c>
      <c r="FJ202" s="62" t="s">
        <v>235</v>
      </c>
    </row>
    <row r="203" spans="14:166" ht="60">
      <c r="N203" s="5"/>
      <c r="O203" s="6"/>
      <c r="P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7" t="s">
        <v>84</v>
      </c>
      <c r="FE203" s="62" t="s">
        <v>200</v>
      </c>
      <c r="FF203" s="4"/>
      <c r="FG203" s="62" t="s">
        <v>85</v>
      </c>
      <c r="FH203" s="4"/>
      <c r="FI203" s="63" t="s">
        <v>86</v>
      </c>
      <c r="FJ203" s="62" t="s">
        <v>236</v>
      </c>
    </row>
    <row r="204" spans="14:166" ht="45">
      <c r="N204" s="5"/>
      <c r="O204" s="6"/>
      <c r="P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7" t="s">
        <v>87</v>
      </c>
      <c r="FE204" s="62" t="s">
        <v>214</v>
      </c>
      <c r="FF204" s="4"/>
      <c r="FG204" s="62" t="s">
        <v>88</v>
      </c>
      <c r="FH204" s="4"/>
      <c r="FI204" s="63" t="s">
        <v>89</v>
      </c>
      <c r="FJ204" s="62" t="s">
        <v>237</v>
      </c>
    </row>
    <row r="205" spans="14:166" ht="45">
      <c r="N205" s="5"/>
      <c r="O205" s="6"/>
      <c r="P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7" t="s">
        <v>90</v>
      </c>
      <c r="FE205" s="62" t="s">
        <v>215</v>
      </c>
      <c r="FF205" s="4"/>
      <c r="FG205" s="62" t="s">
        <v>91</v>
      </c>
      <c r="FH205" s="4"/>
      <c r="FI205" s="63" t="s">
        <v>92</v>
      </c>
      <c r="FJ205" s="62" t="s">
        <v>238</v>
      </c>
    </row>
    <row r="206" spans="14:166" ht="75">
      <c r="N206" s="5"/>
      <c r="O206" s="6"/>
      <c r="P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7" t="s">
        <v>93</v>
      </c>
      <c r="FE206" s="62" t="s">
        <v>216</v>
      </c>
      <c r="FF206" s="4"/>
      <c r="FG206" s="62" t="s">
        <v>94</v>
      </c>
      <c r="FH206" s="4"/>
      <c r="FI206" s="63" t="s">
        <v>95</v>
      </c>
      <c r="FJ206" s="62" t="s">
        <v>239</v>
      </c>
    </row>
    <row r="207" spans="14:166" ht="60">
      <c r="N207" s="5"/>
      <c r="O207" s="6"/>
      <c r="P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7" t="s">
        <v>96</v>
      </c>
      <c r="FE207" s="62" t="s">
        <v>217</v>
      </c>
      <c r="FF207" s="4"/>
      <c r="FG207" s="62" t="s">
        <v>97</v>
      </c>
      <c r="FH207" s="4"/>
      <c r="FI207" s="63" t="s">
        <v>98</v>
      </c>
      <c r="FJ207" s="62" t="s">
        <v>240</v>
      </c>
    </row>
    <row r="208" spans="14:166" ht="60">
      <c r="N208" s="5"/>
      <c r="O208" s="6"/>
      <c r="P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7" t="s">
        <v>99</v>
      </c>
      <c r="FE208" s="62" t="s">
        <v>218</v>
      </c>
      <c r="FF208" s="4"/>
      <c r="FG208" s="62" t="s">
        <v>100</v>
      </c>
      <c r="FH208" s="4"/>
      <c r="FI208" s="63" t="s">
        <v>101</v>
      </c>
      <c r="FJ208" s="62" t="s">
        <v>241</v>
      </c>
    </row>
    <row r="209" spans="14:166" ht="60">
      <c r="N209" s="5"/>
      <c r="O209" s="6"/>
      <c r="P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7" t="s">
        <v>102</v>
      </c>
      <c r="FE209" s="62" t="s">
        <v>219</v>
      </c>
      <c r="FF209" s="4"/>
      <c r="FG209" s="62" t="s">
        <v>103</v>
      </c>
      <c r="FH209" s="4"/>
      <c r="FI209" s="63" t="s">
        <v>104</v>
      </c>
      <c r="FJ209" s="62" t="s">
        <v>242</v>
      </c>
    </row>
    <row r="210" spans="14:166" ht="60">
      <c r="N210" s="5"/>
      <c r="O210" s="6"/>
      <c r="P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7" t="s">
        <v>105</v>
      </c>
      <c r="FE210" s="62" t="s">
        <v>20</v>
      </c>
      <c r="FF210" s="4"/>
      <c r="FG210" s="62" t="s">
        <v>13</v>
      </c>
      <c r="FH210" s="4"/>
      <c r="FI210" s="63" t="s">
        <v>106</v>
      </c>
      <c r="FJ210" s="62" t="s">
        <v>243</v>
      </c>
    </row>
    <row r="211" spans="14:166" ht="45">
      <c r="N211" s="5"/>
      <c r="O211" s="6"/>
      <c r="P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7" t="s">
        <v>107</v>
      </c>
      <c r="FE211" s="62" t="s">
        <v>220</v>
      </c>
      <c r="FF211" s="4"/>
      <c r="FG211" s="62" t="s">
        <v>108</v>
      </c>
      <c r="FH211" s="4"/>
      <c r="FI211" s="63" t="s">
        <v>109</v>
      </c>
      <c r="FJ211" s="62" t="s">
        <v>244</v>
      </c>
    </row>
    <row r="212" spans="14:166" ht="45">
      <c r="N212" s="5"/>
      <c r="O212" s="6"/>
      <c r="P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7" t="s">
        <v>110</v>
      </c>
      <c r="FE212" s="62" t="s">
        <v>221</v>
      </c>
      <c r="FF212" s="4"/>
      <c r="FG212" s="62" t="s">
        <v>111</v>
      </c>
      <c r="FH212" s="4"/>
      <c r="FI212" s="63" t="s">
        <v>112</v>
      </c>
      <c r="FJ212" s="62" t="s">
        <v>245</v>
      </c>
    </row>
    <row r="213" spans="14:166" ht="45">
      <c r="N213" s="5"/>
      <c r="O213" s="6"/>
      <c r="P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7" t="s">
        <v>113</v>
      </c>
      <c r="FE213" s="62" t="s">
        <v>222</v>
      </c>
      <c r="FF213" s="4"/>
      <c r="FG213" s="62" t="s">
        <v>114</v>
      </c>
      <c r="FH213" s="4"/>
      <c r="FI213" s="63" t="s">
        <v>115</v>
      </c>
      <c r="FJ213" s="62" t="s">
        <v>246</v>
      </c>
    </row>
    <row r="214" spans="14:166" ht="75">
      <c r="N214" s="5"/>
      <c r="O214" s="6"/>
      <c r="P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7" t="s">
        <v>116</v>
      </c>
      <c r="FE214" s="62" t="s">
        <v>223</v>
      </c>
      <c r="FF214" s="4"/>
      <c r="FG214" s="62" t="s">
        <v>117</v>
      </c>
      <c r="FH214" s="4"/>
      <c r="FI214" s="63" t="s">
        <v>118</v>
      </c>
      <c r="FJ214" s="62" t="s">
        <v>247</v>
      </c>
    </row>
    <row r="215" spans="14:166" ht="45">
      <c r="N215" s="5"/>
      <c r="O215" s="6"/>
      <c r="P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7" t="s">
        <v>119</v>
      </c>
      <c r="FE215" s="62" t="s">
        <v>224</v>
      </c>
      <c r="FF215" s="4"/>
      <c r="FG215" s="62" t="s">
        <v>120</v>
      </c>
      <c r="FH215" s="4"/>
      <c r="FI215" s="63" t="s">
        <v>121</v>
      </c>
      <c r="FJ215" s="62" t="s">
        <v>248</v>
      </c>
    </row>
    <row r="216" spans="14:166">
      <c r="N216" s="5"/>
      <c r="O216" s="6"/>
      <c r="P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E216" s="3"/>
      <c r="FF216" s="4"/>
      <c r="FG216" s="62" t="s">
        <v>122</v>
      </c>
      <c r="FH216" s="4"/>
      <c r="FI216" s="4"/>
      <c r="FJ216" s="62" t="s">
        <v>249</v>
      </c>
    </row>
    <row r="217" spans="14:166" ht="30">
      <c r="N217" s="5"/>
      <c r="O217" s="6"/>
      <c r="P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E217" s="3"/>
      <c r="FF217" s="4"/>
      <c r="FG217" s="62" t="s">
        <v>123</v>
      </c>
      <c r="FH217" s="4"/>
      <c r="FI217" s="63"/>
      <c r="FJ217" s="62" t="s">
        <v>250</v>
      </c>
    </row>
    <row r="218" spans="14:166" ht="45">
      <c r="N218" s="5"/>
      <c r="O218" s="6"/>
      <c r="P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E218" s="3"/>
      <c r="FF218" s="4"/>
      <c r="FG218" s="62" t="s">
        <v>124</v>
      </c>
      <c r="FH218" s="4"/>
      <c r="FI218" s="4"/>
      <c r="FJ218" s="62" t="s">
        <v>251</v>
      </c>
    </row>
    <row r="219" spans="14:166" ht="30">
      <c r="N219" s="5"/>
      <c r="O219" s="6"/>
      <c r="P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E219" s="3"/>
      <c r="FF219" s="4"/>
      <c r="FG219" s="62" t="s">
        <v>125</v>
      </c>
      <c r="FH219" s="4"/>
      <c r="FI219" s="4"/>
      <c r="FJ219" s="62" t="s">
        <v>252</v>
      </c>
    </row>
    <row r="220" spans="14:166" ht="30">
      <c r="N220" s="5"/>
      <c r="O220" s="6"/>
      <c r="P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E220" s="3"/>
      <c r="FF220" s="4"/>
      <c r="FG220" s="62" t="s">
        <v>126</v>
      </c>
      <c r="FH220" s="4"/>
      <c r="FI220" s="4"/>
      <c r="FJ220" s="62" t="s">
        <v>253</v>
      </c>
    </row>
    <row r="221" spans="14:166" ht="45">
      <c r="N221" s="5"/>
      <c r="O221" s="6"/>
      <c r="P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E221" s="3"/>
      <c r="FF221" s="4"/>
      <c r="FG221" s="62" t="s">
        <v>127</v>
      </c>
      <c r="FH221" s="4"/>
      <c r="FI221" s="4"/>
      <c r="FJ221" s="62" t="s">
        <v>254</v>
      </c>
    </row>
    <row r="222" spans="14:166" ht="30">
      <c r="N222" s="5"/>
      <c r="O222" s="6"/>
      <c r="P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E222" s="3"/>
      <c r="FF222" s="4"/>
      <c r="FG222" s="62" t="s">
        <v>128</v>
      </c>
      <c r="FH222" s="4"/>
      <c r="FI222" s="4"/>
      <c r="FJ222" s="62" t="s">
        <v>255</v>
      </c>
    </row>
    <row r="223" spans="14:166" ht="30">
      <c r="N223" s="5"/>
      <c r="O223" s="6"/>
      <c r="P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E223" s="3"/>
      <c r="FF223" s="4"/>
      <c r="FG223" s="62" t="s">
        <v>129</v>
      </c>
      <c r="FH223" s="4"/>
      <c r="FI223" s="4"/>
      <c r="FJ223" s="62" t="s">
        <v>256</v>
      </c>
    </row>
    <row r="224" spans="14:166" ht="30">
      <c r="N224" s="5"/>
      <c r="O224" s="6"/>
      <c r="P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E224" s="3"/>
      <c r="FF224" s="4"/>
      <c r="FG224" s="62" t="s">
        <v>130</v>
      </c>
      <c r="FH224" s="4"/>
      <c r="FI224" s="4"/>
      <c r="FJ224" s="62" t="s">
        <v>257</v>
      </c>
    </row>
    <row r="225" spans="14:166" ht="30">
      <c r="N225" s="5"/>
      <c r="O225" s="6"/>
      <c r="P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E225" s="3"/>
      <c r="FF225" s="4"/>
      <c r="FG225" s="62" t="s">
        <v>131</v>
      </c>
      <c r="FH225" s="4"/>
      <c r="FI225" s="4"/>
      <c r="FJ225" s="62" t="s">
        <v>258</v>
      </c>
    </row>
    <row r="226" spans="14:166">
      <c r="N226" s="5"/>
      <c r="O226" s="6"/>
      <c r="P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E226" s="3"/>
      <c r="FF226" s="4"/>
      <c r="FG226" s="62" t="s">
        <v>132</v>
      </c>
      <c r="FH226" s="4"/>
      <c r="FI226" s="4"/>
      <c r="FJ226" s="62" t="s">
        <v>259</v>
      </c>
    </row>
    <row r="227" spans="14:166">
      <c r="N227" s="5"/>
      <c r="O227" s="6"/>
      <c r="P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E227" s="3"/>
      <c r="FF227" s="4"/>
      <c r="FG227" s="62" t="s">
        <v>133</v>
      </c>
      <c r="FH227" s="4"/>
      <c r="FI227" s="4"/>
      <c r="FJ227" s="62" t="s">
        <v>260</v>
      </c>
    </row>
    <row r="228" spans="14:166" ht="30">
      <c r="N228" s="5"/>
      <c r="O228" s="6"/>
      <c r="P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E228" s="3"/>
      <c r="FF228" s="4"/>
      <c r="FG228" s="62" t="s">
        <v>134</v>
      </c>
      <c r="FH228" s="4"/>
      <c r="FI228" s="4"/>
      <c r="FJ228" s="62" t="s">
        <v>261</v>
      </c>
    </row>
    <row r="229" spans="14:166" ht="45">
      <c r="N229" s="5"/>
      <c r="O229" s="6"/>
      <c r="P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E229" s="3"/>
      <c r="FF229" s="4"/>
      <c r="FG229" s="62" t="s">
        <v>135</v>
      </c>
      <c r="FH229" s="4"/>
      <c r="FI229" s="4"/>
      <c r="FJ229" s="62" t="s">
        <v>262</v>
      </c>
    </row>
    <row r="230" spans="14:166" ht="30">
      <c r="N230" s="5"/>
      <c r="O230" s="6"/>
      <c r="P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E230" s="3"/>
      <c r="FF230" s="4"/>
      <c r="FG230" s="62" t="s">
        <v>136</v>
      </c>
      <c r="FH230" s="4"/>
      <c r="FI230" s="4"/>
      <c r="FJ230" s="62" t="s">
        <v>263</v>
      </c>
    </row>
    <row r="231" spans="14:166" ht="30">
      <c r="N231" s="5"/>
      <c r="O231" s="6"/>
      <c r="P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E231" s="3"/>
      <c r="FF231" s="4"/>
      <c r="FG231" s="62" t="s">
        <v>137</v>
      </c>
      <c r="FH231" s="4"/>
      <c r="FI231" s="4"/>
      <c r="FJ231" s="62" t="s">
        <v>264</v>
      </c>
    </row>
    <row r="232" spans="14:166">
      <c r="N232" s="5"/>
      <c r="O232" s="6"/>
      <c r="P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E232" s="3"/>
      <c r="FF232" s="4"/>
      <c r="FG232" s="62" t="s">
        <v>138</v>
      </c>
      <c r="FH232" s="4"/>
      <c r="FI232" s="4"/>
      <c r="FJ232" s="62" t="s">
        <v>265</v>
      </c>
    </row>
    <row r="233" spans="14:166" ht="30">
      <c r="N233" s="5"/>
      <c r="O233" s="6"/>
      <c r="P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E233" s="3"/>
      <c r="FF233" s="4"/>
      <c r="FG233" s="62" t="s">
        <v>139</v>
      </c>
      <c r="FH233" s="4"/>
      <c r="FI233" s="4"/>
      <c r="FJ233" s="62" t="s">
        <v>266</v>
      </c>
    </row>
    <row r="234" spans="14:166" ht="45">
      <c r="N234" s="5"/>
      <c r="O234" s="6"/>
      <c r="P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E234" s="3"/>
      <c r="FF234" s="4"/>
      <c r="FG234" s="62" t="s">
        <v>140</v>
      </c>
      <c r="FH234" s="4"/>
      <c r="FI234" s="4"/>
      <c r="FJ234" s="62" t="s">
        <v>267</v>
      </c>
    </row>
    <row r="235" spans="14:166" ht="30">
      <c r="N235" s="5"/>
      <c r="O235" s="6"/>
      <c r="P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E235" s="3"/>
      <c r="FF235" s="4"/>
      <c r="FG235" s="62" t="s">
        <v>141</v>
      </c>
      <c r="FH235" s="4"/>
      <c r="FI235" s="4"/>
      <c r="FJ235" s="62" t="s">
        <v>268</v>
      </c>
    </row>
    <row r="236" spans="14:166">
      <c r="N236" s="5"/>
      <c r="O236" s="6"/>
      <c r="P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E236" s="3"/>
      <c r="FF236" s="4"/>
      <c r="FG236" s="62" t="s">
        <v>142</v>
      </c>
      <c r="FH236" s="4"/>
      <c r="FI236" s="4"/>
      <c r="FJ236" s="62" t="s">
        <v>269</v>
      </c>
    </row>
    <row r="237" spans="14:166">
      <c r="N237" s="5"/>
      <c r="O237" s="6"/>
      <c r="P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62" t="s">
        <v>270</v>
      </c>
    </row>
    <row r="238" spans="14:166">
      <c r="N238" s="5"/>
      <c r="O238" s="6"/>
      <c r="P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62" t="s">
        <v>271</v>
      </c>
    </row>
    <row r="239" spans="14:166">
      <c r="N239" s="5"/>
      <c r="O239" s="6"/>
      <c r="P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62" t="s">
        <v>272</v>
      </c>
    </row>
    <row r="240" spans="14:166">
      <c r="N240" s="5"/>
      <c r="O240" s="6"/>
      <c r="P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62" t="s">
        <v>273</v>
      </c>
    </row>
    <row r="241" spans="14:166">
      <c r="N241" s="5"/>
      <c r="O241" s="6"/>
      <c r="P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62" t="s">
        <v>274</v>
      </c>
    </row>
    <row r="242" spans="14:166">
      <c r="N242" s="5"/>
      <c r="O242" s="6"/>
      <c r="P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62" t="s">
        <v>275</v>
      </c>
    </row>
    <row r="243" spans="14:166" ht="30">
      <c r="N243" s="5"/>
      <c r="O243" s="6"/>
      <c r="P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62" t="s">
        <v>276</v>
      </c>
    </row>
    <row r="244" spans="14:166">
      <c r="N244" s="5"/>
      <c r="O244" s="6"/>
      <c r="P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62" t="s">
        <v>277</v>
      </c>
    </row>
    <row r="245" spans="14:166">
      <c r="N245" s="5"/>
      <c r="O245" s="6"/>
      <c r="P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62" t="s">
        <v>278</v>
      </c>
    </row>
    <row r="246" spans="14:166">
      <c r="N246" s="5"/>
      <c r="O246" s="6"/>
      <c r="P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62" t="s">
        <v>279</v>
      </c>
    </row>
    <row r="247" spans="14:166">
      <c r="N247" s="5"/>
      <c r="O247" s="6"/>
      <c r="P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62" t="s">
        <v>280</v>
      </c>
    </row>
    <row r="248" spans="14:166">
      <c r="N248" s="5"/>
      <c r="O248" s="6"/>
      <c r="P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62" t="s">
        <v>281</v>
      </c>
    </row>
    <row r="249" spans="14:166">
      <c r="N249" s="5"/>
      <c r="O249" s="6"/>
      <c r="P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62" t="s">
        <v>282</v>
      </c>
    </row>
    <row r="250" spans="14:166">
      <c r="N250" s="5"/>
      <c r="O250" s="6"/>
      <c r="P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62" t="s">
        <v>283</v>
      </c>
    </row>
    <row r="251" spans="14:166">
      <c r="N251" s="5"/>
      <c r="O251" s="6"/>
      <c r="P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62" t="s">
        <v>284</v>
      </c>
    </row>
    <row r="252" spans="14:166">
      <c r="N252" s="5"/>
      <c r="O252" s="6"/>
      <c r="P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62" t="s">
        <v>285</v>
      </c>
    </row>
    <row r="253" spans="14:166">
      <c r="N253" s="5"/>
      <c r="O253" s="6"/>
      <c r="P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62" t="s">
        <v>286</v>
      </c>
    </row>
    <row r="254" spans="14:166">
      <c r="N254" s="5"/>
      <c r="O254" s="6"/>
      <c r="P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62" t="s">
        <v>287</v>
      </c>
    </row>
    <row r="255" spans="14:166" ht="30">
      <c r="N255" s="5"/>
      <c r="O255" s="6"/>
      <c r="P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62" t="s">
        <v>288</v>
      </c>
    </row>
    <row r="256" spans="14:166">
      <c r="N256" s="5"/>
      <c r="O256" s="6"/>
      <c r="P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62" t="s">
        <v>289</v>
      </c>
    </row>
    <row r="257" spans="14:166">
      <c r="N257" s="5"/>
      <c r="O257" s="6"/>
      <c r="P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62" t="s">
        <v>290</v>
      </c>
    </row>
    <row r="258" spans="14:166">
      <c r="N258" s="5"/>
      <c r="O258" s="6"/>
      <c r="P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62" t="s">
        <v>291</v>
      </c>
    </row>
    <row r="259" spans="14:166">
      <c r="N259" s="5"/>
      <c r="O259" s="6"/>
      <c r="P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62" t="s">
        <v>292</v>
      </c>
    </row>
    <row r="260" spans="14:166">
      <c r="N260" s="5"/>
      <c r="O260" s="6"/>
      <c r="P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62" t="s">
        <v>293</v>
      </c>
    </row>
    <row r="261" spans="14:166" ht="30">
      <c r="N261" s="5"/>
      <c r="O261" s="6"/>
      <c r="P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62" t="s">
        <v>294</v>
      </c>
    </row>
    <row r="262" spans="14:166">
      <c r="N262" s="5"/>
      <c r="O262" s="6"/>
      <c r="P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62" t="s">
        <v>295</v>
      </c>
    </row>
    <row r="263" spans="14:166">
      <c r="N263" s="5"/>
      <c r="O263" s="6"/>
      <c r="P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62" t="s">
        <v>296</v>
      </c>
    </row>
    <row r="264" spans="14:166">
      <c r="N264" s="5"/>
      <c r="O264" s="6"/>
      <c r="P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62" t="s">
        <v>297</v>
      </c>
    </row>
    <row r="265" spans="14:166" ht="30">
      <c r="N265" s="5"/>
      <c r="O265" s="6"/>
      <c r="P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62" t="s">
        <v>298</v>
      </c>
    </row>
    <row r="266" spans="14:166">
      <c r="N266" s="5"/>
      <c r="O266" s="6"/>
      <c r="P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62" t="s">
        <v>299</v>
      </c>
    </row>
    <row r="267" spans="14:166" ht="30">
      <c r="N267" s="5"/>
      <c r="O267" s="6"/>
      <c r="P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62" t="s">
        <v>300</v>
      </c>
    </row>
    <row r="268" spans="14:166">
      <c r="N268" s="5"/>
      <c r="O268" s="6"/>
      <c r="P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62" t="s">
        <v>301</v>
      </c>
    </row>
    <row r="269" spans="14:166">
      <c r="N269" s="5"/>
      <c r="O269" s="6"/>
      <c r="P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62" t="s">
        <v>302</v>
      </c>
    </row>
    <row r="270" spans="14:166">
      <c r="N270" s="5"/>
      <c r="O270" s="6"/>
      <c r="P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62" t="s">
        <v>303</v>
      </c>
    </row>
    <row r="271" spans="14:166">
      <c r="N271" s="5"/>
      <c r="O271" s="6"/>
      <c r="P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62" t="s">
        <v>304</v>
      </c>
    </row>
    <row r="272" spans="14:166">
      <c r="N272" s="5"/>
      <c r="O272" s="6"/>
      <c r="P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62" t="s">
        <v>305</v>
      </c>
    </row>
    <row r="273" spans="14:166">
      <c r="N273" s="5"/>
      <c r="O273" s="6"/>
      <c r="P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62" t="s">
        <v>306</v>
      </c>
    </row>
    <row r="274" spans="14:166">
      <c r="N274" s="5"/>
      <c r="O274" s="6"/>
      <c r="P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62" t="s">
        <v>307</v>
      </c>
    </row>
    <row r="275" spans="14:166">
      <c r="N275" s="5"/>
      <c r="O275" s="6"/>
      <c r="P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62" t="s">
        <v>308</v>
      </c>
    </row>
    <row r="276" spans="14:166">
      <c r="N276" s="5"/>
      <c r="O276" s="6"/>
      <c r="P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62" t="s">
        <v>309</v>
      </c>
    </row>
    <row r="277" spans="14:166">
      <c r="N277" s="5"/>
      <c r="O277" s="6"/>
      <c r="P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62" t="s">
        <v>310</v>
      </c>
    </row>
    <row r="278" spans="14:166">
      <c r="N278" s="5"/>
      <c r="O278" s="6"/>
      <c r="P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62" t="s">
        <v>311</v>
      </c>
    </row>
    <row r="279" spans="14:166" ht="30">
      <c r="N279" s="5"/>
      <c r="O279" s="6"/>
      <c r="P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62" t="s">
        <v>312</v>
      </c>
    </row>
    <row r="280" spans="14:166">
      <c r="N280" s="5"/>
      <c r="O280" s="6"/>
      <c r="P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62" t="s">
        <v>313</v>
      </c>
    </row>
    <row r="281" spans="14:166">
      <c r="N281" s="5"/>
      <c r="O281" s="6"/>
      <c r="P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62" t="s">
        <v>314</v>
      </c>
    </row>
    <row r="282" spans="14:166">
      <c r="N282" s="5"/>
      <c r="O282" s="6"/>
      <c r="P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62" t="s">
        <v>315</v>
      </c>
    </row>
    <row r="283" spans="14:166">
      <c r="N283" s="5"/>
      <c r="O283" s="6"/>
      <c r="P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62" t="s">
        <v>316</v>
      </c>
    </row>
    <row r="284" spans="14:166">
      <c r="N284" s="5"/>
      <c r="O284" s="6"/>
      <c r="P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62" t="s">
        <v>317</v>
      </c>
    </row>
    <row r="285" spans="14:166">
      <c r="N285" s="5"/>
      <c r="O285" s="6"/>
      <c r="P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62" t="s">
        <v>318</v>
      </c>
    </row>
    <row r="286" spans="14:166" ht="30">
      <c r="N286" s="5"/>
      <c r="O286" s="6"/>
      <c r="P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62" t="s">
        <v>319</v>
      </c>
    </row>
    <row r="287" spans="14:166">
      <c r="N287" s="5"/>
      <c r="O287" s="6"/>
      <c r="P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62" t="s">
        <v>320</v>
      </c>
    </row>
    <row r="288" spans="14:166">
      <c r="N288" s="5"/>
      <c r="O288" s="6"/>
      <c r="P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62" t="s">
        <v>321</v>
      </c>
    </row>
    <row r="289" spans="14:166">
      <c r="N289" s="5"/>
      <c r="O289" s="6"/>
      <c r="P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62" t="s">
        <v>322</v>
      </c>
    </row>
    <row r="1000" spans="10:12" ht="409.5">
      <c r="J1000" s="7" t="s">
        <v>77</v>
      </c>
      <c r="L1000" s="62" t="s">
        <v>11</v>
      </c>
    </row>
    <row r="1001" spans="10:12" ht="150">
      <c r="J1001" s="7" t="s">
        <v>78</v>
      </c>
      <c r="L1001" s="62" t="s">
        <v>79</v>
      </c>
    </row>
    <row r="1002" spans="10:12" ht="120">
      <c r="J1002" s="7" t="s">
        <v>81</v>
      </c>
      <c r="L1002" s="62" t="s">
        <v>82</v>
      </c>
    </row>
    <row r="1003" spans="10:12" ht="165">
      <c r="J1003" s="7" t="s">
        <v>84</v>
      </c>
      <c r="L1003" s="62" t="s">
        <v>85</v>
      </c>
    </row>
    <row r="1004" spans="10:12" ht="180">
      <c r="J1004" s="7" t="s">
        <v>87</v>
      </c>
      <c r="L1004" s="62" t="s">
        <v>88</v>
      </c>
    </row>
    <row r="1005" spans="10:12" ht="105">
      <c r="J1005" s="7" t="s">
        <v>90</v>
      </c>
      <c r="L1005" s="62" t="s">
        <v>91</v>
      </c>
    </row>
    <row r="1006" spans="10:12" ht="409.5">
      <c r="J1006" s="7" t="s">
        <v>93</v>
      </c>
      <c r="L1006" s="62" t="s">
        <v>94</v>
      </c>
    </row>
    <row r="1007" spans="10:12" ht="409.5">
      <c r="J1007" s="7" t="s">
        <v>96</v>
      </c>
      <c r="L1007" s="62" t="s">
        <v>97</v>
      </c>
    </row>
    <row r="1008" spans="10:12" ht="165">
      <c r="J1008" s="7" t="s">
        <v>99</v>
      </c>
      <c r="L1008" s="62" t="s">
        <v>100</v>
      </c>
    </row>
    <row r="1009" spans="10:12" ht="135">
      <c r="J1009" s="7" t="s">
        <v>102</v>
      </c>
      <c r="L1009" s="62" t="s">
        <v>103</v>
      </c>
    </row>
    <row r="1010" spans="10:12">
      <c r="J1010" s="7" t="s">
        <v>105</v>
      </c>
    </row>
    <row r="1011" spans="10:12">
      <c r="J1011" s="7" t="s">
        <v>107</v>
      </c>
    </row>
    <row r="1012" spans="10:12" ht="315">
      <c r="J1012" s="7" t="s">
        <v>110</v>
      </c>
      <c r="L1012" s="62" t="s">
        <v>13</v>
      </c>
    </row>
    <row r="1013" spans="10:12" ht="360">
      <c r="J1013" s="7" t="s">
        <v>113</v>
      </c>
      <c r="L1013" s="62" t="s">
        <v>108</v>
      </c>
    </row>
    <row r="1014" spans="10:12" ht="225">
      <c r="J1014" s="7" t="s">
        <v>116</v>
      </c>
      <c r="L1014" s="62" t="s">
        <v>111</v>
      </c>
    </row>
    <row r="1015" spans="10:12" ht="90">
      <c r="J1015" s="7" t="s">
        <v>119</v>
      </c>
      <c r="L1015" s="62" t="s">
        <v>114</v>
      </c>
    </row>
    <row r="1016" spans="10:12" ht="75">
      <c r="L1016" s="62" t="s">
        <v>117</v>
      </c>
    </row>
    <row r="1017" spans="10:12" ht="270">
      <c r="L1017" s="62" t="s">
        <v>120</v>
      </c>
    </row>
    <row r="1018" spans="10:12" ht="135">
      <c r="L1018" s="62" t="s">
        <v>122</v>
      </c>
    </row>
    <row r="1019" spans="10:12" ht="285">
      <c r="L1019" s="62" t="s">
        <v>123</v>
      </c>
    </row>
    <row r="1020" spans="10:12" ht="390">
      <c r="L1020" s="62" t="s">
        <v>124</v>
      </c>
    </row>
    <row r="1021" spans="10:12" ht="180">
      <c r="L1021" s="62" t="s">
        <v>125</v>
      </c>
    </row>
    <row r="1022" spans="10:12" ht="300">
      <c r="L1022" s="62" t="s">
        <v>126</v>
      </c>
    </row>
    <row r="1023" spans="10:12" ht="409.5">
      <c r="L1023" s="62" t="s">
        <v>127</v>
      </c>
    </row>
    <row r="1024" spans="10:12" ht="195">
      <c r="L1024" s="62" t="s">
        <v>128</v>
      </c>
    </row>
    <row r="1025" spans="12:12" ht="210">
      <c r="L1025" s="62" t="s">
        <v>129</v>
      </c>
    </row>
    <row r="1026" spans="12:12" ht="315">
      <c r="L1026" s="62" t="s">
        <v>130</v>
      </c>
    </row>
    <row r="1027" spans="12:12" ht="120">
      <c r="L1027" s="62" t="s">
        <v>131</v>
      </c>
    </row>
    <row r="1028" spans="12:12" ht="90">
      <c r="L1028" s="62" t="s">
        <v>132</v>
      </c>
    </row>
    <row r="1029" spans="12:12" ht="165">
      <c r="L1029" s="62" t="s">
        <v>133</v>
      </c>
    </row>
    <row r="1030" spans="12:12" ht="315">
      <c r="L1030" s="62" t="s">
        <v>134</v>
      </c>
    </row>
    <row r="1031" spans="12:12" ht="409.5">
      <c r="L1031" s="62" t="s">
        <v>135</v>
      </c>
    </row>
    <row r="1032" spans="12:12" ht="210">
      <c r="L1032" s="62" t="s">
        <v>136</v>
      </c>
    </row>
    <row r="1033" spans="12:12" ht="195">
      <c r="L1033" s="62" t="s">
        <v>137</v>
      </c>
    </row>
    <row r="1034" spans="12:12" ht="120">
      <c r="L1034" s="62" t="s">
        <v>138</v>
      </c>
    </row>
    <row r="1035" spans="12:12" ht="165">
      <c r="L1035" s="62" t="s">
        <v>139</v>
      </c>
    </row>
    <row r="1036" spans="12:12" ht="360">
      <c r="L1036" s="62" t="s">
        <v>140</v>
      </c>
    </row>
    <row r="1037" spans="12:12" ht="105">
      <c r="L1037" s="62" t="s">
        <v>141</v>
      </c>
    </row>
    <row r="1038" spans="12:12" ht="165">
      <c r="L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disablePrompts="1" count="43">
    <dataValidation type="list" allowBlank="1" showInputMessage="1" showErrorMessage="1" sqref="I35:J35" xr:uid="{BBF8E7E5-4736-44F5-ABC7-12021E23FD88}">
      <formula1>$FJ$200:$FJ$289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100FCF36-79A0-4AAE-9687-E3920E5BA92D}">
      <formula1>$FE$200:$FE$215</formula1>
    </dataValidation>
    <dataValidation type="list" allowBlank="1" showInputMessage="1" showErrorMessage="1" promptTitle="Proceso" prompt="Despliegue la flecha y seleccione el proceso del sistema de Gestión de calidad que corresponde con el indicador " sqref="D17:J17" xr:uid="{A762E84C-A0B1-4B50-9156-D295EBEB6696}">
      <formula1>$FD$200:$FD$215</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F38AAC34-492E-458E-9F39-0163B3B1339F}"/>
    <dataValidation allowBlank="1" showInputMessage="1" showErrorMessage="1" promptTitle="Rangos de cumplimiento " prompt="Estos valores no se pueden modificar, fueron definidos por la Oficina Asesora de Planeación.  " sqref="C42:J42" xr:uid="{38A700E6-30F9-428C-9D15-FCE76D6289D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95DCF0F3-FDE3-4B11-9CDF-FDDA13A7722C}"/>
    <dataValidation allowBlank="1" showInputMessage="1" showErrorMessage="1" promptTitle="Rango de Cumplimiento " prompt="Esta celda definira de acuerdo con el avance de cumplimiento de la meta el rango en el que se encuentra el indicador " sqref="H50" xr:uid="{234A0044-3972-4C51-8073-3C5D50C4C13A}"/>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4AF0500A-68B5-49E0-8FC8-D6070D98D97D}"/>
    <dataValidation allowBlank="1" showInputMessage="1" showErrorMessage="1" promptTitle="Meta" prompt="En esta celda se debe registrar la meta programada para el periodo evaluado de acuerdo con la programación de metas realizada. " sqref="F50" xr:uid="{215E722A-A60E-4E8B-9CB9-F0F6344874FE}"/>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C491833-22DB-48FE-8D9C-7950B6F7DC56}"/>
    <dataValidation allowBlank="1" showInputMessage="1" showErrorMessage="1" promptTitle="Variable 2" prompt="Registre el valor correspondiente a la variabledos de acuerdo con la fórmula matemática seleccionada. " sqref="D50" xr:uid="{6F9DB604-6F79-44FB-BB5E-87FA8DDB00D4}"/>
    <dataValidation allowBlank="1" showInputMessage="1" showErrorMessage="1" promptTitle="Variable 1" prompt="Registre el valor correspondiente a la variable uno de acuerdo con la formula matemática seleccionada. " sqref="C50" xr:uid="{82224D6F-E164-4A88-9F8B-EC1EB666BE4C}"/>
    <dataValidation allowBlank="1" showInputMessage="1" showErrorMessage="1" promptTitle="Periodo" prompt="Corresponde a los periodos de seguimiento de caclulo y reporte del indicador de acuerdo con la periodicidad seleccionada." sqref="B50" xr:uid="{99C65916-68D9-42AF-AA90-1DCA4AF389A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4275BECD-6A3E-4066-B42A-DA4C83DCCFA7}"/>
    <dataValidation allowBlank="1" showInputMessage="1" showErrorMessage="1" promptTitle="Meta año 1 " prompt="Este dato debe ser igual al registrado en la celda meta _x000a_" sqref="B47:I47" xr:uid="{DBF63E4D-C80A-46CD-B569-A191A4E736E2}"/>
    <dataValidation allowBlank="1" showInputMessage="1" showErrorMessage="1" promptTitle="Tolerancia Superior " prompt="Ingrese en formato número el valor inferior  a la meta que puede obtener el indicador, para considerarse como una dato tolerante.  " sqref="J39" xr:uid="{6451EF39-612B-498A-96C5-3F2359B871BB}"/>
    <dataValidation allowBlank="1" showInputMessage="1" showErrorMessage="1" promptTitle="Tolerancia Superior " prompt="Ingrese en formato número el valor superior a la meta que puede obtener el indicador, para considerarse como una dato tolerante.  " sqref="G39" xr:uid="{0A4D8FE3-6A77-481A-BF27-7EEE6726319C}"/>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5F2FDB68-BF0E-4FEB-BFFA-DCE4E021C3CC}"/>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38717E2-0B58-476B-8951-464A0223ABA3}"/>
    <dataValidation type="list" allowBlank="1" showInputMessage="1" showErrorMessage="1" promptTitle="Unidad de Medida " prompt="DEspliegue la flecha y seleccione si el indicador sera leido y tiene metas en terminos numericos o porcentuales " sqref="D33:E33" xr:uid="{FDDF17A3-9030-4082-AC3A-BAE1BC6619C8}">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DACEF9D-63E8-4B11-9ED0-5CD78F07160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BD654F0B-FF61-48BB-B888-8EA353BA23E9}">
      <formula1>"Positiva,Negativa,Niguna"</formula1>
    </dataValidation>
    <dataValidation allowBlank="1" showInputMessage="1" showErrorMessage="1" promptTitle="Línea base" prompt="Registre el Valor inicial que tiene el calculo del indicador y a partir del cual se proyectaran la metas. " sqref="J33" xr:uid="{690059B4-D95F-4CF3-9B65-AF74D5C23444}"/>
    <dataValidation allowBlank="1" showInputMessage="1" showErrorMessage="1" promptTitle="Fecha de Creación " prompt="Registre en formato día/mes/Año la fecha en que se crea y/o aprueba la formulación del indicador. " sqref="H33" xr:uid="{2C1AA256-DCC7-480A-A64B-3D4F6F4A83F5}"/>
    <dataValidation type="list" allowBlank="1" showInputMessage="1" showErrorMessage="1" promptTitle="Periodicidad" prompt="Despliegue la flecha y seleccione la periodicidad en que se va a medir el indicador " sqref="C31:D31" xr:uid="{44200A70-BE0E-4B66-86FA-F23B24D882BF}">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06F3F99E-2CAA-47E1-A34F-74BD594BC11B}">
      <formula1>$FE$200:$FE$215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1E4B1E18-F907-487A-AA2E-903B5D5628E0}"/>
    <dataValidation allowBlank="1" showInputMessage="1" showErrorMessage="1" promptTitle="Definición de Variables " prompt="Estas celdas no permiten el ingreso de datos, corresponde a los nombres de las variables registradas en las celdas &quot;definición de variables&quot;" sqref="C28:D29" xr:uid="{B1D371F7-169F-41D2-8176-8278A0C361AF}"/>
    <dataValidation allowBlank="1" showInputMessage="1" showErrorMessage="1" promptTitle="Fuente de datos" prompt="Registre el nombre de la fuente de datos que suministrara la información de cada una de las variables. Ejemplo modulo XX de SISGSTION, ISOLICION, etc. " sqref="J25:J26" xr:uid="{426DABA5-A854-4D74-BA30-AC34023707FF}"/>
    <dataValidation allowBlank="1" showInputMessage="1" showErrorMessage="1" promptTitle="Variable" prompt="Registre el nombre completo de cada una de las Variables que componen el indicador " sqref="F25:H26" xr:uid="{6D036E47-CD2D-4F6F-B335-9E498EF7A6FE}"/>
    <dataValidation type="list" allowBlank="1" showInputMessage="1" showErrorMessage="1" sqref="C25:C26" xr:uid="{7018BE91-E736-458E-8F05-668FA053961E}">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3EA65F98-B556-4AF3-B8D5-84A0E917F39C}">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B421DABD-444C-4284-A846-895B41407D54}"/>
    <dataValidation allowBlank="1" showInputMessage="1" showErrorMessage="1" promptTitle="Nombre de un Indicador" prompt="Digite de manera clara y concisa el nombre que se le dará al indicador " sqref="D8:E8 C18 C9:C16" xr:uid="{D41BFB55-5399-4E56-B409-344D0A828DEA}"/>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12EC1CB6-C532-47E0-8E97-ACB4C1B548D4}"/>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7486DF9A-9C1B-4039-9243-46B47D5C76F2}"/>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1E8C7E39-B348-40C4-B2FB-D8A8FA02EE6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FE69EA47-7B29-48CE-A730-0290A68C3655}">
      <formula1>proyectos</formula1>
    </dataValidation>
    <dataValidation allowBlank="1" showInputMessage="1" showErrorMessage="1" promptTitle="Objetivo del Indicador " prompt="Digitre de manera clara el objetivo que se persigue con el calculo del indicador " sqref="G8:J8" xr:uid="{0A552F45-E3DF-422E-800D-C2FB48870C65}"/>
    <dataValidation errorStyle="information" allowBlank="1" errorTitle="Dato invalido" error="Debe seleccionar uno de la lista." prompt="Seleccione " sqref="B17 B21:B22" xr:uid="{65220F5A-D97D-4E88-B4FD-C6F0C5884133}"/>
    <dataValidation allowBlank="1" showInputMessage="1" showErrorMessage="1" promptTitle="Ingreso de variables" prompt="Si la operación matemática es tipo suma por favor ingrese valores en ambas columnas. Si el valor es uno (1) ingrese en la otra columna cero (0)" sqref="C51:D54" xr:uid="{A1216C67-DCBF-4FD1-81AE-78717B3CF151}"/>
    <dataValidation allowBlank="1" showInputMessage="1" showErrorMessage="1" sqref="D15:J15" xr:uid="{22FD8092-B4C4-4AAB-AC10-F4675D9A271C}"/>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CD981004-F5C3-4A28-B780-B938754FB561}">
      <formula1>#REF!</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3E33-384D-4F18-B6DD-10329A778EDA}">
  <dimension ref="B2:GL1038"/>
  <sheetViews>
    <sheetView zoomScaleNormal="10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33" style="7" customWidth="1"/>
    <col min="168" max="16384" width="11.42578125" style="7"/>
  </cols>
  <sheetData>
    <row r="2" spans="2:194" ht="12" customHeight="1">
      <c r="B2" s="1"/>
      <c r="C2" s="1"/>
      <c r="D2" s="2"/>
      <c r="E2" s="2"/>
      <c r="F2" s="2"/>
      <c r="G2" s="2"/>
      <c r="H2" s="2"/>
      <c r="I2" s="1"/>
      <c r="J2" s="1"/>
    </row>
    <row r="3" spans="2:194" ht="22.5" customHeight="1">
      <c r="B3" s="1"/>
      <c r="C3" s="1"/>
      <c r="D3" s="2"/>
      <c r="E3" s="297" t="s">
        <v>0</v>
      </c>
      <c r="F3" s="297"/>
      <c r="G3" s="297"/>
      <c r="H3" s="297"/>
      <c r="I3" s="297"/>
      <c r="J3" s="297"/>
    </row>
    <row r="4" spans="2:194" ht="10.5" customHeight="1">
      <c r="B4" s="1"/>
      <c r="C4" s="1"/>
      <c r="D4" s="1"/>
      <c r="E4" s="1"/>
      <c r="F4" s="1"/>
      <c r="G4" s="1"/>
      <c r="H4" s="1"/>
      <c r="I4" s="1"/>
      <c r="J4" s="1"/>
    </row>
    <row r="5" spans="2:194" ht="18" customHeight="1" thickBot="1">
      <c r="B5" s="298" t="s">
        <v>1</v>
      </c>
      <c r="C5" s="299"/>
      <c r="D5" s="299"/>
      <c r="E5" s="299"/>
      <c r="F5" s="299"/>
      <c r="G5" s="299"/>
      <c r="H5" s="299"/>
      <c r="I5" s="299"/>
      <c r="J5" s="300"/>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85" t="s">
        <v>2</v>
      </c>
      <c r="C7" s="285"/>
      <c r="D7" s="301" t="s">
        <v>143</v>
      </c>
      <c r="E7" s="302"/>
      <c r="F7" s="302"/>
      <c r="G7" s="302"/>
      <c r="H7" s="303"/>
      <c r="I7" s="129" t="s">
        <v>4</v>
      </c>
      <c r="J7" s="119" t="s">
        <v>144</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85" t="s">
        <v>6</v>
      </c>
      <c r="C9" s="285"/>
      <c r="D9" s="293" t="s">
        <v>145</v>
      </c>
      <c r="E9" s="293"/>
      <c r="F9" s="293"/>
      <c r="G9" s="293"/>
      <c r="H9" s="293"/>
      <c r="I9" s="293"/>
      <c r="J9" s="293"/>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85" t="s">
        <v>10</v>
      </c>
      <c r="C13" s="285"/>
      <c r="D13" s="293" t="s">
        <v>11</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85" t="s">
        <v>12</v>
      </c>
      <c r="C15" s="285"/>
      <c r="D15" s="293" t="s">
        <v>111</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85" t="s">
        <v>14</v>
      </c>
      <c r="C17" s="285" t="str">
        <f>IF(ISERROR(VLOOKUP(#REF!,[11]listas!$B$5:$G$54,2,0)),"",VLOOKUP(#REF!,[11]listas!$B$5:$G$54,2,0))</f>
        <v/>
      </c>
      <c r="D17" s="293" t="s">
        <v>15</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85" t="s">
        <v>16</v>
      </c>
      <c r="C19" s="285"/>
      <c r="D19" s="294" t="s">
        <v>17</v>
      </c>
      <c r="E19" s="295"/>
      <c r="F19" s="295"/>
      <c r="G19" s="295"/>
      <c r="H19" s="295"/>
      <c r="I19" s="295"/>
      <c r="J19" s="296"/>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85" t="s">
        <v>18</v>
      </c>
      <c r="C21" s="285"/>
      <c r="D21" s="286"/>
      <c r="E21" s="287"/>
      <c r="F21" s="287"/>
      <c r="G21" s="287"/>
      <c r="H21" s="287"/>
      <c r="I21" s="287"/>
      <c r="J21" s="288"/>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85" t="s">
        <v>19</v>
      </c>
      <c r="C23" s="285"/>
      <c r="D23" s="286" t="s">
        <v>20</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6" t="s">
        <v>21</v>
      </c>
      <c r="C25" s="289" t="s">
        <v>22</v>
      </c>
      <c r="D25" s="266" t="s">
        <v>23</v>
      </c>
      <c r="E25" s="129" t="s">
        <v>24</v>
      </c>
      <c r="F25" s="290" t="s">
        <v>409</v>
      </c>
      <c r="G25" s="290"/>
      <c r="H25" s="290"/>
      <c r="I25" s="266" t="s">
        <v>26</v>
      </c>
      <c r="J25" s="13" t="s">
        <v>146</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6"/>
      <c r="C26" s="289"/>
      <c r="D26" s="266"/>
      <c r="E26" s="129" t="s">
        <v>28</v>
      </c>
      <c r="F26" s="290" t="s">
        <v>147</v>
      </c>
      <c r="G26" s="290"/>
      <c r="H26" s="290"/>
      <c r="I26" s="266"/>
      <c r="J26" s="13" t="s">
        <v>146</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73" t="s">
        <v>30</v>
      </c>
      <c r="C28" s="291" t="str">
        <f>+F25</f>
        <v>N° actiividades ejecutadas para el cumplimiento de la politica de integridad</v>
      </c>
      <c r="D28" s="291"/>
      <c r="E28" s="292" t="s">
        <v>148</v>
      </c>
      <c r="F28" s="292"/>
      <c r="G28" s="292"/>
      <c r="H28" s="292"/>
      <c r="I28" s="292"/>
      <c r="J28" s="292"/>
      <c r="L28" s="3"/>
      <c r="M28" s="3"/>
      <c r="N28" s="3"/>
      <c r="O28" s="3"/>
      <c r="P28" s="3"/>
    </row>
    <row r="29" spans="2:194" ht="12.75" customHeight="1">
      <c r="B29" s="273"/>
      <c r="C29" s="291" t="str">
        <f>+F26</f>
        <v>total de actividades planificadas</v>
      </c>
      <c r="D29" s="291"/>
      <c r="E29" s="292" t="s">
        <v>148</v>
      </c>
      <c r="F29" s="292"/>
      <c r="G29" s="292"/>
      <c r="H29" s="292"/>
      <c r="I29" s="292"/>
      <c r="J29" s="292"/>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31" t="s">
        <v>32</v>
      </c>
      <c r="C31" s="282" t="s">
        <v>33</v>
      </c>
      <c r="D31" s="282"/>
      <c r="E31" s="131" t="s">
        <v>34</v>
      </c>
      <c r="F31" s="282" t="s">
        <v>35</v>
      </c>
      <c r="G31" s="282"/>
      <c r="H31" s="131" t="s">
        <v>36</v>
      </c>
      <c r="I31" s="283" t="s">
        <v>37</v>
      </c>
      <c r="J31" s="284"/>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73" t="s">
        <v>38</v>
      </c>
      <c r="C33" s="273"/>
      <c r="D33" s="280"/>
      <c r="E33" s="280"/>
      <c r="F33" s="273" t="s">
        <v>40</v>
      </c>
      <c r="G33" s="273"/>
      <c r="H33" s="19"/>
      <c r="I33" s="20" t="s">
        <v>41</v>
      </c>
      <c r="J33" s="21">
        <v>1</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73" t="s">
        <v>42</v>
      </c>
      <c r="C35" s="273"/>
      <c r="D35" s="281" t="s">
        <v>20</v>
      </c>
      <c r="E35" s="281"/>
      <c r="F35" s="281"/>
      <c r="G35" s="273" t="s">
        <v>43</v>
      </c>
      <c r="H35" s="273"/>
      <c r="I35" s="271" t="s">
        <v>312</v>
      </c>
      <c r="J35" s="272"/>
      <c r="L35" s="3"/>
      <c r="M35" s="3"/>
      <c r="N35" s="3"/>
      <c r="O35" s="3"/>
      <c r="P35" s="3"/>
    </row>
    <row r="36" spans="2:194" ht="4.5" customHeight="1">
      <c r="B36" s="24"/>
      <c r="C36" s="25"/>
      <c r="D36" s="25"/>
      <c r="E36" s="25"/>
      <c r="F36" s="25"/>
      <c r="G36" s="26"/>
      <c r="H36" s="26"/>
      <c r="I36" s="24"/>
      <c r="J36" s="27"/>
      <c r="L36" s="3"/>
      <c r="M36" s="3"/>
      <c r="N36" s="3"/>
      <c r="O36" s="3"/>
    </row>
    <row r="37" spans="2:194" ht="12.75">
      <c r="B37" s="273" t="s">
        <v>45</v>
      </c>
      <c r="C37" s="273"/>
      <c r="D37" s="274"/>
      <c r="E37" s="275"/>
      <c r="F37" s="275"/>
      <c r="G37" s="275"/>
      <c r="H37" s="275"/>
      <c r="I37" s="275"/>
      <c r="J37" s="276"/>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7"/>
      <c r="D39" s="278"/>
      <c r="E39" s="279" t="s">
        <v>47</v>
      </c>
      <c r="F39" s="279"/>
      <c r="G39" s="64"/>
      <c r="H39" s="279" t="s">
        <v>48</v>
      </c>
      <c r="I39" s="279"/>
      <c r="J39" s="64"/>
      <c r="L39" s="3"/>
      <c r="M39" s="3"/>
      <c r="N39" s="3"/>
      <c r="O39" s="3"/>
    </row>
    <row r="40" spans="2:194" ht="12.75">
      <c r="B40" s="259" t="s">
        <v>49</v>
      </c>
      <c r="C40" s="261" t="s">
        <v>50</v>
      </c>
      <c r="D40" s="261"/>
      <c r="E40" s="262" t="s">
        <v>51</v>
      </c>
      <c r="F40" s="262"/>
      <c r="G40" s="263" t="s">
        <v>52</v>
      </c>
      <c r="H40" s="263"/>
      <c r="I40" s="264" t="s">
        <v>53</v>
      </c>
      <c r="J40" s="265"/>
      <c r="L40" s="3"/>
      <c r="M40" s="3"/>
      <c r="N40" s="3"/>
      <c r="O40" s="3"/>
    </row>
    <row r="41" spans="2:194" ht="12.75">
      <c r="B41" s="259"/>
      <c r="C41" s="266" t="s">
        <v>54</v>
      </c>
      <c r="D41" s="266"/>
      <c r="E41" s="130" t="s">
        <v>55</v>
      </c>
      <c r="F41" s="130" t="s">
        <v>54</v>
      </c>
      <c r="G41" s="130" t="s">
        <v>55</v>
      </c>
      <c r="H41" s="130" t="s">
        <v>54</v>
      </c>
      <c r="I41" s="266" t="s">
        <v>56</v>
      </c>
      <c r="J41" s="267"/>
      <c r="L41" s="3"/>
      <c r="M41" s="3"/>
      <c r="N41" s="3"/>
      <c r="O41" s="3"/>
    </row>
    <row r="42" spans="2:194" ht="13.5" thickBot="1">
      <c r="B42" s="260"/>
      <c r="C42" s="268">
        <v>1</v>
      </c>
      <c r="D42" s="268"/>
      <c r="E42" s="132">
        <v>1</v>
      </c>
      <c r="F42" s="132">
        <v>0.9</v>
      </c>
      <c r="G42" s="132">
        <f>+F42</f>
        <v>0.9</v>
      </c>
      <c r="H42" s="132">
        <f>+I42</f>
        <v>0.8</v>
      </c>
      <c r="I42" s="269">
        <v>0.8</v>
      </c>
      <c r="J42" s="270"/>
      <c r="L42" s="3"/>
      <c r="M42" s="3"/>
      <c r="N42" s="3"/>
      <c r="O42" s="3"/>
    </row>
    <row r="43" spans="2:194" ht="3.75" customHeight="1" thickBot="1">
      <c r="B43" s="24"/>
      <c r="C43" s="25"/>
      <c r="D43" s="25"/>
      <c r="E43" s="25"/>
      <c r="F43" s="25"/>
      <c r="G43" s="24"/>
      <c r="H43" s="24"/>
      <c r="I43" s="24"/>
      <c r="J43" s="24"/>
      <c r="L43" s="3"/>
      <c r="M43" s="3"/>
      <c r="N43" s="3"/>
      <c r="O43" s="3"/>
    </row>
    <row r="44" spans="2:194" ht="16.5" thickBot="1">
      <c r="B44" s="249" t="s">
        <v>57</v>
      </c>
      <c r="C44" s="250"/>
      <c r="D44" s="250"/>
      <c r="E44" s="250"/>
      <c r="F44" s="250"/>
      <c r="G44" s="250"/>
      <c r="H44" s="252" t="s">
        <v>414</v>
      </c>
      <c r="I44" s="253"/>
      <c r="J44" s="254"/>
      <c r="L44" s="3"/>
      <c r="M44" s="3"/>
      <c r="N44" s="3"/>
      <c r="O44" s="3"/>
    </row>
    <row r="45" spans="2:194" ht="3.75" customHeight="1" thickBot="1">
      <c r="B45" s="24"/>
      <c r="C45" s="25"/>
      <c r="D45" s="25"/>
      <c r="E45" s="25"/>
      <c r="F45" s="25"/>
      <c r="G45" s="24"/>
      <c r="H45" s="24"/>
      <c r="I45" s="24"/>
      <c r="J45" s="24"/>
      <c r="L45" s="3"/>
      <c r="M45" s="3"/>
      <c r="N45" s="3"/>
      <c r="O45" s="3"/>
    </row>
    <row r="46" spans="2:194" ht="13.5" thickBot="1">
      <c r="B46" s="255" t="s">
        <v>59</v>
      </c>
      <c r="C46" s="256"/>
      <c r="D46" s="257" t="s">
        <v>60</v>
      </c>
      <c r="E46" s="256"/>
      <c r="F46" s="257" t="s">
        <v>61</v>
      </c>
      <c r="G46" s="256"/>
      <c r="H46" s="257" t="s">
        <v>62</v>
      </c>
      <c r="I46" s="258"/>
      <c r="J46" s="31" t="s">
        <v>63</v>
      </c>
      <c r="L46" s="3"/>
      <c r="M46" s="3"/>
      <c r="N46" s="3"/>
      <c r="O46" s="3"/>
    </row>
    <row r="47" spans="2:194" ht="12.75" customHeight="1" thickBot="1">
      <c r="B47" s="241">
        <v>0.7</v>
      </c>
      <c r="C47" s="242"/>
      <c r="D47" s="243">
        <v>0.75</v>
      </c>
      <c r="E47" s="244"/>
      <c r="F47" s="245">
        <v>0.8</v>
      </c>
      <c r="G47" s="246"/>
      <c r="H47" s="247">
        <v>0.85</v>
      </c>
      <c r="I47" s="248"/>
      <c r="J47" s="32">
        <v>100</v>
      </c>
      <c r="L47" s="3"/>
      <c r="M47" s="3"/>
      <c r="N47" s="3"/>
      <c r="O47" s="3"/>
    </row>
    <row r="48" spans="2:194"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0:167" ht="45">
      <c r="J201" s="63"/>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0:167" ht="45">
      <c r="J202" s="63"/>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0:167" ht="60">
      <c r="J203" s="63"/>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0:167" ht="45">
      <c r="J204" s="63"/>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0:167" ht="45">
      <c r="J205" s="63"/>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0:167" ht="75">
      <c r="J206" s="63"/>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0:167" ht="60">
      <c r="J207" s="63"/>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0:167" ht="60">
      <c r="J208" s="63"/>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0:167" ht="60">
      <c r="J209" s="63"/>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0:167" ht="60">
      <c r="J210" s="63"/>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0:167" ht="45">
      <c r="J211" s="63"/>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0:167" ht="45">
      <c r="J212" s="63"/>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0:167" ht="45">
      <c r="J213" s="63"/>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0:167" ht="75">
      <c r="J214" s="63"/>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0:167" ht="45">
      <c r="J215" s="63"/>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0:167" ht="30">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264</v>
      </c>
    </row>
    <row r="232" spans="10:167" ht="30">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265</v>
      </c>
    </row>
    <row r="233" spans="10:167" ht="30">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266</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267</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268</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269</v>
      </c>
    </row>
    <row r="237" spans="10:167" ht="30">
      <c r="FK237" s="62" t="s">
        <v>270</v>
      </c>
    </row>
    <row r="238" spans="10:167">
      <c r="FK238" s="62" t="s">
        <v>271</v>
      </c>
    </row>
    <row r="239" spans="10:167">
      <c r="FK239" s="62" t="s">
        <v>272</v>
      </c>
    </row>
    <row r="240" spans="10:167">
      <c r="FK240" s="62" t="s">
        <v>273</v>
      </c>
    </row>
    <row r="241" spans="167:167" ht="30">
      <c r="FK241" s="62" t="s">
        <v>274</v>
      </c>
    </row>
    <row r="242" spans="167:167">
      <c r="FK242" s="62" t="s">
        <v>275</v>
      </c>
    </row>
    <row r="243" spans="167:167" ht="30">
      <c r="FK243" s="62" t="s">
        <v>276</v>
      </c>
    </row>
    <row r="244" spans="167:167" ht="30">
      <c r="FK244" s="62" t="s">
        <v>277</v>
      </c>
    </row>
    <row r="245" spans="167:167" ht="30">
      <c r="FK245" s="62" t="s">
        <v>278</v>
      </c>
    </row>
    <row r="246" spans="167:167" ht="30">
      <c r="FK246" s="62" t="s">
        <v>279</v>
      </c>
    </row>
    <row r="247" spans="167:167">
      <c r="FK247" s="62" t="s">
        <v>280</v>
      </c>
    </row>
    <row r="248" spans="167:167">
      <c r="FK248" s="62" t="s">
        <v>281</v>
      </c>
    </row>
    <row r="249" spans="167:167">
      <c r="FK249" s="62" t="s">
        <v>282</v>
      </c>
    </row>
    <row r="250" spans="167:167">
      <c r="FK250" s="62" t="s">
        <v>283</v>
      </c>
    </row>
    <row r="251" spans="167:167">
      <c r="FK251" s="62" t="s">
        <v>284</v>
      </c>
    </row>
    <row r="252" spans="167:167">
      <c r="FK252" s="62" t="s">
        <v>285</v>
      </c>
    </row>
    <row r="253" spans="167:167" ht="30">
      <c r="FK253" s="62" t="s">
        <v>286</v>
      </c>
    </row>
    <row r="254" spans="167:167">
      <c r="FK254" s="62" t="s">
        <v>287</v>
      </c>
    </row>
    <row r="255" spans="167:167" ht="30">
      <c r="FK255" s="62" t="s">
        <v>288</v>
      </c>
    </row>
    <row r="256" spans="167:167">
      <c r="FK256" s="62" t="s">
        <v>289</v>
      </c>
    </row>
    <row r="257" spans="167:167">
      <c r="FK257" s="62" t="s">
        <v>290</v>
      </c>
    </row>
    <row r="258" spans="167:167">
      <c r="FK258" s="62" t="s">
        <v>291</v>
      </c>
    </row>
    <row r="259" spans="167:167">
      <c r="FK259" s="62" t="s">
        <v>292</v>
      </c>
    </row>
    <row r="260" spans="167:167">
      <c r="FK260" s="62" t="s">
        <v>293</v>
      </c>
    </row>
    <row r="261" spans="167:167" ht="30">
      <c r="FK261" s="62" t="s">
        <v>294</v>
      </c>
    </row>
    <row r="262" spans="167:167">
      <c r="FK262" s="62" t="s">
        <v>295</v>
      </c>
    </row>
    <row r="263" spans="167:167">
      <c r="FK263" s="62" t="s">
        <v>296</v>
      </c>
    </row>
    <row r="264" spans="167:167">
      <c r="FK264" s="62" t="s">
        <v>297</v>
      </c>
    </row>
    <row r="265" spans="167:167" ht="30">
      <c r="FK265" s="62" t="s">
        <v>298</v>
      </c>
    </row>
    <row r="266" spans="167:167">
      <c r="FK266" s="62" t="s">
        <v>299</v>
      </c>
    </row>
    <row r="267" spans="167:167" ht="30">
      <c r="FK267" s="62" t="s">
        <v>300</v>
      </c>
    </row>
    <row r="268" spans="167:167">
      <c r="FK268" s="62" t="s">
        <v>301</v>
      </c>
    </row>
    <row r="269" spans="167:167">
      <c r="FK269" s="62" t="s">
        <v>302</v>
      </c>
    </row>
    <row r="270" spans="167:167">
      <c r="FK270" s="62" t="s">
        <v>303</v>
      </c>
    </row>
    <row r="271" spans="167:167">
      <c r="FK271" s="62" t="s">
        <v>304</v>
      </c>
    </row>
    <row r="272" spans="167:167">
      <c r="FK272" s="62" t="s">
        <v>305</v>
      </c>
    </row>
    <row r="273" spans="167:167">
      <c r="FK273" s="62" t="s">
        <v>306</v>
      </c>
    </row>
    <row r="274" spans="167:167" ht="30">
      <c r="FK274" s="62" t="s">
        <v>307</v>
      </c>
    </row>
    <row r="275" spans="167:167" ht="30">
      <c r="FK275" s="62" t="s">
        <v>308</v>
      </c>
    </row>
    <row r="276" spans="167:167">
      <c r="FK276" s="62" t="s">
        <v>309</v>
      </c>
    </row>
    <row r="277" spans="167:167" ht="30">
      <c r="FK277" s="62" t="s">
        <v>310</v>
      </c>
    </row>
    <row r="278" spans="167:167" ht="30">
      <c r="FK278" s="62" t="s">
        <v>311</v>
      </c>
    </row>
    <row r="279" spans="167:167" ht="30">
      <c r="FK279" s="62" t="s">
        <v>312</v>
      </c>
    </row>
    <row r="280" spans="167:167">
      <c r="FK280" s="62" t="s">
        <v>313</v>
      </c>
    </row>
    <row r="281" spans="167:167">
      <c r="FK281" s="62" t="s">
        <v>314</v>
      </c>
    </row>
    <row r="282" spans="167:167">
      <c r="FK282" s="62" t="s">
        <v>315</v>
      </c>
    </row>
    <row r="283" spans="167:167">
      <c r="FK283" s="62" t="s">
        <v>316</v>
      </c>
    </row>
    <row r="284" spans="167:167" ht="30">
      <c r="FK284" s="62" t="s">
        <v>317</v>
      </c>
    </row>
    <row r="285" spans="167:167">
      <c r="FK285" s="62" t="s">
        <v>318</v>
      </c>
    </row>
    <row r="286" spans="167:167" ht="30">
      <c r="FK286" s="62" t="s">
        <v>319</v>
      </c>
    </row>
    <row r="287" spans="167:167" ht="30">
      <c r="FK287" s="62" t="s">
        <v>320</v>
      </c>
    </row>
    <row r="288" spans="167:167">
      <c r="FK288" s="62" t="s">
        <v>321</v>
      </c>
    </row>
    <row r="289" spans="167:167">
      <c r="FK289" s="62" t="s">
        <v>322</v>
      </c>
    </row>
    <row r="1000" spans="10:14" ht="409.5">
      <c r="J1000" s="7" t="s">
        <v>77</v>
      </c>
      <c r="M1000" s="62" t="s">
        <v>11</v>
      </c>
      <c r="N1000" s="63" t="s">
        <v>17</v>
      </c>
    </row>
    <row r="1001" spans="10:14" ht="405">
      <c r="J1001" s="7" t="s">
        <v>78</v>
      </c>
      <c r="M1001" s="62" t="s">
        <v>79</v>
      </c>
      <c r="N1001" s="63" t="s">
        <v>80</v>
      </c>
    </row>
    <row r="1002" spans="10:14" ht="345">
      <c r="J1002" s="7" t="s">
        <v>81</v>
      </c>
      <c r="M1002" s="62" t="s">
        <v>82</v>
      </c>
      <c r="N1002" s="63" t="s">
        <v>83</v>
      </c>
    </row>
    <row r="1003" spans="10:14" ht="409.5">
      <c r="J1003" s="7" t="s">
        <v>84</v>
      </c>
      <c r="M1003" s="62" t="s">
        <v>85</v>
      </c>
      <c r="N1003" s="63" t="s">
        <v>86</v>
      </c>
    </row>
    <row r="1004" spans="10:14" ht="285">
      <c r="J1004" s="7" t="s">
        <v>87</v>
      </c>
      <c r="M1004" s="62" t="s">
        <v>88</v>
      </c>
      <c r="N1004" s="63" t="s">
        <v>89</v>
      </c>
    </row>
    <row r="1005" spans="10:14" ht="375">
      <c r="J1005" s="7" t="s">
        <v>90</v>
      </c>
      <c r="M1005" s="62" t="s">
        <v>91</v>
      </c>
      <c r="N1005" s="63" t="s">
        <v>92</v>
      </c>
    </row>
    <row r="1006" spans="10:14" ht="409.5">
      <c r="J1006" s="7" t="s">
        <v>93</v>
      </c>
      <c r="M1006" s="62" t="s">
        <v>94</v>
      </c>
      <c r="N1006" s="63" t="s">
        <v>95</v>
      </c>
    </row>
    <row r="1007" spans="10:14" ht="409.5">
      <c r="J1007" s="7" t="s">
        <v>96</v>
      </c>
      <c r="M1007" s="62" t="s">
        <v>97</v>
      </c>
      <c r="N1007" s="63" t="s">
        <v>98</v>
      </c>
    </row>
    <row r="1008" spans="10:14" ht="409.5">
      <c r="J1008" s="7" t="s">
        <v>99</v>
      </c>
      <c r="M1008" s="62" t="s">
        <v>100</v>
      </c>
      <c r="N1008" s="63" t="s">
        <v>101</v>
      </c>
    </row>
    <row r="1009" spans="10:14" ht="390">
      <c r="J1009" s="7" t="s">
        <v>102</v>
      </c>
      <c r="M1009" s="62" t="s">
        <v>103</v>
      </c>
      <c r="N1009" s="63" t="s">
        <v>104</v>
      </c>
    </row>
    <row r="1010" spans="10:14" ht="409.5">
      <c r="J1010" s="7" t="s">
        <v>105</v>
      </c>
      <c r="N1010" s="63" t="s">
        <v>106</v>
      </c>
    </row>
    <row r="1011" spans="10:14" ht="270">
      <c r="J1011" s="7" t="s">
        <v>107</v>
      </c>
      <c r="N1011" s="63" t="s">
        <v>109</v>
      </c>
    </row>
    <row r="1012" spans="10:14" ht="330">
      <c r="J1012" s="7" t="s">
        <v>110</v>
      </c>
      <c r="M1012" s="62" t="s">
        <v>13</v>
      </c>
      <c r="N1012" s="63" t="s">
        <v>112</v>
      </c>
    </row>
    <row r="1013" spans="10:14" ht="360">
      <c r="J1013" s="7" t="s">
        <v>113</v>
      </c>
      <c r="M1013" s="62" t="s">
        <v>108</v>
      </c>
      <c r="N1013" s="63" t="s">
        <v>115</v>
      </c>
    </row>
    <row r="1014" spans="10:14" ht="409.5">
      <c r="J1014" s="7" t="s">
        <v>116</v>
      </c>
      <c r="M1014" s="62" t="s">
        <v>111</v>
      </c>
      <c r="N1014" s="63" t="s">
        <v>118</v>
      </c>
    </row>
    <row r="1015" spans="10:14" ht="390">
      <c r="J1015" s="7" t="s">
        <v>119</v>
      </c>
      <c r="M1015" s="62" t="s">
        <v>114</v>
      </c>
      <c r="N1015" s="63" t="s">
        <v>121</v>
      </c>
    </row>
    <row r="1016" spans="10:14" ht="75">
      <c r="M1016" s="62" t="s">
        <v>117</v>
      </c>
    </row>
    <row r="1017" spans="10:14" ht="270">
      <c r="M1017" s="62" t="s">
        <v>120</v>
      </c>
    </row>
    <row r="1018" spans="10:14" ht="135">
      <c r="M1018" s="62" t="s">
        <v>122</v>
      </c>
    </row>
    <row r="1019" spans="10:14" ht="285">
      <c r="M1019" s="62" t="s">
        <v>123</v>
      </c>
    </row>
    <row r="1020" spans="10:14" ht="390">
      <c r="M1020" s="62" t="s">
        <v>124</v>
      </c>
    </row>
    <row r="1021" spans="10:14" ht="180">
      <c r="M1021" s="62" t="s">
        <v>125</v>
      </c>
    </row>
    <row r="1022" spans="10:14" ht="300">
      <c r="M1022" s="62" t="s">
        <v>126</v>
      </c>
    </row>
    <row r="1023" spans="10:14" ht="409.5">
      <c r="M1023" s="62" t="s">
        <v>127</v>
      </c>
    </row>
    <row r="1024" spans="10:14"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C5CC49C0-F493-45C1-9082-80EA38EBD85A}">
      <formula1>$FK$200:$FK$289</formula1>
    </dataValidation>
    <dataValidation type="list" allowBlank="1" showInputMessage="1" showErrorMessage="1" sqref="D17:J17" xr:uid="{20F51419-7D53-4251-9F79-2D4EF1FBFB8C}">
      <formula1>$FE$200:$FE$215</formula1>
    </dataValidation>
    <dataValidation type="list" allowBlank="1" showInputMessage="1" showErrorMessage="1" sqref="D15:J15" xr:uid="{AE9B7457-B125-44E7-92B3-F1CA3E695905}">
      <formula1>$FH$210:$FH$230</formula1>
    </dataValidation>
    <dataValidation type="list" allowBlank="1" showInputMessage="1" showErrorMessage="1" sqref="D13:J13" xr:uid="{34AB4FD0-FF70-4A92-B8B0-D5B70D4B108B}">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2403A93A-4B66-4EA2-848F-30442D50ADDC}"/>
    <dataValidation errorStyle="information" allowBlank="1" errorTitle="Dato invalido" error="Debe seleccionar uno de la lista." prompt="Seleccione " sqref="B17 B21:B22" xr:uid="{DD009222-2545-4B54-B84D-805D6C8E9D7F}"/>
    <dataValidation allowBlank="1" showInputMessage="1" showErrorMessage="1" promptTitle="Objetivo del Indicador " prompt="Digitre de manera clara el objetivo que se persigue con el calculo del indicador " sqref="G8:J8" xr:uid="{1577734F-F198-438F-9F09-C8FFB6892912}"/>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6209F2AD-F04E-41AC-B0A9-D4EE24446523}">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F378DC78-8BF0-4F5F-A42D-92852D56C215}">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A06BE92F-7CC5-4A82-BC41-75DE1422FF41}"/>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BD2B4375-1E75-4705-B641-6BAEED5C6394}"/>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4AFEB56C-DD90-4C4B-B8A0-F6F913FC43B2}">
      <formula1>$N$1000:$N$1015</formula1>
    </dataValidation>
    <dataValidation allowBlank="1" showInputMessage="1" showErrorMessage="1" promptTitle="Nombre de un Indicador" prompt="Digite de manera clara y concisa el nombre que se le dará al indicador " sqref="D8:E8 C18 C9:C16" xr:uid="{C8BC23F7-78C6-4857-9F54-D7878378CFF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635BBE56-5604-4071-BEB8-6D9F56801B0D}"/>
    <dataValidation type="list" allowBlank="1" showInputMessage="1" showErrorMessage="1" promptTitle="Familia " prompt="Despliegue la flecha y seleccione si el indicador creado corresponde a Proceso, Proyecto o Plan Estratégico" sqref="D11:J11" xr:uid="{82687789-B93E-4947-9730-A92A4D8689BC}">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BD615A76-21B1-409B-91F7-89BC43798060}">
      <formula1>$FF$200:$FF$215</formula1>
    </dataValidation>
    <dataValidation type="list" allowBlank="1" showInputMessage="1" showErrorMessage="1" sqref="C25:C26" xr:uid="{A46838BF-813B-4833-9E8E-7FF3CDD179FE}">
      <formula1>"División,Suma,Multiplicación,Resta "</formula1>
    </dataValidation>
    <dataValidation allowBlank="1" showInputMessage="1" showErrorMessage="1" promptTitle="Variable" prompt="Registre el nombre completo de cada una de las Variables que componen el indicador " sqref="F25:H26" xr:uid="{BDCBC267-44F1-4635-B520-A2E9A9248AE5}"/>
    <dataValidation allowBlank="1" showInputMessage="1" showErrorMessage="1" promptTitle="Fuente de datos" prompt="Registre el nombre de la fuente de datos que suministrara la información de cada una de las variables. Ejemplo modulo XX de SISGSTION, ISOLICION, etc. " sqref="J25:J26" xr:uid="{C41FB9AD-3A3D-4C62-B2B3-82888C070FA0}"/>
    <dataValidation allowBlank="1" showInputMessage="1" showErrorMessage="1" promptTitle="Definición de Variables " prompt="Estas celdas no permiten el ingreso de datos, corresponde a los nombres de las variables registradas en las celdas &quot;definición de variables&quot;" sqref="C28:D29" xr:uid="{B737C05B-A3FD-4756-B262-A8BF28B904CA}"/>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61F2E3B5-F01B-4E6F-9991-A5FD0FD74DA0}"/>
    <dataValidation type="list" allowBlank="1" showInputMessage="1" showErrorMessage="1" promptTitle="Responsable del Calculo" prompt="Despliegue la flecha y seleccione la dependencia que sera la responsable de realizar el calculo del Indicador" sqref="D35:F35" xr:uid="{E4CF9315-5133-4741-98F1-54AC5D7018BF}">
      <formula1>$FF$200:$FF$215</formula1>
    </dataValidation>
    <dataValidation type="list" allowBlank="1" showInputMessage="1" showErrorMessage="1" promptTitle="Periodicidad" prompt="Despliegue la flecha y seleccione la periodicidad en que se va a medir el indicador " sqref="C31:D31" xr:uid="{8C28BF93-6954-414B-B908-AB47A8CB6841}">
      <formula1>"Semestral,Anual,"</formula1>
    </dataValidation>
    <dataValidation allowBlank="1" showInputMessage="1" showErrorMessage="1" promptTitle="Fecha de Creación " prompt="Registre en formato día/mes/Año la fecha en que se crea y/o aprueba la formulación del indicador. " sqref="H33" xr:uid="{B22E8B50-EDE5-4FA2-9A41-39E98969AF39}"/>
    <dataValidation allowBlank="1" showInputMessage="1" showErrorMessage="1" promptTitle="Línea base" prompt="Registre el Valor inicial que tiene el calculo del indicador y a partir del cual se proyectaran la metas. " sqref="J33" xr:uid="{32FEE469-6927-416A-BE6E-4B760446F41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9BA8CCCB-2024-411B-985B-FB89B8BF93EE}">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35003767-B599-4004-93C5-6191DC2CBD7D}">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6DD282D-AE05-4335-8BBF-0D504A51334A}">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EB29CF7-FB81-4102-A18D-5A9EEF4CEBC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A008E44C-2F10-4138-A065-66AF41644FEA}"/>
    <dataValidation allowBlank="1" showInputMessage="1" showErrorMessage="1" promptTitle="Tolerancia Superior " prompt="Ingrese en formato número el valor superior a la meta que puede obtener el indicador, para considerarse como una dato tolerante.  " sqref="G39" xr:uid="{FA8221B7-EDC7-4229-9CC6-E31E464DE6E1}"/>
    <dataValidation allowBlank="1" showInputMessage="1" showErrorMessage="1" promptTitle="Tolerancia Superior " prompt="Ingrese en formato número el valor inferior  a la meta que puede obtener el indicador, para considerarse como una dato tolerante.  " sqref="J39" xr:uid="{8542FD70-1E52-47F5-B049-3FDD4FB1A067}"/>
    <dataValidation allowBlank="1" showInputMessage="1" showErrorMessage="1" promptTitle="Meta año 1 " prompt="Este dato debe ser igual al registrado en la celda meta _x000a_" sqref="B47:I47" xr:uid="{A8336BF8-DA7E-45D6-89AA-7517932B753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F2D7E748-6553-4509-B6EA-2F490979C8ED}"/>
    <dataValidation allowBlank="1" showInputMessage="1" showErrorMessage="1" promptTitle="Periodo" prompt="Corresponde a los periodos de seguimiento de caclulo y reporte del indicador de acuerdo con la periodicidad seleccionada." sqref="B50" xr:uid="{4FC7D737-B02A-49E8-A8E7-835C61BFA6E5}"/>
    <dataValidation allowBlank="1" showInputMessage="1" showErrorMessage="1" promptTitle="Variable 1" prompt="Registre el valor correspondiente a la variable uno de acuerdo con la formula matemática seleccionada. " sqref="C50" xr:uid="{4E242A94-0BB0-46F0-A085-F02228FC80D5}"/>
    <dataValidation allowBlank="1" showInputMessage="1" showErrorMessage="1" promptTitle="Variable 2" prompt="Registre el valor correspondiente a la variabledos de acuerdo con la fórmula matemática seleccionada. " sqref="D50" xr:uid="{1A7E605F-2423-45A2-8FFE-8D7571535291}"/>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1743B4CD-8E16-4628-AFC5-DED461ADB6E4}"/>
    <dataValidation allowBlank="1" showInputMessage="1" showErrorMessage="1" promptTitle="Meta" prompt="En esta celda se debe registrar la meta programada para el periodo evaluado de acuerdo con la programación de metas realizada. " sqref="F50" xr:uid="{9129A093-6D6C-4389-AEF6-91DC65B1B9D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4139177-7D4E-47A1-A829-4E288266D612}"/>
    <dataValidation allowBlank="1" showInputMessage="1" showErrorMessage="1" promptTitle="Rango de Cumplimiento " prompt="Esta celda definira de acuerdo con el avance de cumplimiento de la meta el rango en el que se encuentra el indicador " sqref="H50" xr:uid="{7D6E75A6-8067-444B-82D5-1BF0B27474EC}"/>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C30AB5C0-CDEF-4614-B329-86B1B007BCC9}"/>
    <dataValidation allowBlank="1" showInputMessage="1" showErrorMessage="1" promptTitle="Rangos de cumplimiento " prompt="Estos valores no se pueden modificar, fueron definidos por la Oficina Asesora de Planeación.  " sqref="C42:J42" xr:uid="{8343F22C-4CDB-4A63-BD7D-8C0FF531AF62}"/>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AB7BD343-87C8-4DDE-8662-92593859E646}"/>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GL1038"/>
  <sheetViews>
    <sheetView topLeftCell="A4" zoomScaleNormal="10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97" t="s">
        <v>0</v>
      </c>
      <c r="F3" s="297"/>
      <c r="G3" s="297"/>
      <c r="H3" s="297"/>
      <c r="I3" s="297"/>
      <c r="J3" s="297"/>
    </row>
    <row r="4" spans="2:194" ht="10.5" customHeight="1">
      <c r="B4" s="1"/>
      <c r="C4" s="1"/>
      <c r="D4" s="1"/>
      <c r="E4" s="1"/>
      <c r="F4" s="1"/>
      <c r="G4" s="1"/>
      <c r="H4" s="1"/>
      <c r="I4" s="1"/>
      <c r="J4" s="1"/>
    </row>
    <row r="5" spans="2:194" ht="18" customHeight="1" thickBot="1">
      <c r="B5" s="298" t="s">
        <v>1</v>
      </c>
      <c r="C5" s="299"/>
      <c r="D5" s="299"/>
      <c r="E5" s="299"/>
      <c r="F5" s="299"/>
      <c r="G5" s="299"/>
      <c r="H5" s="299"/>
      <c r="I5" s="299"/>
      <c r="J5" s="300"/>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85" t="s">
        <v>2</v>
      </c>
      <c r="C7" s="285"/>
      <c r="D7" s="301" t="s">
        <v>225</v>
      </c>
      <c r="E7" s="302"/>
      <c r="F7" s="302"/>
      <c r="G7" s="302"/>
      <c r="H7" s="303"/>
      <c r="I7" s="69" t="s">
        <v>4</v>
      </c>
      <c r="J7" s="119" t="s">
        <v>226</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85" t="s">
        <v>6</v>
      </c>
      <c r="C9" s="285"/>
      <c r="D9" s="293" t="s">
        <v>227</v>
      </c>
      <c r="E9" s="293"/>
      <c r="F9" s="293"/>
      <c r="G9" s="293"/>
      <c r="H9" s="293"/>
      <c r="I9" s="293"/>
      <c r="J9" s="293"/>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85" t="s">
        <v>10</v>
      </c>
      <c r="C13" s="285"/>
      <c r="D13" s="293" t="s">
        <v>79</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85" t="s">
        <v>12</v>
      </c>
      <c r="C15" s="285"/>
      <c r="D15" s="293" t="s">
        <v>114</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85" t="s">
        <v>14</v>
      </c>
      <c r="C17" s="285" t="str">
        <f>IF(ISERROR(VLOOKUP(#REF!,[11]listas!$B$5:$G$54,2,0)),"",VLOOKUP(#REF!,[11]listas!$B$5:$G$54,2,0))</f>
        <v/>
      </c>
      <c r="D17" s="293" t="s">
        <v>77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85" t="s">
        <v>16</v>
      </c>
      <c r="C19" s="285"/>
      <c r="D19" s="294" t="s">
        <v>83</v>
      </c>
      <c r="E19" s="295"/>
      <c r="F19" s="295"/>
      <c r="G19" s="295"/>
      <c r="H19" s="295"/>
      <c r="I19" s="295"/>
      <c r="J19" s="296"/>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85" t="s">
        <v>18</v>
      </c>
      <c r="C21" s="285"/>
      <c r="D21" s="286"/>
      <c r="E21" s="287"/>
      <c r="F21" s="287"/>
      <c r="G21" s="287"/>
      <c r="H21" s="287"/>
      <c r="I21" s="287"/>
      <c r="J21" s="288"/>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85" t="s">
        <v>19</v>
      </c>
      <c r="C23" s="285"/>
      <c r="D23" s="286" t="s">
        <v>214</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6" t="s">
        <v>21</v>
      </c>
      <c r="C25" s="289" t="s">
        <v>22</v>
      </c>
      <c r="D25" s="266" t="s">
        <v>23</v>
      </c>
      <c r="E25" s="69" t="s">
        <v>24</v>
      </c>
      <c r="F25" s="290" t="s">
        <v>229</v>
      </c>
      <c r="G25" s="290"/>
      <c r="H25" s="290"/>
      <c r="I25" s="266" t="s">
        <v>26</v>
      </c>
      <c r="J25" s="13" t="s">
        <v>228</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6"/>
      <c r="C26" s="289"/>
      <c r="D26" s="266"/>
      <c r="E26" s="69" t="s">
        <v>28</v>
      </c>
      <c r="F26" s="290" t="s">
        <v>230</v>
      </c>
      <c r="G26" s="290"/>
      <c r="H26" s="290"/>
      <c r="I26" s="266"/>
      <c r="J26" s="13" t="s">
        <v>228</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73" t="s">
        <v>30</v>
      </c>
      <c r="C28" s="291" t="str">
        <f>+F25</f>
        <v>N° Planes Formulados y publicados antes del 30 de Enero Decreto 612 del 2018</v>
      </c>
      <c r="D28" s="291"/>
      <c r="E28" s="292" t="s">
        <v>231</v>
      </c>
      <c r="F28" s="292"/>
      <c r="G28" s="292"/>
      <c r="H28" s="292"/>
      <c r="I28" s="292"/>
      <c r="J28" s="292"/>
      <c r="L28" s="3"/>
      <c r="M28" s="3"/>
      <c r="N28" s="3"/>
      <c r="O28" s="3"/>
      <c r="P28" s="3"/>
    </row>
    <row r="29" spans="2:194" ht="12.75" customHeight="1">
      <c r="B29" s="273"/>
      <c r="C29" s="291" t="str">
        <f>+F26</f>
        <v>N° Planes a Formular y publicar antes del 30 de Enero Decreto 612 del 2018</v>
      </c>
      <c r="D29" s="291"/>
      <c r="E29" s="292" t="s">
        <v>232</v>
      </c>
      <c r="F29" s="292"/>
      <c r="G29" s="292"/>
      <c r="H29" s="292"/>
      <c r="I29" s="292"/>
      <c r="J29" s="292"/>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68" t="s">
        <v>32</v>
      </c>
      <c r="C31" s="282" t="s">
        <v>33</v>
      </c>
      <c r="D31" s="282"/>
      <c r="E31" s="68" t="s">
        <v>34</v>
      </c>
      <c r="F31" s="282" t="s">
        <v>35</v>
      </c>
      <c r="G31" s="282"/>
      <c r="H31" s="68" t="s">
        <v>36</v>
      </c>
      <c r="I31" s="283" t="s">
        <v>37</v>
      </c>
      <c r="J31" s="284"/>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73" t="s">
        <v>38</v>
      </c>
      <c r="C33" s="273"/>
      <c r="D33" s="280"/>
      <c r="E33" s="280"/>
      <c r="F33" s="273" t="s">
        <v>40</v>
      </c>
      <c r="G33" s="273"/>
      <c r="H33" s="19"/>
      <c r="I33" s="20" t="s">
        <v>41</v>
      </c>
      <c r="J33" s="21">
        <v>0.74</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73" t="s">
        <v>42</v>
      </c>
      <c r="C35" s="273"/>
      <c r="D35" s="281" t="s">
        <v>214</v>
      </c>
      <c r="E35" s="281"/>
      <c r="F35" s="281"/>
      <c r="G35" s="273" t="s">
        <v>43</v>
      </c>
      <c r="H35" s="273"/>
      <c r="I35" s="271" t="s">
        <v>239</v>
      </c>
      <c r="J35" s="272"/>
      <c r="L35" s="3"/>
      <c r="M35" s="3"/>
      <c r="N35" s="3"/>
      <c r="O35" s="3"/>
      <c r="P35" s="3"/>
    </row>
    <row r="36" spans="2:194" ht="4.5" customHeight="1">
      <c r="B36" s="24"/>
      <c r="C36" s="25"/>
      <c r="D36" s="25"/>
      <c r="E36" s="25"/>
      <c r="F36" s="25"/>
      <c r="G36" s="26"/>
      <c r="H36" s="26"/>
      <c r="I36" s="24"/>
      <c r="J36" s="27"/>
      <c r="L36" s="3"/>
      <c r="M36" s="3"/>
      <c r="N36" s="3"/>
      <c r="O36" s="3"/>
    </row>
    <row r="37" spans="2:194" ht="12.75">
      <c r="B37" s="273" t="s">
        <v>45</v>
      </c>
      <c r="C37" s="273"/>
      <c r="D37" s="274"/>
      <c r="E37" s="275"/>
      <c r="F37" s="275"/>
      <c r="G37" s="275"/>
      <c r="H37" s="275"/>
      <c r="I37" s="275"/>
      <c r="J37" s="276"/>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7">
        <v>1</v>
      </c>
      <c r="D39" s="278"/>
      <c r="E39" s="279" t="s">
        <v>47</v>
      </c>
      <c r="F39" s="279"/>
      <c r="G39" s="64">
        <v>0.99</v>
      </c>
      <c r="H39" s="279" t="s">
        <v>48</v>
      </c>
      <c r="I39" s="279"/>
      <c r="J39" s="64">
        <v>1.01</v>
      </c>
      <c r="L39" s="3"/>
      <c r="M39" s="3"/>
      <c r="N39" s="3"/>
      <c r="O39" s="3"/>
    </row>
    <row r="40" spans="2:194" ht="12.75">
      <c r="B40" s="259" t="s">
        <v>49</v>
      </c>
      <c r="C40" s="261" t="s">
        <v>50</v>
      </c>
      <c r="D40" s="261"/>
      <c r="E40" s="262" t="s">
        <v>51</v>
      </c>
      <c r="F40" s="262"/>
      <c r="G40" s="263" t="s">
        <v>52</v>
      </c>
      <c r="H40" s="263"/>
      <c r="I40" s="264" t="s">
        <v>53</v>
      </c>
      <c r="J40" s="265"/>
      <c r="L40" s="3"/>
      <c r="M40" s="3"/>
      <c r="N40" s="3"/>
      <c r="O40" s="3"/>
    </row>
    <row r="41" spans="2:194" ht="12.75">
      <c r="B41" s="259"/>
      <c r="C41" s="266" t="s">
        <v>54</v>
      </c>
      <c r="D41" s="266"/>
      <c r="E41" s="66" t="s">
        <v>55</v>
      </c>
      <c r="F41" s="66" t="s">
        <v>54</v>
      </c>
      <c r="G41" s="66" t="s">
        <v>55</v>
      </c>
      <c r="H41" s="66" t="s">
        <v>54</v>
      </c>
      <c r="I41" s="266" t="s">
        <v>56</v>
      </c>
      <c r="J41" s="267"/>
      <c r="L41" s="3"/>
      <c r="M41" s="3"/>
      <c r="N41" s="3"/>
      <c r="O41" s="3"/>
    </row>
    <row r="42" spans="2:194" ht="13.5" thickBot="1">
      <c r="B42" s="260"/>
      <c r="C42" s="268">
        <v>1</v>
      </c>
      <c r="D42" s="268"/>
      <c r="E42" s="67">
        <v>1</v>
      </c>
      <c r="F42" s="67">
        <v>0.9</v>
      </c>
      <c r="G42" s="67">
        <f>+F42</f>
        <v>0.9</v>
      </c>
      <c r="H42" s="67">
        <f>+I42</f>
        <v>0.8</v>
      </c>
      <c r="I42" s="269">
        <v>0.8</v>
      </c>
      <c r="J42" s="270"/>
      <c r="L42" s="3"/>
      <c r="M42" s="3"/>
      <c r="N42" s="3"/>
      <c r="O42" s="3"/>
    </row>
    <row r="43" spans="2:194" ht="3.75" customHeight="1" thickBot="1">
      <c r="B43" s="24"/>
      <c r="C43" s="25"/>
      <c r="D43" s="25"/>
      <c r="E43" s="25"/>
      <c r="F43" s="25"/>
      <c r="G43" s="24"/>
      <c r="H43" s="24"/>
      <c r="I43" s="24"/>
      <c r="J43" s="24"/>
      <c r="L43" s="3"/>
      <c r="M43" s="3"/>
      <c r="N43" s="3"/>
      <c r="O43" s="3"/>
    </row>
    <row r="44" spans="2:194" ht="16.5" thickBot="1">
      <c r="B44" s="249" t="s">
        <v>57</v>
      </c>
      <c r="C44" s="250"/>
      <c r="D44" s="250"/>
      <c r="E44" s="250"/>
      <c r="F44" s="250"/>
      <c r="G44" s="250"/>
      <c r="H44" s="252" t="s">
        <v>58</v>
      </c>
      <c r="I44" s="253"/>
      <c r="J44" s="254"/>
      <c r="L44" s="3"/>
      <c r="M44" s="3"/>
      <c r="N44" s="3"/>
      <c r="O44" s="3"/>
    </row>
    <row r="45" spans="2:194" ht="3.75" customHeight="1" thickBot="1">
      <c r="B45" s="24"/>
      <c r="C45" s="25"/>
      <c r="D45" s="25"/>
      <c r="E45" s="25"/>
      <c r="F45" s="25"/>
      <c r="G45" s="24"/>
      <c r="H45" s="24"/>
      <c r="I45" s="24"/>
      <c r="J45" s="24"/>
      <c r="L45" s="3"/>
      <c r="M45" s="3"/>
      <c r="N45" s="3"/>
      <c r="O45" s="3"/>
    </row>
    <row r="46" spans="2:194" ht="13.5" thickBot="1">
      <c r="B46" s="255" t="s">
        <v>59</v>
      </c>
      <c r="C46" s="256"/>
      <c r="D46" s="257" t="s">
        <v>60</v>
      </c>
      <c r="E46" s="256"/>
      <c r="F46" s="257" t="s">
        <v>61</v>
      </c>
      <c r="G46" s="256"/>
      <c r="H46" s="257" t="s">
        <v>62</v>
      </c>
      <c r="I46" s="258"/>
      <c r="J46" s="31" t="s">
        <v>63</v>
      </c>
      <c r="L46" s="3"/>
      <c r="M46" s="3"/>
      <c r="N46" s="3"/>
      <c r="O46" s="3"/>
    </row>
    <row r="47" spans="2:194" ht="12.75" customHeight="1" thickBot="1">
      <c r="B47" s="241">
        <v>1</v>
      </c>
      <c r="C47" s="242"/>
      <c r="D47" s="243">
        <v>1</v>
      </c>
      <c r="E47" s="244"/>
      <c r="F47" s="245">
        <v>1</v>
      </c>
      <c r="G47" s="246"/>
      <c r="H47" s="247">
        <v>1</v>
      </c>
      <c r="I47" s="248"/>
      <c r="J47" s="106">
        <v>1</v>
      </c>
      <c r="L47" s="3"/>
      <c r="M47" s="3"/>
      <c r="N47" s="3"/>
      <c r="O47" s="3"/>
    </row>
    <row r="48" spans="2:194" ht="16.5" thickBot="1">
      <c r="B48" s="249" t="s">
        <v>64</v>
      </c>
      <c r="C48" s="250"/>
      <c r="D48" s="250"/>
      <c r="E48" s="250"/>
      <c r="F48" s="250"/>
      <c r="G48" s="251"/>
      <c r="H48" s="252" t="str">
        <f>+H44</f>
        <v>2019 - 2022</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0:167" ht="45">
      <c r="J201" s="63"/>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0:167" ht="45">
      <c r="J202" s="63"/>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0:167" ht="60">
      <c r="J203" s="63"/>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0:167" ht="45">
      <c r="J204" s="63"/>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0:167" ht="45">
      <c r="J205" s="63"/>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0:167" ht="75">
      <c r="J206" s="63"/>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0:167" ht="60">
      <c r="J207" s="63"/>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0:167" ht="60">
      <c r="J208" s="63"/>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0:167" ht="60">
      <c r="J209" s="63"/>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0:167" ht="60">
      <c r="J210" s="63"/>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0:167" ht="45">
      <c r="J211" s="63"/>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0:167" ht="45">
      <c r="J212" s="63"/>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0:167" ht="45">
      <c r="J213" s="63"/>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0:167" ht="75">
      <c r="J214" s="63"/>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0:167" ht="45">
      <c r="J215" s="63"/>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264</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265</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266</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267</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268</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269</v>
      </c>
    </row>
    <row r="237" spans="10:167">
      <c r="FK237" s="62" t="s">
        <v>270</v>
      </c>
    </row>
    <row r="238" spans="10:167">
      <c r="FK238" s="62" t="s">
        <v>271</v>
      </c>
    </row>
    <row r="239" spans="10:167">
      <c r="FK239" s="62" t="s">
        <v>272</v>
      </c>
    </row>
    <row r="240" spans="10:167">
      <c r="FK240" s="62" t="s">
        <v>273</v>
      </c>
    </row>
    <row r="241" spans="167:167">
      <c r="FK241" s="62" t="s">
        <v>274</v>
      </c>
    </row>
    <row r="242" spans="167:167">
      <c r="FK242" s="62" t="s">
        <v>275</v>
      </c>
    </row>
    <row r="243" spans="167:167" ht="30">
      <c r="FK243" s="62" t="s">
        <v>276</v>
      </c>
    </row>
    <row r="244" spans="167:167">
      <c r="FK244" s="62" t="s">
        <v>277</v>
      </c>
    </row>
    <row r="245" spans="167:167">
      <c r="FK245" s="62" t="s">
        <v>278</v>
      </c>
    </row>
    <row r="246" spans="167:167">
      <c r="FK246" s="62" t="s">
        <v>279</v>
      </c>
    </row>
    <row r="247" spans="167:167">
      <c r="FK247" s="62" t="s">
        <v>280</v>
      </c>
    </row>
    <row r="248" spans="167:167">
      <c r="FK248" s="62" t="s">
        <v>281</v>
      </c>
    </row>
    <row r="249" spans="167:167">
      <c r="FK249" s="62" t="s">
        <v>282</v>
      </c>
    </row>
    <row r="250" spans="167:167">
      <c r="FK250" s="62" t="s">
        <v>283</v>
      </c>
    </row>
    <row r="251" spans="167:167">
      <c r="FK251" s="62" t="s">
        <v>284</v>
      </c>
    </row>
    <row r="252" spans="167:167">
      <c r="FK252" s="62" t="s">
        <v>285</v>
      </c>
    </row>
    <row r="253" spans="167:167">
      <c r="FK253" s="62" t="s">
        <v>286</v>
      </c>
    </row>
    <row r="254" spans="167:167">
      <c r="FK254" s="62" t="s">
        <v>287</v>
      </c>
    </row>
    <row r="255" spans="167:167" ht="30">
      <c r="FK255" s="62" t="s">
        <v>288</v>
      </c>
    </row>
    <row r="256" spans="167:167">
      <c r="FK256" s="62" t="s">
        <v>289</v>
      </c>
    </row>
    <row r="257" spans="167:167">
      <c r="FK257" s="62" t="s">
        <v>290</v>
      </c>
    </row>
    <row r="258" spans="167:167">
      <c r="FK258" s="62" t="s">
        <v>291</v>
      </c>
    </row>
    <row r="259" spans="167:167">
      <c r="FK259" s="62" t="s">
        <v>292</v>
      </c>
    </row>
    <row r="260" spans="167:167">
      <c r="FK260" s="62" t="s">
        <v>293</v>
      </c>
    </row>
    <row r="261" spans="167:167" ht="30">
      <c r="FK261" s="62" t="s">
        <v>294</v>
      </c>
    </row>
    <row r="262" spans="167:167">
      <c r="FK262" s="62" t="s">
        <v>295</v>
      </c>
    </row>
    <row r="263" spans="167:167">
      <c r="FK263" s="62" t="s">
        <v>296</v>
      </c>
    </row>
    <row r="264" spans="167:167">
      <c r="FK264" s="62" t="s">
        <v>297</v>
      </c>
    </row>
    <row r="265" spans="167:167" ht="30">
      <c r="FK265" s="62" t="s">
        <v>298</v>
      </c>
    </row>
    <row r="266" spans="167:167">
      <c r="FK266" s="62" t="s">
        <v>299</v>
      </c>
    </row>
    <row r="267" spans="167:167" ht="30">
      <c r="FK267" s="62" t="s">
        <v>300</v>
      </c>
    </row>
    <row r="268" spans="167:167">
      <c r="FK268" s="62" t="s">
        <v>301</v>
      </c>
    </row>
    <row r="269" spans="167:167">
      <c r="FK269" s="62" t="s">
        <v>302</v>
      </c>
    </row>
    <row r="270" spans="167:167">
      <c r="FK270" s="62" t="s">
        <v>303</v>
      </c>
    </row>
    <row r="271" spans="167:167">
      <c r="FK271" s="62" t="s">
        <v>304</v>
      </c>
    </row>
    <row r="272" spans="167:167">
      <c r="FK272" s="62" t="s">
        <v>305</v>
      </c>
    </row>
    <row r="273" spans="167:167">
      <c r="FK273" s="62" t="s">
        <v>306</v>
      </c>
    </row>
    <row r="274" spans="167:167">
      <c r="FK274" s="62" t="s">
        <v>307</v>
      </c>
    </row>
    <row r="275" spans="167:167">
      <c r="FK275" s="62" t="s">
        <v>308</v>
      </c>
    </row>
    <row r="276" spans="167:167">
      <c r="FK276" s="62" t="s">
        <v>309</v>
      </c>
    </row>
    <row r="277" spans="167:167">
      <c r="FK277" s="62" t="s">
        <v>310</v>
      </c>
    </row>
    <row r="278" spans="167:167">
      <c r="FK278" s="62" t="s">
        <v>311</v>
      </c>
    </row>
    <row r="279" spans="167:167" ht="30">
      <c r="FK279" s="62" t="s">
        <v>312</v>
      </c>
    </row>
    <row r="280" spans="167:167">
      <c r="FK280" s="62" t="s">
        <v>313</v>
      </c>
    </row>
    <row r="281" spans="167:167">
      <c r="FK281" s="62" t="s">
        <v>314</v>
      </c>
    </row>
    <row r="282" spans="167:167">
      <c r="FK282" s="62" t="s">
        <v>315</v>
      </c>
    </row>
    <row r="283" spans="167:167">
      <c r="FK283" s="62" t="s">
        <v>316</v>
      </c>
    </row>
    <row r="284" spans="167:167">
      <c r="FK284" s="62" t="s">
        <v>317</v>
      </c>
    </row>
    <row r="285" spans="167:167">
      <c r="FK285" s="62" t="s">
        <v>318</v>
      </c>
    </row>
    <row r="286" spans="167:167" ht="30">
      <c r="FK286" s="62" t="s">
        <v>319</v>
      </c>
    </row>
    <row r="287" spans="167:167">
      <c r="FK287" s="62" t="s">
        <v>320</v>
      </c>
    </row>
    <row r="288" spans="167:167">
      <c r="FK288" s="62" t="s">
        <v>321</v>
      </c>
    </row>
    <row r="289" spans="167:167">
      <c r="FK289" s="62" t="s">
        <v>322</v>
      </c>
    </row>
    <row r="1000" spans="10:14" ht="409.5">
      <c r="J1000" s="7" t="s">
        <v>77</v>
      </c>
      <c r="M1000" s="62" t="s">
        <v>11</v>
      </c>
      <c r="N1000" s="63" t="s">
        <v>17</v>
      </c>
    </row>
    <row r="1001" spans="10:14" ht="405">
      <c r="J1001" s="7" t="s">
        <v>78</v>
      </c>
      <c r="M1001" s="62" t="s">
        <v>79</v>
      </c>
      <c r="N1001" s="63" t="s">
        <v>80</v>
      </c>
    </row>
    <row r="1002" spans="10:14" ht="345">
      <c r="J1002" s="7" t="s">
        <v>81</v>
      </c>
      <c r="M1002" s="62" t="s">
        <v>82</v>
      </c>
      <c r="N1002" s="63" t="s">
        <v>83</v>
      </c>
    </row>
    <row r="1003" spans="10:14" ht="409.5">
      <c r="J1003" s="7" t="s">
        <v>84</v>
      </c>
      <c r="M1003" s="62" t="s">
        <v>85</v>
      </c>
      <c r="N1003" s="63" t="s">
        <v>86</v>
      </c>
    </row>
    <row r="1004" spans="10:14" ht="285">
      <c r="J1004" s="7" t="s">
        <v>87</v>
      </c>
      <c r="M1004" s="62" t="s">
        <v>88</v>
      </c>
      <c r="N1004" s="63" t="s">
        <v>89</v>
      </c>
    </row>
    <row r="1005" spans="10:14" ht="375">
      <c r="J1005" s="7" t="s">
        <v>90</v>
      </c>
      <c r="M1005" s="62" t="s">
        <v>91</v>
      </c>
      <c r="N1005" s="63" t="s">
        <v>92</v>
      </c>
    </row>
    <row r="1006" spans="10:14" ht="409.5">
      <c r="J1006" s="7" t="s">
        <v>93</v>
      </c>
      <c r="M1006" s="62" t="s">
        <v>94</v>
      </c>
      <c r="N1006" s="63" t="s">
        <v>95</v>
      </c>
    </row>
    <row r="1007" spans="10:14" ht="409.5">
      <c r="J1007" s="7" t="s">
        <v>96</v>
      </c>
      <c r="M1007" s="62" t="s">
        <v>97</v>
      </c>
      <c r="N1007" s="63" t="s">
        <v>98</v>
      </c>
    </row>
    <row r="1008" spans="10:14" ht="409.5">
      <c r="J1008" s="7" t="s">
        <v>99</v>
      </c>
      <c r="M1008" s="62" t="s">
        <v>100</v>
      </c>
      <c r="N1008" s="63" t="s">
        <v>101</v>
      </c>
    </row>
    <row r="1009" spans="10:14" ht="390">
      <c r="J1009" s="7" t="s">
        <v>102</v>
      </c>
      <c r="M1009" s="62" t="s">
        <v>103</v>
      </c>
      <c r="N1009" s="63" t="s">
        <v>104</v>
      </c>
    </row>
    <row r="1010" spans="10:14" ht="409.5">
      <c r="J1010" s="7" t="s">
        <v>105</v>
      </c>
      <c r="N1010" s="63" t="s">
        <v>106</v>
      </c>
    </row>
    <row r="1011" spans="10:14" ht="270">
      <c r="J1011" s="7" t="s">
        <v>107</v>
      </c>
      <c r="N1011" s="63" t="s">
        <v>109</v>
      </c>
    </row>
    <row r="1012" spans="10:14" ht="330">
      <c r="J1012" s="7" t="s">
        <v>110</v>
      </c>
      <c r="M1012" s="62" t="s">
        <v>13</v>
      </c>
      <c r="N1012" s="63" t="s">
        <v>112</v>
      </c>
    </row>
    <row r="1013" spans="10:14" ht="360">
      <c r="J1013" s="7" t="s">
        <v>113</v>
      </c>
      <c r="M1013" s="62" t="s">
        <v>108</v>
      </c>
      <c r="N1013" s="63" t="s">
        <v>115</v>
      </c>
    </row>
    <row r="1014" spans="10:14" ht="409.5">
      <c r="J1014" s="7" t="s">
        <v>116</v>
      </c>
      <c r="M1014" s="62" t="s">
        <v>111</v>
      </c>
      <c r="N1014" s="63" t="s">
        <v>118</v>
      </c>
    </row>
    <row r="1015" spans="10:14" ht="390">
      <c r="J1015" s="7" t="s">
        <v>119</v>
      </c>
      <c r="M1015" s="62" t="s">
        <v>114</v>
      </c>
      <c r="N1015" s="63" t="s">
        <v>121</v>
      </c>
    </row>
    <row r="1016" spans="10:14" ht="75">
      <c r="M1016" s="62" t="s">
        <v>117</v>
      </c>
    </row>
    <row r="1017" spans="10:14" ht="270">
      <c r="M1017" s="62" t="s">
        <v>120</v>
      </c>
    </row>
    <row r="1018" spans="10:14" ht="135">
      <c r="M1018" s="62" t="s">
        <v>122</v>
      </c>
    </row>
    <row r="1019" spans="10:14" ht="285">
      <c r="M1019" s="62" t="s">
        <v>123</v>
      </c>
    </row>
    <row r="1020" spans="10:14" ht="390">
      <c r="M1020" s="62" t="s">
        <v>124</v>
      </c>
    </row>
    <row r="1021" spans="10:14" ht="180">
      <c r="M1021" s="62" t="s">
        <v>125</v>
      </c>
    </row>
    <row r="1022" spans="10:14" ht="300">
      <c r="M1022" s="62" t="s">
        <v>126</v>
      </c>
    </row>
    <row r="1023" spans="10:14" ht="409.5">
      <c r="M1023" s="62" t="s">
        <v>127</v>
      </c>
    </row>
    <row r="1024" spans="10:14"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7:J17" xr:uid="{00000000-0002-0000-0300-000000000000}">
      <formula1>$FE$200:$FE$215</formula1>
    </dataValidation>
    <dataValidation type="list" allowBlank="1" showInputMessage="1" showErrorMessage="1" sqref="D15:J15" xr:uid="{00000000-0002-0000-0300-000001000000}">
      <formula1>$FH$210:$FH$230</formula1>
    </dataValidation>
    <dataValidation type="list" allowBlank="1" showInputMessage="1" showErrorMessage="1" sqref="D13:J13" xr:uid="{00000000-0002-0000-0300-000002000000}">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300-000003000000}"/>
    <dataValidation errorStyle="information" allowBlank="1" errorTitle="Dato invalido" error="Debe seleccionar uno de la lista." prompt="Seleccione " sqref="B17 B21:B22" xr:uid="{00000000-0002-0000-0300-000004000000}"/>
    <dataValidation allowBlank="1" showInputMessage="1" showErrorMessage="1" promptTitle="Objetivo del Indicador " prompt="Digitre de manera clara el objetivo que se persigue con el calculo del indicador " sqref="G8:J8" xr:uid="{00000000-0002-0000-0300-000005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300-000006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300-000007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300-000008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300-000009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300-00000A000000}">
      <formula1>$N$1000:$N$1015</formula1>
    </dataValidation>
    <dataValidation allowBlank="1" showInputMessage="1" showErrorMessage="1" promptTitle="Nombre de un Indicador" prompt="Digite de manera clara y concisa el nombre que se le dará al indicador " sqref="D8:E8 C18 C9:C16" xr:uid="{00000000-0002-0000-0300-00000B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300-00000C000000}"/>
    <dataValidation type="list" allowBlank="1" showInputMessage="1" showErrorMessage="1" promptTitle="Familia " prompt="Despliegue la flecha y seleccione si el indicador creado corresponde a Proceso, Proyecto o Plan Estratégico" sqref="D11:J11" xr:uid="{00000000-0002-0000-0300-00000D000000}">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300-00000E000000}">
      <formula1>$FF$200:$FF$215</formula1>
    </dataValidation>
    <dataValidation type="list" allowBlank="1" showInputMessage="1" showErrorMessage="1" sqref="C25:C26" xr:uid="{00000000-0002-0000-0300-00000F000000}">
      <formula1>"División,Suma,Multiplicación,Resta "</formula1>
    </dataValidation>
    <dataValidation allowBlank="1" showInputMessage="1" showErrorMessage="1" promptTitle="Variable" prompt="Registre el nombre completo de cada una de las Variables que componen el indicador " sqref="F25:H26" xr:uid="{00000000-0002-0000-0300-000010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300-000011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300-000012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300-000013000000}"/>
    <dataValidation type="list" allowBlank="1" showInputMessage="1" showErrorMessage="1" promptTitle="Responsable del Calculo" prompt="Despliegue la flecha y seleccione la dependencia que sera la responsable de realizar el calculo del Indicador" sqref="D35:F35" xr:uid="{00000000-0002-0000-0300-000014000000}">
      <formula1>$FF$200:$FF$215</formula1>
    </dataValidation>
    <dataValidation type="list" allowBlank="1" showInputMessage="1" showErrorMessage="1" promptTitle="Periodicidad" prompt="Despliegue la flecha y seleccione la periodicidad en que se va a medir el indicador " sqref="C31:D31" xr:uid="{00000000-0002-0000-0300-000015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300-000016000000}"/>
    <dataValidation allowBlank="1" showInputMessage="1" showErrorMessage="1" promptTitle="Línea base" prompt="Registre el Valor inicial que tiene el calculo del indicador y a partir del cual se proyectaran la metas. " sqref="J33" xr:uid="{00000000-0002-0000-0300-000017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300-000018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300-000019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300-00001A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300-00001B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300-00001C000000}"/>
    <dataValidation allowBlank="1" showInputMessage="1" showErrorMessage="1" promptTitle="Tolerancia Superior " prompt="Ingrese en formato número el valor superior a la meta que puede obtener el indicador, para considerarse como una dato tolerante.  " sqref="G39" xr:uid="{00000000-0002-0000-0300-00001D000000}"/>
    <dataValidation allowBlank="1" showInputMessage="1" showErrorMessage="1" promptTitle="Tolerancia Superior " prompt="Ingrese en formato número el valor inferior  a la meta que puede obtener el indicador, para considerarse como una dato tolerante.  " sqref="J39" xr:uid="{00000000-0002-0000-0300-00001E000000}"/>
    <dataValidation allowBlank="1" showInputMessage="1" showErrorMessage="1" promptTitle="Meta año 1 " prompt="Este dato debe ser igual al registrado en la celda meta _x000a_" sqref="B47:I47" xr:uid="{00000000-0002-0000-0300-00001F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300-000020000000}"/>
    <dataValidation allowBlank="1" showInputMessage="1" showErrorMessage="1" promptTitle="Periodo" prompt="Corresponde a los periodos de seguimiento de caclulo y reporte del indicador de acuerdo con la periodicidad seleccionada." sqref="B50" xr:uid="{00000000-0002-0000-0300-000021000000}"/>
    <dataValidation allowBlank="1" showInputMessage="1" showErrorMessage="1" promptTitle="Variable 1" prompt="Registre el valor correspondiente a la variable uno de acuerdo con la formula matemática seleccionada. " sqref="C50" xr:uid="{00000000-0002-0000-0300-000022000000}"/>
    <dataValidation allowBlank="1" showInputMessage="1" showErrorMessage="1" promptTitle="Variable 2" prompt="Registre el valor correspondiente a la variabledos de acuerdo con la fórmula matemática seleccionada. " sqref="D50" xr:uid="{00000000-0002-0000-0300-000023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300-000024000000}"/>
    <dataValidation allowBlank="1" showInputMessage="1" showErrorMessage="1" promptTitle="Meta" prompt="En esta celda se debe registrar la meta programada para el periodo evaluado de acuerdo con la programación de metas realizada. " sqref="F50" xr:uid="{00000000-0002-0000-0300-000025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300-000026000000}"/>
    <dataValidation allowBlank="1" showInputMessage="1" showErrorMessage="1" promptTitle="Rango de Cumplimiento " prompt="Esta celda definira de acuerdo con el avance de cumplimiento de la meta el rango en el que se encuentra el indicador " sqref="H50" xr:uid="{00000000-0002-0000-0300-000027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300-000028000000}"/>
    <dataValidation allowBlank="1" showInputMessage="1" showErrorMessage="1" promptTitle="Rangos de cumplimiento " prompt="Estos valores no se pueden modificar, fueron definidos por la Oficina Asesora de Planeación.  " sqref="C42:J42" xr:uid="{00000000-0002-0000-0300-000029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300-00002A000000}"/>
    <dataValidation type="list" allowBlank="1" showInputMessage="1" showErrorMessage="1" sqref="I35:J35" xr:uid="{00000000-0002-0000-0300-00002B000000}">
      <formula1>$FK$200:$FK$289</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GL1038"/>
  <sheetViews>
    <sheetView zoomScaleNormal="100" workbookViewId="0">
      <selection activeCell="D13" sqref="D13:J13"/>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97" t="s">
        <v>0</v>
      </c>
      <c r="F3" s="297"/>
      <c r="G3" s="297"/>
      <c r="H3" s="297"/>
      <c r="I3" s="297"/>
      <c r="J3" s="297"/>
    </row>
    <row r="4" spans="2:194" ht="10.5" customHeight="1">
      <c r="B4" s="1"/>
      <c r="C4" s="1"/>
      <c r="D4" s="1"/>
      <c r="E4" s="1"/>
      <c r="F4" s="1"/>
      <c r="G4" s="1"/>
      <c r="H4" s="1"/>
      <c r="I4" s="1"/>
      <c r="J4" s="1"/>
    </row>
    <row r="5" spans="2:194" ht="18" customHeight="1" thickBot="1">
      <c r="B5" s="298" t="s">
        <v>1</v>
      </c>
      <c r="C5" s="299"/>
      <c r="D5" s="299"/>
      <c r="E5" s="299"/>
      <c r="F5" s="299"/>
      <c r="G5" s="299"/>
      <c r="H5" s="299"/>
      <c r="I5" s="299"/>
      <c r="J5" s="300"/>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85" t="s">
        <v>2</v>
      </c>
      <c r="C7" s="285"/>
      <c r="D7" s="301" t="s">
        <v>324</v>
      </c>
      <c r="E7" s="302"/>
      <c r="F7" s="302"/>
      <c r="G7" s="302"/>
      <c r="H7" s="303"/>
      <c r="I7" s="110" t="s">
        <v>4</v>
      </c>
      <c r="J7" s="119" t="s">
        <v>325</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85" t="s">
        <v>6</v>
      </c>
      <c r="C9" s="285"/>
      <c r="D9" s="293" t="s">
        <v>326</v>
      </c>
      <c r="E9" s="293"/>
      <c r="F9" s="293"/>
      <c r="G9" s="293"/>
      <c r="H9" s="293"/>
      <c r="I9" s="293"/>
      <c r="J9" s="293"/>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85" t="s">
        <v>10</v>
      </c>
      <c r="C13" s="285"/>
      <c r="D13" s="293" t="s">
        <v>79</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85" t="s">
        <v>12</v>
      </c>
      <c r="C15" s="285"/>
      <c r="D15" s="293" t="s">
        <v>117</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85" t="s">
        <v>14</v>
      </c>
      <c r="C17" s="285" t="str">
        <f>IF(ISERROR(VLOOKUP(#REF!,[11]listas!$B$5:$G$54,2,0)),"",VLOOKUP(#REF!,[11]listas!$B$5:$G$54,2,0))</f>
        <v/>
      </c>
      <c r="D17" s="293" t="s">
        <v>113</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85" t="s">
        <v>16</v>
      </c>
      <c r="C19" s="285"/>
      <c r="D19" s="294" t="s">
        <v>109</v>
      </c>
      <c r="E19" s="295"/>
      <c r="F19" s="295"/>
      <c r="G19" s="295"/>
      <c r="H19" s="295"/>
      <c r="I19" s="295"/>
      <c r="J19" s="296"/>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85" t="s">
        <v>18</v>
      </c>
      <c r="C21" s="285"/>
      <c r="D21" s="286"/>
      <c r="E21" s="287"/>
      <c r="F21" s="287"/>
      <c r="G21" s="287"/>
      <c r="H21" s="287"/>
      <c r="I21" s="287"/>
      <c r="J21" s="288"/>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85" t="s">
        <v>19</v>
      </c>
      <c r="C23" s="285"/>
      <c r="D23" s="286" t="s">
        <v>214</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114.75">
      <c r="B25" s="266" t="s">
        <v>21</v>
      </c>
      <c r="C25" s="289" t="s">
        <v>22</v>
      </c>
      <c r="D25" s="266" t="s">
        <v>23</v>
      </c>
      <c r="E25" s="110" t="s">
        <v>24</v>
      </c>
      <c r="F25" s="327" t="s">
        <v>327</v>
      </c>
      <c r="G25" s="327"/>
      <c r="H25" s="327"/>
      <c r="I25" s="266" t="s">
        <v>26</v>
      </c>
      <c r="J25" s="13" t="s">
        <v>329</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6"/>
      <c r="C26" s="289"/>
      <c r="D26" s="266"/>
      <c r="E26" s="110" t="s">
        <v>28</v>
      </c>
      <c r="F26" s="290" t="s">
        <v>328</v>
      </c>
      <c r="G26" s="290"/>
      <c r="H26" s="290"/>
      <c r="I26" s="266"/>
      <c r="J26" s="13" t="s">
        <v>330</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73" t="s">
        <v>30</v>
      </c>
      <c r="C28" s="291" t="str">
        <f>+F25</f>
        <v xml:space="preserve">Elaboración Acto Administrativo de desagregación presupuestal; Elaboración actos administrativos asignación presupuestal inicial; Presentación del anteproyecto de Presupuesto del Instituto; Formular el Programa Anual Mensualizado de Caja -PAC; Formulación y publicación del Plan Anual de Adquisiciones 
</v>
      </c>
      <c r="D28" s="291"/>
      <c r="E28" s="292" t="s">
        <v>331</v>
      </c>
      <c r="F28" s="292"/>
      <c r="G28" s="292"/>
      <c r="H28" s="292"/>
      <c r="I28" s="292"/>
      <c r="J28" s="292"/>
      <c r="L28" s="3"/>
      <c r="M28" s="3"/>
      <c r="N28" s="3"/>
      <c r="O28" s="3"/>
      <c r="P28" s="3"/>
    </row>
    <row r="29" spans="2:194" ht="12.75" customHeight="1">
      <c r="B29" s="273"/>
      <c r="C29" s="291" t="str">
        <f>+F26</f>
        <v>No Aplica</v>
      </c>
      <c r="D29" s="291"/>
      <c r="E29" s="292"/>
      <c r="F29" s="292"/>
      <c r="G29" s="292"/>
      <c r="H29" s="292"/>
      <c r="I29" s="292"/>
      <c r="J29" s="292"/>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09" t="s">
        <v>32</v>
      </c>
      <c r="C31" s="282" t="s">
        <v>33</v>
      </c>
      <c r="D31" s="282"/>
      <c r="E31" s="109" t="s">
        <v>34</v>
      </c>
      <c r="F31" s="282" t="s">
        <v>35</v>
      </c>
      <c r="G31" s="282"/>
      <c r="H31" s="109" t="s">
        <v>36</v>
      </c>
      <c r="I31" s="283" t="s">
        <v>332</v>
      </c>
      <c r="J31" s="284"/>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73" t="s">
        <v>38</v>
      </c>
      <c r="C33" s="273"/>
      <c r="D33" s="280"/>
      <c r="E33" s="280"/>
      <c r="F33" s="273" t="s">
        <v>40</v>
      </c>
      <c r="G33" s="273"/>
      <c r="H33" s="19"/>
      <c r="I33" s="20" t="s">
        <v>41</v>
      </c>
      <c r="J33" s="136">
        <v>4</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73" t="s">
        <v>42</v>
      </c>
      <c r="C35" s="273"/>
      <c r="D35" s="281" t="s">
        <v>214</v>
      </c>
      <c r="E35" s="281"/>
      <c r="F35" s="281"/>
      <c r="G35" s="273" t="s">
        <v>43</v>
      </c>
      <c r="H35" s="273"/>
      <c r="I35" s="328" t="s">
        <v>240</v>
      </c>
      <c r="J35" s="329"/>
      <c r="L35" s="3"/>
      <c r="M35" s="3"/>
      <c r="N35" s="3"/>
      <c r="O35" s="3"/>
      <c r="P35" s="3"/>
    </row>
    <row r="36" spans="2:194" ht="4.5" customHeight="1">
      <c r="B36" s="24"/>
      <c r="C36" s="25"/>
      <c r="D36" s="25"/>
      <c r="E36" s="25"/>
      <c r="F36" s="25"/>
      <c r="G36" s="26"/>
      <c r="H36" s="26"/>
      <c r="I36" s="24"/>
      <c r="J36" s="27"/>
      <c r="L36" s="3"/>
      <c r="M36" s="3"/>
      <c r="N36" s="3"/>
      <c r="O36" s="3"/>
    </row>
    <row r="37" spans="2:194" ht="12.75">
      <c r="B37" s="273" t="s">
        <v>45</v>
      </c>
      <c r="C37" s="273"/>
      <c r="D37" s="274"/>
      <c r="E37" s="275"/>
      <c r="F37" s="275"/>
      <c r="G37" s="275"/>
      <c r="H37" s="275"/>
      <c r="I37" s="275"/>
      <c r="J37" s="276"/>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330">
        <v>4</v>
      </c>
      <c r="D39" s="331"/>
      <c r="E39" s="279" t="s">
        <v>47</v>
      </c>
      <c r="F39" s="279"/>
      <c r="G39" s="135">
        <v>3</v>
      </c>
      <c r="H39" s="279" t="s">
        <v>48</v>
      </c>
      <c r="I39" s="279"/>
      <c r="J39" s="135">
        <v>4</v>
      </c>
      <c r="L39" s="3"/>
      <c r="M39" s="3"/>
      <c r="N39" s="3"/>
      <c r="O39" s="3"/>
    </row>
    <row r="40" spans="2:194" ht="12.75">
      <c r="B40" s="259" t="s">
        <v>49</v>
      </c>
      <c r="C40" s="261" t="s">
        <v>50</v>
      </c>
      <c r="D40" s="261"/>
      <c r="E40" s="262" t="s">
        <v>51</v>
      </c>
      <c r="F40" s="262"/>
      <c r="G40" s="263" t="s">
        <v>52</v>
      </c>
      <c r="H40" s="263"/>
      <c r="I40" s="264" t="s">
        <v>53</v>
      </c>
      <c r="J40" s="265"/>
      <c r="L40" s="3"/>
      <c r="M40" s="3"/>
      <c r="N40" s="3"/>
      <c r="O40" s="3"/>
    </row>
    <row r="41" spans="2:194" ht="12.75">
      <c r="B41" s="259"/>
      <c r="C41" s="266" t="s">
        <v>54</v>
      </c>
      <c r="D41" s="266"/>
      <c r="E41" s="107" t="s">
        <v>55</v>
      </c>
      <c r="F41" s="107" t="s">
        <v>54</v>
      </c>
      <c r="G41" s="107" t="s">
        <v>55</v>
      </c>
      <c r="H41" s="107" t="s">
        <v>54</v>
      </c>
      <c r="I41" s="266" t="s">
        <v>56</v>
      </c>
      <c r="J41" s="267"/>
      <c r="L41" s="3"/>
      <c r="M41" s="3"/>
      <c r="N41" s="3"/>
      <c r="O41" s="3"/>
    </row>
    <row r="42" spans="2:194" ht="13.5" thickBot="1">
      <c r="B42" s="260"/>
      <c r="C42" s="268">
        <v>1</v>
      </c>
      <c r="D42" s="268"/>
      <c r="E42" s="108">
        <v>1</v>
      </c>
      <c r="F42" s="108">
        <v>0.9</v>
      </c>
      <c r="G42" s="108">
        <f>+F42</f>
        <v>0.9</v>
      </c>
      <c r="H42" s="108">
        <f>+I42</f>
        <v>0.8</v>
      </c>
      <c r="I42" s="269">
        <v>0.8</v>
      </c>
      <c r="J42" s="270"/>
      <c r="L42" s="3"/>
      <c r="M42" s="3"/>
      <c r="N42" s="3"/>
      <c r="O42" s="3"/>
    </row>
    <row r="43" spans="2:194" ht="3.75" customHeight="1" thickBot="1">
      <c r="B43" s="24"/>
      <c r="C43" s="25"/>
      <c r="D43" s="25"/>
      <c r="E43" s="25"/>
      <c r="F43" s="25"/>
      <c r="G43" s="24"/>
      <c r="H43" s="24"/>
      <c r="I43" s="24"/>
      <c r="J43" s="24"/>
      <c r="L43" s="3"/>
      <c r="M43" s="3"/>
      <c r="N43" s="3"/>
      <c r="O43" s="3"/>
    </row>
    <row r="44" spans="2:194" ht="16.5" thickBot="1">
      <c r="B44" s="249" t="s">
        <v>57</v>
      </c>
      <c r="C44" s="250"/>
      <c r="D44" s="250"/>
      <c r="E44" s="250"/>
      <c r="F44" s="250"/>
      <c r="G44" s="250"/>
      <c r="H44" s="252" t="s">
        <v>415</v>
      </c>
      <c r="I44" s="253"/>
      <c r="J44" s="254"/>
      <c r="L44" s="3"/>
      <c r="M44" s="3"/>
      <c r="N44" s="3"/>
      <c r="O44" s="3"/>
    </row>
    <row r="45" spans="2:194" ht="3.75" customHeight="1" thickBot="1">
      <c r="B45" s="24"/>
      <c r="C45" s="25"/>
      <c r="D45" s="25"/>
      <c r="E45" s="25"/>
      <c r="F45" s="25"/>
      <c r="G45" s="24"/>
      <c r="H45" s="24"/>
      <c r="I45" s="24"/>
      <c r="J45" s="24"/>
      <c r="L45" s="3"/>
      <c r="M45" s="3"/>
      <c r="N45" s="3"/>
      <c r="O45" s="3"/>
    </row>
    <row r="46" spans="2:194" ht="13.5" thickBot="1">
      <c r="B46" s="255" t="s">
        <v>59</v>
      </c>
      <c r="C46" s="256"/>
      <c r="D46" s="257" t="s">
        <v>60</v>
      </c>
      <c r="E46" s="256"/>
      <c r="F46" s="257" t="s">
        <v>61</v>
      </c>
      <c r="G46" s="256"/>
      <c r="H46" s="257" t="s">
        <v>62</v>
      </c>
      <c r="I46" s="258"/>
      <c r="J46" s="31" t="s">
        <v>63</v>
      </c>
      <c r="L46" s="3"/>
      <c r="M46" s="3"/>
      <c r="N46" s="3"/>
      <c r="O46" s="3"/>
    </row>
    <row r="47" spans="2:194" ht="12.75" customHeight="1" thickBot="1">
      <c r="B47" s="332">
        <v>1</v>
      </c>
      <c r="C47" s="333"/>
      <c r="D47" s="332">
        <v>1</v>
      </c>
      <c r="E47" s="333"/>
      <c r="F47" s="334">
        <v>1</v>
      </c>
      <c r="G47" s="335"/>
      <c r="H47" s="334">
        <v>1</v>
      </c>
      <c r="I47" s="335"/>
      <c r="J47" s="106">
        <v>1</v>
      </c>
      <c r="L47" s="3"/>
      <c r="M47" s="3"/>
      <c r="N47" s="3"/>
      <c r="O47" s="3"/>
    </row>
    <row r="48" spans="2:194" ht="16.5" thickBot="1">
      <c r="B48" s="249" t="s">
        <v>64</v>
      </c>
      <c r="C48" s="250"/>
      <c r="D48" s="250"/>
      <c r="E48" s="250"/>
      <c r="F48" s="250"/>
      <c r="G48" s="251"/>
      <c r="H48" s="252" t="str">
        <f>+H44</f>
        <v>2023 - 2024</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0:167" ht="45">
      <c r="J201" s="63"/>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0:167" ht="45">
      <c r="J202" s="63"/>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0:167" ht="60">
      <c r="J203" s="63"/>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0:167" ht="45">
      <c r="J204" s="63"/>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0:167" ht="45">
      <c r="J205" s="63"/>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0:167" ht="75">
      <c r="J206" s="63"/>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0:167" ht="60">
      <c r="J207" s="63"/>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0:167" ht="60">
      <c r="J208" s="63"/>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0:167" ht="60">
      <c r="J209" s="63"/>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0:167" ht="60">
      <c r="J210" s="63"/>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0:167" ht="45">
      <c r="J211" s="63"/>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0:167" ht="45">
      <c r="J212" s="63"/>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0:167" ht="45">
      <c r="J213" s="63"/>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0:167" ht="75">
      <c r="J214" s="63"/>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0:167" ht="45">
      <c r="J215" s="63"/>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264</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265</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266</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267</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268</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269</v>
      </c>
    </row>
    <row r="237" spans="10:167">
      <c r="FK237" s="62" t="s">
        <v>270</v>
      </c>
    </row>
    <row r="238" spans="10:167">
      <c r="FK238" s="62" t="s">
        <v>271</v>
      </c>
    </row>
    <row r="239" spans="10:167">
      <c r="FK239" s="62" t="s">
        <v>272</v>
      </c>
    </row>
    <row r="240" spans="10:167">
      <c r="FK240" s="62" t="s">
        <v>273</v>
      </c>
    </row>
    <row r="241" spans="167:167">
      <c r="FK241" s="62" t="s">
        <v>274</v>
      </c>
    </row>
    <row r="242" spans="167:167">
      <c r="FK242" s="62" t="s">
        <v>275</v>
      </c>
    </row>
    <row r="243" spans="167:167" ht="30">
      <c r="FK243" s="62" t="s">
        <v>276</v>
      </c>
    </row>
    <row r="244" spans="167:167">
      <c r="FK244" s="62" t="s">
        <v>277</v>
      </c>
    </row>
    <row r="245" spans="167:167">
      <c r="FK245" s="62" t="s">
        <v>278</v>
      </c>
    </row>
    <row r="246" spans="167:167">
      <c r="FK246" s="62" t="s">
        <v>279</v>
      </c>
    </row>
    <row r="247" spans="167:167">
      <c r="FK247" s="62" t="s">
        <v>280</v>
      </c>
    </row>
    <row r="248" spans="167:167">
      <c r="FK248" s="62" t="s">
        <v>281</v>
      </c>
    </row>
    <row r="249" spans="167:167">
      <c r="FK249" s="62" t="s">
        <v>282</v>
      </c>
    </row>
    <row r="250" spans="167:167">
      <c r="FK250" s="62" t="s">
        <v>283</v>
      </c>
    </row>
    <row r="251" spans="167:167">
      <c r="FK251" s="62" t="s">
        <v>284</v>
      </c>
    </row>
    <row r="252" spans="167:167">
      <c r="FK252" s="62" t="s">
        <v>285</v>
      </c>
    </row>
    <row r="253" spans="167:167">
      <c r="FK253" s="62" t="s">
        <v>286</v>
      </c>
    </row>
    <row r="254" spans="167:167">
      <c r="FK254" s="62" t="s">
        <v>287</v>
      </c>
    </row>
    <row r="255" spans="167:167" ht="30">
      <c r="FK255" s="62" t="s">
        <v>288</v>
      </c>
    </row>
    <row r="256" spans="167:167">
      <c r="FK256" s="62" t="s">
        <v>289</v>
      </c>
    </row>
    <row r="257" spans="167:167">
      <c r="FK257" s="62" t="s">
        <v>290</v>
      </c>
    </row>
    <row r="258" spans="167:167">
      <c r="FK258" s="62" t="s">
        <v>291</v>
      </c>
    </row>
    <row r="259" spans="167:167">
      <c r="FK259" s="62" t="s">
        <v>292</v>
      </c>
    </row>
    <row r="260" spans="167:167">
      <c r="FK260" s="62" t="s">
        <v>293</v>
      </c>
    </row>
    <row r="261" spans="167:167" ht="30">
      <c r="FK261" s="62" t="s">
        <v>294</v>
      </c>
    </row>
    <row r="262" spans="167:167">
      <c r="FK262" s="62" t="s">
        <v>295</v>
      </c>
    </row>
    <row r="263" spans="167:167">
      <c r="FK263" s="62" t="s">
        <v>296</v>
      </c>
    </row>
    <row r="264" spans="167:167">
      <c r="FK264" s="62" t="s">
        <v>297</v>
      </c>
    </row>
    <row r="265" spans="167:167" ht="30">
      <c r="FK265" s="62" t="s">
        <v>298</v>
      </c>
    </row>
    <row r="266" spans="167:167">
      <c r="FK266" s="62" t="s">
        <v>299</v>
      </c>
    </row>
    <row r="267" spans="167:167" ht="30">
      <c r="FK267" s="62" t="s">
        <v>300</v>
      </c>
    </row>
    <row r="268" spans="167:167">
      <c r="FK268" s="62" t="s">
        <v>301</v>
      </c>
    </row>
    <row r="269" spans="167:167">
      <c r="FK269" s="62" t="s">
        <v>302</v>
      </c>
    </row>
    <row r="270" spans="167:167">
      <c r="FK270" s="62" t="s">
        <v>303</v>
      </c>
    </row>
    <row r="271" spans="167:167">
      <c r="FK271" s="62" t="s">
        <v>304</v>
      </c>
    </row>
    <row r="272" spans="167:167">
      <c r="FK272" s="62" t="s">
        <v>305</v>
      </c>
    </row>
    <row r="273" spans="167:167">
      <c r="FK273" s="62" t="s">
        <v>306</v>
      </c>
    </row>
    <row r="274" spans="167:167">
      <c r="FK274" s="62" t="s">
        <v>307</v>
      </c>
    </row>
    <row r="275" spans="167:167">
      <c r="FK275" s="62" t="s">
        <v>308</v>
      </c>
    </row>
    <row r="276" spans="167:167">
      <c r="FK276" s="62" t="s">
        <v>309</v>
      </c>
    </row>
    <row r="277" spans="167:167">
      <c r="FK277" s="62" t="s">
        <v>310</v>
      </c>
    </row>
    <row r="278" spans="167:167">
      <c r="FK278" s="62" t="s">
        <v>311</v>
      </c>
    </row>
    <row r="279" spans="167:167" ht="30">
      <c r="FK279" s="62" t="s">
        <v>312</v>
      </c>
    </row>
    <row r="280" spans="167:167">
      <c r="FK280" s="62" t="s">
        <v>313</v>
      </c>
    </row>
    <row r="281" spans="167:167">
      <c r="FK281" s="62" t="s">
        <v>314</v>
      </c>
    </row>
    <row r="282" spans="167:167">
      <c r="FK282" s="62" t="s">
        <v>315</v>
      </c>
    </row>
    <row r="283" spans="167:167">
      <c r="FK283" s="62" t="s">
        <v>316</v>
      </c>
    </row>
    <row r="284" spans="167:167">
      <c r="FK284" s="62" t="s">
        <v>317</v>
      </c>
    </row>
    <row r="285" spans="167:167">
      <c r="FK285" s="62" t="s">
        <v>318</v>
      </c>
    </row>
    <row r="286" spans="167:167" ht="30">
      <c r="FK286" s="62" t="s">
        <v>319</v>
      </c>
    </row>
    <row r="287" spans="167:167">
      <c r="FK287" s="62" t="s">
        <v>320</v>
      </c>
    </row>
    <row r="288" spans="167:167">
      <c r="FK288" s="62" t="s">
        <v>321</v>
      </c>
    </row>
    <row r="289" spans="167:167">
      <c r="FK289" s="62" t="s">
        <v>322</v>
      </c>
    </row>
    <row r="1000" spans="10:14" ht="409.5">
      <c r="J1000" s="7" t="s">
        <v>77</v>
      </c>
      <c r="M1000" s="62" t="s">
        <v>11</v>
      </c>
      <c r="N1000" s="63" t="s">
        <v>17</v>
      </c>
    </row>
    <row r="1001" spans="10:14" ht="405">
      <c r="J1001" s="7" t="s">
        <v>78</v>
      </c>
      <c r="M1001" s="62" t="s">
        <v>79</v>
      </c>
      <c r="N1001" s="63" t="s">
        <v>80</v>
      </c>
    </row>
    <row r="1002" spans="10:14" ht="345">
      <c r="J1002" s="7" t="s">
        <v>81</v>
      </c>
      <c r="M1002" s="62" t="s">
        <v>82</v>
      </c>
      <c r="N1002" s="63" t="s">
        <v>83</v>
      </c>
    </row>
    <row r="1003" spans="10:14" ht="409.5">
      <c r="J1003" s="7" t="s">
        <v>84</v>
      </c>
      <c r="M1003" s="62" t="s">
        <v>85</v>
      </c>
      <c r="N1003" s="63" t="s">
        <v>86</v>
      </c>
    </row>
    <row r="1004" spans="10:14" ht="285">
      <c r="J1004" s="7" t="s">
        <v>87</v>
      </c>
      <c r="M1004" s="62" t="s">
        <v>88</v>
      </c>
      <c r="N1004" s="63" t="s">
        <v>89</v>
      </c>
    </row>
    <row r="1005" spans="10:14" ht="375">
      <c r="J1005" s="7" t="s">
        <v>90</v>
      </c>
      <c r="M1005" s="62" t="s">
        <v>91</v>
      </c>
      <c r="N1005" s="63" t="s">
        <v>92</v>
      </c>
    </row>
    <row r="1006" spans="10:14" ht="409.5">
      <c r="J1006" s="7" t="s">
        <v>93</v>
      </c>
      <c r="M1006" s="62" t="s">
        <v>94</v>
      </c>
      <c r="N1006" s="63" t="s">
        <v>95</v>
      </c>
    </row>
    <row r="1007" spans="10:14" ht="409.5">
      <c r="J1007" s="7" t="s">
        <v>96</v>
      </c>
      <c r="M1007" s="62" t="s">
        <v>97</v>
      </c>
      <c r="N1007" s="63" t="s">
        <v>98</v>
      </c>
    </row>
    <row r="1008" spans="10:14" ht="409.5">
      <c r="J1008" s="7" t="s">
        <v>99</v>
      </c>
      <c r="M1008" s="62" t="s">
        <v>100</v>
      </c>
      <c r="N1008" s="63" t="s">
        <v>101</v>
      </c>
    </row>
    <row r="1009" spans="10:14" ht="390">
      <c r="J1009" s="7" t="s">
        <v>102</v>
      </c>
      <c r="M1009" s="62" t="s">
        <v>103</v>
      </c>
      <c r="N1009" s="63" t="s">
        <v>104</v>
      </c>
    </row>
    <row r="1010" spans="10:14" ht="409.5">
      <c r="J1010" s="7" t="s">
        <v>105</v>
      </c>
      <c r="N1010" s="63" t="s">
        <v>106</v>
      </c>
    </row>
    <row r="1011" spans="10:14" ht="270">
      <c r="J1011" s="7" t="s">
        <v>107</v>
      </c>
      <c r="N1011" s="63" t="s">
        <v>109</v>
      </c>
    </row>
    <row r="1012" spans="10:14" ht="330">
      <c r="J1012" s="7" t="s">
        <v>110</v>
      </c>
      <c r="M1012" s="62" t="s">
        <v>13</v>
      </c>
      <c r="N1012" s="63" t="s">
        <v>112</v>
      </c>
    </row>
    <row r="1013" spans="10:14" ht="360">
      <c r="J1013" s="7" t="s">
        <v>113</v>
      </c>
      <c r="M1013" s="62" t="s">
        <v>108</v>
      </c>
      <c r="N1013" s="63" t="s">
        <v>115</v>
      </c>
    </row>
    <row r="1014" spans="10:14" ht="409.5">
      <c r="J1014" s="7" t="s">
        <v>116</v>
      </c>
      <c r="M1014" s="62" t="s">
        <v>111</v>
      </c>
      <c r="N1014" s="63" t="s">
        <v>118</v>
      </c>
    </row>
    <row r="1015" spans="10:14" ht="390">
      <c r="J1015" s="7" t="s">
        <v>119</v>
      </c>
      <c r="M1015" s="62" t="s">
        <v>114</v>
      </c>
      <c r="N1015" s="63" t="s">
        <v>121</v>
      </c>
    </row>
    <row r="1016" spans="10:14" ht="75">
      <c r="M1016" s="62" t="s">
        <v>117</v>
      </c>
    </row>
    <row r="1017" spans="10:14" ht="270">
      <c r="M1017" s="62" t="s">
        <v>120</v>
      </c>
    </row>
    <row r="1018" spans="10:14" ht="135">
      <c r="M1018" s="62" t="s">
        <v>122</v>
      </c>
    </row>
    <row r="1019" spans="10:14" ht="285">
      <c r="M1019" s="62" t="s">
        <v>123</v>
      </c>
    </row>
    <row r="1020" spans="10:14" ht="390">
      <c r="M1020" s="62" t="s">
        <v>124</v>
      </c>
    </row>
    <row r="1021" spans="10:14" ht="180">
      <c r="M1021" s="62" t="s">
        <v>125</v>
      </c>
    </row>
    <row r="1022" spans="10:14" ht="300">
      <c r="M1022" s="62" t="s">
        <v>126</v>
      </c>
    </row>
    <row r="1023" spans="10:14" ht="409.5">
      <c r="M1023" s="62" t="s">
        <v>127</v>
      </c>
    </row>
    <row r="1024" spans="10:14"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00000000-0002-0000-0400-000000000000}">
      <formula1>$FK$200:$FK$289</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400-000001000000}"/>
    <dataValidation allowBlank="1" showInputMessage="1" showErrorMessage="1" promptTitle="Rangos de cumplimiento " prompt="Estos valores no se pueden modificar, fueron definidos por la Oficina Asesora de Planeación.  " sqref="C42:J42" xr:uid="{00000000-0002-0000-0400-000002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400-000003000000}"/>
    <dataValidation allowBlank="1" showInputMessage="1" showErrorMessage="1" promptTitle="Rango de Cumplimiento " prompt="Esta celda definira de acuerdo con el avance de cumplimiento de la meta el rango en el que se encuentra el indicador " sqref="H50" xr:uid="{00000000-0002-0000-0400-000004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400-000005000000}"/>
    <dataValidation allowBlank="1" showInputMessage="1" showErrorMessage="1" promptTitle="Meta" prompt="En esta celda se debe registrar la meta programada para el periodo evaluado de acuerdo con la programación de metas realizada. " sqref="F50" xr:uid="{00000000-0002-0000-0400-000006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400-000007000000}"/>
    <dataValidation allowBlank="1" showInputMessage="1" showErrorMessage="1" promptTitle="Variable 2" prompt="Registre el valor correspondiente a la variabledos de acuerdo con la fórmula matemática seleccionada. " sqref="D50" xr:uid="{00000000-0002-0000-0400-000008000000}"/>
    <dataValidation allowBlank="1" showInputMessage="1" showErrorMessage="1" promptTitle="Variable 1" prompt="Registre el valor correspondiente a la variable uno de acuerdo con la formula matemática seleccionada. " sqref="C50" xr:uid="{00000000-0002-0000-0400-000009000000}"/>
    <dataValidation allowBlank="1" showInputMessage="1" showErrorMessage="1" promptTitle="Periodo" prompt="Corresponde a los periodos de seguimiento de caclulo y reporte del indicador de acuerdo con la periodicidad seleccionada." sqref="B50" xr:uid="{00000000-0002-0000-0400-00000A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400-00000B000000}"/>
    <dataValidation allowBlank="1" showInputMessage="1" showErrorMessage="1" promptTitle="Meta año 1 " prompt="Este dato debe ser igual al registrado en la celda meta _x000a_" sqref="B47:I47" xr:uid="{00000000-0002-0000-0400-00000C000000}"/>
    <dataValidation allowBlank="1" showInputMessage="1" showErrorMessage="1" promptTitle="Tolerancia Superior " prompt="Ingrese en formato número el valor inferior  a la meta que puede obtener el indicador, para considerarse como una dato tolerante.  " sqref="J39" xr:uid="{00000000-0002-0000-0400-00000D000000}"/>
    <dataValidation allowBlank="1" showInputMessage="1" showErrorMessage="1" promptTitle="Tolerancia Superior " prompt="Ingrese en formato número el valor superior a la meta que puede obtener el indicador, para considerarse como una dato tolerante.  " sqref="G39" xr:uid="{00000000-0002-0000-0400-00000E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400-00000F000000}"/>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400-000010000000}"/>
    <dataValidation type="list" allowBlank="1" showInputMessage="1" showErrorMessage="1" promptTitle="Unidad de Medida " prompt="DEspliegue la flecha y seleccione si el indicador sera leido y tiene metas en terminos numericos o porcentuales " sqref="D33:E33" xr:uid="{00000000-0002-0000-0400-000011000000}">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400-00001200000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400-000013000000}">
      <formula1>"Positiva,Negativa,Niguna"</formula1>
    </dataValidation>
    <dataValidation allowBlank="1" showInputMessage="1" showErrorMessage="1" promptTitle="Línea base" prompt="Registre el Valor inicial que tiene el calculo del indicador y a partir del cual se proyectaran la metas. " sqref="J33" xr:uid="{00000000-0002-0000-0400-000014000000}"/>
    <dataValidation allowBlank="1" showInputMessage="1" showErrorMessage="1" promptTitle="Fecha de Creación " prompt="Registre en formato día/mes/Año la fecha en que se crea y/o aprueba la formulación del indicador. " sqref="H33" xr:uid="{00000000-0002-0000-0400-000015000000}"/>
    <dataValidation type="list" allowBlank="1" showInputMessage="1" showErrorMessage="1" promptTitle="Periodicidad" prompt="Despliegue la flecha y seleccione la periodicidad en que se va a medir el indicador " sqref="C31:D31" xr:uid="{00000000-0002-0000-0400-00001600000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00000000-0002-0000-0400-000017000000}">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400-000018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400-000019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400-00001A000000}"/>
    <dataValidation allowBlank="1" showInputMessage="1" showErrorMessage="1" promptTitle="Variable" prompt="Registre el nombre completo de cada una de las Variables que componen el indicador " sqref="F25:H26" xr:uid="{00000000-0002-0000-0400-00001B000000}"/>
    <dataValidation type="list" allowBlank="1" showInputMessage="1" showErrorMessage="1" sqref="C25:C26" xr:uid="{00000000-0002-0000-0400-00001C000000}">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400-00001D000000}">
      <formula1>$FF$200:$FF$215</formula1>
    </dataValidation>
    <dataValidation type="list" allowBlank="1" showInputMessage="1" showErrorMessage="1" promptTitle="Familia " prompt="Despliegue la flecha y seleccione si el indicador creado corresponde a Proceso, Proyecto o Plan Estratégico" sqref="D11:J11" xr:uid="{00000000-0002-0000-0400-00001E00000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400-00001F000000}"/>
    <dataValidation allowBlank="1" showInputMessage="1" showErrorMessage="1" promptTitle="Nombre de un Indicador" prompt="Digite de manera clara y concisa el nombre que se le dará al indicador " sqref="D8:E8 C18 C9:C16" xr:uid="{00000000-0002-0000-0400-000020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400-000021000000}">
      <formula1>$N$1000:$N$1015</formula1>
    </dataValidation>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400-000022000000}"/>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400-000023000000}"/>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400-00002400000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400-000025000000}">
      <formula1>proyectos</formula1>
    </dataValidation>
    <dataValidation allowBlank="1" showInputMessage="1" showErrorMessage="1" promptTitle="Objetivo del Indicador " prompt="Digitre de manera clara el objetivo que se persigue con el calculo del indicador " sqref="G8:J8" xr:uid="{00000000-0002-0000-0400-000026000000}"/>
    <dataValidation errorStyle="information" allowBlank="1" errorTitle="Dato invalido" error="Debe seleccionar uno de la lista." prompt="Seleccione " sqref="B17 B21:B22" xr:uid="{00000000-0002-0000-0400-000027000000}"/>
    <dataValidation allowBlank="1" showInputMessage="1" showErrorMessage="1" promptTitle="Ingreso de variables" prompt="Si la operación matemática es tipo suma por favor ingrese valores en ambas columnas. Si el valor es uno (1) ingrese en la otra columna cero (0)" sqref="C51:D54" xr:uid="{00000000-0002-0000-0400-000028000000}"/>
    <dataValidation type="list" allowBlank="1" showInputMessage="1" showErrorMessage="1" sqref="D13:J13" xr:uid="{00000000-0002-0000-0400-000029000000}">
      <formula1>$FH$200:$FH$209</formula1>
    </dataValidation>
    <dataValidation type="list" allowBlank="1" showInputMessage="1" showErrorMessage="1" sqref="D15:J15" xr:uid="{00000000-0002-0000-0400-00002A000000}">
      <formula1>$FH$210:$FH$230</formula1>
    </dataValidation>
    <dataValidation type="list" allowBlank="1" showInputMessage="1" showErrorMessage="1" sqref="D17:J17" xr:uid="{00000000-0002-0000-0400-00002B000000}">
      <formula1>$FE$200:$FE$215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4154-7F7E-4D65-AEEA-472D791F5E8D}">
  <dimension ref="A2:GK1038"/>
  <sheetViews>
    <sheetView zoomScaleNormal="100" workbookViewId="0">
      <selection activeCell="C7" sqref="C7:G7"/>
    </sheetView>
  </sheetViews>
  <sheetFormatPr baseColWidth="10" defaultRowHeight="15"/>
  <cols>
    <col min="1" max="9" width="14.7109375" style="7" customWidth="1"/>
    <col min="10" max="10" width="75.85546875" style="3" customWidth="1"/>
    <col min="11" max="11" width="11.42578125" style="4"/>
    <col min="12" max="14" width="0" style="4" hidden="1" customWidth="1"/>
    <col min="15" max="15" width="0" style="5" hidden="1" customWidth="1"/>
    <col min="16" max="16" width="0" style="6" hidden="1" customWidth="1"/>
    <col min="17" max="34" width="0" style="3" hidden="1" customWidth="1"/>
    <col min="35" max="159" width="0" style="7" hidden="1" customWidth="1"/>
    <col min="160" max="160" width="23.28515625" style="7" customWidth="1"/>
    <col min="161" max="161" width="42.85546875" style="7" customWidth="1"/>
    <col min="162" max="162" width="11.42578125" style="7"/>
    <col min="163" max="163" width="97.7109375" style="7" customWidth="1"/>
    <col min="164" max="164" width="11.42578125" style="7" customWidth="1"/>
    <col min="165" max="165" width="75.85546875" style="7" customWidth="1"/>
    <col min="166" max="166" width="42.28515625" style="7" customWidth="1"/>
    <col min="167" max="16384" width="11.42578125" style="7"/>
  </cols>
  <sheetData>
    <row r="2" spans="1:193" ht="12" customHeight="1">
      <c r="A2" s="1"/>
      <c r="B2" s="1"/>
      <c r="C2" s="2"/>
      <c r="D2" s="2"/>
      <c r="E2" s="2"/>
      <c r="F2" s="2"/>
      <c r="G2" s="2"/>
      <c r="H2" s="1"/>
      <c r="I2" s="1"/>
    </row>
    <row r="3" spans="1:193" ht="22.5" customHeight="1">
      <c r="A3" s="1"/>
      <c r="B3" s="1"/>
      <c r="C3" s="2"/>
      <c r="D3" s="297" t="s">
        <v>0</v>
      </c>
      <c r="E3" s="297"/>
      <c r="F3" s="297"/>
      <c r="G3" s="297"/>
      <c r="H3" s="297"/>
      <c r="I3" s="297"/>
    </row>
    <row r="4" spans="1:193" ht="10.5" customHeight="1">
      <c r="A4" s="1"/>
      <c r="B4" s="1"/>
      <c r="C4" s="1"/>
      <c r="D4" s="1"/>
      <c r="E4" s="1"/>
      <c r="F4" s="1"/>
      <c r="G4" s="1"/>
      <c r="H4" s="1"/>
      <c r="I4" s="1"/>
    </row>
    <row r="5" spans="1:193" ht="18" customHeight="1" thickBot="1">
      <c r="A5" s="298" t="s">
        <v>1</v>
      </c>
      <c r="B5" s="299"/>
      <c r="C5" s="299"/>
      <c r="D5" s="299"/>
      <c r="E5" s="299"/>
      <c r="F5" s="299"/>
      <c r="G5" s="299"/>
      <c r="H5" s="299"/>
      <c r="I5" s="300"/>
    </row>
    <row r="6" spans="1:193" s="10" customFormat="1" ht="2.25" customHeight="1">
      <c r="A6" s="8"/>
      <c r="B6" s="8"/>
      <c r="C6" s="9"/>
      <c r="D6" s="9"/>
      <c r="E6" s="9"/>
      <c r="F6" s="9"/>
      <c r="G6" s="9"/>
      <c r="H6" s="9"/>
      <c r="I6" s="9"/>
      <c r="J6" s="6"/>
      <c r="K6" s="6"/>
      <c r="L6" s="6"/>
      <c r="M6" s="6"/>
      <c r="N6" s="6"/>
      <c r="O6" s="5"/>
      <c r="P6" s="6"/>
      <c r="Q6" s="6"/>
      <c r="R6" s="6"/>
      <c r="S6" s="6"/>
      <c r="T6" s="6"/>
      <c r="U6" s="6"/>
      <c r="V6" s="6"/>
      <c r="W6" s="6"/>
      <c r="X6" s="6"/>
      <c r="Y6" s="6"/>
      <c r="Z6" s="6"/>
      <c r="AA6" s="6"/>
      <c r="AB6" s="6"/>
      <c r="AC6" s="6"/>
      <c r="AD6" s="6"/>
      <c r="AE6" s="6"/>
      <c r="AF6" s="6"/>
      <c r="AG6" s="6"/>
      <c r="AH6" s="6"/>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row>
    <row r="7" spans="1:193" ht="36.75" customHeight="1">
      <c r="A7" s="285" t="s">
        <v>2</v>
      </c>
      <c r="B7" s="285"/>
      <c r="C7" s="301" t="s">
        <v>475</v>
      </c>
      <c r="D7" s="302"/>
      <c r="E7" s="302"/>
      <c r="F7" s="302"/>
      <c r="G7" s="303"/>
      <c r="H7" s="232" t="s">
        <v>4</v>
      </c>
      <c r="I7" s="119" t="s">
        <v>323</v>
      </c>
    </row>
    <row r="8" spans="1:193" s="10" customFormat="1" ht="2.25" customHeight="1">
      <c r="A8" s="11"/>
      <c r="B8" s="11"/>
      <c r="C8" s="12"/>
      <c r="D8" s="12"/>
      <c r="E8" s="12"/>
      <c r="F8" s="12"/>
      <c r="G8" s="12"/>
      <c r="H8" s="12"/>
      <c r="I8" s="12"/>
      <c r="J8" s="6"/>
      <c r="K8" s="6"/>
      <c r="L8" s="6"/>
      <c r="M8" s="6"/>
      <c r="N8" s="6"/>
      <c r="O8" s="5"/>
      <c r="P8" s="6"/>
      <c r="Q8" s="6"/>
      <c r="R8" s="6"/>
      <c r="S8" s="6"/>
      <c r="T8" s="6"/>
      <c r="U8" s="6"/>
      <c r="V8" s="6"/>
      <c r="W8" s="6"/>
      <c r="X8" s="6"/>
      <c r="Y8" s="6"/>
      <c r="Z8" s="6"/>
      <c r="AA8" s="6"/>
      <c r="AB8" s="6"/>
      <c r="AC8" s="6"/>
      <c r="AD8" s="6"/>
      <c r="AE8" s="6"/>
      <c r="AF8" s="6"/>
      <c r="AG8" s="6"/>
      <c r="AH8" s="6"/>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row>
    <row r="9" spans="1:193" ht="26.25" customHeight="1">
      <c r="A9" s="285" t="s">
        <v>6</v>
      </c>
      <c r="B9" s="285"/>
      <c r="C9" s="293" t="s">
        <v>476</v>
      </c>
      <c r="D9" s="293"/>
      <c r="E9" s="293"/>
      <c r="F9" s="293"/>
      <c r="G9" s="293"/>
      <c r="H9" s="293"/>
      <c r="I9" s="293"/>
    </row>
    <row r="10" spans="1:193" s="10" customFormat="1" ht="3" customHeight="1">
      <c r="A10" s="11"/>
      <c r="B10" s="11"/>
      <c r="C10" s="12"/>
      <c r="D10" s="12"/>
      <c r="E10" s="12"/>
      <c r="F10" s="12"/>
      <c r="G10" s="12"/>
      <c r="H10" s="12"/>
      <c r="I10" s="12"/>
      <c r="J10" s="6"/>
      <c r="K10" s="6"/>
      <c r="L10" s="6"/>
      <c r="M10" s="6"/>
      <c r="N10" s="6"/>
      <c r="O10" s="5"/>
      <c r="P10" s="6"/>
      <c r="Q10" s="6"/>
      <c r="R10" s="6"/>
      <c r="S10" s="6"/>
      <c r="T10" s="6"/>
      <c r="U10" s="6"/>
      <c r="V10" s="6"/>
      <c r="W10" s="6"/>
      <c r="X10" s="6"/>
      <c r="Y10" s="6"/>
      <c r="Z10" s="6"/>
      <c r="AA10" s="6"/>
      <c r="AB10" s="6"/>
      <c r="AC10" s="6"/>
      <c r="AD10" s="6"/>
      <c r="AE10" s="6"/>
      <c r="AF10" s="6"/>
      <c r="AG10" s="6"/>
      <c r="AH10" s="6"/>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row>
    <row r="11" spans="1:193" s="10" customFormat="1" ht="18" customHeight="1">
      <c r="A11" s="285" t="s">
        <v>8</v>
      </c>
      <c r="B11" s="285"/>
      <c r="C11" s="293" t="s">
        <v>9</v>
      </c>
      <c r="D11" s="293"/>
      <c r="E11" s="293"/>
      <c r="F11" s="293"/>
      <c r="G11" s="293"/>
      <c r="H11" s="293"/>
      <c r="I11" s="293"/>
      <c r="J11" s="6"/>
      <c r="K11" s="6"/>
      <c r="L11" s="6"/>
      <c r="M11" s="6"/>
      <c r="N11" s="6"/>
      <c r="O11" s="5"/>
      <c r="P11" s="6"/>
      <c r="Q11" s="6"/>
      <c r="R11" s="6"/>
      <c r="S11" s="6"/>
      <c r="T11" s="6"/>
      <c r="U11" s="6"/>
      <c r="V11" s="6"/>
      <c r="W11" s="6"/>
      <c r="X11" s="6"/>
      <c r="Y11" s="6"/>
      <c r="Z11" s="6"/>
      <c r="AA11" s="6"/>
      <c r="AB11" s="6"/>
      <c r="AC11" s="6"/>
      <c r="AD11" s="6"/>
      <c r="AE11" s="6"/>
      <c r="AF11" s="6"/>
      <c r="AG11" s="6"/>
      <c r="AH11" s="6"/>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row>
    <row r="12" spans="1:193" s="10" customFormat="1" ht="3" customHeight="1">
      <c r="A12" s="11"/>
      <c r="B12" s="11"/>
      <c r="C12" s="12"/>
      <c r="D12" s="12"/>
      <c r="E12" s="12"/>
      <c r="F12" s="12"/>
      <c r="G12" s="12"/>
      <c r="H12" s="12"/>
      <c r="I12" s="12"/>
      <c r="J12" s="6"/>
      <c r="K12" s="6"/>
      <c r="L12" s="6"/>
      <c r="M12" s="6"/>
      <c r="N12" s="6"/>
      <c r="O12" s="5"/>
      <c r="P12" s="6"/>
      <c r="Q12" s="6"/>
      <c r="R12" s="6"/>
      <c r="S12" s="6"/>
      <c r="T12" s="6"/>
      <c r="U12" s="6"/>
      <c r="V12" s="6"/>
      <c r="W12" s="6"/>
      <c r="X12" s="6"/>
      <c r="Y12" s="6"/>
      <c r="Z12" s="6"/>
      <c r="AA12" s="6"/>
      <c r="AB12" s="6"/>
      <c r="AC12" s="6"/>
      <c r="AD12" s="6"/>
      <c r="AE12" s="6"/>
      <c r="AF12" s="6"/>
      <c r="AG12" s="6"/>
      <c r="AH12" s="6"/>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row>
    <row r="13" spans="1:193" s="10" customFormat="1" ht="39" customHeight="1">
      <c r="A13" s="285" t="s">
        <v>10</v>
      </c>
      <c r="B13" s="285"/>
      <c r="C13" s="293" t="s">
        <v>79</v>
      </c>
      <c r="D13" s="293"/>
      <c r="E13" s="293"/>
      <c r="F13" s="293"/>
      <c r="G13" s="293"/>
      <c r="H13" s="293"/>
      <c r="I13" s="293"/>
      <c r="J13" s="6"/>
      <c r="K13" s="6"/>
      <c r="L13" s="6"/>
      <c r="M13" s="6"/>
      <c r="N13" s="6"/>
      <c r="O13" s="5"/>
      <c r="P13" s="6"/>
      <c r="Q13" s="6"/>
      <c r="R13" s="6"/>
      <c r="S13" s="6"/>
      <c r="T13" s="6"/>
      <c r="U13" s="6"/>
      <c r="V13" s="6"/>
      <c r="W13" s="6"/>
      <c r="X13" s="6"/>
      <c r="Y13" s="6"/>
      <c r="Z13" s="6"/>
      <c r="AA13" s="6"/>
      <c r="AB13" s="6"/>
      <c r="AC13" s="6"/>
      <c r="AD13" s="6"/>
      <c r="AE13" s="6"/>
      <c r="AF13" s="6"/>
      <c r="AG13" s="6"/>
      <c r="AH13" s="6"/>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row>
    <row r="14" spans="1:193" s="10" customFormat="1" ht="7.5" customHeight="1">
      <c r="A14" s="11"/>
      <c r="B14" s="11"/>
      <c r="C14" s="12"/>
      <c r="D14" s="12"/>
      <c r="E14" s="12"/>
      <c r="F14" s="12"/>
      <c r="G14" s="12"/>
      <c r="H14" s="12"/>
      <c r="I14" s="12"/>
      <c r="J14" s="6"/>
      <c r="K14" s="6"/>
      <c r="L14" s="6"/>
      <c r="M14" s="6"/>
      <c r="N14" s="6"/>
      <c r="O14" s="5"/>
      <c r="P14" s="6"/>
      <c r="Q14" s="6"/>
      <c r="R14" s="6"/>
      <c r="S14" s="6"/>
      <c r="T14" s="6"/>
      <c r="U14" s="6"/>
      <c r="V14" s="6"/>
      <c r="W14" s="6"/>
      <c r="X14" s="6"/>
      <c r="Y14" s="6"/>
      <c r="Z14" s="6"/>
      <c r="AA14" s="6"/>
      <c r="AB14" s="6"/>
      <c r="AC14" s="6"/>
      <c r="AD14" s="6"/>
      <c r="AE14" s="6"/>
      <c r="AF14" s="6"/>
      <c r="AG14" s="6"/>
      <c r="AH14" s="6"/>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row>
    <row r="15" spans="1:193" s="10" customFormat="1" ht="33" customHeight="1">
      <c r="A15" s="285" t="s">
        <v>12</v>
      </c>
      <c r="B15" s="285"/>
      <c r="C15" s="293" t="s">
        <v>468</v>
      </c>
      <c r="D15" s="293"/>
      <c r="E15" s="293"/>
      <c r="F15" s="293"/>
      <c r="G15" s="293"/>
      <c r="H15" s="293"/>
      <c r="I15" s="293"/>
      <c r="J15" s="6"/>
      <c r="K15" s="6"/>
      <c r="L15" s="6"/>
      <c r="M15" s="6"/>
      <c r="N15" s="6"/>
      <c r="O15" s="5"/>
      <c r="P15" s="6"/>
      <c r="Q15" s="6"/>
      <c r="R15" s="6"/>
      <c r="S15" s="6"/>
      <c r="T15" s="6"/>
      <c r="U15" s="6"/>
      <c r="V15" s="6"/>
      <c r="W15" s="6"/>
      <c r="X15" s="6"/>
      <c r="Y15" s="6"/>
      <c r="Z15" s="6"/>
      <c r="AA15" s="6"/>
      <c r="AB15" s="6"/>
      <c r="AC15" s="6"/>
      <c r="AD15" s="6"/>
      <c r="AE15" s="6"/>
      <c r="AF15" s="6"/>
      <c r="AG15" s="6"/>
      <c r="AH15" s="6"/>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row>
    <row r="16" spans="1:193" s="10" customFormat="1" ht="6" customHeight="1">
      <c r="A16" s="11"/>
      <c r="B16" s="11"/>
      <c r="C16" s="12"/>
      <c r="D16" s="12"/>
      <c r="E16" s="12"/>
      <c r="F16" s="12"/>
      <c r="G16" s="12"/>
      <c r="H16" s="12"/>
      <c r="I16" s="12"/>
      <c r="J16" s="6"/>
      <c r="K16" s="6"/>
      <c r="L16" s="6"/>
      <c r="M16" s="6"/>
      <c r="N16" s="6"/>
      <c r="O16" s="5"/>
      <c r="P16" s="6"/>
      <c r="Q16" s="6"/>
      <c r="R16" s="6"/>
      <c r="S16" s="6"/>
      <c r="T16" s="6"/>
      <c r="U16" s="6"/>
      <c r="V16" s="6"/>
      <c r="W16" s="6"/>
      <c r="X16" s="6"/>
      <c r="Y16" s="6"/>
      <c r="Z16" s="6"/>
      <c r="AA16" s="6"/>
      <c r="AB16" s="6"/>
      <c r="AC16" s="6"/>
      <c r="AD16" s="6"/>
      <c r="AE16" s="6"/>
      <c r="AF16" s="6"/>
      <c r="AG16" s="6"/>
      <c r="AH16" s="6"/>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row>
    <row r="17" spans="1:193" s="10" customFormat="1" ht="13.5" customHeight="1">
      <c r="A17" s="285" t="s">
        <v>14</v>
      </c>
      <c r="B17" s="285" t="str">
        <f>IF(ISERROR(VLOOKUP(#REF!,[11]listas!$B$5:$G$54,2,0)),"",VLOOKUP(#REF!,[11]listas!$B$5:$G$54,2,0))</f>
        <v/>
      </c>
      <c r="C17" s="293" t="s">
        <v>110</v>
      </c>
      <c r="D17" s="293"/>
      <c r="E17" s="293"/>
      <c r="F17" s="293"/>
      <c r="G17" s="293"/>
      <c r="H17" s="293"/>
      <c r="I17" s="293"/>
      <c r="J17" s="6"/>
      <c r="K17" s="6"/>
      <c r="L17" s="6"/>
      <c r="M17" s="6"/>
      <c r="N17" s="6"/>
      <c r="O17" s="5"/>
      <c r="P17" s="6"/>
      <c r="Q17" s="6"/>
      <c r="R17" s="6"/>
      <c r="S17" s="6"/>
      <c r="T17" s="6"/>
      <c r="U17" s="6"/>
      <c r="V17" s="6"/>
      <c r="W17" s="6"/>
      <c r="X17" s="6"/>
      <c r="Y17" s="6"/>
      <c r="Z17" s="6"/>
      <c r="AA17" s="6"/>
      <c r="AB17" s="6"/>
      <c r="AC17" s="6"/>
      <c r="AD17" s="6"/>
      <c r="AE17" s="6"/>
      <c r="AF17" s="6"/>
      <c r="AG17" s="6"/>
      <c r="AH17" s="6"/>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row>
    <row r="18" spans="1:193" s="10" customFormat="1" ht="3.75" customHeight="1">
      <c r="A18" s="11"/>
      <c r="B18" s="11"/>
      <c r="C18" s="12"/>
      <c r="D18" s="12"/>
      <c r="E18" s="12"/>
      <c r="F18" s="12"/>
      <c r="G18" s="12"/>
      <c r="H18" s="12"/>
      <c r="I18" s="12"/>
      <c r="J18" s="6"/>
      <c r="K18" s="6"/>
      <c r="L18" s="6"/>
      <c r="M18" s="6"/>
      <c r="N18" s="6"/>
      <c r="O18" s="5"/>
      <c r="P18" s="6"/>
      <c r="Q18" s="6"/>
      <c r="R18" s="6"/>
      <c r="S18" s="6"/>
      <c r="T18" s="6"/>
      <c r="U18" s="6"/>
      <c r="V18" s="6"/>
      <c r="W18" s="6"/>
      <c r="X18" s="6"/>
      <c r="Y18" s="6"/>
      <c r="Z18" s="6"/>
      <c r="AA18" s="6"/>
      <c r="AB18" s="6"/>
      <c r="AC18" s="6"/>
      <c r="AD18" s="6"/>
      <c r="AE18" s="6"/>
      <c r="AF18" s="6"/>
      <c r="AG18" s="6"/>
      <c r="AH18" s="6"/>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row>
    <row r="19" spans="1:193" ht="12.75">
      <c r="A19" s="285" t="s">
        <v>16</v>
      </c>
      <c r="B19" s="285"/>
      <c r="C19" s="294" t="s">
        <v>115</v>
      </c>
      <c r="D19" s="295"/>
      <c r="E19" s="295"/>
      <c r="F19" s="295"/>
      <c r="G19" s="295"/>
      <c r="H19" s="295"/>
      <c r="I19" s="296"/>
      <c r="K19" s="3"/>
      <c r="L19" s="3"/>
      <c r="M19" s="3"/>
      <c r="N19" s="3"/>
    </row>
    <row r="20" spans="1:193" s="10" customFormat="1" ht="3.75" customHeight="1">
      <c r="A20" s="11"/>
      <c r="B20" s="11"/>
      <c r="C20" s="12"/>
      <c r="D20" s="12"/>
      <c r="E20" s="12"/>
      <c r="F20" s="12"/>
      <c r="G20" s="12"/>
      <c r="H20" s="12"/>
      <c r="I20" s="12"/>
      <c r="J20" s="6"/>
      <c r="K20" s="6"/>
      <c r="L20" s="6"/>
      <c r="M20" s="6"/>
      <c r="N20" s="6"/>
      <c r="O20" s="5"/>
      <c r="P20" s="6"/>
      <c r="Q20" s="6"/>
      <c r="R20" s="6"/>
      <c r="S20" s="6"/>
      <c r="T20" s="6"/>
      <c r="U20" s="6"/>
      <c r="V20" s="6"/>
      <c r="W20" s="6"/>
      <c r="X20" s="6"/>
      <c r="Y20" s="6"/>
      <c r="Z20" s="6"/>
      <c r="AA20" s="6"/>
      <c r="AB20" s="6"/>
      <c r="AC20" s="6"/>
      <c r="AD20" s="6"/>
      <c r="AE20" s="6"/>
      <c r="AF20" s="6"/>
      <c r="AG20" s="6"/>
      <c r="AH20" s="6"/>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row>
    <row r="21" spans="1:193" ht="12.75">
      <c r="A21" s="285" t="s">
        <v>18</v>
      </c>
      <c r="B21" s="285"/>
      <c r="C21" s="286"/>
      <c r="D21" s="287"/>
      <c r="E21" s="287"/>
      <c r="F21" s="287"/>
      <c r="G21" s="287"/>
      <c r="H21" s="287"/>
      <c r="I21" s="288"/>
      <c r="K21" s="3"/>
      <c r="L21" s="3"/>
      <c r="M21" s="3"/>
      <c r="N21" s="3"/>
    </row>
    <row r="22" spans="1:193" s="10" customFormat="1" ht="4.5" customHeight="1">
      <c r="A22" s="11"/>
      <c r="B22" s="11"/>
      <c r="C22" s="12"/>
      <c r="D22" s="12"/>
      <c r="E22" s="12"/>
      <c r="F22" s="12"/>
      <c r="G22" s="12"/>
      <c r="H22" s="12"/>
      <c r="I22" s="12"/>
      <c r="J22" s="6"/>
      <c r="K22" s="6"/>
      <c r="L22" s="6"/>
      <c r="M22" s="6"/>
      <c r="N22" s="6"/>
      <c r="O22" s="5"/>
      <c r="P22" s="6"/>
      <c r="Q22" s="6"/>
      <c r="R22" s="6"/>
      <c r="S22" s="6"/>
      <c r="T22" s="6"/>
      <c r="U22" s="6"/>
      <c r="V22" s="6"/>
      <c r="W22" s="6"/>
      <c r="X22" s="6"/>
      <c r="Y22" s="6"/>
      <c r="Z22" s="6"/>
      <c r="AA22" s="6"/>
      <c r="AB22" s="6"/>
      <c r="AC22" s="6"/>
      <c r="AD22" s="6"/>
      <c r="AE22" s="6"/>
      <c r="AF22" s="6"/>
      <c r="AG22" s="6"/>
      <c r="AH22" s="6"/>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row>
    <row r="23" spans="1:193" s="10" customFormat="1" ht="16.5" customHeight="1">
      <c r="A23" s="285" t="s">
        <v>19</v>
      </c>
      <c r="B23" s="285"/>
      <c r="C23" s="286" t="s">
        <v>213</v>
      </c>
      <c r="D23" s="287"/>
      <c r="E23" s="287"/>
      <c r="F23" s="287"/>
      <c r="G23" s="287"/>
      <c r="H23" s="287"/>
      <c r="I23" s="288"/>
      <c r="J23" s="6"/>
      <c r="K23" s="6"/>
      <c r="L23" s="6"/>
      <c r="M23" s="6"/>
      <c r="N23" s="6"/>
      <c r="O23" s="5"/>
      <c r="P23" s="6"/>
      <c r="Q23" s="6"/>
      <c r="R23" s="6"/>
      <c r="S23" s="6"/>
      <c r="T23" s="6"/>
      <c r="U23" s="6"/>
      <c r="V23" s="6"/>
      <c r="W23" s="6"/>
      <c r="X23" s="6"/>
      <c r="Y23" s="6"/>
      <c r="Z23" s="6"/>
      <c r="AA23" s="6"/>
      <c r="AB23" s="6"/>
      <c r="AC23" s="6"/>
      <c r="AD23" s="6"/>
      <c r="AE23" s="6"/>
      <c r="AF23" s="6"/>
      <c r="AG23" s="6"/>
      <c r="AH23" s="6"/>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row>
    <row r="24" spans="1:193" s="10" customFormat="1" ht="3.75" customHeight="1">
      <c r="A24" s="11"/>
      <c r="B24" s="11"/>
      <c r="C24" s="12"/>
      <c r="D24" s="12"/>
      <c r="E24" s="12"/>
      <c r="F24" s="12"/>
      <c r="G24" s="12"/>
      <c r="H24" s="12"/>
      <c r="I24" s="12"/>
      <c r="J24" s="6"/>
      <c r="K24" s="6"/>
      <c r="L24" s="6"/>
      <c r="M24" s="6"/>
      <c r="N24" s="6"/>
      <c r="O24" s="5"/>
      <c r="P24" s="6"/>
      <c r="Q24" s="6"/>
      <c r="R24" s="6"/>
      <c r="S24" s="6"/>
      <c r="T24" s="6"/>
      <c r="U24" s="6"/>
      <c r="V24" s="6"/>
      <c r="W24" s="6"/>
      <c r="X24" s="6"/>
      <c r="Y24" s="6"/>
      <c r="Z24" s="6"/>
      <c r="AA24" s="6"/>
      <c r="AB24" s="6"/>
      <c r="AC24" s="6"/>
      <c r="AD24" s="6"/>
      <c r="AE24" s="6"/>
      <c r="AF24" s="6"/>
      <c r="AG24" s="6"/>
      <c r="AH24" s="6"/>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row>
    <row r="25" spans="1:193" s="10" customFormat="1" ht="57.75" customHeight="1">
      <c r="A25" s="266" t="s">
        <v>21</v>
      </c>
      <c r="B25" s="289" t="s">
        <v>22</v>
      </c>
      <c r="C25" s="266" t="s">
        <v>23</v>
      </c>
      <c r="D25" s="232" t="s">
        <v>24</v>
      </c>
      <c r="E25" s="290" t="s">
        <v>469</v>
      </c>
      <c r="F25" s="290"/>
      <c r="G25" s="290"/>
      <c r="H25" s="266" t="s">
        <v>26</v>
      </c>
      <c r="I25" s="13" t="s">
        <v>470</v>
      </c>
      <c r="J25" s="6"/>
      <c r="K25" s="6"/>
      <c r="L25" s="6"/>
      <c r="M25" s="6"/>
      <c r="N25" s="6"/>
      <c r="O25" s="3"/>
      <c r="P25" s="6"/>
      <c r="Q25" s="6"/>
      <c r="R25" s="6"/>
      <c r="S25" s="6"/>
      <c r="T25" s="6"/>
      <c r="U25" s="6"/>
      <c r="V25" s="6"/>
      <c r="W25" s="6"/>
      <c r="X25" s="6"/>
      <c r="Y25" s="6"/>
      <c r="Z25" s="6"/>
      <c r="AA25" s="6"/>
      <c r="AB25" s="6"/>
      <c r="AC25" s="6"/>
      <c r="AD25" s="6"/>
      <c r="AE25" s="6"/>
      <c r="AF25" s="6"/>
      <c r="AG25" s="6"/>
      <c r="AH25" s="6"/>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row>
    <row r="26" spans="1:193" ht="61.5" customHeight="1">
      <c r="A26" s="266"/>
      <c r="B26" s="289"/>
      <c r="C26" s="266"/>
      <c r="D26" s="232" t="s">
        <v>28</v>
      </c>
      <c r="E26" s="290" t="s">
        <v>471</v>
      </c>
      <c r="F26" s="290"/>
      <c r="G26" s="290"/>
      <c r="H26" s="266"/>
      <c r="I26" s="13" t="s">
        <v>472</v>
      </c>
      <c r="K26" s="3"/>
      <c r="L26" s="3"/>
      <c r="M26" s="3"/>
      <c r="N26" s="3"/>
      <c r="O26" s="3"/>
    </row>
    <row r="27" spans="1:193" s="10" customFormat="1" ht="3.75" customHeight="1">
      <c r="A27" s="11"/>
      <c r="B27" s="11"/>
      <c r="C27" s="14"/>
      <c r="D27" s="14"/>
      <c r="E27" s="14"/>
      <c r="F27" s="14"/>
      <c r="G27" s="14"/>
      <c r="H27" s="14"/>
      <c r="I27" s="14"/>
      <c r="J27" s="6"/>
      <c r="K27" s="6"/>
      <c r="L27" s="6"/>
      <c r="M27" s="6"/>
      <c r="N27" s="6"/>
      <c r="O27" s="3"/>
      <c r="P27" s="6"/>
      <c r="Q27" s="6"/>
      <c r="R27" s="6"/>
      <c r="S27" s="6"/>
      <c r="T27" s="6"/>
      <c r="U27" s="6"/>
      <c r="V27" s="6"/>
      <c r="W27" s="6"/>
      <c r="X27" s="6"/>
      <c r="Y27" s="6"/>
      <c r="Z27" s="6"/>
      <c r="AA27" s="6"/>
      <c r="AB27" s="6"/>
      <c r="AC27" s="6"/>
      <c r="AD27" s="6"/>
      <c r="AE27" s="6"/>
      <c r="AF27" s="6"/>
      <c r="AG27" s="6"/>
      <c r="AH27" s="6"/>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row>
    <row r="28" spans="1:193" ht="12.75" customHeight="1">
      <c r="A28" s="273" t="s">
        <v>30</v>
      </c>
      <c r="B28" s="291" t="str">
        <f>+E25</f>
        <v>RECURSOS CONTRATADOS (EJECUTADOS O ADJUDICADOS</v>
      </c>
      <c r="C28" s="291"/>
      <c r="D28" s="292" t="s">
        <v>473</v>
      </c>
      <c r="E28" s="292"/>
      <c r="F28" s="292"/>
      <c r="G28" s="292"/>
      <c r="H28" s="292"/>
      <c r="I28" s="292"/>
      <c r="K28" s="3"/>
      <c r="L28" s="3"/>
      <c r="M28" s="3"/>
      <c r="N28" s="3"/>
      <c r="O28" s="3"/>
    </row>
    <row r="29" spans="1:193" ht="12.75" customHeight="1">
      <c r="A29" s="273"/>
      <c r="B29" s="291" t="str">
        <f>+E26</f>
        <v>RECURSOS PROGRAMADOS EN PAA</v>
      </c>
      <c r="C29" s="291"/>
      <c r="D29" s="292" t="s">
        <v>474</v>
      </c>
      <c r="E29" s="292"/>
      <c r="F29" s="292"/>
      <c r="G29" s="292"/>
      <c r="H29" s="292"/>
      <c r="I29" s="292"/>
      <c r="K29" s="3"/>
      <c r="L29" s="3"/>
      <c r="M29" s="3"/>
      <c r="N29" s="3"/>
      <c r="O29" s="3"/>
    </row>
    <row r="30" spans="1:193" s="10" customFormat="1" ht="6" customHeight="1" thickBot="1">
      <c r="A30" s="15"/>
      <c r="B30" s="16"/>
      <c r="C30" s="16"/>
      <c r="D30" s="16"/>
      <c r="E30" s="16"/>
      <c r="F30" s="16"/>
      <c r="G30" s="14"/>
      <c r="H30" s="16"/>
      <c r="I30" s="16"/>
      <c r="J30" s="6"/>
      <c r="K30" s="6"/>
      <c r="L30" s="6"/>
      <c r="M30" s="6"/>
      <c r="N30" s="6"/>
      <c r="O30" s="3"/>
      <c r="P30" s="6"/>
      <c r="Q30" s="6"/>
      <c r="R30" s="6"/>
      <c r="S30" s="6"/>
      <c r="T30" s="6"/>
      <c r="U30" s="6"/>
      <c r="V30" s="6"/>
      <c r="W30" s="6"/>
      <c r="X30" s="6"/>
      <c r="Y30" s="6"/>
      <c r="Z30" s="6"/>
      <c r="AA30" s="6"/>
      <c r="AB30" s="6"/>
      <c r="AC30" s="6"/>
      <c r="AD30" s="6"/>
      <c r="AE30" s="6"/>
      <c r="AF30" s="6"/>
      <c r="AG30" s="6"/>
      <c r="AH30" s="6"/>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row>
    <row r="31" spans="1:193" ht="26.25" thickBot="1">
      <c r="A31" s="234" t="s">
        <v>32</v>
      </c>
      <c r="B31" s="282" t="s">
        <v>33</v>
      </c>
      <c r="C31" s="282"/>
      <c r="D31" s="234" t="s">
        <v>34</v>
      </c>
      <c r="E31" s="282" t="s">
        <v>35</v>
      </c>
      <c r="F31" s="282"/>
      <c r="G31" s="234" t="s">
        <v>36</v>
      </c>
      <c r="H31" s="283" t="s">
        <v>37</v>
      </c>
      <c r="I31" s="284"/>
      <c r="J31" s="17" t="str">
        <f>+IF(H31="Incremental con línea base",1,IF(H31="Decremental con línea Base",1,""))</f>
        <v/>
      </c>
      <c r="K31" s="3"/>
      <c r="L31" s="3"/>
      <c r="M31" s="3"/>
      <c r="N31" s="3"/>
      <c r="O31" s="3"/>
    </row>
    <row r="32" spans="1:193" s="10" customFormat="1" ht="3.75" customHeight="1">
      <c r="A32" s="15"/>
      <c r="B32" s="16"/>
      <c r="C32" s="16"/>
      <c r="D32" s="15"/>
      <c r="E32" s="16"/>
      <c r="F32" s="16"/>
      <c r="G32" s="15"/>
      <c r="H32" s="18"/>
      <c r="I32" s="18"/>
      <c r="J32" s="6"/>
      <c r="K32" s="6"/>
      <c r="L32" s="6"/>
      <c r="M32" s="6"/>
      <c r="N32" s="6"/>
      <c r="O32" s="3"/>
      <c r="P32" s="6"/>
      <c r="Q32" s="6"/>
      <c r="R32" s="6"/>
      <c r="S32" s="6"/>
      <c r="T32" s="6"/>
      <c r="U32" s="6"/>
      <c r="V32" s="6"/>
      <c r="W32" s="6"/>
      <c r="X32" s="6"/>
      <c r="Y32" s="6"/>
      <c r="Z32" s="6"/>
      <c r="AA32" s="6"/>
      <c r="AB32" s="6"/>
      <c r="AC32" s="6"/>
      <c r="AD32" s="6"/>
      <c r="AE32" s="6"/>
      <c r="AF32" s="6"/>
      <c r="AG32" s="6"/>
      <c r="AH32" s="6"/>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row>
    <row r="33" spans="1:193" ht="12.75">
      <c r="A33" s="273" t="s">
        <v>38</v>
      </c>
      <c r="B33" s="273"/>
      <c r="C33" s="280" t="s">
        <v>39</v>
      </c>
      <c r="D33" s="280"/>
      <c r="E33" s="273" t="s">
        <v>40</v>
      </c>
      <c r="F33" s="273"/>
      <c r="G33" s="19"/>
      <c r="H33" s="20" t="s">
        <v>41</v>
      </c>
      <c r="I33" s="21">
        <v>1</v>
      </c>
      <c r="K33" s="3"/>
      <c r="L33" s="3"/>
      <c r="M33" s="3"/>
      <c r="N33" s="3"/>
      <c r="O33" s="3"/>
    </row>
    <row r="34" spans="1:193" s="10" customFormat="1" ht="3.75" customHeight="1">
      <c r="A34" s="15"/>
      <c r="B34" s="15"/>
      <c r="C34" s="22"/>
      <c r="D34" s="22"/>
      <c r="E34" s="15"/>
      <c r="F34" s="15"/>
      <c r="G34" s="23"/>
      <c r="H34" s="23"/>
      <c r="I34" s="23"/>
      <c r="J34" s="6"/>
      <c r="K34" s="6"/>
      <c r="L34" s="6"/>
      <c r="M34" s="6"/>
      <c r="N34" s="6"/>
      <c r="O34" s="3"/>
      <c r="P34" s="6"/>
      <c r="Q34" s="6"/>
      <c r="R34" s="6"/>
      <c r="S34" s="6"/>
      <c r="T34" s="6"/>
      <c r="U34" s="6"/>
      <c r="V34" s="6"/>
      <c r="W34" s="6"/>
      <c r="X34" s="6"/>
      <c r="Y34" s="6"/>
      <c r="Z34" s="6"/>
      <c r="AA34" s="6"/>
      <c r="AB34" s="6"/>
      <c r="AC34" s="6"/>
      <c r="AD34" s="6"/>
      <c r="AE34" s="6"/>
      <c r="AF34" s="6"/>
      <c r="AG34" s="6"/>
      <c r="AH34" s="6"/>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row>
    <row r="35" spans="1:193" ht="23.25" customHeight="1">
      <c r="A35" s="273" t="s">
        <v>42</v>
      </c>
      <c r="B35" s="273"/>
      <c r="C35" s="281" t="s">
        <v>213</v>
      </c>
      <c r="D35" s="281"/>
      <c r="E35" s="281"/>
      <c r="F35" s="273" t="s">
        <v>43</v>
      </c>
      <c r="G35" s="273"/>
      <c r="H35" s="271" t="s">
        <v>311</v>
      </c>
      <c r="I35" s="272"/>
      <c r="K35" s="3"/>
      <c r="L35" s="3"/>
      <c r="M35" s="3"/>
      <c r="N35" s="3"/>
      <c r="O35" s="3"/>
    </row>
    <row r="36" spans="1:193" ht="4.5" customHeight="1">
      <c r="A36" s="24"/>
      <c r="B36" s="25"/>
      <c r="C36" s="25"/>
      <c r="D36" s="25"/>
      <c r="E36" s="25"/>
      <c r="F36" s="26"/>
      <c r="G36" s="26"/>
      <c r="H36" s="24"/>
      <c r="I36" s="27"/>
      <c r="K36" s="3"/>
      <c r="L36" s="3"/>
      <c r="M36" s="3"/>
      <c r="N36" s="3"/>
    </row>
    <row r="37" spans="1:193" ht="12.75">
      <c r="A37" s="273" t="s">
        <v>45</v>
      </c>
      <c r="B37" s="273"/>
      <c r="C37" s="274"/>
      <c r="D37" s="275"/>
      <c r="E37" s="275"/>
      <c r="F37" s="275"/>
      <c r="G37" s="275"/>
      <c r="H37" s="275"/>
      <c r="I37" s="276"/>
      <c r="K37" s="3"/>
      <c r="L37" s="3"/>
      <c r="M37" s="3"/>
      <c r="N37" s="3"/>
    </row>
    <row r="38" spans="1:193" ht="4.5" customHeight="1" thickBot="1">
      <c r="A38" s="28"/>
      <c r="B38" s="29"/>
      <c r="C38" s="29"/>
      <c r="D38" s="29"/>
      <c r="E38" s="29"/>
      <c r="F38" s="28"/>
      <c r="G38" s="28"/>
      <c r="H38" s="28"/>
      <c r="I38" s="28"/>
      <c r="K38" s="3"/>
      <c r="L38" s="3"/>
      <c r="M38" s="3"/>
      <c r="N38" s="3"/>
    </row>
    <row r="39" spans="1:193" ht="12.75">
      <c r="A39" s="30" t="s">
        <v>46</v>
      </c>
      <c r="B39" s="277">
        <v>1</v>
      </c>
      <c r="C39" s="278"/>
      <c r="D39" s="279" t="s">
        <v>47</v>
      </c>
      <c r="E39" s="279"/>
      <c r="F39" s="64">
        <v>0.99</v>
      </c>
      <c r="G39" s="279" t="s">
        <v>48</v>
      </c>
      <c r="H39" s="279"/>
      <c r="I39" s="64">
        <v>1</v>
      </c>
      <c r="K39" s="3"/>
      <c r="L39" s="3"/>
      <c r="M39" s="3"/>
      <c r="N39" s="3"/>
    </row>
    <row r="40" spans="1:193" ht="12.75">
      <c r="A40" s="259" t="s">
        <v>49</v>
      </c>
      <c r="B40" s="261" t="s">
        <v>50</v>
      </c>
      <c r="C40" s="261"/>
      <c r="D40" s="262" t="s">
        <v>51</v>
      </c>
      <c r="E40" s="262"/>
      <c r="F40" s="263" t="s">
        <v>52</v>
      </c>
      <c r="G40" s="263"/>
      <c r="H40" s="264" t="s">
        <v>53</v>
      </c>
      <c r="I40" s="265"/>
      <c r="K40" s="3"/>
      <c r="L40" s="3"/>
      <c r="M40" s="3"/>
      <c r="N40" s="3"/>
    </row>
    <row r="41" spans="1:193" ht="12.75">
      <c r="A41" s="259"/>
      <c r="B41" s="266" t="s">
        <v>54</v>
      </c>
      <c r="C41" s="266"/>
      <c r="D41" s="233" t="s">
        <v>55</v>
      </c>
      <c r="E41" s="233" t="s">
        <v>54</v>
      </c>
      <c r="F41" s="233" t="s">
        <v>55</v>
      </c>
      <c r="G41" s="233" t="s">
        <v>54</v>
      </c>
      <c r="H41" s="266" t="s">
        <v>56</v>
      </c>
      <c r="I41" s="267"/>
      <c r="K41" s="3"/>
      <c r="L41" s="3"/>
      <c r="M41" s="3"/>
      <c r="N41" s="3"/>
    </row>
    <row r="42" spans="1:193" ht="13.5" thickBot="1">
      <c r="A42" s="260"/>
      <c r="B42" s="268">
        <v>1</v>
      </c>
      <c r="C42" s="268"/>
      <c r="D42" s="235">
        <v>1</v>
      </c>
      <c r="E42" s="235">
        <v>0.9</v>
      </c>
      <c r="F42" s="235">
        <f>+E42</f>
        <v>0.9</v>
      </c>
      <c r="G42" s="235">
        <f>+H42</f>
        <v>0.8</v>
      </c>
      <c r="H42" s="269">
        <v>0.8</v>
      </c>
      <c r="I42" s="270"/>
      <c r="K42" s="3"/>
      <c r="L42" s="3"/>
      <c r="M42" s="3"/>
      <c r="N42" s="3"/>
    </row>
    <row r="43" spans="1:193" ht="3.75" customHeight="1" thickBot="1">
      <c r="A43" s="24"/>
      <c r="B43" s="25"/>
      <c r="C43" s="25"/>
      <c r="D43" s="25"/>
      <c r="E43" s="25"/>
      <c r="F43" s="24"/>
      <c r="G43" s="24"/>
      <c r="H43" s="24"/>
      <c r="I43" s="24"/>
      <c r="K43" s="3"/>
      <c r="L43" s="3"/>
      <c r="M43" s="3"/>
      <c r="N43" s="3"/>
    </row>
    <row r="44" spans="1:193" ht="16.5" thickBot="1">
      <c r="A44" s="249" t="s">
        <v>57</v>
      </c>
      <c r="B44" s="250"/>
      <c r="C44" s="250"/>
      <c r="D44" s="250"/>
      <c r="E44" s="250"/>
      <c r="F44" s="250"/>
      <c r="G44" s="252" t="s">
        <v>415</v>
      </c>
      <c r="H44" s="253"/>
      <c r="I44" s="254"/>
      <c r="K44" s="3"/>
      <c r="L44" s="3"/>
      <c r="M44" s="3"/>
      <c r="N44" s="3"/>
    </row>
    <row r="45" spans="1:193" ht="3.75" customHeight="1" thickBot="1">
      <c r="A45" s="24"/>
      <c r="B45" s="25"/>
      <c r="C45" s="25"/>
      <c r="D45" s="25"/>
      <c r="E45" s="25"/>
      <c r="F45" s="24"/>
      <c r="G45" s="24"/>
      <c r="H45" s="24"/>
      <c r="I45" s="24"/>
      <c r="K45" s="3"/>
      <c r="L45" s="3"/>
      <c r="M45" s="3"/>
      <c r="N45" s="3"/>
    </row>
    <row r="46" spans="1:193" ht="13.5" thickBot="1">
      <c r="A46" s="255" t="s">
        <v>59</v>
      </c>
      <c r="B46" s="256"/>
      <c r="C46" s="257" t="s">
        <v>60</v>
      </c>
      <c r="D46" s="256"/>
      <c r="E46" s="257" t="s">
        <v>61</v>
      </c>
      <c r="F46" s="256"/>
      <c r="G46" s="257" t="s">
        <v>62</v>
      </c>
      <c r="H46" s="258"/>
      <c r="I46" s="31" t="s">
        <v>63</v>
      </c>
      <c r="K46" s="3"/>
      <c r="L46" s="3"/>
      <c r="M46" s="3"/>
      <c r="N46" s="3"/>
    </row>
    <row r="47" spans="1:193" ht="12.75" customHeight="1" thickBot="1">
      <c r="A47" s="241">
        <v>1</v>
      </c>
      <c r="B47" s="242"/>
      <c r="C47" s="243">
        <v>1</v>
      </c>
      <c r="D47" s="244"/>
      <c r="E47" s="245">
        <v>1</v>
      </c>
      <c r="F47" s="246"/>
      <c r="G47" s="247">
        <v>1</v>
      </c>
      <c r="H47" s="248"/>
      <c r="I47" s="106">
        <f>+IF(H31="SUMA",(A47+C47+E47+G47),G47)</f>
        <v>1</v>
      </c>
      <c r="K47" s="3"/>
      <c r="L47" s="3"/>
      <c r="M47" s="3"/>
      <c r="N47" s="3"/>
    </row>
    <row r="48" spans="1:193" ht="16.5" thickBot="1">
      <c r="A48" s="249" t="s">
        <v>64</v>
      </c>
      <c r="B48" s="250"/>
      <c r="C48" s="250"/>
      <c r="D48" s="250"/>
      <c r="E48" s="250"/>
      <c r="F48" s="251"/>
      <c r="G48" s="252" t="str">
        <f>+G44</f>
        <v>2023 - 2024</v>
      </c>
      <c r="H48" s="253"/>
      <c r="I48" s="254"/>
      <c r="K48" s="3"/>
      <c r="L48" s="3"/>
      <c r="M48" s="3"/>
      <c r="N48" s="3"/>
    </row>
    <row r="49" spans="1:34" s="33" customFormat="1" ht="4.5" customHeight="1">
      <c r="D49" s="240"/>
      <c r="E49" s="240"/>
      <c r="F49" s="240"/>
      <c r="G49" s="240"/>
      <c r="H49" s="240"/>
      <c r="I49" s="240"/>
      <c r="J49" s="6"/>
      <c r="K49" s="6"/>
      <c r="L49" s="6"/>
      <c r="M49" s="6"/>
      <c r="N49" s="6"/>
      <c r="O49" s="5"/>
      <c r="P49" s="6"/>
      <c r="Q49" s="6"/>
      <c r="R49" s="6"/>
      <c r="S49" s="6"/>
      <c r="T49" s="6"/>
      <c r="U49" s="6"/>
      <c r="V49" s="6"/>
      <c r="W49" s="6"/>
      <c r="X49" s="6"/>
      <c r="Y49" s="6"/>
      <c r="Z49" s="6"/>
      <c r="AA49" s="6"/>
      <c r="AB49" s="6"/>
      <c r="AC49" s="6"/>
      <c r="AD49" s="6"/>
      <c r="AE49" s="6"/>
      <c r="AF49" s="6"/>
      <c r="AG49" s="6"/>
      <c r="AH49" s="6"/>
    </row>
    <row r="50" spans="1:34" ht="50.25" customHeight="1">
      <c r="A50" s="34" t="s">
        <v>65</v>
      </c>
      <c r="B50" s="35" t="s">
        <v>24</v>
      </c>
      <c r="C50" s="35" t="s">
        <v>28</v>
      </c>
      <c r="D50" s="35" t="s">
        <v>66</v>
      </c>
      <c r="E50" s="35" t="s">
        <v>46</v>
      </c>
      <c r="F50" s="35" t="s">
        <v>67</v>
      </c>
      <c r="G50" s="35" t="s">
        <v>68</v>
      </c>
      <c r="H50" s="35" t="s">
        <v>69</v>
      </c>
      <c r="I50" s="36" t="s">
        <v>70</v>
      </c>
      <c r="K50" s="3"/>
      <c r="L50" s="3"/>
      <c r="M50" s="3"/>
      <c r="N50" s="3"/>
    </row>
    <row r="51" spans="1:34" ht="30" customHeight="1">
      <c r="A51" s="37" t="s">
        <v>71</v>
      </c>
      <c r="B51" s="38"/>
      <c r="C51" s="38"/>
      <c r="D51" s="39"/>
      <c r="E51" s="39"/>
      <c r="F51" s="40"/>
      <c r="G51" s="41"/>
      <c r="H51" s="42"/>
      <c r="I51" s="43"/>
      <c r="K51" s="3"/>
      <c r="L51" s="3"/>
      <c r="M51" s="3"/>
      <c r="N51" s="3"/>
    </row>
    <row r="52" spans="1:34" ht="29.25" customHeight="1">
      <c r="A52" s="44" t="s">
        <v>72</v>
      </c>
      <c r="B52" s="45"/>
      <c r="C52" s="45"/>
      <c r="D52" s="46"/>
      <c r="E52" s="46"/>
      <c r="F52" s="47"/>
      <c r="G52" s="48"/>
      <c r="H52" s="49"/>
      <c r="I52" s="50"/>
      <c r="K52" s="3"/>
      <c r="L52" s="3"/>
      <c r="M52" s="3"/>
      <c r="N52" s="3"/>
    </row>
    <row r="53" spans="1:34" ht="28.5" customHeight="1">
      <c r="A53" s="44" t="s">
        <v>73</v>
      </c>
      <c r="B53" s="51"/>
      <c r="C53" s="51"/>
      <c r="D53" s="46"/>
      <c r="E53" s="46"/>
      <c r="F53" s="47"/>
      <c r="G53" s="48"/>
      <c r="H53" s="49"/>
      <c r="I53" s="50"/>
      <c r="K53" s="3"/>
      <c r="L53" s="3"/>
      <c r="M53" s="3"/>
      <c r="N53" s="3"/>
    </row>
    <row r="54" spans="1:34" ht="27.75" customHeight="1" thickBot="1">
      <c r="A54" s="44" t="s">
        <v>74</v>
      </c>
      <c r="B54" s="51"/>
      <c r="C54" s="51"/>
      <c r="D54" s="46"/>
      <c r="E54" s="46"/>
      <c r="F54" s="47"/>
      <c r="G54" s="48"/>
      <c r="H54" s="49"/>
      <c r="I54" s="50"/>
      <c r="K54" s="3"/>
      <c r="L54" s="3"/>
      <c r="M54" s="3"/>
      <c r="N54" s="3"/>
    </row>
    <row r="55" spans="1:34" ht="32.25" customHeight="1" thickBot="1">
      <c r="A55" s="52" t="s">
        <v>75</v>
      </c>
      <c r="B55" s="53"/>
      <c r="C55" s="53"/>
      <c r="D55" s="54"/>
      <c r="E55" s="55"/>
      <c r="F55" s="56"/>
      <c r="G55" s="57"/>
      <c r="H55" s="58" t="str">
        <f>IF(ISBLANK(C55),"",IF(ISERROR(D55/$I$47),"",IF(B55=0,"",IF($H$31="Incremental",D55/$I$47,IF($H$31="Incremental con línea base",D55/$I$47,IF($H$31="Decremental con líena base",$I$47/D55,$I$47/D55))))))</f>
        <v/>
      </c>
      <c r="I55" s="59" t="str">
        <f>IF(ISBLANK(C55),"",IF(ISBLANK(#REF!),"",IF(ISBLANK(#REF!),"",IF(AND(C55&gt;0,B55=0),"sobresaliente",IF(B55=0,"",IF(AND(D55=0,E55=0),"",IF(F55="Defina oper mate","",IF(H55&gt;#REF!,"Sobresaliente",IF(H55=#REF!,"Sobresaliente",IF(H55&lt;#REF!,"Deficiente","Satisfactorio"))))))))))</f>
        <v/>
      </c>
      <c r="K55" s="3"/>
      <c r="L55" s="3"/>
      <c r="M55" s="3"/>
      <c r="N55" s="3"/>
    </row>
    <row r="56" spans="1:34" ht="12.75">
      <c r="A56" s="60"/>
      <c r="B56" s="60"/>
      <c r="C56" s="60"/>
      <c r="D56" s="60"/>
      <c r="E56" s="60"/>
      <c r="F56" s="60"/>
      <c r="G56" s="60"/>
      <c r="H56" s="61"/>
      <c r="I56" s="61"/>
      <c r="K56" s="3"/>
      <c r="L56" s="3"/>
      <c r="M56" s="3"/>
      <c r="N56" s="3"/>
    </row>
    <row r="57" spans="1:34" ht="12.75">
      <c r="K57" s="3"/>
      <c r="L57" s="3"/>
      <c r="M57" s="3"/>
      <c r="N57" s="3"/>
    </row>
    <row r="200" spans="9:166" ht="75">
      <c r="I200" s="63"/>
      <c r="J200" s="63" t="s">
        <v>17</v>
      </c>
      <c r="N200" s="5"/>
      <c r="O200" s="6"/>
      <c r="P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7" t="s">
        <v>77</v>
      </c>
      <c r="FE200" s="62" t="s">
        <v>211</v>
      </c>
      <c r="FF200" s="4"/>
      <c r="FG200" s="62" t="s">
        <v>11</v>
      </c>
      <c r="FH200" s="4"/>
      <c r="FI200" s="63" t="s">
        <v>17</v>
      </c>
      <c r="FJ200" s="62" t="s">
        <v>233</v>
      </c>
    </row>
    <row r="201" spans="9:166" ht="45">
      <c r="I201" s="63"/>
      <c r="J201" s="63" t="s">
        <v>80</v>
      </c>
      <c r="N201" s="5"/>
      <c r="O201" s="6"/>
      <c r="P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7" t="s">
        <v>78</v>
      </c>
      <c r="FE201" s="62" t="s">
        <v>212</v>
      </c>
      <c r="FF201" s="4"/>
      <c r="FG201" s="62" t="s">
        <v>79</v>
      </c>
      <c r="FH201" s="4"/>
      <c r="FI201" s="63" t="s">
        <v>80</v>
      </c>
      <c r="FJ201" s="62" t="s">
        <v>234</v>
      </c>
    </row>
    <row r="202" spans="9:166" ht="45">
      <c r="I202" s="63"/>
      <c r="J202" s="63" t="s">
        <v>83</v>
      </c>
      <c r="N202" s="5"/>
      <c r="O202" s="6"/>
      <c r="P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7" t="s">
        <v>81</v>
      </c>
      <c r="FE202" s="62" t="s">
        <v>213</v>
      </c>
      <c r="FF202" s="4"/>
      <c r="FG202" s="62" t="s">
        <v>82</v>
      </c>
      <c r="FH202" s="4"/>
      <c r="FI202" s="63" t="s">
        <v>83</v>
      </c>
      <c r="FJ202" s="62" t="s">
        <v>235</v>
      </c>
    </row>
    <row r="203" spans="9:166" ht="60">
      <c r="I203" s="63"/>
      <c r="J203" s="63" t="s">
        <v>86</v>
      </c>
      <c r="N203" s="5"/>
      <c r="O203" s="6"/>
      <c r="P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7" t="s">
        <v>84</v>
      </c>
      <c r="FE203" s="62" t="s">
        <v>200</v>
      </c>
      <c r="FF203" s="4"/>
      <c r="FG203" s="62" t="s">
        <v>85</v>
      </c>
      <c r="FH203" s="4"/>
      <c r="FI203" s="63" t="s">
        <v>86</v>
      </c>
      <c r="FJ203" s="62" t="s">
        <v>236</v>
      </c>
    </row>
    <row r="204" spans="9:166" ht="45">
      <c r="I204" s="63"/>
      <c r="J204" s="63" t="s">
        <v>89</v>
      </c>
      <c r="N204" s="5"/>
      <c r="O204" s="6"/>
      <c r="P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7" t="s">
        <v>87</v>
      </c>
      <c r="FE204" s="62" t="s">
        <v>214</v>
      </c>
      <c r="FF204" s="4"/>
      <c r="FG204" s="62" t="s">
        <v>88</v>
      </c>
      <c r="FH204" s="4"/>
      <c r="FI204" s="63" t="s">
        <v>89</v>
      </c>
      <c r="FJ204" s="62" t="s">
        <v>237</v>
      </c>
    </row>
    <row r="205" spans="9:166" ht="45">
      <c r="I205" s="63"/>
      <c r="J205" s="63" t="s">
        <v>92</v>
      </c>
      <c r="N205" s="5"/>
      <c r="O205" s="6"/>
      <c r="P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7" t="s">
        <v>90</v>
      </c>
      <c r="FE205" s="62" t="s">
        <v>215</v>
      </c>
      <c r="FF205" s="4"/>
      <c r="FG205" s="62" t="s">
        <v>91</v>
      </c>
      <c r="FH205" s="4"/>
      <c r="FI205" s="63" t="s">
        <v>92</v>
      </c>
      <c r="FJ205" s="62" t="s">
        <v>238</v>
      </c>
    </row>
    <row r="206" spans="9:166" ht="75">
      <c r="I206" s="63"/>
      <c r="J206" s="63" t="s">
        <v>95</v>
      </c>
      <c r="N206" s="5"/>
      <c r="O206" s="6"/>
      <c r="P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7" t="s">
        <v>93</v>
      </c>
      <c r="FE206" s="62" t="s">
        <v>216</v>
      </c>
      <c r="FF206" s="4"/>
      <c r="FG206" s="62" t="s">
        <v>94</v>
      </c>
      <c r="FH206" s="4"/>
      <c r="FI206" s="63" t="s">
        <v>95</v>
      </c>
      <c r="FJ206" s="62" t="s">
        <v>239</v>
      </c>
    </row>
    <row r="207" spans="9:166" ht="60">
      <c r="I207" s="63"/>
      <c r="J207" s="63" t="s">
        <v>98</v>
      </c>
      <c r="N207" s="5"/>
      <c r="O207" s="6"/>
      <c r="P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7" t="s">
        <v>96</v>
      </c>
      <c r="FE207" s="62" t="s">
        <v>217</v>
      </c>
      <c r="FF207" s="4"/>
      <c r="FG207" s="62" t="s">
        <v>97</v>
      </c>
      <c r="FH207" s="4"/>
      <c r="FI207" s="63" t="s">
        <v>98</v>
      </c>
      <c r="FJ207" s="62" t="s">
        <v>240</v>
      </c>
    </row>
    <row r="208" spans="9:166" ht="60">
      <c r="I208" s="63"/>
      <c r="J208" s="63" t="s">
        <v>101</v>
      </c>
      <c r="N208" s="5"/>
      <c r="O208" s="6"/>
      <c r="P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7" t="s">
        <v>99</v>
      </c>
      <c r="FE208" s="62" t="s">
        <v>218</v>
      </c>
      <c r="FF208" s="4"/>
      <c r="FG208" s="62" t="s">
        <v>100</v>
      </c>
      <c r="FH208" s="4"/>
      <c r="FI208" s="63" t="s">
        <v>101</v>
      </c>
      <c r="FJ208" s="62" t="s">
        <v>241</v>
      </c>
    </row>
    <row r="209" spans="9:166" ht="60">
      <c r="I209" s="63"/>
      <c r="J209" s="63" t="s">
        <v>104</v>
      </c>
      <c r="N209" s="5"/>
      <c r="O209" s="6"/>
      <c r="P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7" t="s">
        <v>102</v>
      </c>
      <c r="FE209" s="62" t="s">
        <v>219</v>
      </c>
      <c r="FF209" s="4"/>
      <c r="FG209" s="62" t="s">
        <v>103</v>
      </c>
      <c r="FH209" s="4"/>
      <c r="FI209" s="63" t="s">
        <v>104</v>
      </c>
      <c r="FJ209" s="62" t="s">
        <v>242</v>
      </c>
    </row>
    <row r="210" spans="9:166" ht="60">
      <c r="I210" s="63"/>
      <c r="J210" s="63" t="s">
        <v>106</v>
      </c>
      <c r="N210" s="5"/>
      <c r="O210" s="6"/>
      <c r="P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7" t="s">
        <v>105</v>
      </c>
      <c r="FE210" s="62" t="s">
        <v>20</v>
      </c>
      <c r="FF210" s="4"/>
      <c r="FG210" s="62" t="s">
        <v>13</v>
      </c>
      <c r="FH210" s="4"/>
      <c r="FI210" s="63" t="s">
        <v>106</v>
      </c>
      <c r="FJ210" s="62" t="s">
        <v>243</v>
      </c>
    </row>
    <row r="211" spans="9:166" ht="45">
      <c r="I211" s="63"/>
      <c r="J211" s="63" t="s">
        <v>109</v>
      </c>
      <c r="N211" s="5"/>
      <c r="O211" s="6"/>
      <c r="P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7" t="s">
        <v>107</v>
      </c>
      <c r="FE211" s="62" t="s">
        <v>220</v>
      </c>
      <c r="FF211" s="4"/>
      <c r="FG211" s="62" t="s">
        <v>108</v>
      </c>
      <c r="FH211" s="4"/>
      <c r="FI211" s="63" t="s">
        <v>109</v>
      </c>
      <c r="FJ211" s="62" t="s">
        <v>244</v>
      </c>
    </row>
    <row r="212" spans="9:166" ht="45">
      <c r="I212" s="63"/>
      <c r="J212" s="63" t="s">
        <v>112</v>
      </c>
      <c r="N212" s="5"/>
      <c r="O212" s="6"/>
      <c r="P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7" t="s">
        <v>110</v>
      </c>
      <c r="FE212" s="62" t="s">
        <v>221</v>
      </c>
      <c r="FF212" s="4"/>
      <c r="FG212" s="62" t="s">
        <v>111</v>
      </c>
      <c r="FH212" s="4"/>
      <c r="FI212" s="63" t="s">
        <v>112</v>
      </c>
      <c r="FJ212" s="62" t="s">
        <v>245</v>
      </c>
    </row>
    <row r="213" spans="9:166" ht="45">
      <c r="I213" s="63"/>
      <c r="J213" s="63" t="s">
        <v>115</v>
      </c>
      <c r="N213" s="5"/>
      <c r="O213" s="6"/>
      <c r="P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7" t="s">
        <v>113</v>
      </c>
      <c r="FE213" s="62" t="s">
        <v>222</v>
      </c>
      <c r="FF213" s="4"/>
      <c r="FG213" s="62" t="s">
        <v>114</v>
      </c>
      <c r="FH213" s="4"/>
      <c r="FI213" s="63" t="s">
        <v>115</v>
      </c>
      <c r="FJ213" s="62" t="s">
        <v>246</v>
      </c>
    </row>
    <row r="214" spans="9:166" ht="75">
      <c r="I214" s="63"/>
      <c r="J214" s="63" t="s">
        <v>118</v>
      </c>
      <c r="N214" s="5"/>
      <c r="O214" s="6"/>
      <c r="P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7" t="s">
        <v>116</v>
      </c>
      <c r="FE214" s="62" t="s">
        <v>223</v>
      </c>
      <c r="FF214" s="4"/>
      <c r="FG214" s="62" t="s">
        <v>117</v>
      </c>
      <c r="FH214" s="4"/>
      <c r="FI214" s="63" t="s">
        <v>118</v>
      </c>
      <c r="FJ214" s="62" t="s">
        <v>247</v>
      </c>
    </row>
    <row r="215" spans="9:166" ht="45">
      <c r="I215" s="63"/>
      <c r="J215" s="63" t="s">
        <v>121</v>
      </c>
      <c r="N215" s="5"/>
      <c r="O215" s="6"/>
      <c r="P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7" t="s">
        <v>119</v>
      </c>
      <c r="FE215" s="62" t="s">
        <v>224</v>
      </c>
      <c r="FF215" s="4"/>
      <c r="FG215" s="62" t="s">
        <v>120</v>
      </c>
      <c r="FH215" s="4"/>
      <c r="FI215" s="63" t="s">
        <v>121</v>
      </c>
      <c r="FJ215" s="62" t="s">
        <v>248</v>
      </c>
    </row>
    <row r="216" spans="9:166">
      <c r="I216" s="4"/>
      <c r="J216" s="4"/>
      <c r="N216" s="5"/>
      <c r="O216" s="6"/>
      <c r="P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E216" s="3"/>
      <c r="FF216" s="4"/>
      <c r="FG216" s="62" t="s">
        <v>122</v>
      </c>
      <c r="FH216" s="4"/>
      <c r="FI216" s="4"/>
      <c r="FJ216" s="62" t="s">
        <v>249</v>
      </c>
    </row>
    <row r="217" spans="9:166" ht="30">
      <c r="I217" s="4"/>
      <c r="J217" s="4"/>
      <c r="N217" s="5"/>
      <c r="O217" s="6"/>
      <c r="P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E217" s="3"/>
      <c r="FF217" s="4"/>
      <c r="FG217" s="62" t="s">
        <v>123</v>
      </c>
      <c r="FH217" s="4"/>
      <c r="FI217" s="63"/>
      <c r="FJ217" s="62" t="s">
        <v>250</v>
      </c>
    </row>
    <row r="218" spans="9:166" ht="45">
      <c r="I218" s="4"/>
      <c r="J218" s="4"/>
      <c r="N218" s="5"/>
      <c r="O218" s="6"/>
      <c r="P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E218" s="3"/>
      <c r="FF218" s="4"/>
      <c r="FG218" s="62" t="s">
        <v>124</v>
      </c>
      <c r="FH218" s="4"/>
      <c r="FI218" s="4"/>
      <c r="FJ218" s="62" t="s">
        <v>251</v>
      </c>
    </row>
    <row r="219" spans="9:166" ht="30">
      <c r="I219" s="4"/>
      <c r="J219" s="4"/>
      <c r="N219" s="5"/>
      <c r="O219" s="6"/>
      <c r="P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E219" s="3"/>
      <c r="FF219" s="4"/>
      <c r="FG219" s="62" t="s">
        <v>468</v>
      </c>
      <c r="FH219" s="4"/>
      <c r="FI219" s="4"/>
      <c r="FJ219" s="62" t="s">
        <v>252</v>
      </c>
    </row>
    <row r="220" spans="9:166" ht="30">
      <c r="I220" s="4"/>
      <c r="J220" s="4"/>
      <c r="N220" s="5"/>
      <c r="O220" s="6"/>
      <c r="P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E220" s="3"/>
      <c r="FF220" s="4"/>
      <c r="FG220" s="62" t="s">
        <v>126</v>
      </c>
      <c r="FH220" s="4"/>
      <c r="FI220" s="4"/>
      <c r="FJ220" s="62" t="s">
        <v>253</v>
      </c>
    </row>
    <row r="221" spans="9:166" ht="45">
      <c r="I221" s="4"/>
      <c r="J221" s="4"/>
      <c r="N221" s="5"/>
      <c r="O221" s="6"/>
      <c r="P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E221" s="3"/>
      <c r="FF221" s="4"/>
      <c r="FG221" s="62" t="s">
        <v>127</v>
      </c>
      <c r="FH221" s="4"/>
      <c r="FI221" s="4"/>
      <c r="FJ221" s="62" t="s">
        <v>254</v>
      </c>
    </row>
    <row r="222" spans="9:166" ht="30">
      <c r="I222" s="4"/>
      <c r="J222" s="4"/>
      <c r="N222" s="5"/>
      <c r="O222" s="6"/>
      <c r="P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E222" s="3"/>
      <c r="FF222" s="4"/>
      <c r="FG222" s="62" t="s">
        <v>128</v>
      </c>
      <c r="FH222" s="4"/>
      <c r="FI222" s="4"/>
      <c r="FJ222" s="62" t="s">
        <v>255</v>
      </c>
    </row>
    <row r="223" spans="9:166" ht="30">
      <c r="I223" s="4"/>
      <c r="J223" s="4"/>
      <c r="N223" s="5"/>
      <c r="O223" s="6"/>
      <c r="P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E223" s="3"/>
      <c r="FF223" s="4"/>
      <c r="FG223" s="62" t="s">
        <v>129</v>
      </c>
      <c r="FH223" s="4"/>
      <c r="FI223" s="4"/>
      <c r="FJ223" s="62" t="s">
        <v>256</v>
      </c>
    </row>
    <row r="224" spans="9:166" ht="30">
      <c r="I224" s="4"/>
      <c r="J224" s="4"/>
      <c r="N224" s="5"/>
      <c r="O224" s="6"/>
      <c r="P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E224" s="3"/>
      <c r="FF224" s="4"/>
      <c r="FG224" s="62" t="s">
        <v>130</v>
      </c>
      <c r="FH224" s="4"/>
      <c r="FI224" s="4"/>
      <c r="FJ224" s="62" t="s">
        <v>257</v>
      </c>
    </row>
    <row r="225" spans="9:166" ht="30">
      <c r="I225" s="4"/>
      <c r="J225" s="4"/>
      <c r="N225" s="5"/>
      <c r="O225" s="6"/>
      <c r="P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E225" s="3"/>
      <c r="FF225" s="4"/>
      <c r="FG225" s="62" t="s">
        <v>131</v>
      </c>
      <c r="FH225" s="4"/>
      <c r="FI225" s="4"/>
      <c r="FJ225" s="62" t="s">
        <v>258</v>
      </c>
    </row>
    <row r="226" spans="9:166">
      <c r="I226" s="4"/>
      <c r="J226" s="4"/>
      <c r="N226" s="5"/>
      <c r="O226" s="6"/>
      <c r="P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E226" s="3"/>
      <c r="FF226" s="4"/>
      <c r="FG226" s="62" t="s">
        <v>132</v>
      </c>
      <c r="FH226" s="4"/>
      <c r="FI226" s="4"/>
      <c r="FJ226" s="62" t="s">
        <v>259</v>
      </c>
    </row>
    <row r="227" spans="9:166">
      <c r="I227" s="4"/>
      <c r="J227" s="4"/>
      <c r="N227" s="5"/>
      <c r="O227" s="6"/>
      <c r="P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E227" s="3"/>
      <c r="FF227" s="4"/>
      <c r="FG227" s="62" t="s">
        <v>133</v>
      </c>
      <c r="FH227" s="4"/>
      <c r="FI227" s="4"/>
      <c r="FJ227" s="62" t="s">
        <v>260</v>
      </c>
    </row>
    <row r="228" spans="9:166" ht="30">
      <c r="I228" s="4"/>
      <c r="J228" s="4"/>
      <c r="N228" s="5"/>
      <c r="O228" s="6"/>
      <c r="P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E228" s="3"/>
      <c r="FF228" s="4"/>
      <c r="FG228" s="62" t="s">
        <v>134</v>
      </c>
      <c r="FH228" s="4"/>
      <c r="FI228" s="4"/>
      <c r="FJ228" s="62" t="s">
        <v>261</v>
      </c>
    </row>
    <row r="229" spans="9:166" ht="45">
      <c r="I229" s="4"/>
      <c r="J229" s="4"/>
      <c r="N229" s="5"/>
      <c r="O229" s="6"/>
      <c r="P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E229" s="3"/>
      <c r="FF229" s="4"/>
      <c r="FG229" s="62" t="s">
        <v>135</v>
      </c>
      <c r="FH229" s="4"/>
      <c r="FI229" s="4"/>
      <c r="FJ229" s="62" t="s">
        <v>262</v>
      </c>
    </row>
    <row r="230" spans="9:166" ht="30">
      <c r="I230" s="4"/>
      <c r="J230" s="4"/>
      <c r="N230" s="5"/>
      <c r="O230" s="6"/>
      <c r="P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E230" s="3"/>
      <c r="FF230" s="4"/>
      <c r="FG230" s="62" t="s">
        <v>136</v>
      </c>
      <c r="FH230" s="4"/>
      <c r="FI230" s="4"/>
      <c r="FJ230" s="62" t="s">
        <v>263</v>
      </c>
    </row>
    <row r="231" spans="9:166">
      <c r="I231" s="4"/>
      <c r="J231" s="4"/>
      <c r="M231" s="5"/>
      <c r="N231" s="6"/>
      <c r="O231" s="3"/>
      <c r="P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J231" s="62" t="s">
        <v>264</v>
      </c>
    </row>
    <row r="232" spans="9:166">
      <c r="I232" s="4"/>
      <c r="J232" s="4"/>
      <c r="M232" s="5"/>
      <c r="N232" s="6"/>
      <c r="O232" s="3"/>
      <c r="P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J232" s="62" t="s">
        <v>265</v>
      </c>
    </row>
    <row r="233" spans="9:166">
      <c r="I233" s="4"/>
      <c r="J233" s="4"/>
      <c r="M233" s="5"/>
      <c r="N233" s="6"/>
      <c r="O233" s="3"/>
      <c r="P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J233" s="62" t="s">
        <v>266</v>
      </c>
    </row>
    <row r="234" spans="9:166">
      <c r="I234" s="4"/>
      <c r="J234" s="4"/>
      <c r="M234" s="5"/>
      <c r="N234" s="6"/>
      <c r="O234" s="3"/>
      <c r="P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J234" s="62" t="s">
        <v>267</v>
      </c>
    </row>
    <row r="235" spans="9:166" ht="30">
      <c r="I235" s="4"/>
      <c r="J235" s="4"/>
      <c r="M235" s="5"/>
      <c r="N235" s="6"/>
      <c r="O235" s="3"/>
      <c r="P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J235" s="62" t="s">
        <v>268</v>
      </c>
    </row>
    <row r="236" spans="9:166">
      <c r="I236" s="4"/>
      <c r="J236" s="4"/>
      <c r="M236" s="5"/>
      <c r="N236" s="6"/>
      <c r="O236" s="3"/>
      <c r="P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J236" s="62" t="s">
        <v>269</v>
      </c>
    </row>
    <row r="237" spans="9:166">
      <c r="FJ237" s="62" t="s">
        <v>270</v>
      </c>
    </row>
    <row r="238" spans="9:166">
      <c r="FJ238" s="62" t="s">
        <v>271</v>
      </c>
    </row>
    <row r="239" spans="9:166">
      <c r="FJ239" s="62" t="s">
        <v>272</v>
      </c>
    </row>
    <row r="240" spans="9:166">
      <c r="FJ240" s="62" t="s">
        <v>273</v>
      </c>
    </row>
    <row r="241" spans="166:166">
      <c r="FJ241" s="62" t="s">
        <v>274</v>
      </c>
    </row>
    <row r="242" spans="166:166">
      <c r="FJ242" s="62" t="s">
        <v>275</v>
      </c>
    </row>
    <row r="243" spans="166:166" ht="30">
      <c r="FJ243" s="62" t="s">
        <v>276</v>
      </c>
    </row>
    <row r="244" spans="166:166">
      <c r="FJ244" s="62" t="s">
        <v>277</v>
      </c>
    </row>
    <row r="245" spans="166:166">
      <c r="FJ245" s="62" t="s">
        <v>278</v>
      </c>
    </row>
    <row r="246" spans="166:166">
      <c r="FJ246" s="62" t="s">
        <v>279</v>
      </c>
    </row>
    <row r="247" spans="166:166">
      <c r="FJ247" s="62" t="s">
        <v>280</v>
      </c>
    </row>
    <row r="248" spans="166:166">
      <c r="FJ248" s="62" t="s">
        <v>281</v>
      </c>
    </row>
    <row r="249" spans="166:166">
      <c r="FJ249" s="62" t="s">
        <v>282</v>
      </c>
    </row>
    <row r="250" spans="166:166">
      <c r="FJ250" s="62" t="s">
        <v>283</v>
      </c>
    </row>
    <row r="251" spans="166:166">
      <c r="FJ251" s="62" t="s">
        <v>284</v>
      </c>
    </row>
    <row r="252" spans="166:166">
      <c r="FJ252" s="62" t="s">
        <v>285</v>
      </c>
    </row>
    <row r="253" spans="166:166">
      <c r="FJ253" s="62" t="s">
        <v>286</v>
      </c>
    </row>
    <row r="254" spans="166:166">
      <c r="FJ254" s="62" t="s">
        <v>287</v>
      </c>
    </row>
    <row r="255" spans="166:166" ht="30">
      <c r="FJ255" s="62" t="s">
        <v>288</v>
      </c>
    </row>
    <row r="256" spans="166:166">
      <c r="FJ256" s="62" t="s">
        <v>289</v>
      </c>
    </row>
    <row r="257" spans="166:166">
      <c r="FJ257" s="62" t="s">
        <v>290</v>
      </c>
    </row>
    <row r="258" spans="166:166">
      <c r="FJ258" s="62" t="s">
        <v>291</v>
      </c>
    </row>
    <row r="259" spans="166:166">
      <c r="FJ259" s="62" t="s">
        <v>292</v>
      </c>
    </row>
    <row r="260" spans="166:166">
      <c r="FJ260" s="62" t="s">
        <v>293</v>
      </c>
    </row>
    <row r="261" spans="166:166" ht="30">
      <c r="FJ261" s="62" t="s">
        <v>294</v>
      </c>
    </row>
    <row r="262" spans="166:166">
      <c r="FJ262" s="62" t="s">
        <v>295</v>
      </c>
    </row>
    <row r="263" spans="166:166">
      <c r="FJ263" s="62" t="s">
        <v>296</v>
      </c>
    </row>
    <row r="264" spans="166:166">
      <c r="FJ264" s="62" t="s">
        <v>297</v>
      </c>
    </row>
    <row r="265" spans="166:166" ht="30">
      <c r="FJ265" s="62" t="s">
        <v>298</v>
      </c>
    </row>
    <row r="266" spans="166:166">
      <c r="FJ266" s="62" t="s">
        <v>299</v>
      </c>
    </row>
    <row r="267" spans="166:166" ht="30">
      <c r="FJ267" s="62" t="s">
        <v>300</v>
      </c>
    </row>
    <row r="268" spans="166:166">
      <c r="FJ268" s="62" t="s">
        <v>301</v>
      </c>
    </row>
    <row r="269" spans="166:166">
      <c r="FJ269" s="62" t="s">
        <v>302</v>
      </c>
    </row>
    <row r="270" spans="166:166">
      <c r="FJ270" s="62" t="s">
        <v>303</v>
      </c>
    </row>
    <row r="271" spans="166:166">
      <c r="FJ271" s="62" t="s">
        <v>304</v>
      </c>
    </row>
    <row r="272" spans="166:166">
      <c r="FJ272" s="62" t="s">
        <v>305</v>
      </c>
    </row>
    <row r="273" spans="166:166">
      <c r="FJ273" s="62" t="s">
        <v>306</v>
      </c>
    </row>
    <row r="274" spans="166:166">
      <c r="FJ274" s="62" t="s">
        <v>307</v>
      </c>
    </row>
    <row r="275" spans="166:166">
      <c r="FJ275" s="62" t="s">
        <v>308</v>
      </c>
    </row>
    <row r="276" spans="166:166">
      <c r="FJ276" s="62" t="s">
        <v>309</v>
      </c>
    </row>
    <row r="277" spans="166:166">
      <c r="FJ277" s="62" t="s">
        <v>310</v>
      </c>
    </row>
    <row r="278" spans="166:166">
      <c r="FJ278" s="62" t="s">
        <v>311</v>
      </c>
    </row>
    <row r="279" spans="166:166" ht="30">
      <c r="FJ279" s="62" t="s">
        <v>312</v>
      </c>
    </row>
    <row r="280" spans="166:166">
      <c r="FJ280" s="62" t="s">
        <v>313</v>
      </c>
    </row>
    <row r="281" spans="166:166">
      <c r="FJ281" s="62" t="s">
        <v>314</v>
      </c>
    </row>
    <row r="282" spans="166:166">
      <c r="FJ282" s="62" t="s">
        <v>315</v>
      </c>
    </row>
    <row r="283" spans="166:166">
      <c r="FJ283" s="62" t="s">
        <v>316</v>
      </c>
    </row>
    <row r="284" spans="166:166">
      <c r="FJ284" s="62" t="s">
        <v>317</v>
      </c>
    </row>
    <row r="285" spans="166:166">
      <c r="FJ285" s="62" t="s">
        <v>318</v>
      </c>
    </row>
    <row r="286" spans="166:166" ht="30">
      <c r="FJ286" s="62" t="s">
        <v>319</v>
      </c>
    </row>
    <row r="287" spans="166:166">
      <c r="FJ287" s="62" t="s">
        <v>320</v>
      </c>
    </row>
    <row r="288" spans="166:166">
      <c r="FJ288" s="62" t="s">
        <v>321</v>
      </c>
    </row>
    <row r="289" spans="166:166">
      <c r="FJ289" s="62" t="s">
        <v>322</v>
      </c>
    </row>
    <row r="1000" spans="9:13" ht="409.5">
      <c r="I1000" s="7" t="s">
        <v>77</v>
      </c>
      <c r="L1000" s="62" t="s">
        <v>11</v>
      </c>
      <c r="M1000" s="63" t="s">
        <v>17</v>
      </c>
    </row>
    <row r="1001" spans="9:13" ht="405">
      <c r="I1001" s="7" t="s">
        <v>78</v>
      </c>
      <c r="L1001" s="62" t="s">
        <v>79</v>
      </c>
      <c r="M1001" s="63" t="s">
        <v>80</v>
      </c>
    </row>
    <row r="1002" spans="9:13" ht="345">
      <c r="I1002" s="7" t="s">
        <v>81</v>
      </c>
      <c r="L1002" s="62" t="s">
        <v>82</v>
      </c>
      <c r="M1002" s="63" t="s">
        <v>83</v>
      </c>
    </row>
    <row r="1003" spans="9:13" ht="409.5">
      <c r="I1003" s="7" t="s">
        <v>84</v>
      </c>
      <c r="L1003" s="62" t="s">
        <v>85</v>
      </c>
      <c r="M1003" s="63" t="s">
        <v>86</v>
      </c>
    </row>
    <row r="1004" spans="9:13" ht="285">
      <c r="I1004" s="7" t="s">
        <v>87</v>
      </c>
      <c r="L1004" s="62" t="s">
        <v>88</v>
      </c>
      <c r="M1004" s="63" t="s">
        <v>89</v>
      </c>
    </row>
    <row r="1005" spans="9:13" ht="375">
      <c r="I1005" s="7" t="s">
        <v>90</v>
      </c>
      <c r="L1005" s="62" t="s">
        <v>91</v>
      </c>
      <c r="M1005" s="63" t="s">
        <v>92</v>
      </c>
    </row>
    <row r="1006" spans="9:13" ht="409.5">
      <c r="I1006" s="7" t="s">
        <v>93</v>
      </c>
      <c r="L1006" s="62" t="s">
        <v>94</v>
      </c>
      <c r="M1006" s="63" t="s">
        <v>95</v>
      </c>
    </row>
    <row r="1007" spans="9:13" ht="409.5">
      <c r="I1007" s="7" t="s">
        <v>96</v>
      </c>
      <c r="L1007" s="62" t="s">
        <v>97</v>
      </c>
      <c r="M1007" s="63" t="s">
        <v>98</v>
      </c>
    </row>
    <row r="1008" spans="9:13" ht="409.5">
      <c r="I1008" s="7" t="s">
        <v>99</v>
      </c>
      <c r="L1008" s="62" t="s">
        <v>100</v>
      </c>
      <c r="M1008" s="63" t="s">
        <v>101</v>
      </c>
    </row>
    <row r="1009" spans="9:13" ht="390">
      <c r="I1009" s="7" t="s">
        <v>102</v>
      </c>
      <c r="L1009" s="62" t="s">
        <v>103</v>
      </c>
      <c r="M1009" s="63" t="s">
        <v>104</v>
      </c>
    </row>
    <row r="1010" spans="9:13" ht="409.5">
      <c r="I1010" s="7" t="s">
        <v>105</v>
      </c>
      <c r="M1010" s="63" t="s">
        <v>106</v>
      </c>
    </row>
    <row r="1011" spans="9:13" ht="270">
      <c r="I1011" s="7" t="s">
        <v>107</v>
      </c>
      <c r="M1011" s="63" t="s">
        <v>109</v>
      </c>
    </row>
    <row r="1012" spans="9:13" ht="330">
      <c r="I1012" s="7" t="s">
        <v>110</v>
      </c>
      <c r="L1012" s="62" t="s">
        <v>13</v>
      </c>
      <c r="M1012" s="63" t="s">
        <v>112</v>
      </c>
    </row>
    <row r="1013" spans="9:13" ht="360">
      <c r="I1013" s="7" t="s">
        <v>113</v>
      </c>
      <c r="L1013" s="62" t="s">
        <v>108</v>
      </c>
      <c r="M1013" s="63" t="s">
        <v>115</v>
      </c>
    </row>
    <row r="1014" spans="9:13" ht="409.5">
      <c r="I1014" s="7" t="s">
        <v>116</v>
      </c>
      <c r="L1014" s="62" t="s">
        <v>111</v>
      </c>
      <c r="M1014" s="63" t="s">
        <v>118</v>
      </c>
    </row>
    <row r="1015" spans="9:13" ht="390">
      <c r="I1015" s="7" t="s">
        <v>119</v>
      </c>
      <c r="L1015" s="62" t="s">
        <v>114</v>
      </c>
      <c r="M1015" s="63" t="s">
        <v>121</v>
      </c>
    </row>
    <row r="1016" spans="9:13" ht="75">
      <c r="L1016" s="62" t="s">
        <v>117</v>
      </c>
    </row>
    <row r="1017" spans="9:13" ht="270">
      <c r="L1017" s="62" t="s">
        <v>120</v>
      </c>
    </row>
    <row r="1018" spans="9:13" ht="135">
      <c r="L1018" s="62" t="s">
        <v>122</v>
      </c>
    </row>
    <row r="1019" spans="9:13" ht="285">
      <c r="L1019" s="62" t="s">
        <v>123</v>
      </c>
    </row>
    <row r="1020" spans="9:13" ht="390">
      <c r="L1020" s="62" t="s">
        <v>124</v>
      </c>
    </row>
    <row r="1021" spans="9:13" ht="180">
      <c r="L1021" s="62" t="s">
        <v>125</v>
      </c>
    </row>
    <row r="1022" spans="9:13" ht="300">
      <c r="L1022" s="62" t="s">
        <v>126</v>
      </c>
    </row>
    <row r="1023" spans="9:13" ht="409.5">
      <c r="L1023" s="62" t="s">
        <v>127</v>
      </c>
    </row>
    <row r="1024" spans="9:13" ht="195">
      <c r="L1024" s="62" t="s">
        <v>128</v>
      </c>
    </row>
    <row r="1025" spans="12:12" ht="210">
      <c r="L1025" s="62" t="s">
        <v>129</v>
      </c>
    </row>
    <row r="1026" spans="12:12" ht="315">
      <c r="L1026" s="62" t="s">
        <v>130</v>
      </c>
    </row>
    <row r="1027" spans="12:12" ht="120">
      <c r="L1027" s="62" t="s">
        <v>131</v>
      </c>
    </row>
    <row r="1028" spans="12:12" ht="90">
      <c r="L1028" s="62" t="s">
        <v>132</v>
      </c>
    </row>
    <row r="1029" spans="12:12" ht="165">
      <c r="L1029" s="62" t="s">
        <v>133</v>
      </c>
    </row>
    <row r="1030" spans="12:12" ht="315">
      <c r="L1030" s="62" t="s">
        <v>134</v>
      </c>
    </row>
    <row r="1031" spans="12:12" ht="409.5">
      <c r="L1031" s="62" t="s">
        <v>135</v>
      </c>
    </row>
    <row r="1032" spans="12:12" ht="210">
      <c r="L1032" s="62" t="s">
        <v>136</v>
      </c>
    </row>
    <row r="1033" spans="12:12" ht="195">
      <c r="L1033" s="62" t="s">
        <v>137</v>
      </c>
    </row>
    <row r="1034" spans="12:12" ht="120">
      <c r="L1034" s="62" t="s">
        <v>138</v>
      </c>
    </row>
    <row r="1035" spans="12:12" ht="165">
      <c r="L1035" s="62" t="s">
        <v>139</v>
      </c>
    </row>
    <row r="1036" spans="12:12" ht="360">
      <c r="L1036" s="62" t="s">
        <v>140</v>
      </c>
    </row>
    <row r="1037" spans="12:12" ht="105">
      <c r="L1037" s="62" t="s">
        <v>141</v>
      </c>
    </row>
    <row r="1038" spans="12:12" ht="165">
      <c r="L1038" s="62" t="s">
        <v>142</v>
      </c>
    </row>
  </sheetData>
  <mergeCells count="68">
    <mergeCell ref="D49:I49"/>
    <mergeCell ref="A47:B47"/>
    <mergeCell ref="C47:D47"/>
    <mergeCell ref="E47:F47"/>
    <mergeCell ref="G47:H47"/>
    <mergeCell ref="A48:F48"/>
    <mergeCell ref="G48:I48"/>
    <mergeCell ref="A44:F44"/>
    <mergeCell ref="G44:I44"/>
    <mergeCell ref="A46:B46"/>
    <mergeCell ref="C46:D46"/>
    <mergeCell ref="E46:F46"/>
    <mergeCell ref="G46:H46"/>
    <mergeCell ref="A40:A42"/>
    <mergeCell ref="B40:C40"/>
    <mergeCell ref="D40:E40"/>
    <mergeCell ref="F40:G40"/>
    <mergeCell ref="H40:I40"/>
    <mergeCell ref="B41:C41"/>
    <mergeCell ref="H41:I41"/>
    <mergeCell ref="B42:C42"/>
    <mergeCell ref="H42:I42"/>
    <mergeCell ref="H35:I35"/>
    <mergeCell ref="A37:B37"/>
    <mergeCell ref="C37:I37"/>
    <mergeCell ref="B39:C39"/>
    <mergeCell ref="D39:E39"/>
    <mergeCell ref="G39:H39"/>
    <mergeCell ref="A33:B33"/>
    <mergeCell ref="C33:D33"/>
    <mergeCell ref="E33:F33"/>
    <mergeCell ref="A35:B35"/>
    <mergeCell ref="C35:E35"/>
    <mergeCell ref="F35:G35"/>
    <mergeCell ref="B31:C31"/>
    <mergeCell ref="E31:F31"/>
    <mergeCell ref="H31:I31"/>
    <mergeCell ref="A23:B23"/>
    <mergeCell ref="C23:I23"/>
    <mergeCell ref="A25:A26"/>
    <mergeCell ref="B25:B26"/>
    <mergeCell ref="C25:C26"/>
    <mergeCell ref="E25:G25"/>
    <mergeCell ref="H25:H26"/>
    <mergeCell ref="E26:G26"/>
    <mergeCell ref="A28:A29"/>
    <mergeCell ref="B28:C28"/>
    <mergeCell ref="D28:I28"/>
    <mergeCell ref="B29:C29"/>
    <mergeCell ref="D29:I29"/>
    <mergeCell ref="A17:B17"/>
    <mergeCell ref="C17:I17"/>
    <mergeCell ref="A19:B19"/>
    <mergeCell ref="C19:I19"/>
    <mergeCell ref="A21:B21"/>
    <mergeCell ref="C21:I21"/>
    <mergeCell ref="A11:B11"/>
    <mergeCell ref="C11:I11"/>
    <mergeCell ref="A13:B13"/>
    <mergeCell ref="C13:I13"/>
    <mergeCell ref="A15:B15"/>
    <mergeCell ref="C15:I15"/>
    <mergeCell ref="D3:I3"/>
    <mergeCell ref="A5:I5"/>
    <mergeCell ref="A7:B7"/>
    <mergeCell ref="C7:G7"/>
    <mergeCell ref="A9:B9"/>
    <mergeCell ref="C9:I9"/>
  </mergeCells>
  <dataValidations count="44">
    <dataValidation type="list" allowBlank="1" showInputMessage="1" showErrorMessage="1" sqref="H35:I35" xr:uid="{E2138F77-05D5-42AE-AA96-B2DE6F0A4936}">
      <formula1>$FJ$200:$FJ$289</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I50" xr:uid="{ED226C06-C977-4B50-B848-7C40D33B1098}"/>
    <dataValidation allowBlank="1" showInputMessage="1" showErrorMessage="1" promptTitle="Rangos de cumplimiento " prompt="Estos valores no se pueden modificar, fueron definidos por la Oficina Asesora de Planeación.  " sqref="B42:I42" xr:uid="{9C059266-A0F4-4BA2-87F0-32E7C67D17B4}"/>
    <dataValidation allowBlank="1" showInputMessage="1" showErrorMessage="1" promptTitle="Análisis de datos " prompt="En esta columan se debe registrar un anlsis cualitativo y/o lectura del indicador que permita evidenciar losp rincipales avances obtenidos y/o retrazasos presentados. " sqref="H50" xr:uid="{0DBF23C4-9C02-44C5-A869-0B7D4D10C1D5}"/>
    <dataValidation allowBlank="1" showInputMessage="1" showErrorMessage="1" promptTitle="Rango de Cumplimiento " prompt="Esta celda definira de acuerdo con el avance de cumplimiento de la meta el rango en el que se encuentra el indicador " sqref="G50" xr:uid="{59CF4E0B-5DEF-4698-998C-8539CBD0850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F50" xr:uid="{DA84B3ED-C6C5-4759-9179-BC5838C3E333}"/>
    <dataValidation allowBlank="1" showInputMessage="1" showErrorMessage="1" promptTitle="Meta" prompt="En esta celda se debe registrar la meta programada para el periodo evaluado de acuerdo con la programación de metas realizada. " sqref="E50" xr:uid="{157E149D-6622-4FD5-896D-4B9FA93323F7}"/>
    <dataValidation allowBlank="1" showInputMessage="1" showErrorMessage="1" promptTitle="Calculo del Indicador " prompt="En esta celda se debe realizar el calculo del indicador de acuerdo con a información suministrada en las columnas variables y la formula matemática del indicador " sqref="D50" xr:uid="{B8184815-0B1E-4358-A115-E0C5BEB99315}"/>
    <dataValidation allowBlank="1" showInputMessage="1" showErrorMessage="1" promptTitle="Variable 2" prompt="Registre el valor correspondiente a la variabledos de acuerdo con la fórmula matemática seleccionada. " sqref="C50" xr:uid="{5325FD15-0FDA-406D-82F6-C0AD17C2E25F}"/>
    <dataValidation allowBlank="1" showInputMessage="1" showErrorMessage="1" promptTitle="Variable 1" prompt="Registre el valor correspondiente a la variable uno de acuerdo con la formula matemática seleccionada. " sqref="B50" xr:uid="{36F3685A-214C-47AA-8389-56B751FE826D}"/>
    <dataValidation allowBlank="1" showInputMessage="1" showErrorMessage="1" promptTitle="Periodo" prompt="Corresponde a los periodos de seguimiento de caclulo y reporte del indicador de acuerdo con la periodicidad seleccionada." sqref="A50" xr:uid="{5B4BF7B9-3F04-421F-B6D5-2060BC2E6E1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I47" xr:uid="{267AAA0F-7A5F-42E0-85B3-F59C2B605BCC}"/>
    <dataValidation allowBlank="1" showInputMessage="1" showErrorMessage="1" promptTitle="Meta año 1 " prompt="Este dato debe ser igual al registrado en la celda meta _x000a_" sqref="A47:H47" xr:uid="{C1FC0F5B-5D5E-49B6-8EA5-69CC330666F0}"/>
    <dataValidation allowBlank="1" showInputMessage="1" showErrorMessage="1" promptTitle="Tolerancia Superior " prompt="Ingrese en formato número el valor inferior  a la meta que puede obtener el indicador, para considerarse como una dato tolerante.  " sqref="I39" xr:uid="{689E5441-070E-4152-A7F7-263E48AF0E48}"/>
    <dataValidation allowBlank="1" showInputMessage="1" showErrorMessage="1" promptTitle="Tolerancia Superior " prompt="Ingrese en formato número el valor superior a la meta que puede obtener el indicador, para considerarse como una dato tolerante.  " sqref="F39" xr:uid="{DE6D6A17-1682-4F18-92D1-E4B0CB1D790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B39:C39" xr:uid="{B6BA8731-F2C5-4403-BD6A-263A6A7FA104}"/>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C37:I37" xr:uid="{9A2043E4-DC88-4437-BF33-0A39638E85D6}"/>
    <dataValidation type="list" allowBlank="1" showInputMessage="1" showErrorMessage="1" promptTitle="Unidad de Medida " prompt="DEspliegue la flecha y seleccione si el indicador sera leido y tiene metas en terminos numericos o porcentuales " sqref="C33:D33" xr:uid="{AB07A6B8-E21A-4C43-9D4E-E79E302494A0}">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E31:F31" xr:uid="{A469C659-0924-42CF-9D2F-EF3A3BE8C2A2}">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H31:I31" xr:uid="{2AD31814-65A8-40EB-A3CC-83CB8A9FEA19}">
      <formula1>"Positiva,Negativa,Niguna"</formula1>
    </dataValidation>
    <dataValidation allowBlank="1" showInputMessage="1" showErrorMessage="1" promptTitle="Línea base" prompt="Registre el Valor inicial que tiene el calculo del indicador y a partir del cual se proyectaran la metas. " sqref="I33" xr:uid="{5E5B4C77-71B8-4716-A356-364FCF802A82}"/>
    <dataValidation allowBlank="1" showInputMessage="1" showErrorMessage="1" promptTitle="Fecha de Creación " prompt="Registre en formato día/mes/Año la fecha en que se crea y/o aprueba la formulación del indicador. " sqref="G33" xr:uid="{0DEBD895-296A-4816-AE88-A3C0331F68BA}"/>
    <dataValidation type="list" allowBlank="1" showInputMessage="1" showErrorMessage="1" promptTitle="Periodicidad" prompt="Despliegue la flecha y seleccione la periodicidad en que se va a medir el indicador " sqref="B31:C31" xr:uid="{3B18769B-AD09-402F-963B-920D8DF3CD05}">
      <formula1>"Semestral,Anual,"</formula1>
    </dataValidation>
    <dataValidation type="list" allowBlank="1" showInputMessage="1" showErrorMessage="1" promptTitle="Responsable del Calculo" prompt="Despliegue la flecha y seleccione la dependencia que sera la responsable de realizar el calculo del Indicador" sqref="C35:E35" xr:uid="{ABCF7D5C-FA12-4006-B50F-1D8AC1F8E125}">
      <formula1>$FE$200:$FE$215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D28:I29" xr:uid="{8EB41C7E-863D-4492-876E-8EE128A23A0B}"/>
    <dataValidation allowBlank="1" showInputMessage="1" showErrorMessage="1" promptTitle="Definición de Variables " prompt="Estas celdas no permiten el ingreso de datos, corresponde a los nombres de las variables registradas en las celdas &quot;definición de variables&quot;" sqref="B28:C29" xr:uid="{DB9E4B5D-199E-4180-B096-AEE428F2038D}"/>
    <dataValidation allowBlank="1" showInputMessage="1" showErrorMessage="1" promptTitle="Fuente de datos" prompt="Registre el nombre de la fuente de datos que suministrara la información de cada una de las variables. Ejemplo modulo XX de SISGSTION, ISOLICION, etc. " sqref="I25:I26" xr:uid="{C6A2D104-996B-4AEF-8DDC-1D4DEF83ABBF}"/>
    <dataValidation allowBlank="1" showInputMessage="1" showErrorMessage="1" promptTitle="Variable" prompt="Registre el nombre completo de cada una de las Variables que componen el indicador " sqref="E25:G26" xr:uid="{77719DAC-CA41-465E-9559-7F20EA252D27}"/>
    <dataValidation type="list" allowBlank="1" showInputMessage="1" showErrorMessage="1" sqref="B25:B26" xr:uid="{A666C3A2-5F37-4E5B-AC83-6A21BDFC7822}">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C23:I23" xr:uid="{8CDF1392-2045-4F1B-8D27-03A6F9613921}">
      <formula1>$FE$200:$FE$215</formula1>
    </dataValidation>
    <dataValidation type="list" allowBlank="1" showInputMessage="1" showErrorMessage="1" promptTitle="Familia " prompt="Despliegue la flecha y seleccione si el indicador creado corresponde a Proceso, Proyecto o Plan Estratégico" sqref="C11:I11" xr:uid="{744B2611-A6B0-4520-AC42-ED34BD3375BC}">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C7:G7" xr:uid="{D6D699F2-3D4F-45C8-8E15-0CD5AFEE58AB}"/>
    <dataValidation allowBlank="1" showInputMessage="1" showErrorMessage="1" promptTitle="Nombre de un Indicador" prompt="Digite de manera clara y concisa el nombre que se le dará al indicador " sqref="C8:D8 B18 B9:B16" xr:uid="{0E24D7D1-4991-4E0A-9360-635CE007DB6C}"/>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C19:I19" xr:uid="{FB63ED7D-A742-4144-BF4F-E01909DF3448}">
      <formula1>$M$1000:$M$1015</formula1>
    </dataValidation>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C9:I9" xr:uid="{80270B8C-1CCA-4897-8210-23C9497127D5}"/>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H7:I7" xr:uid="{7C6037EB-AFA2-4BD9-A41F-77AA6C65740D}"/>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B21:B22" xr:uid="{67E9A607-8B93-42EA-BAE6-3136708981CD}">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C21:I22" xr:uid="{4B2E8741-1FAA-46DF-8C1F-136DE5F91B1A}">
      <formula1>proyectos</formula1>
    </dataValidation>
    <dataValidation allowBlank="1" showInputMessage="1" showErrorMessage="1" promptTitle="Objetivo del Indicador " prompt="Digitre de manera clara el objetivo que se persigue con el calculo del indicador " sqref="F8:I8" xr:uid="{EF6E75F6-7329-4BF0-816B-00E90AD8D262}"/>
    <dataValidation errorStyle="information" allowBlank="1" errorTitle="Dato invalido" error="Debe seleccionar uno de la lista." prompt="Seleccione " sqref="A17 A21:A22" xr:uid="{2DC885B2-6346-46DB-8E6D-E34DC9946B1D}"/>
    <dataValidation allowBlank="1" showInputMessage="1" showErrorMessage="1" promptTitle="Ingreso de variables" prompt="Si la operación matemática es tipo suma por favor ingrese valores en ambas columnas. Si el valor es uno (1) ingrese en la otra columna cero (0)" sqref="B51:C54" xr:uid="{B2A6185F-84E6-461A-B5AA-7861D52AAAAB}"/>
    <dataValidation type="list" allowBlank="1" showInputMessage="1" showErrorMessage="1" sqref="C13:I13" xr:uid="{375E9CAC-DC67-443F-B804-406BD686F62F}">
      <formula1>$FG$200:$FG$209</formula1>
    </dataValidation>
    <dataValidation type="list" allowBlank="1" showInputMessage="1" showErrorMessage="1" sqref="C15:I15" xr:uid="{9B2159AF-3143-4D7F-BD5A-3F66460DDC8F}">
      <formula1>$FG$210:$FG$230</formula1>
    </dataValidation>
    <dataValidation type="list" allowBlank="1" showInputMessage="1" showErrorMessage="1" sqref="C17:I17" xr:uid="{08DBF1B9-080A-496E-AB8D-0E4EE8443DCB}">
      <formula1>$FD$200:$FD$215</formula1>
    </dataValidation>
  </dataValidations>
  <printOptions horizontalCentered="1" verticalCentered="1"/>
  <pageMargins left="0.70866141732283472" right="0.70866141732283472" top="0.74803149606299213" bottom="0.74803149606299213" header="0.31496062992125984" footer="0.31496062992125984"/>
  <pageSetup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CEE1-AF78-417D-AD52-259480BAA0AE}">
  <dimension ref="B2:GL1038"/>
  <sheetViews>
    <sheetView zoomScaleNormal="10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24.570312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97" t="s">
        <v>0</v>
      </c>
      <c r="F3" s="297"/>
      <c r="G3" s="297"/>
      <c r="H3" s="297"/>
      <c r="I3" s="297"/>
      <c r="J3" s="297"/>
    </row>
    <row r="4" spans="2:194" ht="10.5" customHeight="1">
      <c r="B4" s="1"/>
      <c r="C4" s="1"/>
      <c r="D4" s="1"/>
      <c r="E4" s="1"/>
      <c r="F4" s="1"/>
      <c r="G4" s="1"/>
      <c r="H4" s="1"/>
      <c r="I4" s="1"/>
      <c r="J4" s="1"/>
    </row>
    <row r="5" spans="2:194" ht="18" customHeight="1" thickBot="1">
      <c r="B5" s="298" t="s">
        <v>1</v>
      </c>
      <c r="C5" s="299"/>
      <c r="D5" s="299"/>
      <c r="E5" s="299"/>
      <c r="F5" s="299"/>
      <c r="G5" s="299"/>
      <c r="H5" s="299"/>
      <c r="I5" s="299"/>
      <c r="J5" s="300"/>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85" t="s">
        <v>2</v>
      </c>
      <c r="C7" s="285"/>
      <c r="D7" s="301" t="s">
        <v>398</v>
      </c>
      <c r="E7" s="302"/>
      <c r="F7" s="302"/>
      <c r="G7" s="302"/>
      <c r="H7" s="303"/>
      <c r="I7" s="153" t="s">
        <v>4</v>
      </c>
      <c r="J7" s="119" t="s">
        <v>333</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85" t="s">
        <v>6</v>
      </c>
      <c r="C9" s="285"/>
      <c r="D9" s="293" t="s">
        <v>457</v>
      </c>
      <c r="E9" s="293"/>
      <c r="F9" s="293"/>
      <c r="G9" s="293"/>
      <c r="H9" s="293"/>
      <c r="I9" s="293"/>
      <c r="J9" s="293"/>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85" t="s">
        <v>10</v>
      </c>
      <c r="C13" s="285"/>
      <c r="D13" s="293" t="s">
        <v>82</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85" t="s">
        <v>12</v>
      </c>
      <c r="C15" s="285"/>
      <c r="D15" s="293" t="s">
        <v>120</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85" t="s">
        <v>14</v>
      </c>
      <c r="C17" s="285" t="str">
        <f>IF(ISERROR(VLOOKUP(#REF!,[11]listas!$B$5:$G$54,2,0)),"",VLOOKUP(#REF!,[11]listas!$B$5:$G$54,2,0))</f>
        <v/>
      </c>
      <c r="D17" s="293" t="s">
        <v>77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85" t="s">
        <v>16</v>
      </c>
      <c r="C19" s="285"/>
      <c r="D19" s="294" t="s">
        <v>83</v>
      </c>
      <c r="E19" s="295"/>
      <c r="F19" s="295"/>
      <c r="G19" s="295"/>
      <c r="H19" s="295"/>
      <c r="I19" s="295"/>
      <c r="J19" s="296"/>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85" t="s">
        <v>18</v>
      </c>
      <c r="C21" s="285"/>
      <c r="D21" s="286"/>
      <c r="E21" s="287"/>
      <c r="F21" s="287"/>
      <c r="G21" s="287"/>
      <c r="H21" s="287"/>
      <c r="I21" s="287"/>
      <c r="J21" s="288"/>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85" t="s">
        <v>19</v>
      </c>
      <c r="C23" s="285"/>
      <c r="D23" s="286" t="s">
        <v>222</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6" t="s">
        <v>21</v>
      </c>
      <c r="C25" s="289" t="s">
        <v>22</v>
      </c>
      <c r="D25" s="266" t="s">
        <v>23</v>
      </c>
      <c r="E25" s="153" t="s">
        <v>24</v>
      </c>
      <c r="F25" s="290" t="s">
        <v>401</v>
      </c>
      <c r="G25" s="290"/>
      <c r="H25" s="290"/>
      <c r="I25" s="266" t="s">
        <v>26</v>
      </c>
      <c r="J25" s="13" t="s">
        <v>399</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6"/>
      <c r="C26" s="289"/>
      <c r="D26" s="266"/>
      <c r="E26" s="153" t="s">
        <v>28</v>
      </c>
      <c r="F26" s="290" t="s">
        <v>400</v>
      </c>
      <c r="G26" s="290"/>
      <c r="H26" s="290"/>
      <c r="I26" s="266"/>
      <c r="J26" s="13" t="s">
        <v>399</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73" t="s">
        <v>30</v>
      </c>
      <c r="C28" s="291" t="str">
        <f>+F25</f>
        <v>Nº de participantes de los convocados que asisten a las mesas de dialogo</v>
      </c>
      <c r="D28" s="291"/>
      <c r="E28" s="292" t="s">
        <v>402</v>
      </c>
      <c r="F28" s="292"/>
      <c r="G28" s="292"/>
      <c r="H28" s="292"/>
      <c r="I28" s="292"/>
      <c r="J28" s="292"/>
      <c r="L28" s="3"/>
      <c r="M28" s="3"/>
      <c r="N28" s="3"/>
      <c r="O28" s="3"/>
      <c r="P28" s="3"/>
    </row>
    <row r="29" spans="2:194" ht="12.75" customHeight="1">
      <c r="B29" s="273"/>
      <c r="C29" s="291" t="str">
        <f>+F26</f>
        <v>Nº de participantes convocados a las mesas de dialogo</v>
      </c>
      <c r="D29" s="291"/>
      <c r="E29" s="292" t="s">
        <v>403</v>
      </c>
      <c r="F29" s="292"/>
      <c r="G29" s="292"/>
      <c r="H29" s="292"/>
      <c r="I29" s="292"/>
      <c r="J29" s="292"/>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55" t="s">
        <v>32</v>
      </c>
      <c r="C31" s="282" t="s">
        <v>33</v>
      </c>
      <c r="D31" s="282"/>
      <c r="E31" s="155" t="s">
        <v>34</v>
      </c>
      <c r="F31" s="282" t="s">
        <v>35</v>
      </c>
      <c r="G31" s="282"/>
      <c r="H31" s="155" t="s">
        <v>36</v>
      </c>
      <c r="I31" s="283" t="s">
        <v>37</v>
      </c>
      <c r="J31" s="284"/>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73" t="s">
        <v>38</v>
      </c>
      <c r="C33" s="273"/>
      <c r="D33" s="280" t="s">
        <v>39</v>
      </c>
      <c r="E33" s="280"/>
      <c r="F33" s="273" t="s">
        <v>40</v>
      </c>
      <c r="G33" s="273"/>
      <c r="H33" s="19"/>
      <c r="I33" s="20" t="s">
        <v>41</v>
      </c>
      <c r="J33" s="21"/>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73" t="s">
        <v>42</v>
      </c>
      <c r="C35" s="273"/>
      <c r="D35" s="281" t="s">
        <v>222</v>
      </c>
      <c r="E35" s="281"/>
      <c r="F35" s="281"/>
      <c r="G35" s="273" t="s">
        <v>43</v>
      </c>
      <c r="H35" s="273"/>
      <c r="I35" s="271" t="s">
        <v>234</v>
      </c>
      <c r="J35" s="272"/>
      <c r="L35" s="3"/>
      <c r="M35" s="3"/>
      <c r="N35" s="3"/>
      <c r="O35" s="3"/>
      <c r="P35" s="3"/>
    </row>
    <row r="36" spans="2:194" ht="4.5" customHeight="1">
      <c r="B36" s="24"/>
      <c r="C36" s="25"/>
      <c r="D36" s="25"/>
      <c r="E36" s="25"/>
      <c r="F36" s="25"/>
      <c r="G36" s="26"/>
      <c r="H36" s="26"/>
      <c r="I36" s="24"/>
      <c r="J36" s="27"/>
      <c r="L36" s="3"/>
      <c r="M36" s="3"/>
      <c r="N36" s="3"/>
      <c r="O36" s="3"/>
    </row>
    <row r="37" spans="2:194" ht="12.75">
      <c r="B37" s="273" t="s">
        <v>45</v>
      </c>
      <c r="C37" s="273"/>
      <c r="D37" s="274"/>
      <c r="E37" s="275"/>
      <c r="F37" s="275"/>
      <c r="G37" s="275"/>
      <c r="H37" s="275"/>
      <c r="I37" s="275"/>
      <c r="J37" s="276"/>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7"/>
      <c r="D39" s="278"/>
      <c r="E39" s="279" t="s">
        <v>47</v>
      </c>
      <c r="F39" s="279"/>
      <c r="G39" s="64"/>
      <c r="H39" s="279" t="s">
        <v>48</v>
      </c>
      <c r="I39" s="279"/>
      <c r="J39" s="64"/>
      <c r="L39" s="3"/>
      <c r="M39" s="3"/>
      <c r="N39" s="3"/>
      <c r="O39" s="3"/>
    </row>
    <row r="40" spans="2:194" ht="12.75">
      <c r="B40" s="259" t="s">
        <v>49</v>
      </c>
      <c r="C40" s="261" t="s">
        <v>50</v>
      </c>
      <c r="D40" s="261"/>
      <c r="E40" s="262" t="s">
        <v>51</v>
      </c>
      <c r="F40" s="262"/>
      <c r="G40" s="263" t="s">
        <v>52</v>
      </c>
      <c r="H40" s="263"/>
      <c r="I40" s="264" t="s">
        <v>53</v>
      </c>
      <c r="J40" s="265"/>
      <c r="L40" s="3"/>
      <c r="M40" s="3"/>
      <c r="N40" s="3"/>
      <c r="O40" s="3"/>
    </row>
    <row r="41" spans="2:194" ht="12.75">
      <c r="B41" s="259"/>
      <c r="C41" s="266" t="s">
        <v>54</v>
      </c>
      <c r="D41" s="266"/>
      <c r="E41" s="154" t="s">
        <v>55</v>
      </c>
      <c r="F41" s="154" t="s">
        <v>54</v>
      </c>
      <c r="G41" s="154" t="s">
        <v>55</v>
      </c>
      <c r="H41" s="154" t="s">
        <v>54</v>
      </c>
      <c r="I41" s="266" t="s">
        <v>56</v>
      </c>
      <c r="J41" s="267"/>
      <c r="L41" s="3"/>
      <c r="M41" s="3"/>
      <c r="N41" s="3"/>
      <c r="O41" s="3"/>
    </row>
    <row r="42" spans="2:194" ht="13.5" thickBot="1">
      <c r="B42" s="260"/>
      <c r="C42" s="268">
        <v>1</v>
      </c>
      <c r="D42" s="268"/>
      <c r="E42" s="156">
        <v>1</v>
      </c>
      <c r="F42" s="156">
        <v>0.9</v>
      </c>
      <c r="G42" s="156">
        <f>+F42</f>
        <v>0.9</v>
      </c>
      <c r="H42" s="156">
        <f>+I42</f>
        <v>0.8</v>
      </c>
      <c r="I42" s="269">
        <v>0.8</v>
      </c>
      <c r="J42" s="270"/>
      <c r="L42" s="3"/>
      <c r="M42" s="3"/>
      <c r="N42" s="3"/>
      <c r="O42" s="3"/>
    </row>
    <row r="43" spans="2:194" ht="3.75" customHeight="1" thickBot="1">
      <c r="B43" s="24"/>
      <c r="C43" s="25"/>
      <c r="D43" s="25"/>
      <c r="E43" s="25"/>
      <c r="F43" s="25"/>
      <c r="G43" s="24"/>
      <c r="H43" s="24"/>
      <c r="I43" s="24"/>
      <c r="J43" s="24"/>
      <c r="L43" s="3"/>
      <c r="M43" s="3"/>
      <c r="N43" s="3"/>
      <c r="O43" s="3"/>
    </row>
    <row r="44" spans="2:194" ht="16.5" thickBot="1">
      <c r="B44" s="249" t="s">
        <v>57</v>
      </c>
      <c r="C44" s="250"/>
      <c r="D44" s="250"/>
      <c r="E44" s="250"/>
      <c r="F44" s="250"/>
      <c r="G44" s="250"/>
      <c r="H44" s="252" t="s">
        <v>415</v>
      </c>
      <c r="I44" s="253"/>
      <c r="J44" s="254"/>
      <c r="L44" s="3"/>
      <c r="M44" s="3"/>
      <c r="N44" s="3"/>
      <c r="O44" s="3"/>
    </row>
    <row r="45" spans="2:194" ht="3.75" customHeight="1" thickBot="1">
      <c r="B45" s="24"/>
      <c r="C45" s="25"/>
      <c r="D45" s="25"/>
      <c r="E45" s="25"/>
      <c r="F45" s="25"/>
      <c r="G45" s="24"/>
      <c r="H45" s="24"/>
      <c r="I45" s="24"/>
      <c r="J45" s="24"/>
      <c r="L45" s="3"/>
      <c r="M45" s="3"/>
      <c r="N45" s="3"/>
      <c r="O45" s="3"/>
    </row>
    <row r="46" spans="2:194" ht="13.5" thickBot="1">
      <c r="B46" s="255" t="s">
        <v>59</v>
      </c>
      <c r="C46" s="256"/>
      <c r="D46" s="257" t="s">
        <v>60</v>
      </c>
      <c r="E46" s="256"/>
      <c r="F46" s="257" t="s">
        <v>61</v>
      </c>
      <c r="G46" s="256"/>
      <c r="H46" s="257" t="s">
        <v>62</v>
      </c>
      <c r="I46" s="258"/>
      <c r="J46" s="31" t="s">
        <v>63</v>
      </c>
      <c r="L46" s="3"/>
      <c r="M46" s="3"/>
      <c r="N46" s="3"/>
      <c r="O46" s="3"/>
    </row>
    <row r="47" spans="2:194" ht="12.75" customHeight="1" thickBot="1">
      <c r="B47" s="241">
        <v>0.8</v>
      </c>
      <c r="C47" s="242"/>
      <c r="D47" s="243">
        <v>0.8</v>
      </c>
      <c r="E47" s="244"/>
      <c r="F47" s="245">
        <v>0.8</v>
      </c>
      <c r="G47" s="246"/>
      <c r="H47" s="247">
        <v>0.8</v>
      </c>
      <c r="I47" s="248"/>
      <c r="J47" s="106">
        <f>+IF(I31="SUMA",(B47+D47+F47+H47),H47)</f>
        <v>0.8</v>
      </c>
      <c r="L47" s="3"/>
      <c r="M47" s="3"/>
      <c r="N47" s="3"/>
      <c r="O47" s="3"/>
    </row>
    <row r="48" spans="2:194" ht="16.5" thickBot="1">
      <c r="B48" s="249" t="s">
        <v>64</v>
      </c>
      <c r="C48" s="250"/>
      <c r="D48" s="250"/>
      <c r="E48" s="250"/>
      <c r="F48" s="250"/>
      <c r="G48" s="251"/>
      <c r="H48" s="252" t="str">
        <f>+H44</f>
        <v>2023 - 2024</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458</v>
      </c>
      <c r="E50" s="35" t="s">
        <v>66</v>
      </c>
      <c r="F50" s="35" t="s">
        <v>46</v>
      </c>
      <c r="G50" s="35" t="s">
        <v>67</v>
      </c>
      <c r="H50" s="35" t="s">
        <v>68</v>
      </c>
      <c r="I50" s="35" t="s">
        <v>69</v>
      </c>
      <c r="J50" s="36" t="s">
        <v>70</v>
      </c>
      <c r="L50" s="3"/>
      <c r="M50" s="3"/>
      <c r="N50" s="3"/>
      <c r="O50" s="3"/>
    </row>
    <row r="51" spans="2:35" ht="30" customHeight="1">
      <c r="B51" s="37" t="s">
        <v>71</v>
      </c>
      <c r="C51" s="38"/>
      <c r="D51" s="38"/>
      <c r="E51" s="220"/>
      <c r="F51" s="39"/>
      <c r="G51" s="40"/>
      <c r="H51" s="41"/>
      <c r="I51" s="42"/>
      <c r="J51" s="43"/>
      <c r="L51" s="3"/>
      <c r="M51" s="3"/>
      <c r="N51" s="3"/>
      <c r="O51" s="3"/>
    </row>
    <row r="52" spans="2:35" ht="29.25" customHeight="1">
      <c r="B52" s="44" t="s">
        <v>72</v>
      </c>
      <c r="C52" s="38"/>
      <c r="D52" s="45"/>
      <c r="E52" s="221"/>
      <c r="F52" s="46"/>
      <c r="G52" s="47"/>
      <c r="H52" s="48"/>
      <c r="I52" s="49"/>
      <c r="J52" s="50"/>
      <c r="L52" s="3"/>
      <c r="M52" s="3"/>
      <c r="N52" s="3"/>
      <c r="O52" s="3"/>
    </row>
    <row r="53" spans="2:35" ht="28.5" customHeight="1">
      <c r="B53" s="44" t="s">
        <v>73</v>
      </c>
      <c r="C53" s="38"/>
      <c r="D53" s="51"/>
      <c r="E53" s="221"/>
      <c r="F53" s="46"/>
      <c r="G53" s="47"/>
      <c r="H53" s="48"/>
      <c r="I53" s="49"/>
      <c r="J53" s="50"/>
      <c r="L53" s="3"/>
      <c r="M53" s="3"/>
      <c r="N53" s="3"/>
      <c r="O53" s="3"/>
    </row>
    <row r="54" spans="2:35" ht="27.75" customHeight="1" thickBot="1">
      <c r="B54" s="44" t="s">
        <v>74</v>
      </c>
      <c r="C54" s="38"/>
      <c r="D54" s="51"/>
      <c r="E54" s="221"/>
      <c r="F54" s="46"/>
      <c r="G54" s="47"/>
      <c r="H54" s="48"/>
      <c r="I54" s="49"/>
      <c r="J54" s="50"/>
      <c r="L54" s="3"/>
      <c r="M54" s="3"/>
      <c r="N54" s="3"/>
      <c r="O54" s="3"/>
    </row>
    <row r="55" spans="2:35" ht="32.25" customHeight="1" thickBot="1">
      <c r="B55" s="52" t="s">
        <v>75</v>
      </c>
      <c r="C55" s="222"/>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0:167" ht="45">
      <c r="J201" s="63"/>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0:167" ht="45">
      <c r="J202" s="63"/>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0:167" ht="60">
      <c r="J203" s="63"/>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0:167" ht="45">
      <c r="J204" s="63"/>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0:167" ht="45">
      <c r="J205" s="63"/>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0:167" ht="75">
      <c r="J206" s="63"/>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0:167" ht="60">
      <c r="J207" s="63"/>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0:167" ht="60">
      <c r="J208" s="63"/>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0:167" ht="60">
      <c r="J209" s="63"/>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0:167" ht="60">
      <c r="J210" s="63"/>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0:167" ht="45">
      <c r="J211" s="63"/>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0:167" ht="45">
      <c r="J212" s="63"/>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0:167" ht="45">
      <c r="J213" s="63"/>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0:167" ht="75">
      <c r="J214" s="63"/>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0:167" ht="45">
      <c r="J215" s="63"/>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264</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265</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266</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267</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268</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269</v>
      </c>
    </row>
    <row r="237" spans="10:167">
      <c r="FK237" s="62" t="s">
        <v>270</v>
      </c>
    </row>
    <row r="238" spans="10:167">
      <c r="FK238" s="62" t="s">
        <v>271</v>
      </c>
    </row>
    <row r="239" spans="10:167">
      <c r="FK239" s="62" t="s">
        <v>272</v>
      </c>
    </row>
    <row r="240" spans="10:167">
      <c r="FK240" s="62" t="s">
        <v>273</v>
      </c>
    </row>
    <row r="241" spans="167:167">
      <c r="FK241" s="62" t="s">
        <v>274</v>
      </c>
    </row>
    <row r="242" spans="167:167">
      <c r="FK242" s="62" t="s">
        <v>275</v>
      </c>
    </row>
    <row r="243" spans="167:167" ht="30">
      <c r="FK243" s="62" t="s">
        <v>276</v>
      </c>
    </row>
    <row r="244" spans="167:167">
      <c r="FK244" s="62" t="s">
        <v>277</v>
      </c>
    </row>
    <row r="245" spans="167:167">
      <c r="FK245" s="62" t="s">
        <v>278</v>
      </c>
    </row>
    <row r="246" spans="167:167">
      <c r="FK246" s="62" t="s">
        <v>279</v>
      </c>
    </row>
    <row r="247" spans="167:167">
      <c r="FK247" s="62" t="s">
        <v>280</v>
      </c>
    </row>
    <row r="248" spans="167:167">
      <c r="FK248" s="62" t="s">
        <v>281</v>
      </c>
    </row>
    <row r="249" spans="167:167">
      <c r="FK249" s="62" t="s">
        <v>282</v>
      </c>
    </row>
    <row r="250" spans="167:167">
      <c r="FK250" s="62" t="s">
        <v>283</v>
      </c>
    </row>
    <row r="251" spans="167:167">
      <c r="FK251" s="62" t="s">
        <v>284</v>
      </c>
    </row>
    <row r="252" spans="167:167">
      <c r="FK252" s="62" t="s">
        <v>285</v>
      </c>
    </row>
    <row r="253" spans="167:167">
      <c r="FK253" s="62" t="s">
        <v>286</v>
      </c>
    </row>
    <row r="254" spans="167:167">
      <c r="FK254" s="62" t="s">
        <v>287</v>
      </c>
    </row>
    <row r="255" spans="167:167" ht="30">
      <c r="FK255" s="62" t="s">
        <v>288</v>
      </c>
    </row>
    <row r="256" spans="167:167">
      <c r="FK256" s="62" t="s">
        <v>289</v>
      </c>
    </row>
    <row r="257" spans="167:167">
      <c r="FK257" s="62" t="s">
        <v>290</v>
      </c>
    </row>
    <row r="258" spans="167:167">
      <c r="FK258" s="62" t="s">
        <v>291</v>
      </c>
    </row>
    <row r="259" spans="167:167">
      <c r="FK259" s="62" t="s">
        <v>292</v>
      </c>
    </row>
    <row r="260" spans="167:167">
      <c r="FK260" s="62" t="s">
        <v>293</v>
      </c>
    </row>
    <row r="261" spans="167:167" ht="30">
      <c r="FK261" s="62" t="s">
        <v>294</v>
      </c>
    </row>
    <row r="262" spans="167:167">
      <c r="FK262" s="62" t="s">
        <v>295</v>
      </c>
    </row>
    <row r="263" spans="167:167">
      <c r="FK263" s="62" t="s">
        <v>296</v>
      </c>
    </row>
    <row r="264" spans="167:167">
      <c r="FK264" s="62" t="s">
        <v>297</v>
      </c>
    </row>
    <row r="265" spans="167:167" ht="30">
      <c r="FK265" s="62" t="s">
        <v>298</v>
      </c>
    </row>
    <row r="266" spans="167:167">
      <c r="FK266" s="62" t="s">
        <v>299</v>
      </c>
    </row>
    <row r="267" spans="167:167" ht="30">
      <c r="FK267" s="62" t="s">
        <v>300</v>
      </c>
    </row>
    <row r="268" spans="167:167">
      <c r="FK268" s="62" t="s">
        <v>301</v>
      </c>
    </row>
    <row r="269" spans="167:167">
      <c r="FK269" s="62" t="s">
        <v>302</v>
      </c>
    </row>
    <row r="270" spans="167:167">
      <c r="FK270" s="62" t="s">
        <v>303</v>
      </c>
    </row>
    <row r="271" spans="167:167">
      <c r="FK271" s="62" t="s">
        <v>304</v>
      </c>
    </row>
    <row r="272" spans="167:167">
      <c r="FK272" s="62" t="s">
        <v>305</v>
      </c>
    </row>
    <row r="273" spans="167:167">
      <c r="FK273" s="62" t="s">
        <v>306</v>
      </c>
    </row>
    <row r="274" spans="167:167">
      <c r="FK274" s="62" t="s">
        <v>307</v>
      </c>
    </row>
    <row r="275" spans="167:167">
      <c r="FK275" s="62" t="s">
        <v>308</v>
      </c>
    </row>
    <row r="276" spans="167:167">
      <c r="FK276" s="62" t="s">
        <v>309</v>
      </c>
    </row>
    <row r="277" spans="167:167">
      <c r="FK277" s="62" t="s">
        <v>310</v>
      </c>
    </row>
    <row r="278" spans="167:167">
      <c r="FK278" s="62" t="s">
        <v>311</v>
      </c>
    </row>
    <row r="279" spans="167:167" ht="30">
      <c r="FK279" s="62" t="s">
        <v>312</v>
      </c>
    </row>
    <row r="280" spans="167:167">
      <c r="FK280" s="62" t="s">
        <v>313</v>
      </c>
    </row>
    <row r="281" spans="167:167">
      <c r="FK281" s="62" t="s">
        <v>314</v>
      </c>
    </row>
    <row r="282" spans="167:167">
      <c r="FK282" s="62" t="s">
        <v>315</v>
      </c>
    </row>
    <row r="283" spans="167:167">
      <c r="FK283" s="62" t="s">
        <v>316</v>
      </c>
    </row>
    <row r="284" spans="167:167">
      <c r="FK284" s="62" t="s">
        <v>317</v>
      </c>
    </row>
    <row r="285" spans="167:167">
      <c r="FK285" s="62" t="s">
        <v>318</v>
      </c>
    </row>
    <row r="286" spans="167:167" ht="30">
      <c r="FK286" s="62" t="s">
        <v>319</v>
      </c>
    </row>
    <row r="287" spans="167:167">
      <c r="FK287" s="62" t="s">
        <v>320</v>
      </c>
    </row>
    <row r="288" spans="167:167">
      <c r="FK288" s="62" t="s">
        <v>321</v>
      </c>
    </row>
    <row r="289" spans="167:167">
      <c r="FK289" s="62" t="s">
        <v>322</v>
      </c>
    </row>
    <row r="1000" spans="10:14" ht="409.5">
      <c r="J1000" s="7" t="s">
        <v>77</v>
      </c>
      <c r="M1000" s="62" t="s">
        <v>11</v>
      </c>
      <c r="N1000" s="63" t="s">
        <v>17</v>
      </c>
    </row>
    <row r="1001" spans="10:14" ht="405">
      <c r="J1001" s="7" t="s">
        <v>78</v>
      </c>
      <c r="M1001" s="62" t="s">
        <v>79</v>
      </c>
      <c r="N1001" s="63" t="s">
        <v>80</v>
      </c>
    </row>
    <row r="1002" spans="10:14" ht="345">
      <c r="J1002" s="7" t="s">
        <v>81</v>
      </c>
      <c r="M1002" s="62" t="s">
        <v>82</v>
      </c>
      <c r="N1002" s="63" t="s">
        <v>83</v>
      </c>
    </row>
    <row r="1003" spans="10:14" ht="409.5">
      <c r="J1003" s="7" t="s">
        <v>84</v>
      </c>
      <c r="M1003" s="62" t="s">
        <v>85</v>
      </c>
      <c r="N1003" s="63" t="s">
        <v>86</v>
      </c>
    </row>
    <row r="1004" spans="10:14" ht="285">
      <c r="J1004" s="7" t="s">
        <v>87</v>
      </c>
      <c r="M1004" s="62" t="s">
        <v>88</v>
      </c>
      <c r="N1004" s="63" t="s">
        <v>89</v>
      </c>
    </row>
    <row r="1005" spans="10:14" ht="375">
      <c r="J1005" s="7" t="s">
        <v>90</v>
      </c>
      <c r="M1005" s="62" t="s">
        <v>91</v>
      </c>
      <c r="N1005" s="63" t="s">
        <v>92</v>
      </c>
    </row>
    <row r="1006" spans="10:14" ht="409.5">
      <c r="J1006" s="7" t="s">
        <v>93</v>
      </c>
      <c r="M1006" s="62" t="s">
        <v>94</v>
      </c>
      <c r="N1006" s="63" t="s">
        <v>95</v>
      </c>
    </row>
    <row r="1007" spans="10:14" ht="409.5">
      <c r="J1007" s="7" t="s">
        <v>96</v>
      </c>
      <c r="M1007" s="62" t="s">
        <v>97</v>
      </c>
      <c r="N1007" s="63" t="s">
        <v>98</v>
      </c>
    </row>
    <row r="1008" spans="10:14" ht="409.5">
      <c r="J1008" s="7" t="s">
        <v>99</v>
      </c>
      <c r="M1008" s="62" t="s">
        <v>100</v>
      </c>
      <c r="N1008" s="63" t="s">
        <v>101</v>
      </c>
    </row>
    <row r="1009" spans="10:14" ht="390">
      <c r="J1009" s="7" t="s">
        <v>102</v>
      </c>
      <c r="M1009" s="62" t="s">
        <v>103</v>
      </c>
      <c r="N1009" s="63" t="s">
        <v>104</v>
      </c>
    </row>
    <row r="1010" spans="10:14" ht="409.5">
      <c r="J1010" s="7" t="s">
        <v>105</v>
      </c>
      <c r="N1010" s="63" t="s">
        <v>106</v>
      </c>
    </row>
    <row r="1011" spans="10:14" ht="270">
      <c r="J1011" s="7" t="s">
        <v>107</v>
      </c>
      <c r="N1011" s="63" t="s">
        <v>109</v>
      </c>
    </row>
    <row r="1012" spans="10:14" ht="330">
      <c r="J1012" s="7" t="s">
        <v>110</v>
      </c>
      <c r="M1012" s="62" t="s">
        <v>13</v>
      </c>
      <c r="N1012" s="63" t="s">
        <v>112</v>
      </c>
    </row>
    <row r="1013" spans="10:14" ht="360">
      <c r="J1013" s="7" t="s">
        <v>113</v>
      </c>
      <c r="M1013" s="62" t="s">
        <v>108</v>
      </c>
      <c r="N1013" s="63" t="s">
        <v>115</v>
      </c>
    </row>
    <row r="1014" spans="10:14" ht="409.5">
      <c r="J1014" s="7" t="s">
        <v>116</v>
      </c>
      <c r="M1014" s="62" t="s">
        <v>111</v>
      </c>
      <c r="N1014" s="63" t="s">
        <v>118</v>
      </c>
    </row>
    <row r="1015" spans="10:14" ht="390">
      <c r="J1015" s="7" t="s">
        <v>119</v>
      </c>
      <c r="M1015" s="62" t="s">
        <v>114</v>
      </c>
      <c r="N1015" s="63" t="s">
        <v>121</v>
      </c>
    </row>
    <row r="1016" spans="10:14" ht="75">
      <c r="M1016" s="62" t="s">
        <v>117</v>
      </c>
    </row>
    <row r="1017" spans="10:14" ht="270">
      <c r="M1017" s="62" t="s">
        <v>120</v>
      </c>
    </row>
    <row r="1018" spans="10:14" ht="135">
      <c r="M1018" s="62" t="s">
        <v>122</v>
      </c>
    </row>
    <row r="1019" spans="10:14" ht="285">
      <c r="M1019" s="62" t="s">
        <v>123</v>
      </c>
    </row>
    <row r="1020" spans="10:14" ht="390">
      <c r="M1020" s="62" t="s">
        <v>124</v>
      </c>
    </row>
    <row r="1021" spans="10:14" ht="180">
      <c r="M1021" s="62" t="s">
        <v>125</v>
      </c>
    </row>
    <row r="1022" spans="10:14" ht="300">
      <c r="M1022" s="62" t="s">
        <v>126</v>
      </c>
    </row>
    <row r="1023" spans="10:14" ht="409.5">
      <c r="M1023" s="62" t="s">
        <v>127</v>
      </c>
    </row>
    <row r="1024" spans="10:14"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7:J17" xr:uid="{62659028-3D31-424C-A60B-772EEEADBC01}">
      <formula1>$FE$200:$FE$215</formula1>
    </dataValidation>
    <dataValidation type="list" allowBlank="1" showInputMessage="1" showErrorMessage="1" sqref="D15:J15" xr:uid="{D6CAA981-F57C-4634-8A95-B46704715018}">
      <formula1>$FH$210:$FH$230</formula1>
    </dataValidation>
    <dataValidation type="list" allowBlank="1" showInputMessage="1" showErrorMessage="1" sqref="D13:J13" xr:uid="{EAB466C7-CC3D-48D0-A920-190A9B6A446C}">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E25AE89B-A76A-4B43-898A-F6763B4E0EA3}"/>
    <dataValidation errorStyle="information" allowBlank="1" errorTitle="Dato invalido" error="Debe seleccionar uno de la lista." prompt="Seleccione " sqref="B17 B21:B22" xr:uid="{C7A6B54E-BC0B-4317-874E-5CFC4927C125}"/>
    <dataValidation allowBlank="1" showInputMessage="1" showErrorMessage="1" promptTitle="Objetivo del Indicador " prompt="Digitre de manera clara el objetivo que se persigue con el calculo del indicador " sqref="G8:J8" xr:uid="{71BCC539-321C-4717-ABA4-51DD1D0458F5}"/>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A072006E-B61D-404A-BD22-E98DDAA4229D}">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BCF4E8A6-7518-4DF6-9A57-6C0BB21FD15A}">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9FEE9B9-FD31-44FF-A608-1ED0FDDA069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60A51336-17AE-4064-9C23-1CA237738646}"/>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D780EA8-B59F-4A6B-9EAE-7A5BFBC70144}">
      <formula1>$N$1000:$N$1015</formula1>
    </dataValidation>
    <dataValidation allowBlank="1" showInputMessage="1" showErrorMessage="1" promptTitle="Nombre de un Indicador" prompt="Digite de manera clara y concisa el nombre que se le dará al indicador " sqref="D8:E8 C18 C9:C16" xr:uid="{7F079D80-737B-4FA7-B162-08BE93A5E0A3}"/>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82B087D5-6346-4AF5-B156-FB3BC2C7A226}"/>
    <dataValidation type="list" allowBlank="1" showInputMessage="1" showErrorMessage="1" promptTitle="Familia " prompt="Despliegue la flecha y seleccione si el indicador creado corresponde a Proceso, Proyecto o Plan Estratégico" sqref="D11:J11" xr:uid="{EF7AC887-FB30-4B70-8AA9-FA888DA29061}">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4E7091D4-B474-41FA-BEF2-C3D8D432289C}">
      <formula1>$FF$200:$FF$215</formula1>
    </dataValidation>
    <dataValidation type="list" allowBlank="1" showInputMessage="1" showErrorMessage="1" sqref="C25:C26" xr:uid="{2B36064B-EC6E-4FFE-8E4B-157A51A43DC4}">
      <formula1>"División,Suma,Multiplicación,Resta "</formula1>
    </dataValidation>
    <dataValidation allowBlank="1" showInputMessage="1" showErrorMessage="1" promptTitle="Variable" prompt="Registre el nombre completo de cada una de las Variables que componen el indicador " sqref="F25:H26" xr:uid="{8686EF5A-6E44-4F75-B209-5C7A99CE0BD5}"/>
    <dataValidation allowBlank="1" showInputMessage="1" showErrorMessage="1" promptTitle="Fuente de datos" prompt="Registre el nombre de la fuente de datos que suministrara la información de cada una de las variables. Ejemplo modulo XX de SISGSTION, ISOLICION, etc. " sqref="J25:J26" xr:uid="{AF3311CA-33B6-41E4-A790-76CB90AFBF20}"/>
    <dataValidation allowBlank="1" showInputMessage="1" showErrorMessage="1" promptTitle="Definición de Variables " prompt="Estas celdas no permiten el ingreso de datos, corresponde a los nombres de las variables registradas en las celdas &quot;definición de variables&quot;" sqref="C28:D29" xr:uid="{EEF8D7B8-7D1A-4B2E-9412-C0F1CA8EE163}"/>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13B60A51-68E3-4775-91B3-6CF5AAAAF345}"/>
    <dataValidation type="list" allowBlank="1" showInputMessage="1" showErrorMessage="1" promptTitle="Responsable del Calculo" prompt="Despliegue la flecha y seleccione la dependencia que sera la responsable de realizar el calculo del Indicador" sqref="D35:F35" xr:uid="{626562CF-5CD3-454C-8B93-E224945EB044}">
      <formula1>$FF$200:$FF$215</formula1>
    </dataValidation>
    <dataValidation type="list" allowBlank="1" showInputMessage="1" showErrorMessage="1" promptTitle="Periodicidad" prompt="Despliegue la flecha y seleccione la periodicidad en que se va a medir el indicador " sqref="C31:D31" xr:uid="{86D12BED-BD9B-4224-9017-6FF5FCFA6C84}">
      <formula1>"Semestral,Anual,"</formula1>
    </dataValidation>
    <dataValidation allowBlank="1" showInputMessage="1" showErrorMessage="1" promptTitle="Fecha de Creación " prompt="Registre en formato día/mes/Año la fecha en que se crea y/o aprueba la formulación del indicador. " sqref="H33" xr:uid="{A7365EC7-A327-4251-AD27-7C66D793AB34}"/>
    <dataValidation allowBlank="1" showInputMessage="1" showErrorMessage="1" promptTitle="Línea base" prompt="Registre el Valor inicial que tiene el calculo del indicador y a partir del cual se proyectaran la metas. " sqref="J33" xr:uid="{0E5B9223-5234-41C4-A00C-3B8E81BDE45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597A6AD6-C3EF-461C-A135-57771015F4B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F268BEB1-561F-4E4F-9508-766E521BAFA5}">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99454167-1121-4F5F-A130-8CC74A835067}">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77FDACD2-2EFB-4B96-B3DC-D0770ACE977B}"/>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E9721B4F-7D14-4C0D-9351-FF0802747521}"/>
    <dataValidation allowBlank="1" showInputMessage="1" showErrorMessage="1" promptTitle="Tolerancia Superior " prompt="Ingrese en formato número el valor superior a la meta que puede obtener el indicador, para considerarse como una dato tolerante.  " sqref="G39" xr:uid="{A36E3C01-9DB6-4023-BB23-0AA7EC23C6D2}"/>
    <dataValidation allowBlank="1" showInputMessage="1" showErrorMessage="1" promptTitle="Tolerancia Superior " prompt="Ingrese en formato número el valor inferior  a la meta que puede obtener el indicador, para considerarse como una dato tolerante.  " sqref="J39" xr:uid="{24515350-D21D-4BDC-9479-18C3128743EE}"/>
    <dataValidation allowBlank="1" showInputMessage="1" showErrorMessage="1" promptTitle="Meta año 1 " prompt="Este dato debe ser igual al registrado en la celda meta _x000a_" sqref="B47:I47" xr:uid="{03ECFEEF-CC09-4E8D-8660-3AE659FEBB8F}"/>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CFD42F8-6E4A-4896-8B7B-E96A9AA505BE}"/>
    <dataValidation allowBlank="1" showInputMessage="1" showErrorMessage="1" promptTitle="Periodo" prompt="Corresponde a los periodos de seguimiento de caclulo y reporte del indicador de acuerdo con la periodicidad seleccionada." sqref="B50" xr:uid="{B3678E8C-5795-4ADD-8201-9542E0997D67}"/>
    <dataValidation allowBlank="1" showInputMessage="1" showErrorMessage="1" promptTitle="Variable 1" prompt="Registre el valor correspondiente a la variable uno de acuerdo con la formula matemática seleccionada. " sqref="C50" xr:uid="{90BB12D5-D274-48F2-BF0C-8313549D3287}"/>
    <dataValidation allowBlank="1" showInputMessage="1" showErrorMessage="1" promptTitle="Variable 2" prompt="Registre el valor correspondiente a la variabledos de acuerdo con la fórmula matemática seleccionada. " sqref="D50" xr:uid="{BC133ABE-A8D7-4D56-A791-DE9CF792E2B4}"/>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AA0A0164-0D32-4584-8CF8-13CEE821E33D}"/>
    <dataValidation allowBlank="1" showInputMessage="1" showErrorMessage="1" promptTitle="Meta" prompt="En esta celda se debe registrar la meta programada para el periodo evaluado de acuerdo con la programación de metas realizada. " sqref="F50" xr:uid="{2B879C0E-EAD5-4BDF-A575-8D5CAB8DC8EC}"/>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A080A30C-BDE5-4F0D-B571-D0446843203C}"/>
    <dataValidation allowBlank="1" showInputMessage="1" showErrorMessage="1" promptTitle="Rango de Cumplimiento " prompt="Esta celda definira de acuerdo con el avance de cumplimiento de la meta el rango en el que se encuentra el indicador " sqref="H50" xr:uid="{176E8540-6AED-4963-9D03-28E5729EBCA8}"/>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8470E02C-FF46-4777-97D1-34F6DE72584F}"/>
    <dataValidation allowBlank="1" showInputMessage="1" showErrorMessage="1" promptTitle="Rangos de cumplimiento " prompt="Estos valores no se pueden modificar, fueron definidos por la Oficina Asesora de Planeación.  " sqref="C42:J42" xr:uid="{1BA68F22-767F-4919-B2D1-679CA717E3C5}"/>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4F56B4F3-D1FC-4A90-AEA7-F0B4656DB441}"/>
    <dataValidation type="list" allowBlank="1" showInputMessage="1" showErrorMessage="1" sqref="I35:J35" xr:uid="{CCE6987E-F722-4984-B734-05128740E6E2}">
      <formula1>$FK$200:$FK$289</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GL1038"/>
  <sheetViews>
    <sheetView zoomScaleNormal="10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97" t="s">
        <v>0</v>
      </c>
      <c r="F3" s="297"/>
      <c r="G3" s="297"/>
      <c r="H3" s="297"/>
      <c r="I3" s="297"/>
      <c r="J3" s="297"/>
    </row>
    <row r="4" spans="2:194" ht="10.5" customHeight="1">
      <c r="B4" s="1"/>
      <c r="C4" s="1"/>
      <c r="D4" s="1"/>
      <c r="E4" s="1"/>
      <c r="F4" s="1"/>
      <c r="G4" s="1"/>
      <c r="H4" s="1"/>
      <c r="I4" s="1"/>
      <c r="J4" s="1"/>
    </row>
    <row r="5" spans="2:194" ht="18" customHeight="1" thickBot="1">
      <c r="B5" s="298" t="s">
        <v>1</v>
      </c>
      <c r="C5" s="299"/>
      <c r="D5" s="299"/>
      <c r="E5" s="299"/>
      <c r="F5" s="299"/>
      <c r="G5" s="299"/>
      <c r="H5" s="299"/>
      <c r="I5" s="299"/>
      <c r="J5" s="300"/>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85" t="s">
        <v>2</v>
      </c>
      <c r="C7" s="285"/>
      <c r="D7" s="301" t="s">
        <v>334</v>
      </c>
      <c r="E7" s="302"/>
      <c r="F7" s="302"/>
      <c r="G7" s="302"/>
      <c r="H7" s="303"/>
      <c r="I7" s="114" t="s">
        <v>4</v>
      </c>
      <c r="J7" s="119" t="s">
        <v>338</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85" t="s">
        <v>6</v>
      </c>
      <c r="C9" s="285"/>
      <c r="D9" s="293" t="s">
        <v>335</v>
      </c>
      <c r="E9" s="293"/>
      <c r="F9" s="293"/>
      <c r="G9" s="293"/>
      <c r="H9" s="293"/>
      <c r="I9" s="293"/>
      <c r="J9" s="293"/>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85" t="s">
        <v>10</v>
      </c>
      <c r="C13" s="285"/>
      <c r="D13" s="293" t="s">
        <v>82</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85" t="s">
        <v>12</v>
      </c>
      <c r="C15" s="285"/>
      <c r="D15" s="293" t="s">
        <v>122</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85" t="s">
        <v>14</v>
      </c>
      <c r="C17" s="285" t="str">
        <f>IF(ISERROR(VLOOKUP(#REF!,[11]listas!$B$5:$G$54,2,0)),"",VLOOKUP(#REF!,[11]listas!$B$5:$G$54,2,0))</f>
        <v/>
      </c>
      <c r="D17" s="293" t="s">
        <v>77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85" t="s">
        <v>16</v>
      </c>
      <c r="C19" s="285"/>
      <c r="D19" s="294" t="s">
        <v>83</v>
      </c>
      <c r="E19" s="295"/>
      <c r="F19" s="295"/>
      <c r="G19" s="295"/>
      <c r="H19" s="295"/>
      <c r="I19" s="295"/>
      <c r="J19" s="296"/>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85" t="s">
        <v>18</v>
      </c>
      <c r="C21" s="285"/>
      <c r="D21" s="286"/>
      <c r="E21" s="287"/>
      <c r="F21" s="287"/>
      <c r="G21" s="287"/>
      <c r="H21" s="287"/>
      <c r="I21" s="287"/>
      <c r="J21" s="288"/>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85" t="s">
        <v>19</v>
      </c>
      <c r="C23" s="285"/>
      <c r="D23" s="286" t="s">
        <v>214</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6" t="s">
        <v>21</v>
      </c>
      <c r="C25" s="289" t="s">
        <v>337</v>
      </c>
      <c r="D25" s="266" t="s">
        <v>23</v>
      </c>
      <c r="E25" s="114" t="s">
        <v>24</v>
      </c>
      <c r="F25" s="290" t="s">
        <v>423</v>
      </c>
      <c r="G25" s="290"/>
      <c r="H25" s="290"/>
      <c r="I25" s="266" t="s">
        <v>26</v>
      </c>
      <c r="J25" s="13" t="s">
        <v>336</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6"/>
      <c r="C26" s="289"/>
      <c r="D26" s="266"/>
      <c r="E26" s="114" t="s">
        <v>28</v>
      </c>
      <c r="F26" s="290"/>
      <c r="G26" s="290"/>
      <c r="H26" s="290"/>
      <c r="I26" s="266"/>
      <c r="J26" s="13"/>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73" t="s">
        <v>30</v>
      </c>
      <c r="C28" s="291" t="str">
        <f>+F25</f>
        <v>Promedio de cumplimiento de los indicadores operativos del 32 al 41</v>
      </c>
      <c r="D28" s="291"/>
      <c r="E28" s="292" t="s">
        <v>231</v>
      </c>
      <c r="F28" s="292"/>
      <c r="G28" s="292"/>
      <c r="H28" s="292"/>
      <c r="I28" s="292"/>
      <c r="J28" s="292"/>
      <c r="L28" s="3"/>
      <c r="M28" s="3"/>
      <c r="N28" s="3"/>
      <c r="O28" s="3"/>
      <c r="P28" s="3"/>
    </row>
    <row r="29" spans="2:194" ht="12.75" customHeight="1">
      <c r="B29" s="273"/>
      <c r="C29" s="291">
        <f>+F26</f>
        <v>0</v>
      </c>
      <c r="D29" s="291"/>
      <c r="E29" s="292"/>
      <c r="F29" s="292"/>
      <c r="G29" s="292"/>
      <c r="H29" s="292"/>
      <c r="I29" s="292"/>
      <c r="J29" s="292"/>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13" t="s">
        <v>32</v>
      </c>
      <c r="C31" s="282" t="s">
        <v>33</v>
      </c>
      <c r="D31" s="282"/>
      <c r="E31" s="113" t="s">
        <v>34</v>
      </c>
      <c r="F31" s="282" t="s">
        <v>35</v>
      </c>
      <c r="G31" s="282"/>
      <c r="H31" s="113" t="s">
        <v>36</v>
      </c>
      <c r="I31" s="283" t="s">
        <v>37</v>
      </c>
      <c r="J31" s="284"/>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73" t="s">
        <v>38</v>
      </c>
      <c r="C33" s="273"/>
      <c r="D33" s="280" t="s">
        <v>39</v>
      </c>
      <c r="E33" s="280"/>
      <c r="F33" s="273" t="s">
        <v>40</v>
      </c>
      <c r="G33" s="273"/>
      <c r="H33" s="19"/>
      <c r="I33" s="20" t="s">
        <v>41</v>
      </c>
      <c r="J33" s="21">
        <v>0.87</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73" t="s">
        <v>42</v>
      </c>
      <c r="C35" s="273"/>
      <c r="D35" s="281" t="s">
        <v>214</v>
      </c>
      <c r="E35" s="281"/>
      <c r="F35" s="281"/>
      <c r="G35" s="273" t="s">
        <v>43</v>
      </c>
      <c r="H35" s="273"/>
      <c r="I35" s="271" t="s">
        <v>239</v>
      </c>
      <c r="J35" s="272"/>
      <c r="L35" s="3"/>
      <c r="M35" s="3"/>
      <c r="N35" s="3"/>
      <c r="O35" s="3"/>
      <c r="P35" s="3"/>
    </row>
    <row r="36" spans="2:194" ht="4.5" customHeight="1">
      <c r="B36" s="24"/>
      <c r="C36" s="25"/>
      <c r="D36" s="25"/>
      <c r="E36" s="25"/>
      <c r="F36" s="25"/>
      <c r="G36" s="26"/>
      <c r="H36" s="26"/>
      <c r="I36" s="24"/>
      <c r="J36" s="27"/>
      <c r="L36" s="3"/>
      <c r="M36" s="3"/>
      <c r="N36" s="3"/>
      <c r="O36" s="3"/>
    </row>
    <row r="37" spans="2:194" ht="12.75">
      <c r="B37" s="273" t="s">
        <v>45</v>
      </c>
      <c r="C37" s="273"/>
      <c r="D37" s="274"/>
      <c r="E37" s="275"/>
      <c r="F37" s="275"/>
      <c r="G37" s="275"/>
      <c r="H37" s="275"/>
      <c r="I37" s="275"/>
      <c r="J37" s="276"/>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7">
        <v>0.91</v>
      </c>
      <c r="D39" s="278"/>
      <c r="E39" s="279" t="s">
        <v>47</v>
      </c>
      <c r="F39" s="279"/>
      <c r="G39" s="64">
        <v>0.9</v>
      </c>
      <c r="H39" s="279" t="s">
        <v>48</v>
      </c>
      <c r="I39" s="279"/>
      <c r="J39" s="64">
        <v>0.92</v>
      </c>
      <c r="L39" s="3"/>
      <c r="M39" s="3"/>
      <c r="N39" s="3"/>
      <c r="O39" s="3"/>
    </row>
    <row r="40" spans="2:194" ht="12.75">
      <c r="B40" s="259" t="s">
        <v>49</v>
      </c>
      <c r="C40" s="261" t="s">
        <v>50</v>
      </c>
      <c r="D40" s="261"/>
      <c r="E40" s="262" t="s">
        <v>51</v>
      </c>
      <c r="F40" s="262"/>
      <c r="G40" s="263" t="s">
        <v>52</v>
      </c>
      <c r="H40" s="263"/>
      <c r="I40" s="264" t="s">
        <v>53</v>
      </c>
      <c r="J40" s="265"/>
      <c r="L40" s="3"/>
      <c r="M40" s="3"/>
      <c r="N40" s="3"/>
      <c r="O40" s="3"/>
    </row>
    <row r="41" spans="2:194" ht="12.75">
      <c r="B41" s="259"/>
      <c r="C41" s="266" t="s">
        <v>54</v>
      </c>
      <c r="D41" s="266"/>
      <c r="E41" s="111" t="s">
        <v>55</v>
      </c>
      <c r="F41" s="111" t="s">
        <v>54</v>
      </c>
      <c r="G41" s="111" t="s">
        <v>55</v>
      </c>
      <c r="H41" s="111" t="s">
        <v>54</v>
      </c>
      <c r="I41" s="266" t="s">
        <v>56</v>
      </c>
      <c r="J41" s="267"/>
      <c r="L41" s="3"/>
      <c r="M41" s="3"/>
      <c r="N41" s="3"/>
      <c r="O41" s="3"/>
    </row>
    <row r="42" spans="2:194" ht="13.5" thickBot="1">
      <c r="B42" s="260"/>
      <c r="C42" s="268">
        <v>1</v>
      </c>
      <c r="D42" s="268"/>
      <c r="E42" s="112">
        <v>1</v>
      </c>
      <c r="F42" s="112">
        <v>0.9</v>
      </c>
      <c r="G42" s="112">
        <f>+F42</f>
        <v>0.9</v>
      </c>
      <c r="H42" s="112">
        <f>+I42</f>
        <v>0.8</v>
      </c>
      <c r="I42" s="269">
        <v>0.8</v>
      </c>
      <c r="J42" s="270"/>
      <c r="L42" s="3"/>
      <c r="M42" s="3"/>
      <c r="N42" s="3"/>
      <c r="O42" s="3"/>
    </row>
    <row r="43" spans="2:194" ht="3.75" customHeight="1" thickBot="1">
      <c r="B43" s="24"/>
      <c r="C43" s="25"/>
      <c r="D43" s="25"/>
      <c r="E43" s="25"/>
      <c r="F43" s="25"/>
      <c r="G43" s="24"/>
      <c r="H43" s="24"/>
      <c r="I43" s="24"/>
      <c r="J43" s="24"/>
      <c r="L43" s="3"/>
      <c r="M43" s="3"/>
      <c r="N43" s="3"/>
      <c r="O43" s="3"/>
    </row>
    <row r="44" spans="2:194" ht="16.5" thickBot="1">
      <c r="B44" s="249" t="s">
        <v>57</v>
      </c>
      <c r="C44" s="250"/>
      <c r="D44" s="250"/>
      <c r="E44" s="250"/>
      <c r="F44" s="250"/>
      <c r="G44" s="250"/>
      <c r="H44" s="252" t="s">
        <v>414</v>
      </c>
      <c r="I44" s="253"/>
      <c r="J44" s="254"/>
      <c r="L44" s="3"/>
      <c r="M44" s="3"/>
      <c r="N44" s="3"/>
      <c r="O44" s="3"/>
    </row>
    <row r="45" spans="2:194" ht="3.75" customHeight="1" thickBot="1">
      <c r="B45" s="24"/>
      <c r="C45" s="25"/>
      <c r="D45" s="25"/>
      <c r="E45" s="25"/>
      <c r="F45" s="25"/>
      <c r="G45" s="24"/>
      <c r="H45" s="24"/>
      <c r="I45" s="24"/>
      <c r="J45" s="24"/>
      <c r="L45" s="3"/>
      <c r="M45" s="3"/>
      <c r="N45" s="3"/>
      <c r="O45" s="3"/>
    </row>
    <row r="46" spans="2:194" ht="13.5" thickBot="1">
      <c r="B46" s="255" t="s">
        <v>59</v>
      </c>
      <c r="C46" s="256"/>
      <c r="D46" s="257" t="s">
        <v>60</v>
      </c>
      <c r="E46" s="256"/>
      <c r="F46" s="257" t="s">
        <v>61</v>
      </c>
      <c r="G46" s="256"/>
      <c r="H46" s="257" t="s">
        <v>62</v>
      </c>
      <c r="I46" s="258"/>
      <c r="J46" s="31" t="s">
        <v>63</v>
      </c>
      <c r="L46" s="3"/>
      <c r="M46" s="3"/>
      <c r="N46" s="3"/>
      <c r="O46" s="3"/>
    </row>
    <row r="47" spans="2:194" ht="12.75" customHeight="1" thickBot="1">
      <c r="B47" s="241">
        <v>0.88</v>
      </c>
      <c r="C47" s="242"/>
      <c r="D47" s="243">
        <v>0.89</v>
      </c>
      <c r="E47" s="244"/>
      <c r="F47" s="245">
        <v>0.9</v>
      </c>
      <c r="G47" s="246"/>
      <c r="H47" s="247">
        <v>0.91</v>
      </c>
      <c r="I47" s="248"/>
      <c r="J47" s="106">
        <v>1</v>
      </c>
      <c r="L47" s="3"/>
      <c r="M47" s="3"/>
      <c r="N47" s="3"/>
      <c r="O47" s="3"/>
    </row>
    <row r="48" spans="2:194"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0:167" ht="45">
      <c r="J201" s="63"/>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0:167" ht="45">
      <c r="J202" s="63"/>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0:167" ht="60">
      <c r="J203" s="63"/>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0:167" ht="45">
      <c r="J204" s="63"/>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0:167" ht="45">
      <c r="J205" s="63"/>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0:167" ht="75">
      <c r="J206" s="63"/>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0:167" ht="60">
      <c r="J207" s="63"/>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0:167" ht="60">
      <c r="J208" s="63"/>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0:167" ht="60">
      <c r="J209" s="63"/>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0:167" ht="60">
      <c r="J210" s="63"/>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0:167" ht="45">
      <c r="J211" s="63"/>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0:167" ht="45">
      <c r="J212" s="63"/>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0:167" ht="45">
      <c r="J213" s="63"/>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0:167" ht="75">
      <c r="J214" s="63"/>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0:167" ht="45">
      <c r="J215" s="63"/>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264</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265</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266</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267</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268</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269</v>
      </c>
    </row>
    <row r="237" spans="10:167">
      <c r="FK237" s="62" t="s">
        <v>270</v>
      </c>
    </row>
    <row r="238" spans="10:167">
      <c r="FK238" s="62" t="s">
        <v>271</v>
      </c>
    </row>
    <row r="239" spans="10:167">
      <c r="FK239" s="62" t="s">
        <v>272</v>
      </c>
    </row>
    <row r="240" spans="10:167">
      <c r="FK240" s="62" t="s">
        <v>273</v>
      </c>
    </row>
    <row r="241" spans="167:167">
      <c r="FK241" s="62" t="s">
        <v>274</v>
      </c>
    </row>
    <row r="242" spans="167:167">
      <c r="FK242" s="62" t="s">
        <v>275</v>
      </c>
    </row>
    <row r="243" spans="167:167" ht="30">
      <c r="FK243" s="62" t="s">
        <v>276</v>
      </c>
    </row>
    <row r="244" spans="167:167">
      <c r="FK244" s="62" t="s">
        <v>277</v>
      </c>
    </row>
    <row r="245" spans="167:167">
      <c r="FK245" s="62" t="s">
        <v>278</v>
      </c>
    </row>
    <row r="246" spans="167:167">
      <c r="FK246" s="62" t="s">
        <v>279</v>
      </c>
    </row>
    <row r="247" spans="167:167">
      <c r="FK247" s="62" t="s">
        <v>280</v>
      </c>
    </row>
    <row r="248" spans="167:167">
      <c r="FK248" s="62" t="s">
        <v>281</v>
      </c>
    </row>
    <row r="249" spans="167:167">
      <c r="FK249" s="62" t="s">
        <v>282</v>
      </c>
    </row>
    <row r="250" spans="167:167">
      <c r="FK250" s="62" t="s">
        <v>283</v>
      </c>
    </row>
    <row r="251" spans="167:167">
      <c r="FK251" s="62" t="s">
        <v>284</v>
      </c>
    </row>
    <row r="252" spans="167:167">
      <c r="FK252" s="62" t="s">
        <v>285</v>
      </c>
    </row>
    <row r="253" spans="167:167">
      <c r="FK253" s="62" t="s">
        <v>286</v>
      </c>
    </row>
    <row r="254" spans="167:167">
      <c r="FK254" s="62" t="s">
        <v>287</v>
      </c>
    </row>
    <row r="255" spans="167:167" ht="30">
      <c r="FK255" s="62" t="s">
        <v>288</v>
      </c>
    </row>
    <row r="256" spans="167:167">
      <c r="FK256" s="62" t="s">
        <v>289</v>
      </c>
    </row>
    <row r="257" spans="167:167">
      <c r="FK257" s="62" t="s">
        <v>290</v>
      </c>
    </row>
    <row r="258" spans="167:167">
      <c r="FK258" s="62" t="s">
        <v>291</v>
      </c>
    </row>
    <row r="259" spans="167:167">
      <c r="FK259" s="62" t="s">
        <v>292</v>
      </c>
    </row>
    <row r="260" spans="167:167">
      <c r="FK260" s="62" t="s">
        <v>293</v>
      </c>
    </row>
    <row r="261" spans="167:167" ht="30">
      <c r="FK261" s="62" t="s">
        <v>294</v>
      </c>
    </row>
    <row r="262" spans="167:167">
      <c r="FK262" s="62" t="s">
        <v>295</v>
      </c>
    </row>
    <row r="263" spans="167:167">
      <c r="FK263" s="62" t="s">
        <v>296</v>
      </c>
    </row>
    <row r="264" spans="167:167">
      <c r="FK264" s="62" t="s">
        <v>297</v>
      </c>
    </row>
    <row r="265" spans="167:167" ht="30">
      <c r="FK265" s="62" t="s">
        <v>298</v>
      </c>
    </row>
    <row r="266" spans="167:167">
      <c r="FK266" s="62" t="s">
        <v>299</v>
      </c>
    </row>
    <row r="267" spans="167:167" ht="30">
      <c r="FK267" s="62" t="s">
        <v>300</v>
      </c>
    </row>
    <row r="268" spans="167:167">
      <c r="FK268" s="62" t="s">
        <v>301</v>
      </c>
    </row>
    <row r="269" spans="167:167">
      <c r="FK269" s="62" t="s">
        <v>302</v>
      </c>
    </row>
    <row r="270" spans="167:167">
      <c r="FK270" s="62" t="s">
        <v>303</v>
      </c>
    </row>
    <row r="271" spans="167:167">
      <c r="FK271" s="62" t="s">
        <v>304</v>
      </c>
    </row>
    <row r="272" spans="167:167">
      <c r="FK272" s="62" t="s">
        <v>305</v>
      </c>
    </row>
    <row r="273" spans="167:167">
      <c r="FK273" s="62" t="s">
        <v>306</v>
      </c>
    </row>
    <row r="274" spans="167:167">
      <c r="FK274" s="62" t="s">
        <v>307</v>
      </c>
    </row>
    <row r="275" spans="167:167">
      <c r="FK275" s="62" t="s">
        <v>308</v>
      </c>
    </row>
    <row r="276" spans="167:167">
      <c r="FK276" s="62" t="s">
        <v>309</v>
      </c>
    </row>
    <row r="277" spans="167:167">
      <c r="FK277" s="62" t="s">
        <v>310</v>
      </c>
    </row>
    <row r="278" spans="167:167">
      <c r="FK278" s="62" t="s">
        <v>311</v>
      </c>
    </row>
    <row r="279" spans="167:167" ht="30">
      <c r="FK279" s="62" t="s">
        <v>312</v>
      </c>
    </row>
    <row r="280" spans="167:167">
      <c r="FK280" s="62" t="s">
        <v>313</v>
      </c>
    </row>
    <row r="281" spans="167:167">
      <c r="FK281" s="62" t="s">
        <v>314</v>
      </c>
    </row>
    <row r="282" spans="167:167">
      <c r="FK282" s="62" t="s">
        <v>315</v>
      </c>
    </row>
    <row r="283" spans="167:167">
      <c r="FK283" s="62" t="s">
        <v>316</v>
      </c>
    </row>
    <row r="284" spans="167:167">
      <c r="FK284" s="62" t="s">
        <v>317</v>
      </c>
    </row>
    <row r="285" spans="167:167">
      <c r="FK285" s="62" t="s">
        <v>318</v>
      </c>
    </row>
    <row r="286" spans="167:167" ht="30">
      <c r="FK286" s="62" t="s">
        <v>319</v>
      </c>
    </row>
    <row r="287" spans="167:167">
      <c r="FK287" s="62" t="s">
        <v>320</v>
      </c>
    </row>
    <row r="288" spans="167:167">
      <c r="FK288" s="62" t="s">
        <v>321</v>
      </c>
    </row>
    <row r="289" spans="167:167">
      <c r="FK289" s="62" t="s">
        <v>322</v>
      </c>
    </row>
    <row r="1000" spans="10:14" ht="409.5">
      <c r="J1000" s="7" t="s">
        <v>77</v>
      </c>
      <c r="M1000" s="62" t="s">
        <v>11</v>
      </c>
      <c r="N1000" s="63" t="s">
        <v>17</v>
      </c>
    </row>
    <row r="1001" spans="10:14" ht="405">
      <c r="J1001" s="7" t="s">
        <v>78</v>
      </c>
      <c r="M1001" s="62" t="s">
        <v>79</v>
      </c>
      <c r="N1001" s="63" t="s">
        <v>80</v>
      </c>
    </row>
    <row r="1002" spans="10:14" ht="345">
      <c r="J1002" s="7" t="s">
        <v>81</v>
      </c>
      <c r="M1002" s="62" t="s">
        <v>82</v>
      </c>
      <c r="N1002" s="63" t="s">
        <v>83</v>
      </c>
    </row>
    <row r="1003" spans="10:14" ht="409.5">
      <c r="J1003" s="7" t="s">
        <v>84</v>
      </c>
      <c r="M1003" s="62" t="s">
        <v>85</v>
      </c>
      <c r="N1003" s="63" t="s">
        <v>86</v>
      </c>
    </row>
    <row r="1004" spans="10:14" ht="285">
      <c r="J1004" s="7" t="s">
        <v>87</v>
      </c>
      <c r="M1004" s="62" t="s">
        <v>88</v>
      </c>
      <c r="N1004" s="63" t="s">
        <v>89</v>
      </c>
    </row>
    <row r="1005" spans="10:14" ht="375">
      <c r="J1005" s="7" t="s">
        <v>90</v>
      </c>
      <c r="M1005" s="62" t="s">
        <v>91</v>
      </c>
      <c r="N1005" s="63" t="s">
        <v>92</v>
      </c>
    </row>
    <row r="1006" spans="10:14" ht="409.5">
      <c r="J1006" s="7" t="s">
        <v>93</v>
      </c>
      <c r="M1006" s="62" t="s">
        <v>94</v>
      </c>
      <c r="N1006" s="63" t="s">
        <v>95</v>
      </c>
    </row>
    <row r="1007" spans="10:14" ht="409.5">
      <c r="J1007" s="7" t="s">
        <v>96</v>
      </c>
      <c r="M1007" s="62" t="s">
        <v>97</v>
      </c>
      <c r="N1007" s="63" t="s">
        <v>98</v>
      </c>
    </row>
    <row r="1008" spans="10:14" ht="409.5">
      <c r="J1008" s="7" t="s">
        <v>99</v>
      </c>
      <c r="M1008" s="62" t="s">
        <v>100</v>
      </c>
      <c r="N1008" s="63" t="s">
        <v>101</v>
      </c>
    </row>
    <row r="1009" spans="10:14" ht="390">
      <c r="J1009" s="7" t="s">
        <v>102</v>
      </c>
      <c r="M1009" s="62" t="s">
        <v>103</v>
      </c>
      <c r="N1009" s="63" t="s">
        <v>104</v>
      </c>
    </row>
    <row r="1010" spans="10:14" ht="409.5">
      <c r="J1010" s="7" t="s">
        <v>105</v>
      </c>
      <c r="N1010" s="63" t="s">
        <v>106</v>
      </c>
    </row>
    <row r="1011" spans="10:14" ht="270">
      <c r="J1011" s="7" t="s">
        <v>107</v>
      </c>
      <c r="N1011" s="63" t="s">
        <v>109</v>
      </c>
    </row>
    <row r="1012" spans="10:14" ht="330">
      <c r="J1012" s="7" t="s">
        <v>110</v>
      </c>
      <c r="M1012" s="62" t="s">
        <v>13</v>
      </c>
      <c r="N1012" s="63" t="s">
        <v>112</v>
      </c>
    </row>
    <row r="1013" spans="10:14" ht="360">
      <c r="J1013" s="7" t="s">
        <v>113</v>
      </c>
      <c r="M1013" s="62" t="s">
        <v>108</v>
      </c>
      <c r="N1013" s="63" t="s">
        <v>115</v>
      </c>
    </row>
    <row r="1014" spans="10:14" ht="409.5">
      <c r="J1014" s="7" t="s">
        <v>116</v>
      </c>
      <c r="M1014" s="62" t="s">
        <v>111</v>
      </c>
      <c r="N1014" s="63" t="s">
        <v>118</v>
      </c>
    </row>
    <row r="1015" spans="10:14" ht="390">
      <c r="J1015" s="7" t="s">
        <v>119</v>
      </c>
      <c r="M1015" s="62" t="s">
        <v>114</v>
      </c>
      <c r="N1015" s="63" t="s">
        <v>121</v>
      </c>
    </row>
    <row r="1016" spans="10:14" ht="75">
      <c r="M1016" s="62" t="s">
        <v>117</v>
      </c>
    </row>
    <row r="1017" spans="10:14" ht="270">
      <c r="M1017" s="62" t="s">
        <v>120</v>
      </c>
    </row>
    <row r="1018" spans="10:14" ht="135">
      <c r="M1018" s="62" t="s">
        <v>122</v>
      </c>
    </row>
    <row r="1019" spans="10:14" ht="285">
      <c r="M1019" s="62" t="s">
        <v>123</v>
      </c>
    </row>
    <row r="1020" spans="10:14" ht="390">
      <c r="M1020" s="62" t="s">
        <v>124</v>
      </c>
    </row>
    <row r="1021" spans="10:14" ht="180">
      <c r="M1021" s="62" t="s">
        <v>125</v>
      </c>
    </row>
    <row r="1022" spans="10:14" ht="300">
      <c r="M1022" s="62" t="s">
        <v>126</v>
      </c>
    </row>
    <row r="1023" spans="10:14" ht="409.5">
      <c r="M1023" s="62" t="s">
        <v>127</v>
      </c>
    </row>
    <row r="1024" spans="10:14"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7:J17" xr:uid="{00000000-0002-0000-0600-000000000000}">
      <formula1>$FE$200:$FE$215</formula1>
    </dataValidation>
    <dataValidation type="list" allowBlank="1" showInputMessage="1" showErrorMessage="1" sqref="D15:J15" xr:uid="{00000000-0002-0000-0600-000001000000}">
      <formula1>$FH$210:$FH$230</formula1>
    </dataValidation>
    <dataValidation type="list" allowBlank="1" showInputMessage="1" showErrorMessage="1" sqref="D13:J13" xr:uid="{00000000-0002-0000-0600-000002000000}">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600-000003000000}"/>
    <dataValidation errorStyle="information" allowBlank="1" errorTitle="Dato invalido" error="Debe seleccionar uno de la lista." prompt="Seleccione " sqref="B17 B21:B22" xr:uid="{00000000-0002-0000-0600-000004000000}"/>
    <dataValidation allowBlank="1" showInputMessage="1" showErrorMessage="1" promptTitle="Objetivo del Indicador " prompt="Digitre de manera clara el objetivo que se persigue con el calculo del indicador " sqref="G8:J8" xr:uid="{00000000-0002-0000-0600-000005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600-000006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600-000007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600-000008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600-000009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600-00000A000000}">
      <formula1>$N$1000:$N$1015</formula1>
    </dataValidation>
    <dataValidation allowBlank="1" showInputMessage="1" showErrorMessage="1" promptTitle="Nombre de un Indicador" prompt="Digite de manera clara y concisa el nombre que se le dará al indicador " sqref="D8:E8 C18 C9:C16" xr:uid="{00000000-0002-0000-0600-00000B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600-00000C000000}"/>
    <dataValidation type="list" allowBlank="1" showInputMessage="1" showErrorMessage="1" promptTitle="Familia " prompt="Despliegue la flecha y seleccione si el indicador creado corresponde a Proceso, Proyecto o Plan Estratégico" sqref="D11:J11" xr:uid="{00000000-0002-0000-0600-00000D000000}">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600-00000E000000}">
      <formula1>$FF$200:$FF$215</formula1>
    </dataValidation>
    <dataValidation type="list" allowBlank="1" showInputMessage="1" showErrorMessage="1" sqref="C25:C26" xr:uid="{00000000-0002-0000-0600-00000F000000}">
      <formula1>"División,Suma,Multiplicación,Resta,Promedio"</formula1>
    </dataValidation>
    <dataValidation allowBlank="1" showInputMessage="1" showErrorMessage="1" promptTitle="Variable" prompt="Registre el nombre completo de cada una de las Variables que componen el indicador " sqref="F25:H26" xr:uid="{00000000-0002-0000-0600-000010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600-000011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600-000012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600-000013000000}"/>
    <dataValidation type="list" allowBlank="1" showInputMessage="1" showErrorMessage="1" promptTitle="Responsable del Calculo" prompt="Despliegue la flecha y seleccione la dependencia que sera la responsable de realizar el calculo del Indicador" sqref="D35:F35" xr:uid="{00000000-0002-0000-0600-000014000000}">
      <formula1>$FF$200:$FF$215</formula1>
    </dataValidation>
    <dataValidation type="list" allowBlank="1" showInputMessage="1" showErrorMessage="1" promptTitle="Periodicidad" prompt="Despliegue la flecha y seleccione la periodicidad en que se va a medir el indicador " sqref="C31:D31" xr:uid="{00000000-0002-0000-0600-000015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600-000016000000}"/>
    <dataValidation allowBlank="1" showInputMessage="1" showErrorMessage="1" promptTitle="Línea base" prompt="Registre el Valor inicial que tiene el calculo del indicador y a partir del cual se proyectaran la metas. " sqref="J33" xr:uid="{00000000-0002-0000-0600-000017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600-000018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600-000019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600-00001A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600-00001B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600-00001C000000}"/>
    <dataValidation allowBlank="1" showInputMessage="1" showErrorMessage="1" promptTitle="Tolerancia Superior " prompt="Ingrese en formato número el valor superior a la meta que puede obtener el indicador, para considerarse como una dato tolerante.  " sqref="G39" xr:uid="{00000000-0002-0000-0600-00001D000000}"/>
    <dataValidation allowBlank="1" showInputMessage="1" showErrorMessage="1" promptTitle="Tolerancia Superior " prompt="Ingrese en formato número el valor inferior  a la meta que puede obtener el indicador, para considerarse como una dato tolerante.  " sqref="J39" xr:uid="{00000000-0002-0000-0600-00001E000000}"/>
    <dataValidation allowBlank="1" showInputMessage="1" showErrorMessage="1" promptTitle="Meta año 1 " prompt="Este dato debe ser igual al registrado en la celda meta _x000a_" sqref="B47:I47" xr:uid="{00000000-0002-0000-0600-00001F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600-000020000000}"/>
    <dataValidation allowBlank="1" showInputMessage="1" showErrorMessage="1" promptTitle="Periodo" prompt="Corresponde a los periodos de seguimiento de caclulo y reporte del indicador de acuerdo con la periodicidad seleccionada." sqref="B50" xr:uid="{00000000-0002-0000-0600-000021000000}"/>
    <dataValidation allowBlank="1" showInputMessage="1" showErrorMessage="1" promptTitle="Variable 1" prompt="Registre el valor correspondiente a la variable uno de acuerdo con la formula matemática seleccionada. " sqref="C50" xr:uid="{00000000-0002-0000-0600-000022000000}"/>
    <dataValidation allowBlank="1" showInputMessage="1" showErrorMessage="1" promptTitle="Variable 2" prompt="Registre el valor correspondiente a la variabledos de acuerdo con la fórmula matemática seleccionada. " sqref="D50" xr:uid="{00000000-0002-0000-0600-000023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600-000024000000}"/>
    <dataValidation allowBlank="1" showInputMessage="1" showErrorMessage="1" promptTitle="Meta" prompt="En esta celda se debe registrar la meta programada para el periodo evaluado de acuerdo con la programación de metas realizada. " sqref="F50" xr:uid="{00000000-0002-0000-0600-000025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600-000026000000}"/>
    <dataValidation allowBlank="1" showInputMessage="1" showErrorMessage="1" promptTitle="Rango de Cumplimiento " prompt="Esta celda definira de acuerdo con el avance de cumplimiento de la meta el rango en el que se encuentra el indicador " sqref="H50" xr:uid="{00000000-0002-0000-0600-000027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600-000028000000}"/>
    <dataValidation allowBlank="1" showInputMessage="1" showErrorMessage="1" promptTitle="Rangos de cumplimiento " prompt="Estos valores no se pueden modificar, fueron definidos por la Oficina Asesora de Planeación.  " sqref="C42:J42" xr:uid="{00000000-0002-0000-0600-000029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600-00002A000000}"/>
    <dataValidation type="list" allowBlank="1" showInputMessage="1" showErrorMessage="1" sqref="I35:J35" xr:uid="{00000000-0002-0000-0600-00002B000000}">
      <formula1>$FK$200:$FK$289</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FK1038"/>
  <sheetViews>
    <sheetView zoomScaleNormal="100" zoomScaleSheetLayoutView="80" zoomScalePageLayoutView="80" workbookViewId="0">
      <selection activeCell="D13" sqref="D13:J13"/>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97" t="s">
        <v>0</v>
      </c>
      <c r="F3" s="297"/>
      <c r="G3" s="297"/>
      <c r="H3" s="297"/>
      <c r="I3" s="297"/>
      <c r="J3" s="297"/>
    </row>
    <row r="4" spans="2:35" ht="10.5" customHeight="1">
      <c r="B4" s="1"/>
      <c r="C4" s="1"/>
      <c r="D4" s="1"/>
      <c r="E4" s="1"/>
      <c r="F4" s="1"/>
      <c r="G4" s="1"/>
      <c r="H4" s="1"/>
      <c r="I4" s="1"/>
      <c r="J4" s="1"/>
    </row>
    <row r="5" spans="2:35" ht="18" customHeight="1" thickBot="1">
      <c r="B5" s="298" t="s">
        <v>1</v>
      </c>
      <c r="C5" s="299"/>
      <c r="D5" s="299"/>
      <c r="E5" s="299"/>
      <c r="F5" s="299"/>
      <c r="G5" s="299"/>
      <c r="H5" s="299"/>
      <c r="I5" s="299"/>
      <c r="J5" s="300"/>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85" t="s">
        <v>2</v>
      </c>
      <c r="C7" s="285"/>
      <c r="D7" s="286" t="s">
        <v>339</v>
      </c>
      <c r="E7" s="287"/>
      <c r="F7" s="287"/>
      <c r="G7" s="287"/>
      <c r="H7" s="288"/>
      <c r="I7" s="115" t="s">
        <v>4</v>
      </c>
      <c r="J7" s="119" t="s">
        <v>348</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85" t="s">
        <v>6</v>
      </c>
      <c r="C9" s="285"/>
      <c r="D9" s="293" t="s">
        <v>340</v>
      </c>
      <c r="E9" s="293"/>
      <c r="F9" s="293"/>
      <c r="G9" s="293"/>
      <c r="H9" s="293"/>
      <c r="I9" s="293"/>
      <c r="J9" s="293"/>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85" t="s">
        <v>8</v>
      </c>
      <c r="C11" s="285"/>
      <c r="D11" s="293" t="s">
        <v>9</v>
      </c>
      <c r="E11" s="293"/>
      <c r="F11" s="293"/>
      <c r="G11" s="293"/>
      <c r="H11" s="293"/>
      <c r="I11" s="293"/>
      <c r="J11" s="293"/>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85" t="s">
        <v>10</v>
      </c>
      <c r="C13" s="285"/>
      <c r="D13" s="293" t="s">
        <v>85</v>
      </c>
      <c r="E13" s="293"/>
      <c r="F13" s="293"/>
      <c r="G13" s="293"/>
      <c r="H13" s="293"/>
      <c r="I13" s="293"/>
      <c r="J13" s="293"/>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85" t="s">
        <v>12</v>
      </c>
      <c r="C15" s="285"/>
      <c r="D15" s="293" t="s">
        <v>131</v>
      </c>
      <c r="E15" s="293"/>
      <c r="F15" s="293"/>
      <c r="G15" s="293"/>
      <c r="H15" s="293"/>
      <c r="I15" s="293"/>
      <c r="J15" s="293"/>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85" t="s">
        <v>14</v>
      </c>
      <c r="C17" s="285" t="str">
        <f>IF(ISERROR(VLOOKUP(#REF!,[11]listas!$B$5:$G$54,2,0)),"",VLOOKUP(#REF!,[11]listas!$B$5:$G$54,2,0))</f>
        <v/>
      </c>
      <c r="D17" s="293" t="s">
        <v>77</v>
      </c>
      <c r="E17" s="293"/>
      <c r="F17" s="293"/>
      <c r="G17" s="293"/>
      <c r="H17" s="293"/>
      <c r="I17" s="293"/>
      <c r="J17" s="293"/>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85" t="s">
        <v>16</v>
      </c>
      <c r="C19" s="285"/>
      <c r="D19" s="310" t="s">
        <v>83</v>
      </c>
      <c r="E19" s="311"/>
      <c r="F19" s="311"/>
      <c r="G19" s="311"/>
      <c r="H19" s="311"/>
      <c r="I19" s="311"/>
      <c r="J19" s="312"/>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85" t="s">
        <v>18</v>
      </c>
      <c r="C21" s="285"/>
      <c r="D21" s="286"/>
      <c r="E21" s="287"/>
      <c r="F21" s="287"/>
      <c r="G21" s="287"/>
      <c r="H21" s="287"/>
      <c r="I21" s="287"/>
      <c r="J21" s="288"/>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85" t="s">
        <v>19</v>
      </c>
      <c r="C23" s="285"/>
      <c r="D23" s="286" t="s">
        <v>214</v>
      </c>
      <c r="E23" s="287"/>
      <c r="F23" s="287"/>
      <c r="G23" s="287"/>
      <c r="H23" s="287"/>
      <c r="I23" s="287"/>
      <c r="J23" s="288"/>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6" t="s">
        <v>21</v>
      </c>
      <c r="C25" s="289" t="s">
        <v>22</v>
      </c>
      <c r="D25" s="266" t="s">
        <v>23</v>
      </c>
      <c r="E25" s="115" t="s">
        <v>24</v>
      </c>
      <c r="F25" s="290" t="s">
        <v>341</v>
      </c>
      <c r="G25" s="290"/>
      <c r="H25" s="290"/>
      <c r="I25" s="266" t="s">
        <v>26</v>
      </c>
      <c r="J25" s="13" t="s">
        <v>343</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6"/>
      <c r="C26" s="289"/>
      <c r="D26" s="266"/>
      <c r="E26" s="115" t="s">
        <v>28</v>
      </c>
      <c r="F26" s="290" t="s">
        <v>342</v>
      </c>
      <c r="G26" s="290"/>
      <c r="H26" s="290"/>
      <c r="I26" s="266"/>
      <c r="J26" s="13" t="s">
        <v>344</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73" t="s">
        <v>30</v>
      </c>
      <c r="C28" s="291" t="str">
        <f>+F25</f>
        <v>N° de depencias a con seguimiento y evaluación de la planeación institucional</v>
      </c>
      <c r="D28" s="291"/>
      <c r="E28" s="292" t="s">
        <v>345</v>
      </c>
      <c r="F28" s="292"/>
      <c r="G28" s="292"/>
      <c r="H28" s="292"/>
      <c r="I28" s="292"/>
      <c r="J28" s="292"/>
      <c r="L28" s="3"/>
      <c r="M28" s="3"/>
      <c r="N28" s="3"/>
      <c r="O28" s="3"/>
      <c r="P28" s="3"/>
    </row>
    <row r="29" spans="2:35" ht="12.75" customHeight="1">
      <c r="B29" s="273"/>
      <c r="C29" s="291" t="str">
        <f>+F26</f>
        <v>N° de depencias a realizar  con seguimiento y evaluación de la planeación institucional</v>
      </c>
      <c r="D29" s="291"/>
      <c r="E29" s="292" t="s">
        <v>346</v>
      </c>
      <c r="F29" s="292"/>
      <c r="G29" s="292"/>
      <c r="H29" s="292"/>
      <c r="I29" s="292"/>
      <c r="J29" s="292"/>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17" t="s">
        <v>32</v>
      </c>
      <c r="C31" s="282" t="s">
        <v>33</v>
      </c>
      <c r="D31" s="282"/>
      <c r="E31" s="117" t="s">
        <v>34</v>
      </c>
      <c r="F31" s="282" t="s">
        <v>35</v>
      </c>
      <c r="G31" s="282"/>
      <c r="H31" s="117" t="s">
        <v>36</v>
      </c>
      <c r="I31" s="283" t="s">
        <v>37</v>
      </c>
      <c r="J31" s="284"/>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73" t="s">
        <v>38</v>
      </c>
      <c r="C33" s="273"/>
      <c r="D33" s="280" t="s">
        <v>39</v>
      </c>
      <c r="E33" s="280"/>
      <c r="F33" s="273" t="s">
        <v>40</v>
      </c>
      <c r="G33" s="273"/>
      <c r="H33" s="19"/>
      <c r="I33" s="20" t="s">
        <v>41</v>
      </c>
      <c r="J33" s="21"/>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73" t="s">
        <v>42</v>
      </c>
      <c r="C35" s="273"/>
      <c r="D35" s="281" t="s">
        <v>214</v>
      </c>
      <c r="E35" s="281"/>
      <c r="F35" s="281"/>
      <c r="G35" s="273" t="s">
        <v>43</v>
      </c>
      <c r="H35" s="273"/>
      <c r="I35" s="271" t="s">
        <v>239</v>
      </c>
      <c r="J35" s="272"/>
      <c r="L35" s="3"/>
      <c r="M35" s="3"/>
      <c r="N35" s="3"/>
      <c r="O35" s="3"/>
      <c r="P35" s="3"/>
    </row>
    <row r="36" spans="2:35" ht="4.5" customHeight="1">
      <c r="B36" s="24"/>
      <c r="C36" s="25"/>
      <c r="D36" s="25"/>
      <c r="E36" s="25"/>
      <c r="F36" s="25"/>
      <c r="G36" s="26"/>
      <c r="H36" s="26"/>
      <c r="I36" s="24"/>
      <c r="J36" s="27"/>
      <c r="L36" s="3"/>
      <c r="M36" s="3"/>
      <c r="N36" s="3"/>
      <c r="O36" s="3"/>
    </row>
    <row r="37" spans="2:35" ht="12.75">
      <c r="B37" s="273" t="s">
        <v>45</v>
      </c>
      <c r="C37" s="273"/>
      <c r="D37" s="274"/>
      <c r="E37" s="275"/>
      <c r="F37" s="275"/>
      <c r="G37" s="275"/>
      <c r="H37" s="275"/>
      <c r="I37" s="275"/>
      <c r="J37" s="276"/>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7">
        <v>1</v>
      </c>
      <c r="D39" s="278"/>
      <c r="E39" s="279" t="s">
        <v>47</v>
      </c>
      <c r="F39" s="279"/>
      <c r="G39" s="64">
        <v>0.99</v>
      </c>
      <c r="H39" s="279" t="s">
        <v>48</v>
      </c>
      <c r="I39" s="279"/>
      <c r="J39" s="64">
        <v>1</v>
      </c>
      <c r="L39" s="3"/>
      <c r="M39" s="3"/>
      <c r="N39" s="3"/>
      <c r="O39" s="3"/>
    </row>
    <row r="40" spans="2:35" ht="12.75">
      <c r="B40" s="259" t="s">
        <v>49</v>
      </c>
      <c r="C40" s="261" t="s">
        <v>50</v>
      </c>
      <c r="D40" s="261"/>
      <c r="E40" s="262" t="s">
        <v>51</v>
      </c>
      <c r="F40" s="262"/>
      <c r="G40" s="263" t="s">
        <v>52</v>
      </c>
      <c r="H40" s="263"/>
      <c r="I40" s="264" t="s">
        <v>53</v>
      </c>
      <c r="J40" s="265"/>
      <c r="L40" s="3"/>
      <c r="M40" s="3"/>
      <c r="N40" s="3"/>
      <c r="O40" s="3"/>
    </row>
    <row r="41" spans="2:35" ht="12.75">
      <c r="B41" s="259"/>
      <c r="C41" s="266" t="s">
        <v>54</v>
      </c>
      <c r="D41" s="266"/>
      <c r="E41" s="116" t="s">
        <v>55</v>
      </c>
      <c r="F41" s="116" t="s">
        <v>54</v>
      </c>
      <c r="G41" s="116" t="s">
        <v>55</v>
      </c>
      <c r="H41" s="116" t="s">
        <v>54</v>
      </c>
      <c r="I41" s="266" t="s">
        <v>56</v>
      </c>
      <c r="J41" s="267"/>
      <c r="L41" s="3"/>
      <c r="M41" s="3"/>
      <c r="N41" s="3"/>
      <c r="O41" s="3"/>
    </row>
    <row r="42" spans="2:35" ht="13.5" thickBot="1">
      <c r="B42" s="260"/>
      <c r="C42" s="268">
        <v>1</v>
      </c>
      <c r="D42" s="268"/>
      <c r="E42" s="118">
        <v>1</v>
      </c>
      <c r="F42" s="118">
        <v>0.9</v>
      </c>
      <c r="G42" s="118">
        <f>+F42</f>
        <v>0.9</v>
      </c>
      <c r="H42" s="118">
        <f>+I42</f>
        <v>0.8</v>
      </c>
      <c r="I42" s="269">
        <v>0.8</v>
      </c>
      <c r="J42" s="270"/>
      <c r="L42" s="3"/>
      <c r="M42" s="3"/>
      <c r="N42" s="3"/>
      <c r="O42" s="3"/>
    </row>
    <row r="43" spans="2:35" ht="3.75" customHeight="1" thickBot="1">
      <c r="B43" s="24"/>
      <c r="C43" s="25"/>
      <c r="D43" s="25"/>
      <c r="E43" s="25"/>
      <c r="F43" s="25"/>
      <c r="G43" s="24"/>
      <c r="H43" s="24"/>
      <c r="I43" s="24"/>
      <c r="J43" s="24"/>
      <c r="L43" s="3"/>
      <c r="M43" s="3"/>
      <c r="N43" s="3"/>
      <c r="O43" s="3"/>
    </row>
    <row r="44" spans="2:35" ht="16.5" thickBot="1">
      <c r="B44" s="249" t="s">
        <v>57</v>
      </c>
      <c r="C44" s="250"/>
      <c r="D44" s="250"/>
      <c r="E44" s="250"/>
      <c r="F44" s="250"/>
      <c r="G44" s="250"/>
      <c r="H44" s="252" t="s">
        <v>414</v>
      </c>
      <c r="I44" s="253"/>
      <c r="J44" s="254"/>
      <c r="L44" s="3"/>
      <c r="M44" s="3"/>
      <c r="N44" s="3"/>
      <c r="O44" s="3"/>
    </row>
    <row r="45" spans="2:35" ht="3.75" customHeight="1" thickBot="1">
      <c r="B45" s="24"/>
      <c r="C45" s="25"/>
      <c r="D45" s="25"/>
      <c r="E45" s="25"/>
      <c r="F45" s="25"/>
      <c r="G45" s="24"/>
      <c r="H45" s="24"/>
      <c r="I45" s="24"/>
      <c r="J45" s="24"/>
      <c r="L45" s="3"/>
      <c r="M45" s="3"/>
      <c r="N45" s="3"/>
      <c r="O45" s="3"/>
    </row>
    <row r="46" spans="2:35" ht="13.5" thickBot="1">
      <c r="B46" s="255" t="s">
        <v>59</v>
      </c>
      <c r="C46" s="256"/>
      <c r="D46" s="257" t="s">
        <v>60</v>
      </c>
      <c r="E46" s="256"/>
      <c r="F46" s="257" t="s">
        <v>61</v>
      </c>
      <c r="G46" s="256"/>
      <c r="H46" s="257" t="s">
        <v>62</v>
      </c>
      <c r="I46" s="258"/>
      <c r="J46" s="31" t="s">
        <v>63</v>
      </c>
      <c r="L46" s="3"/>
      <c r="M46" s="3"/>
      <c r="N46" s="3"/>
      <c r="O46" s="3"/>
    </row>
    <row r="47" spans="2:35" ht="12.75" customHeight="1" thickBot="1">
      <c r="B47" s="241">
        <v>1</v>
      </c>
      <c r="C47" s="242"/>
      <c r="D47" s="243">
        <v>1</v>
      </c>
      <c r="E47" s="244"/>
      <c r="F47" s="245">
        <v>1</v>
      </c>
      <c r="G47" s="246"/>
      <c r="H47" s="247">
        <v>1</v>
      </c>
      <c r="I47" s="248"/>
      <c r="J47" s="32">
        <f>+IF(I31="SUMA",(B47+D47+F47+H47),H47)</f>
        <v>1</v>
      </c>
      <c r="L47" s="3"/>
      <c r="M47" s="3"/>
      <c r="N47" s="3"/>
      <c r="O47" s="3"/>
    </row>
    <row r="48" spans="2:35" ht="16.5" thickBot="1">
      <c r="B48" s="249" t="s">
        <v>64</v>
      </c>
      <c r="C48" s="250"/>
      <c r="D48" s="250"/>
      <c r="E48" s="250"/>
      <c r="F48" s="250"/>
      <c r="G48" s="251"/>
      <c r="H48" s="252" t="str">
        <f>+H44</f>
        <v>2023 - 2026</v>
      </c>
      <c r="I48" s="253"/>
      <c r="J48" s="254"/>
      <c r="L48" s="3"/>
      <c r="M48" s="3"/>
      <c r="N48" s="3"/>
      <c r="O48" s="3"/>
    </row>
    <row r="49" spans="2:35" s="33" customFormat="1" ht="4.5" customHeight="1">
      <c r="E49" s="240"/>
      <c r="F49" s="240"/>
      <c r="G49" s="240"/>
      <c r="H49" s="240"/>
      <c r="I49" s="240"/>
      <c r="J49" s="240"/>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65</v>
      </c>
      <c r="C50" s="35" t="s">
        <v>24</v>
      </c>
      <c r="D50" s="35" t="s">
        <v>28</v>
      </c>
      <c r="E50" s="35" t="s">
        <v>66</v>
      </c>
      <c r="F50" s="35" t="s">
        <v>46</v>
      </c>
      <c r="G50" s="35" t="s">
        <v>67</v>
      </c>
      <c r="H50" s="35" t="s">
        <v>68</v>
      </c>
      <c r="I50" s="35" t="s">
        <v>69</v>
      </c>
      <c r="J50" s="36" t="s">
        <v>70</v>
      </c>
      <c r="L50" s="3"/>
      <c r="M50" s="3"/>
      <c r="N50" s="3"/>
      <c r="O50" s="3"/>
    </row>
    <row r="51" spans="2:35" ht="30" customHeight="1">
      <c r="B51" s="37" t="s">
        <v>71</v>
      </c>
      <c r="C51" s="38"/>
      <c r="D51" s="38"/>
      <c r="E51" s="39"/>
      <c r="F51" s="39"/>
      <c r="G51" s="40"/>
      <c r="H51" s="41"/>
      <c r="I51" s="42"/>
      <c r="J51" s="43"/>
      <c r="L51" s="3"/>
      <c r="M51" s="3"/>
      <c r="N51" s="3"/>
      <c r="O51" s="3"/>
    </row>
    <row r="52" spans="2:35" ht="29.25" customHeight="1">
      <c r="B52" s="44" t="s">
        <v>72</v>
      </c>
      <c r="C52" s="45"/>
      <c r="D52" s="45"/>
      <c r="E52" s="46"/>
      <c r="F52" s="46"/>
      <c r="G52" s="47"/>
      <c r="H52" s="48"/>
      <c r="I52" s="49"/>
      <c r="J52" s="50"/>
      <c r="L52" s="3"/>
      <c r="M52" s="3"/>
      <c r="N52" s="3"/>
      <c r="O52" s="3"/>
    </row>
    <row r="53" spans="2:35" ht="28.5" customHeight="1">
      <c r="B53" s="44" t="s">
        <v>73</v>
      </c>
      <c r="C53" s="51"/>
      <c r="D53" s="51"/>
      <c r="E53" s="46"/>
      <c r="F53" s="46"/>
      <c r="G53" s="47"/>
      <c r="H53" s="48"/>
      <c r="I53" s="49"/>
      <c r="J53" s="50"/>
      <c r="L53" s="3"/>
      <c r="M53" s="3"/>
      <c r="N53" s="3"/>
      <c r="O53" s="3"/>
    </row>
    <row r="54" spans="2:35" ht="27.75" customHeight="1" thickBot="1">
      <c r="B54" s="44" t="s">
        <v>74</v>
      </c>
      <c r="C54" s="51"/>
      <c r="D54" s="51"/>
      <c r="E54" s="46"/>
      <c r="F54" s="46"/>
      <c r="G54" s="47"/>
      <c r="H54" s="48"/>
      <c r="I54" s="49"/>
      <c r="J54" s="50"/>
      <c r="L54" s="3"/>
      <c r="M54" s="3"/>
      <c r="N54" s="3"/>
      <c r="O54" s="3"/>
    </row>
    <row r="55" spans="2:35" ht="32.25" customHeight="1" thickBot="1">
      <c r="B55" s="52" t="s">
        <v>75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77</v>
      </c>
      <c r="FF200" s="62" t="s">
        <v>211</v>
      </c>
      <c r="FG200" s="4"/>
      <c r="FH200" s="62" t="s">
        <v>11</v>
      </c>
      <c r="FI200" s="4"/>
      <c r="FJ200" s="63" t="s">
        <v>17</v>
      </c>
      <c r="FK200" s="62" t="s">
        <v>233</v>
      </c>
    </row>
    <row r="201" spans="11:167" ht="45">
      <c r="K201" s="63" t="s">
        <v>80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78</v>
      </c>
      <c r="FF201" s="62" t="s">
        <v>212</v>
      </c>
      <c r="FG201" s="4"/>
      <c r="FH201" s="62" t="s">
        <v>79</v>
      </c>
      <c r="FI201" s="4"/>
      <c r="FJ201" s="63" t="s">
        <v>80</v>
      </c>
      <c r="FK201" s="62" t="s">
        <v>234</v>
      </c>
    </row>
    <row r="202" spans="11:167" ht="45">
      <c r="K202" s="63" t="s">
        <v>83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81</v>
      </c>
      <c r="FF202" s="62" t="s">
        <v>213</v>
      </c>
      <c r="FG202" s="4"/>
      <c r="FH202" s="62" t="s">
        <v>82</v>
      </c>
      <c r="FI202" s="4"/>
      <c r="FJ202" s="63" t="s">
        <v>83</v>
      </c>
      <c r="FK202" s="62" t="s">
        <v>235</v>
      </c>
    </row>
    <row r="203" spans="11:167" ht="60">
      <c r="K203" s="63" t="s">
        <v>86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84</v>
      </c>
      <c r="FF203" s="62" t="s">
        <v>200</v>
      </c>
      <c r="FG203" s="4"/>
      <c r="FH203" s="62" t="s">
        <v>85</v>
      </c>
      <c r="FI203" s="4"/>
      <c r="FJ203" s="63" t="s">
        <v>86</v>
      </c>
      <c r="FK203" s="62" t="s">
        <v>236</v>
      </c>
    </row>
    <row r="204" spans="11:167" ht="45">
      <c r="K204" s="63" t="s">
        <v>89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87</v>
      </c>
      <c r="FF204" s="62" t="s">
        <v>214</v>
      </c>
      <c r="FG204" s="4"/>
      <c r="FH204" s="62" t="s">
        <v>88</v>
      </c>
      <c r="FI204" s="4"/>
      <c r="FJ204" s="63" t="s">
        <v>89</v>
      </c>
      <c r="FK204" s="62" t="s">
        <v>237</v>
      </c>
    </row>
    <row r="205" spans="11:167" ht="45">
      <c r="K205" s="63" t="s">
        <v>92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90</v>
      </c>
      <c r="FF205" s="62" t="s">
        <v>215</v>
      </c>
      <c r="FG205" s="4"/>
      <c r="FH205" s="62" t="s">
        <v>91</v>
      </c>
      <c r="FI205" s="4"/>
      <c r="FJ205" s="63" t="s">
        <v>92</v>
      </c>
      <c r="FK205" s="62" t="s">
        <v>238</v>
      </c>
    </row>
    <row r="206" spans="11:167" ht="75">
      <c r="K206" s="63" t="s">
        <v>95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93</v>
      </c>
      <c r="FF206" s="62" t="s">
        <v>216</v>
      </c>
      <c r="FG206" s="4"/>
      <c r="FH206" s="62" t="s">
        <v>94</v>
      </c>
      <c r="FI206" s="4"/>
      <c r="FJ206" s="63" t="s">
        <v>95</v>
      </c>
      <c r="FK206" s="62" t="s">
        <v>239</v>
      </c>
    </row>
    <row r="207" spans="11:167" ht="60">
      <c r="K207" s="63" t="s">
        <v>98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96</v>
      </c>
      <c r="FF207" s="62" t="s">
        <v>217</v>
      </c>
      <c r="FG207" s="4"/>
      <c r="FH207" s="62" t="s">
        <v>97</v>
      </c>
      <c r="FI207" s="4"/>
      <c r="FJ207" s="63" t="s">
        <v>98</v>
      </c>
      <c r="FK207" s="62" t="s">
        <v>240</v>
      </c>
    </row>
    <row r="208" spans="11:167" ht="60">
      <c r="K208" s="63" t="s">
        <v>101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99</v>
      </c>
      <c r="FF208" s="62" t="s">
        <v>218</v>
      </c>
      <c r="FG208" s="4"/>
      <c r="FH208" s="62" t="s">
        <v>100</v>
      </c>
      <c r="FI208" s="4"/>
      <c r="FJ208" s="63" t="s">
        <v>101</v>
      </c>
      <c r="FK208" s="62" t="s">
        <v>241</v>
      </c>
    </row>
    <row r="209" spans="11:167" ht="60">
      <c r="K209" s="63" t="s">
        <v>104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102</v>
      </c>
      <c r="FF209" s="62" t="s">
        <v>219</v>
      </c>
      <c r="FG209" s="4"/>
      <c r="FH209" s="62" t="s">
        <v>103</v>
      </c>
      <c r="FI209" s="4"/>
      <c r="FJ209" s="63" t="s">
        <v>104</v>
      </c>
      <c r="FK209" s="62" t="s">
        <v>242</v>
      </c>
    </row>
    <row r="210" spans="11:167" ht="60">
      <c r="K210" s="63" t="s">
        <v>106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105</v>
      </c>
      <c r="FF210" s="62" t="s">
        <v>20</v>
      </c>
      <c r="FG210" s="4"/>
      <c r="FH210" s="62" t="s">
        <v>13</v>
      </c>
      <c r="FI210" s="4"/>
      <c r="FJ210" s="63" t="s">
        <v>106</v>
      </c>
      <c r="FK210" s="62" t="s">
        <v>243</v>
      </c>
    </row>
    <row r="211" spans="11:167" ht="45">
      <c r="K211" s="63" t="s">
        <v>109</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107</v>
      </c>
      <c r="FF211" s="62" t="s">
        <v>220</v>
      </c>
      <c r="FG211" s="4"/>
      <c r="FH211" s="62" t="s">
        <v>108</v>
      </c>
      <c r="FI211" s="4"/>
      <c r="FJ211" s="63" t="s">
        <v>109</v>
      </c>
      <c r="FK211" s="62" t="s">
        <v>244</v>
      </c>
    </row>
    <row r="212" spans="11:167" ht="45">
      <c r="K212" s="63" t="s">
        <v>112</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110</v>
      </c>
      <c r="FF212" s="62" t="s">
        <v>221</v>
      </c>
      <c r="FG212" s="4"/>
      <c r="FH212" s="62" t="s">
        <v>111</v>
      </c>
      <c r="FI212" s="4"/>
      <c r="FJ212" s="63" t="s">
        <v>112</v>
      </c>
      <c r="FK212" s="62" t="s">
        <v>245</v>
      </c>
    </row>
    <row r="213" spans="11:167" ht="45">
      <c r="K213" s="63" t="s">
        <v>115</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113</v>
      </c>
      <c r="FF213" s="62" t="s">
        <v>222</v>
      </c>
      <c r="FG213" s="4"/>
      <c r="FH213" s="62" t="s">
        <v>114</v>
      </c>
      <c r="FI213" s="4"/>
      <c r="FJ213" s="63" t="s">
        <v>115</v>
      </c>
      <c r="FK213" s="62" t="s">
        <v>246</v>
      </c>
    </row>
    <row r="214" spans="11:167" ht="75">
      <c r="K214" s="63" t="s">
        <v>118</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116</v>
      </c>
      <c r="FF214" s="62" t="s">
        <v>223</v>
      </c>
      <c r="FG214" s="4"/>
      <c r="FH214" s="62" t="s">
        <v>117</v>
      </c>
      <c r="FI214" s="4"/>
      <c r="FJ214" s="63" t="s">
        <v>118</v>
      </c>
      <c r="FK214" s="62" t="s">
        <v>247</v>
      </c>
    </row>
    <row r="215" spans="11:167" ht="45">
      <c r="K215" s="63" t="s">
        <v>121</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119</v>
      </c>
      <c r="FF215" s="62" t="s">
        <v>224</v>
      </c>
      <c r="FG215" s="4"/>
      <c r="FH215" s="62" t="s">
        <v>120</v>
      </c>
      <c r="FI215" s="4"/>
      <c r="FJ215" s="63" t="s">
        <v>121</v>
      </c>
      <c r="FK215" s="62" t="s">
        <v>248</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122</v>
      </c>
      <c r="FI216" s="4"/>
      <c r="FJ216" s="4"/>
      <c r="FK216" s="62" t="s">
        <v>249</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123</v>
      </c>
      <c r="FI217" s="4"/>
      <c r="FJ217" s="63"/>
      <c r="FK217" s="62" t="s">
        <v>250</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124</v>
      </c>
      <c r="FI218" s="4"/>
      <c r="FJ218" s="4"/>
      <c r="FK218" s="62" t="s">
        <v>251</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125</v>
      </c>
      <c r="FI219" s="4"/>
      <c r="FJ219" s="4"/>
      <c r="FK219" s="62" t="s">
        <v>252</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126</v>
      </c>
      <c r="FI220" s="4"/>
      <c r="FJ220" s="4"/>
      <c r="FK220" s="62" t="s">
        <v>253</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127</v>
      </c>
      <c r="FI221" s="4"/>
      <c r="FJ221" s="4"/>
      <c r="FK221" s="62" t="s">
        <v>254</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128</v>
      </c>
      <c r="FI222" s="4"/>
      <c r="FJ222" s="4"/>
      <c r="FK222" s="62" t="s">
        <v>255</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129</v>
      </c>
      <c r="FI223" s="4"/>
      <c r="FJ223" s="4"/>
      <c r="FK223" s="62" t="s">
        <v>256</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130</v>
      </c>
      <c r="FI224" s="4"/>
      <c r="FJ224" s="4"/>
      <c r="FK224" s="62" t="s">
        <v>257</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131</v>
      </c>
      <c r="FI225" s="4"/>
      <c r="FJ225" s="4"/>
      <c r="FK225" s="62" t="s">
        <v>258</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132</v>
      </c>
      <c r="FI226" s="4"/>
      <c r="FJ226" s="4"/>
      <c r="FK226" s="62" t="s">
        <v>259</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133</v>
      </c>
      <c r="FI227" s="4"/>
      <c r="FJ227" s="4"/>
      <c r="FK227" s="62" t="s">
        <v>260</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134</v>
      </c>
      <c r="FI228" s="4"/>
      <c r="FJ228" s="4"/>
      <c r="FK228" s="62" t="s">
        <v>261</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135</v>
      </c>
      <c r="FI229" s="4"/>
      <c r="FJ229" s="4"/>
      <c r="FK229" s="62" t="s">
        <v>262</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136</v>
      </c>
      <c r="FI230" s="4"/>
      <c r="FJ230" s="4"/>
      <c r="FK230" s="62" t="s">
        <v>263</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137</v>
      </c>
      <c r="FI231" s="4"/>
      <c r="FJ231" s="4"/>
      <c r="FK231" s="62" t="s">
        <v>264</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138</v>
      </c>
      <c r="FI232" s="4"/>
      <c r="FJ232" s="4"/>
      <c r="FK232" s="62" t="s">
        <v>265</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139</v>
      </c>
      <c r="FI233" s="4"/>
      <c r="FJ233" s="4"/>
      <c r="FK233" s="62" t="s">
        <v>266</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140</v>
      </c>
      <c r="FI234" s="4"/>
      <c r="FJ234" s="4"/>
      <c r="FK234" s="62" t="s">
        <v>267</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141</v>
      </c>
      <c r="FI235" s="4"/>
      <c r="FJ235" s="4"/>
      <c r="FK235" s="62" t="s">
        <v>268</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142</v>
      </c>
      <c r="FI236" s="4"/>
      <c r="FJ236" s="4"/>
      <c r="FK236" s="62" t="s">
        <v>269</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270</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271</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272</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273</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274</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275</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276</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277</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278</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279</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280</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281</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282</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283</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284</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285</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286</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287</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288</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289</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290</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291</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292</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293</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294</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295</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296</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297</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298</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299</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300</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301</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302</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303</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304</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305</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306</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307</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308</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309</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310</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311</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312</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313</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314</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315</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316</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317</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318</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319</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320</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321</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322</v>
      </c>
    </row>
    <row r="1000" spans="10:13" ht="409.5">
      <c r="J1000" s="7" t="s">
        <v>77</v>
      </c>
      <c r="M1000" s="62" t="s">
        <v>11</v>
      </c>
    </row>
    <row r="1001" spans="10:13" ht="150">
      <c r="J1001" s="7" t="s">
        <v>78</v>
      </c>
      <c r="M1001" s="62" t="s">
        <v>79</v>
      </c>
    </row>
    <row r="1002" spans="10:13" ht="120">
      <c r="J1002" s="7" t="s">
        <v>81</v>
      </c>
      <c r="M1002" s="62" t="s">
        <v>82</v>
      </c>
    </row>
    <row r="1003" spans="10:13" ht="165">
      <c r="J1003" s="7" t="s">
        <v>84</v>
      </c>
      <c r="M1003" s="62" t="s">
        <v>85</v>
      </c>
    </row>
    <row r="1004" spans="10:13" ht="180">
      <c r="J1004" s="7" t="s">
        <v>87</v>
      </c>
      <c r="M1004" s="62" t="s">
        <v>88</v>
      </c>
    </row>
    <row r="1005" spans="10:13" ht="105">
      <c r="J1005" s="7" t="s">
        <v>90</v>
      </c>
      <c r="M1005" s="62" t="s">
        <v>91</v>
      </c>
    </row>
    <row r="1006" spans="10:13" ht="409.5">
      <c r="J1006" s="7" t="s">
        <v>93</v>
      </c>
      <c r="M1006" s="62" t="s">
        <v>94</v>
      </c>
    </row>
    <row r="1007" spans="10:13" ht="409.5">
      <c r="J1007" s="7" t="s">
        <v>96</v>
      </c>
      <c r="M1007" s="62" t="s">
        <v>97</v>
      </c>
    </row>
    <row r="1008" spans="10:13" ht="165">
      <c r="J1008" s="7" t="s">
        <v>99</v>
      </c>
      <c r="M1008" s="62" t="s">
        <v>100</v>
      </c>
    </row>
    <row r="1009" spans="10:13" ht="135">
      <c r="J1009" s="7" t="s">
        <v>102</v>
      </c>
      <c r="M1009" s="62" t="s">
        <v>103</v>
      </c>
    </row>
    <row r="1010" spans="10:13">
      <c r="J1010" s="7" t="s">
        <v>105</v>
      </c>
    </row>
    <row r="1011" spans="10:13">
      <c r="J1011" s="7" t="s">
        <v>107</v>
      </c>
    </row>
    <row r="1012" spans="10:13" ht="315">
      <c r="J1012" s="7" t="s">
        <v>110</v>
      </c>
      <c r="M1012" s="62" t="s">
        <v>13</v>
      </c>
    </row>
    <row r="1013" spans="10:13" ht="360">
      <c r="J1013" s="7" t="s">
        <v>113</v>
      </c>
      <c r="M1013" s="62" t="s">
        <v>108</v>
      </c>
    </row>
    <row r="1014" spans="10:13" ht="225">
      <c r="J1014" s="7" t="s">
        <v>116</v>
      </c>
      <c r="M1014" s="62" t="s">
        <v>111</v>
      </c>
    </row>
    <row r="1015" spans="10:13" ht="90">
      <c r="J1015" s="7" t="s">
        <v>119</v>
      </c>
      <c r="M1015" s="62" t="s">
        <v>114</v>
      </c>
    </row>
    <row r="1016" spans="10:13" ht="75">
      <c r="M1016" s="62" t="s">
        <v>117</v>
      </c>
    </row>
    <row r="1017" spans="10:13" ht="270">
      <c r="M1017" s="62" t="s">
        <v>120</v>
      </c>
    </row>
    <row r="1018" spans="10:13" ht="135">
      <c r="M1018" s="62" t="s">
        <v>122</v>
      </c>
    </row>
    <row r="1019" spans="10:13" ht="285">
      <c r="M1019" s="62" t="s">
        <v>123</v>
      </c>
    </row>
    <row r="1020" spans="10:13" ht="390">
      <c r="M1020" s="62" t="s">
        <v>124</v>
      </c>
    </row>
    <row r="1021" spans="10:13" ht="180">
      <c r="M1021" s="62" t="s">
        <v>125</v>
      </c>
    </row>
    <row r="1022" spans="10:13" ht="300">
      <c r="M1022" s="62" t="s">
        <v>126</v>
      </c>
    </row>
    <row r="1023" spans="10:13" ht="409.5">
      <c r="M1023" s="62" t="s">
        <v>127</v>
      </c>
    </row>
    <row r="1024" spans="10:13" ht="195">
      <c r="M1024" s="62" t="s">
        <v>128</v>
      </c>
    </row>
    <row r="1025" spans="13:13" ht="210">
      <c r="M1025" s="62" t="s">
        <v>129</v>
      </c>
    </row>
    <row r="1026" spans="13:13" ht="315">
      <c r="M1026" s="62" t="s">
        <v>130</v>
      </c>
    </row>
    <row r="1027" spans="13:13" ht="120">
      <c r="M1027" s="62" t="s">
        <v>131</v>
      </c>
    </row>
    <row r="1028" spans="13:13" ht="90">
      <c r="M1028" s="62" t="s">
        <v>132</v>
      </c>
    </row>
    <row r="1029" spans="13:13" ht="165">
      <c r="M1029" s="62" t="s">
        <v>133</v>
      </c>
    </row>
    <row r="1030" spans="13:13" ht="315">
      <c r="M1030" s="62" t="s">
        <v>134</v>
      </c>
    </row>
    <row r="1031" spans="13:13" ht="409.5">
      <c r="M1031" s="62" t="s">
        <v>135</v>
      </c>
    </row>
    <row r="1032" spans="13:13" ht="210">
      <c r="M1032" s="62" t="s">
        <v>136</v>
      </c>
    </row>
    <row r="1033" spans="13:13" ht="195">
      <c r="M1033" s="62" t="s">
        <v>137</v>
      </c>
    </row>
    <row r="1034" spans="13:13" ht="120">
      <c r="M1034" s="62" t="s">
        <v>138</v>
      </c>
    </row>
    <row r="1035" spans="13:13" ht="165">
      <c r="M1035" s="62" t="s">
        <v>139</v>
      </c>
    </row>
    <row r="1036" spans="13:13" ht="360">
      <c r="M1036" s="62" t="s">
        <v>140</v>
      </c>
    </row>
    <row r="1037" spans="13:13" ht="105">
      <c r="M1037" s="62" t="s">
        <v>141</v>
      </c>
    </row>
    <row r="1038" spans="13:13" ht="165">
      <c r="M1038" s="62" t="s">
        <v>142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3:J13" xr:uid="{00000000-0002-0000-0700-00000000000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700-000001000000}"/>
    <dataValidation errorStyle="information" allowBlank="1" errorTitle="Dato invalido" error="Debe seleccionar uno de la lista." prompt="Seleccione " sqref="B17 B21:B22" xr:uid="{00000000-0002-0000-0700-000002000000}"/>
    <dataValidation allowBlank="1" showInputMessage="1" showErrorMessage="1" promptTitle="Objetivo del Indicador " prompt="Digitre de manera clara el objetivo que se persigue con el calculo del indicador " sqref="G8:J8" xr:uid="{00000000-0002-0000-0700-000003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700-000004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700-000005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700-000006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700-000007000000}"/>
    <dataValidation allowBlank="1" showInputMessage="1" showErrorMessage="1" promptTitle="Nombre de un Indicador" prompt="Digite de manera clara y concisa el nombre que se le dará al indicador " sqref="D8:E8 C18 C9:C16" xr:uid="{00000000-0002-0000-0700-000008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700-000009000000}"/>
    <dataValidation type="list" allowBlank="1" showInputMessage="1" showErrorMessage="1" promptTitle="Familia " prompt="Despliegue la flecha y seleccione si el indicador creado corresponde a Proceso, Proyecto o Plan Estratégico" sqref="D11:J11" xr:uid="{00000000-0002-0000-0700-00000A000000}">
      <formula1>"Proceso,Proyecto,Estrategico"</formula1>
    </dataValidation>
    <dataValidation type="list" allowBlank="1" showInputMessage="1" showErrorMessage="1" sqref="C25:C26" xr:uid="{00000000-0002-0000-0700-00000B000000}">
      <formula1>"División,Suma,Multiplicación,Resta "</formula1>
    </dataValidation>
    <dataValidation allowBlank="1" showInputMessage="1" showErrorMessage="1" promptTitle="Variable" prompt="Registre el nombre completo de cada una de las Variables que componen el indicador " sqref="F25:H26" xr:uid="{00000000-0002-0000-0700-00000C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700-00000D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700-00000E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700-00000F000000}"/>
    <dataValidation type="list" allowBlank="1" showInputMessage="1" showErrorMessage="1" promptTitle="Responsable del Calculo" prompt="Despliegue la flecha y seleccione la dependencia que sera la responsable de realizar el calculo del Indicador" sqref="D35:F35" xr:uid="{00000000-0002-0000-0700-000010000000}">
      <formula1>$FF$200:$FF$215</formula1>
    </dataValidation>
    <dataValidation type="list" allowBlank="1" showInputMessage="1" showErrorMessage="1" promptTitle="Periodicidad" prompt="Despliegue la flecha y seleccione la periodicidad en que se va a medir el indicador " sqref="C31:D31" xr:uid="{00000000-0002-0000-0700-000011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700-000012000000}"/>
    <dataValidation allowBlank="1" showInputMessage="1" showErrorMessage="1" promptTitle="Línea base" prompt="Registre el Valor inicial que tiene el calculo del indicador y a partir del cual se proyectaran la metas. " sqref="J33" xr:uid="{00000000-0002-0000-0700-000013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700-000014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700-000015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700-000016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700-000017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700-000018000000}"/>
    <dataValidation allowBlank="1" showInputMessage="1" showErrorMessage="1" promptTitle="Tolerancia Superior " prompt="Ingrese en formato número el valor superior a la meta que puede obtener el indicador, para considerarse como una dato tolerante.  " sqref="G39" xr:uid="{00000000-0002-0000-0700-000019000000}"/>
    <dataValidation allowBlank="1" showInputMessage="1" showErrorMessage="1" promptTitle="Tolerancia Superior " prompt="Ingrese en formato número el valor inferior  a la meta que puede obtener el indicador, para considerarse como una dato tolerante.  " sqref="J39" xr:uid="{00000000-0002-0000-0700-00001A000000}"/>
    <dataValidation allowBlank="1" showInputMessage="1" showErrorMessage="1" promptTitle="Meta año 1 " prompt="Este dato debe ser igual al registrado en la celda meta _x000a_" sqref="B47:I47" xr:uid="{00000000-0002-0000-0700-00001B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700-00001C000000}"/>
    <dataValidation allowBlank="1" showInputMessage="1" showErrorMessage="1" promptTitle="Periodo" prompt="Corresponde a los periodos de seguimiento de caclulo y reporte del indicador de acuerdo con la periodicidad seleccionada." sqref="B50" xr:uid="{00000000-0002-0000-0700-00001D000000}"/>
    <dataValidation allowBlank="1" showInputMessage="1" showErrorMessage="1" promptTitle="Variable 1" prompt="Registre el valor correspondiente a la variable uno de acuerdo con la formula matemática seleccionada. " sqref="C50" xr:uid="{00000000-0002-0000-0700-00001E000000}"/>
    <dataValidation allowBlank="1" showInputMessage="1" showErrorMessage="1" promptTitle="Variable 2" prompt="Registre el valor correspondiente a la variabledos de acuerdo con la fórmula matemática seleccionada. " sqref="D50" xr:uid="{00000000-0002-0000-0700-00001F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700-000020000000}"/>
    <dataValidation allowBlank="1" showInputMessage="1" showErrorMessage="1" promptTitle="Meta" prompt="En esta celda se debe registrar la meta programada para el periodo evaluado de acuerdo con la programación de metas realizada. " sqref="F50" xr:uid="{00000000-0002-0000-0700-000021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700-000022000000}"/>
    <dataValidation allowBlank="1" showInputMessage="1" showErrorMessage="1" promptTitle="Rango de Cumplimiento " prompt="Esta celda definira de acuerdo con el avance de cumplimiento de la meta el rango en el que se encuentra el indicador " sqref="H50" xr:uid="{00000000-0002-0000-0700-000023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700-000024000000}"/>
    <dataValidation allowBlank="1" showInputMessage="1" showErrorMessage="1" promptTitle="Rangos de cumplimiento " prompt="Estos valores no se pueden modificar, fueron definidos por la Oficina Asesora de Planeación.  " sqref="C42:J42" xr:uid="{00000000-0002-0000-0700-000025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700-000026000000}"/>
    <dataValidation type="list" allowBlank="1" showInputMessage="1" showErrorMessage="1" promptTitle="Objetivo" prompt="Despliegue la flecha y seleccione el objetivo Estrátegico al que le aportará el cumplimiento y/o avance del indicador " sqref="D15:J15" xr:uid="{00000000-0002-0000-0700-000027000000}">
      <formula1>$FH$210:$FH$236</formula1>
    </dataValidation>
    <dataValidation type="list" allowBlank="1" showInputMessage="1" showErrorMessage="1" promptTitle="Proceso" prompt="Despliegue la flecha y seleccione el proceso del sistema de Gestión de calidad que corresponde con el indicador " sqref="D17:J17" xr:uid="{00000000-0002-0000-0700-000028000000}">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700-000029000000}">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700-00002A000000}">
      <formula1>$FF$200:$FF$215</formula1>
    </dataValidation>
    <dataValidation type="list" allowBlank="1" showInputMessage="1" showErrorMessage="1" sqref="I35:J35" xr:uid="{00000000-0002-0000-0700-00002B000000}">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29</vt:i4>
      </vt:variant>
    </vt:vector>
  </HeadingPairs>
  <TitlesOfParts>
    <vt:vector size="51" baseType="lpstr">
      <vt:lpstr>IE1</vt:lpstr>
      <vt:lpstr>IE2</vt:lpstr>
      <vt:lpstr>IE3</vt:lpstr>
      <vt:lpstr>IE4</vt:lpstr>
      <vt:lpstr>IE5</vt:lpstr>
      <vt:lpstr>IE6</vt:lpstr>
      <vt:lpstr>IE7</vt:lpstr>
      <vt:lpstr>IE8</vt:lpstr>
      <vt:lpstr>IE9</vt:lpstr>
      <vt:lpstr>IE10</vt:lpstr>
      <vt:lpstr>IE11</vt:lpstr>
      <vt:lpstr>IE12</vt:lpstr>
      <vt:lpstr>IE13</vt:lpstr>
      <vt:lpstr>IE14</vt:lpstr>
      <vt:lpstr>IE15</vt:lpstr>
      <vt:lpstr>IE16</vt:lpstr>
      <vt:lpstr>IE17</vt:lpstr>
      <vt:lpstr>IE18</vt:lpstr>
      <vt:lpstr>IE19</vt:lpstr>
      <vt:lpstr>IE20</vt:lpstr>
      <vt:lpstr>IE21</vt:lpstr>
      <vt:lpstr>IE22</vt:lpstr>
      <vt:lpstr>'IE1'!COMPONENTE</vt:lpstr>
      <vt:lpstr>'IE10'!COMPONENTE</vt:lpstr>
      <vt:lpstr>'IE11'!COMPONENTE</vt:lpstr>
      <vt:lpstr>'IE12'!COMPONENTE</vt:lpstr>
      <vt:lpstr>'IE13'!COMPONENTE</vt:lpstr>
      <vt:lpstr>'IE14'!COMPONENTE</vt:lpstr>
      <vt:lpstr>'IE15'!COMPONENTE</vt:lpstr>
      <vt:lpstr>'IE16'!COMPONENTE</vt:lpstr>
      <vt:lpstr>'IE18'!COMPONENTE</vt:lpstr>
      <vt:lpstr>'IE19'!COMPONENTE</vt:lpstr>
      <vt:lpstr>'IE20'!COMPONENTE</vt:lpstr>
      <vt:lpstr>'IE21'!COMPONENTE</vt:lpstr>
      <vt:lpstr>'IE22'!COMPONENTE</vt:lpstr>
      <vt:lpstr>'IE9'!COMPONENTE</vt:lpstr>
      <vt:lpstr>dimens</vt:lpstr>
      <vt:lpstr>'IE1'!Dimensión</vt:lpstr>
      <vt:lpstr>'IE10'!Dimensión</vt:lpstr>
      <vt:lpstr>'IE11'!Dimensión</vt:lpstr>
      <vt:lpstr>'IE12'!Dimensión</vt:lpstr>
      <vt:lpstr>'IE13'!Dimensión</vt:lpstr>
      <vt:lpstr>'IE14'!Dimensión</vt:lpstr>
      <vt:lpstr>'IE15'!Dimensión</vt:lpstr>
      <vt:lpstr>'IE16'!Dimensión</vt:lpstr>
      <vt:lpstr>'IE18'!Dimensión</vt:lpstr>
      <vt:lpstr>'IE19'!Dimensión</vt:lpstr>
      <vt:lpstr>'IE20'!Dimensión</vt:lpstr>
      <vt:lpstr>'IE21'!Dimensión</vt:lpstr>
      <vt:lpstr>'IE22'!Dimensión</vt:lpstr>
      <vt:lpstr>'IE9'!Dimensión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 RIOS SOTO</dc:creator>
  <cp:lastModifiedBy>ADRIANA VICTORIA CASTRO BENAVIDES</cp:lastModifiedBy>
  <dcterms:created xsi:type="dcterms:W3CDTF">2019-09-02T16:57:31Z</dcterms:created>
  <dcterms:modified xsi:type="dcterms:W3CDTF">2023-09-01T13:47:24Z</dcterms:modified>
</cp:coreProperties>
</file>