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6395" windowHeight="9000" activeTab="3"/>
  </bookViews>
  <sheets>
    <sheet name="I1" sheetId="1" r:id="rId1"/>
    <sheet name="I2" sheetId="3" r:id="rId2"/>
    <sheet name="I3" sheetId="4" r:id="rId3"/>
    <sheet name="I4" sheetId="5" r:id="rId4"/>
    <sheet name="Hoja2" sheetId="2" state="hidden" r:id="rId5"/>
  </sheets>
  <externalReferences>
    <externalReference r:id="rId6"/>
    <externalReference r:id="rId7"/>
  </externalReferences>
  <definedNames>
    <definedName name="DEPENDENCIA">[1]Dependencias!$A$5:$A$32</definedName>
    <definedName name="dependencias">Hoja2!$A$2:$A$18</definedName>
    <definedName name="OBJETIVOCAL">[1]Objetivos!$A$5:$A$11</definedName>
    <definedName name="objetivos">Hoja2!$F$2:$F$10</definedName>
    <definedName name="PROCESO">[2]listas!$B$5:$B$54</definedName>
    <definedName name="procesos">Hoja2!$H$2:$H$19</definedName>
    <definedName name="proyectos">Hoja2!$J$2:$J$7</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5" l="1"/>
  <c r="I57" i="5"/>
  <c r="H46" i="5"/>
  <c r="J45" i="5"/>
  <c r="H40" i="5"/>
  <c r="G40" i="5"/>
  <c r="K29" i="5"/>
  <c r="C27" i="5"/>
  <c r="C26" i="5"/>
  <c r="C15"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B7" i="5"/>
  <c r="EA7" i="5"/>
  <c r="DZ7" i="5"/>
  <c r="DY7" i="5"/>
  <c r="DX7" i="5"/>
  <c r="DW7" i="5"/>
  <c r="DV7" i="5"/>
  <c r="DU7" i="5"/>
  <c r="DT7" i="5"/>
  <c r="DS7" i="5"/>
  <c r="DR7" i="5"/>
  <c r="DQ7" i="5"/>
  <c r="DP7" i="5"/>
  <c r="DO7" i="5"/>
  <c r="DN7" i="5"/>
  <c r="DM7" i="5"/>
  <c r="DL7" i="5"/>
  <c r="DK7" i="5"/>
  <c r="DJ7" i="5"/>
  <c r="DI7" i="5"/>
  <c r="DH7" i="5"/>
  <c r="DG7" i="5"/>
  <c r="DF7" i="5"/>
  <c r="DE7" i="5"/>
  <c r="DD7" i="5"/>
  <c r="DC7" i="5"/>
  <c r="DB7" i="5"/>
  <c r="DA7" i="5"/>
  <c r="CZ7" i="5"/>
  <c r="CY7" i="5"/>
  <c r="CX7" i="5"/>
  <c r="CW7" i="5"/>
  <c r="CV7" i="5"/>
  <c r="CU7" i="5"/>
  <c r="CT7" i="5"/>
  <c r="CS7" i="5"/>
  <c r="CR7" i="5"/>
  <c r="CQ7" i="5"/>
  <c r="CP7" i="5"/>
  <c r="CO7" i="5"/>
  <c r="CN7" i="5"/>
  <c r="CM7" i="5"/>
  <c r="CL7" i="5"/>
  <c r="CK7" i="5"/>
  <c r="CJ7" i="5"/>
  <c r="CI7" i="5"/>
  <c r="CH7" i="5"/>
  <c r="CG7" i="5"/>
  <c r="CF7" i="5"/>
  <c r="CE7" i="5"/>
  <c r="CD7" i="5"/>
  <c r="CC7" i="5"/>
  <c r="CB7" i="5"/>
  <c r="CA7" i="5"/>
  <c r="BZ7" i="5"/>
  <c r="BY7" i="5"/>
  <c r="BX7" i="5"/>
  <c r="BW7" i="5"/>
  <c r="BV7" i="5"/>
  <c r="BU7" i="5"/>
  <c r="BT7" i="5"/>
  <c r="BS7" i="5"/>
  <c r="BR7" i="5"/>
  <c r="BQ7" i="5"/>
  <c r="BP7" i="5"/>
  <c r="BO7" i="5"/>
  <c r="BN7" i="5"/>
  <c r="BM7" i="5"/>
  <c r="BL7" i="5"/>
  <c r="BK7" i="5"/>
  <c r="BJ7" i="5"/>
  <c r="BI7" i="5"/>
  <c r="BH7" i="5"/>
  <c r="BG7" i="5"/>
  <c r="BF7" i="5"/>
  <c r="BE7" i="5"/>
  <c r="BD7" i="5"/>
  <c r="BC7" i="5"/>
  <c r="BB7" i="5"/>
  <c r="BA7" i="5"/>
  <c r="AZ7" i="5"/>
  <c r="AY7" i="5"/>
  <c r="AX7" i="5"/>
  <c r="AW7" i="5"/>
  <c r="AV7" i="5"/>
  <c r="AU7" i="5"/>
  <c r="AT7" i="5"/>
  <c r="AS7" i="5"/>
  <c r="AR7" i="5"/>
  <c r="AQ7" i="5"/>
  <c r="AP7" i="5"/>
  <c r="AO7" i="5"/>
  <c r="AN7" i="5"/>
  <c r="AM7" i="5"/>
  <c r="AL7" i="5"/>
  <c r="AK7" i="5"/>
  <c r="AJ7" i="5"/>
  <c r="AI7" i="5"/>
  <c r="AH7" i="5"/>
  <c r="AG7" i="5"/>
  <c r="AF7" i="5"/>
  <c r="AE7" i="5"/>
  <c r="AD7" i="5"/>
  <c r="AC7" i="5"/>
  <c r="AB7" i="5"/>
  <c r="AA7" i="5"/>
  <c r="Z7" i="5"/>
  <c r="Y7" i="5"/>
  <c r="X7" i="5"/>
  <c r="W7" i="5"/>
  <c r="V7" i="5"/>
  <c r="U7" i="5"/>
  <c r="T7" i="5"/>
  <c r="ET5" i="5"/>
  <c r="ES5" i="5"/>
  <c r="ER5" i="5"/>
  <c r="EQ5" i="5"/>
  <c r="J57" i="4"/>
  <c r="I57" i="4"/>
  <c r="H46" i="4"/>
  <c r="J45" i="4"/>
  <c r="H40" i="4"/>
  <c r="G40" i="4"/>
  <c r="K29" i="4"/>
  <c r="C27" i="4"/>
  <c r="C26" i="4"/>
  <c r="C15" i="4"/>
  <c r="FD7" i="4"/>
  <c r="FC7" i="4"/>
  <c r="FB7" i="4"/>
  <c r="FA7" i="4"/>
  <c r="EZ7" i="4"/>
  <c r="EY7" i="4"/>
  <c r="EX7" i="4"/>
  <c r="EW7" i="4"/>
  <c r="EV7" i="4"/>
  <c r="EU7" i="4"/>
  <c r="ET7" i="4"/>
  <c r="ES7" i="4"/>
  <c r="ER7" i="4"/>
  <c r="EQ7" i="4"/>
  <c r="EP7" i="4"/>
  <c r="EO7" i="4"/>
  <c r="EN7" i="4"/>
  <c r="EM7" i="4"/>
  <c r="EL7" i="4"/>
  <c r="EK7" i="4"/>
  <c r="EJ7" i="4"/>
  <c r="EI7" i="4"/>
  <c r="EH7" i="4"/>
  <c r="EG7" i="4"/>
  <c r="EF7" i="4"/>
  <c r="EE7" i="4"/>
  <c r="ED7" i="4"/>
  <c r="EC7" i="4"/>
  <c r="EB7" i="4"/>
  <c r="EA7" i="4"/>
  <c r="DZ7" i="4"/>
  <c r="DY7" i="4"/>
  <c r="DX7" i="4"/>
  <c r="DW7" i="4"/>
  <c r="DV7" i="4"/>
  <c r="DU7" i="4"/>
  <c r="DT7" i="4"/>
  <c r="DS7" i="4"/>
  <c r="DR7" i="4"/>
  <c r="DQ7" i="4"/>
  <c r="DP7" i="4"/>
  <c r="DO7" i="4"/>
  <c r="DN7" i="4"/>
  <c r="DM7" i="4"/>
  <c r="DL7" i="4"/>
  <c r="DK7" i="4"/>
  <c r="DJ7" i="4"/>
  <c r="DI7" i="4"/>
  <c r="DH7" i="4"/>
  <c r="DG7" i="4"/>
  <c r="DF7" i="4"/>
  <c r="DE7" i="4"/>
  <c r="DD7" i="4"/>
  <c r="DC7" i="4"/>
  <c r="DB7" i="4"/>
  <c r="DA7" i="4"/>
  <c r="CZ7" i="4"/>
  <c r="CY7" i="4"/>
  <c r="CX7" i="4"/>
  <c r="CW7" i="4"/>
  <c r="CV7" i="4"/>
  <c r="CU7" i="4"/>
  <c r="CT7" i="4"/>
  <c r="CS7" i="4"/>
  <c r="CR7" i="4"/>
  <c r="CQ7" i="4"/>
  <c r="CP7" i="4"/>
  <c r="CO7" i="4"/>
  <c r="CN7" i="4"/>
  <c r="CM7" i="4"/>
  <c r="CL7" i="4"/>
  <c r="CK7" i="4"/>
  <c r="CJ7" i="4"/>
  <c r="CI7" i="4"/>
  <c r="CH7" i="4"/>
  <c r="CG7" i="4"/>
  <c r="CF7" i="4"/>
  <c r="CE7" i="4"/>
  <c r="CD7" i="4"/>
  <c r="CC7" i="4"/>
  <c r="CB7" i="4"/>
  <c r="CA7" i="4"/>
  <c r="BZ7" i="4"/>
  <c r="BY7" i="4"/>
  <c r="BX7" i="4"/>
  <c r="BW7" i="4"/>
  <c r="BV7" i="4"/>
  <c r="BU7" i="4"/>
  <c r="BT7" i="4"/>
  <c r="BS7" i="4"/>
  <c r="BR7" i="4"/>
  <c r="BQ7" i="4"/>
  <c r="BP7" i="4"/>
  <c r="BO7" i="4"/>
  <c r="BN7" i="4"/>
  <c r="BM7" i="4"/>
  <c r="BL7" i="4"/>
  <c r="BK7" i="4"/>
  <c r="BJ7" i="4"/>
  <c r="BI7" i="4"/>
  <c r="BH7" i="4"/>
  <c r="BG7" i="4"/>
  <c r="BF7" i="4"/>
  <c r="BE7" i="4"/>
  <c r="BD7" i="4"/>
  <c r="BC7" i="4"/>
  <c r="BB7" i="4"/>
  <c r="BA7" i="4"/>
  <c r="AZ7" i="4"/>
  <c r="AY7" i="4"/>
  <c r="AX7" i="4"/>
  <c r="AW7" i="4"/>
  <c r="AV7" i="4"/>
  <c r="AU7" i="4"/>
  <c r="AT7" i="4"/>
  <c r="AS7" i="4"/>
  <c r="AR7" i="4"/>
  <c r="AQ7" i="4"/>
  <c r="AP7" i="4"/>
  <c r="AO7" i="4"/>
  <c r="AN7" i="4"/>
  <c r="AM7" i="4"/>
  <c r="AL7" i="4"/>
  <c r="AK7" i="4"/>
  <c r="AJ7" i="4"/>
  <c r="AI7" i="4"/>
  <c r="AH7" i="4"/>
  <c r="AG7" i="4"/>
  <c r="AF7" i="4"/>
  <c r="AE7" i="4"/>
  <c r="AD7" i="4"/>
  <c r="AC7" i="4"/>
  <c r="AB7" i="4"/>
  <c r="AA7" i="4"/>
  <c r="Z7" i="4"/>
  <c r="Y7" i="4"/>
  <c r="X7" i="4"/>
  <c r="W7" i="4"/>
  <c r="V7" i="4"/>
  <c r="U7" i="4"/>
  <c r="T7" i="4"/>
  <c r="ET5" i="4"/>
  <c r="ES5" i="4"/>
  <c r="ER5" i="4"/>
  <c r="EQ5" i="4"/>
  <c r="J57" i="3"/>
  <c r="I57" i="3"/>
  <c r="H46" i="3"/>
  <c r="J45" i="3"/>
  <c r="H40" i="3"/>
  <c r="G40" i="3"/>
  <c r="K29" i="3"/>
  <c r="C27" i="3"/>
  <c r="C26" i="3"/>
  <c r="C15" i="3"/>
  <c r="FD7" i="3"/>
  <c r="FC7" i="3"/>
  <c r="FB7" i="3"/>
  <c r="FA7" i="3"/>
  <c r="EZ7" i="3"/>
  <c r="EY7" i="3"/>
  <c r="EX7" i="3"/>
  <c r="EW7" i="3"/>
  <c r="EV7" i="3"/>
  <c r="EU7" i="3"/>
  <c r="ET7" i="3"/>
  <c r="ES7" i="3"/>
  <c r="ER7" i="3"/>
  <c r="EQ7" i="3"/>
  <c r="EP7" i="3"/>
  <c r="EO7" i="3"/>
  <c r="EN7" i="3"/>
  <c r="EM7" i="3"/>
  <c r="EL7" i="3"/>
  <c r="EK7" i="3"/>
  <c r="EJ7" i="3"/>
  <c r="EI7" i="3"/>
  <c r="EH7" i="3"/>
  <c r="EG7" i="3"/>
  <c r="EF7" i="3"/>
  <c r="EE7" i="3"/>
  <c r="ED7" i="3"/>
  <c r="EC7" i="3"/>
  <c r="EB7" i="3"/>
  <c r="EA7" i="3"/>
  <c r="DZ7" i="3"/>
  <c r="DY7" i="3"/>
  <c r="DX7" i="3"/>
  <c r="DW7" i="3"/>
  <c r="DV7" i="3"/>
  <c r="DU7" i="3"/>
  <c r="DT7" i="3"/>
  <c r="DS7" i="3"/>
  <c r="DR7" i="3"/>
  <c r="DQ7" i="3"/>
  <c r="DP7" i="3"/>
  <c r="DO7" i="3"/>
  <c r="DN7" i="3"/>
  <c r="DM7" i="3"/>
  <c r="DL7" i="3"/>
  <c r="DK7" i="3"/>
  <c r="DJ7" i="3"/>
  <c r="DI7" i="3"/>
  <c r="DH7" i="3"/>
  <c r="DG7" i="3"/>
  <c r="DF7" i="3"/>
  <c r="DE7" i="3"/>
  <c r="DD7" i="3"/>
  <c r="DC7" i="3"/>
  <c r="DB7" i="3"/>
  <c r="DA7" i="3"/>
  <c r="CZ7" i="3"/>
  <c r="CY7" i="3"/>
  <c r="CX7" i="3"/>
  <c r="CW7" i="3"/>
  <c r="CV7" i="3"/>
  <c r="CU7" i="3"/>
  <c r="CT7" i="3"/>
  <c r="CS7" i="3"/>
  <c r="CR7" i="3"/>
  <c r="CQ7" i="3"/>
  <c r="CP7" i="3"/>
  <c r="CO7" i="3"/>
  <c r="CN7" i="3"/>
  <c r="CM7" i="3"/>
  <c r="CL7" i="3"/>
  <c r="CK7" i="3"/>
  <c r="CJ7" i="3"/>
  <c r="CI7" i="3"/>
  <c r="CH7" i="3"/>
  <c r="CG7" i="3"/>
  <c r="CF7" i="3"/>
  <c r="CE7" i="3"/>
  <c r="CD7" i="3"/>
  <c r="CC7" i="3"/>
  <c r="CB7" i="3"/>
  <c r="CA7" i="3"/>
  <c r="BZ7" i="3"/>
  <c r="BY7" i="3"/>
  <c r="BX7" i="3"/>
  <c r="BW7" i="3"/>
  <c r="BV7" i="3"/>
  <c r="BU7" i="3"/>
  <c r="BT7" i="3"/>
  <c r="BS7" i="3"/>
  <c r="BR7" i="3"/>
  <c r="BQ7" i="3"/>
  <c r="BP7" i="3"/>
  <c r="BO7" i="3"/>
  <c r="BN7" i="3"/>
  <c r="BM7" i="3"/>
  <c r="BL7" i="3"/>
  <c r="BK7" i="3"/>
  <c r="BJ7" i="3"/>
  <c r="BI7" i="3"/>
  <c r="BH7" i="3"/>
  <c r="BG7" i="3"/>
  <c r="BF7" i="3"/>
  <c r="BE7" i="3"/>
  <c r="BD7" i="3"/>
  <c r="BC7" i="3"/>
  <c r="BB7" i="3"/>
  <c r="BA7" i="3"/>
  <c r="AZ7" i="3"/>
  <c r="AY7" i="3"/>
  <c r="AX7" i="3"/>
  <c r="AW7" i="3"/>
  <c r="AV7" i="3"/>
  <c r="AU7" i="3"/>
  <c r="AT7" i="3"/>
  <c r="AS7" i="3"/>
  <c r="AR7" i="3"/>
  <c r="AQ7" i="3"/>
  <c r="AP7" i="3"/>
  <c r="AO7" i="3"/>
  <c r="AN7" i="3"/>
  <c r="AM7" i="3"/>
  <c r="AL7" i="3"/>
  <c r="AK7" i="3"/>
  <c r="AJ7" i="3"/>
  <c r="AI7" i="3"/>
  <c r="AH7" i="3"/>
  <c r="AG7" i="3"/>
  <c r="AF7" i="3"/>
  <c r="AE7" i="3"/>
  <c r="AD7" i="3"/>
  <c r="AC7" i="3"/>
  <c r="AB7" i="3"/>
  <c r="AA7" i="3"/>
  <c r="Z7" i="3"/>
  <c r="Y7" i="3"/>
  <c r="X7" i="3"/>
  <c r="W7" i="3"/>
  <c r="V7" i="3"/>
  <c r="U7" i="3"/>
  <c r="T7" i="3"/>
  <c r="ET5" i="3"/>
  <c r="ES5" i="3"/>
  <c r="ER5" i="3"/>
  <c r="EQ5" i="3"/>
  <c r="A18" i="2" l="1"/>
  <c r="A17" i="2"/>
  <c r="A16" i="2"/>
  <c r="A15" i="2"/>
  <c r="A14" i="2"/>
  <c r="A13" i="2"/>
  <c r="A12" i="2"/>
  <c r="A11" i="2"/>
  <c r="A10" i="2"/>
  <c r="A9" i="2"/>
  <c r="A8" i="2"/>
  <c r="A7" i="2"/>
  <c r="A6" i="2"/>
  <c r="A5" i="2"/>
  <c r="A4" i="2"/>
  <c r="A3" i="2"/>
  <c r="A2" i="2"/>
  <c r="J57" i="1"/>
  <c r="ET7" i="1" s="1"/>
  <c r="I57" i="1"/>
  <c r="ES7" i="1" s="1"/>
  <c r="H46" i="1"/>
  <c r="J45" i="1"/>
  <c r="AW7" i="1" s="1"/>
  <c r="H40" i="1"/>
  <c r="G40" i="1"/>
  <c r="K29" i="1"/>
  <c r="C27" i="1"/>
  <c r="C26" i="1"/>
  <c r="C15" i="1"/>
  <c r="FD7" i="1"/>
  <c r="FC7" i="1"/>
  <c r="FB7" i="1"/>
  <c r="FA7" i="1"/>
  <c r="EZ7" i="1"/>
  <c r="EY7" i="1"/>
  <c r="EX7" i="1"/>
  <c r="EW7" i="1"/>
  <c r="EV7" i="1"/>
  <c r="EU7" i="1"/>
  <c r="ER7" i="1"/>
  <c r="EQ7" i="1"/>
  <c r="EP7" i="1"/>
  <c r="EO7" i="1"/>
  <c r="EN7" i="1"/>
  <c r="EM7" i="1"/>
  <c r="EL7" i="1"/>
  <c r="EK7" i="1"/>
  <c r="EJ7" i="1"/>
  <c r="EI7" i="1"/>
  <c r="EH7" i="1"/>
  <c r="EG7" i="1"/>
  <c r="EF7" i="1"/>
  <c r="EE7" i="1"/>
  <c r="ED7" i="1"/>
  <c r="EC7" i="1"/>
  <c r="EB7" i="1"/>
  <c r="EA7" i="1"/>
  <c r="DZ7" i="1"/>
  <c r="DY7" i="1"/>
  <c r="DX7" i="1"/>
  <c r="DW7" i="1"/>
  <c r="DV7" i="1"/>
  <c r="DU7" i="1"/>
  <c r="DT7" i="1"/>
  <c r="DS7" i="1"/>
  <c r="DR7" i="1"/>
  <c r="DQ7" i="1"/>
  <c r="DP7" i="1"/>
  <c r="DO7" i="1"/>
  <c r="DN7" i="1"/>
  <c r="DM7" i="1"/>
  <c r="DL7" i="1"/>
  <c r="DK7" i="1"/>
  <c r="DJ7" i="1"/>
  <c r="DI7" i="1"/>
  <c r="DH7" i="1"/>
  <c r="DG7" i="1"/>
  <c r="DF7" i="1"/>
  <c r="DE7" i="1"/>
  <c r="DD7" i="1"/>
  <c r="DC7" i="1"/>
  <c r="DB7" i="1"/>
  <c r="DA7" i="1"/>
  <c r="CZ7" i="1"/>
  <c r="CY7" i="1"/>
  <c r="CX7" i="1"/>
  <c r="CW7" i="1"/>
  <c r="CV7" i="1"/>
  <c r="CU7" i="1"/>
  <c r="CT7" i="1"/>
  <c r="CS7" i="1"/>
  <c r="CR7" i="1"/>
  <c r="CQ7" i="1"/>
  <c r="CP7" i="1"/>
  <c r="CO7" i="1"/>
  <c r="CN7" i="1"/>
  <c r="CM7" i="1"/>
  <c r="CL7" i="1"/>
  <c r="CK7" i="1"/>
  <c r="CJ7" i="1"/>
  <c r="CI7" i="1"/>
  <c r="CH7" i="1"/>
  <c r="CG7" i="1"/>
  <c r="CF7" i="1"/>
  <c r="CE7" i="1"/>
  <c r="CD7" i="1"/>
  <c r="CC7" i="1"/>
  <c r="CB7" i="1"/>
  <c r="CA7" i="1"/>
  <c r="BZ7" i="1"/>
  <c r="BY7" i="1"/>
  <c r="BX7" i="1"/>
  <c r="BW7" i="1"/>
  <c r="BV7" i="1"/>
  <c r="BU7" i="1"/>
  <c r="BT7" i="1"/>
  <c r="BS7" i="1"/>
  <c r="BR7" i="1"/>
  <c r="BQ7" i="1"/>
  <c r="BP7" i="1"/>
  <c r="BO7" i="1"/>
  <c r="BN7" i="1"/>
  <c r="BM7" i="1"/>
  <c r="BL7" i="1"/>
  <c r="BK7" i="1"/>
  <c r="BJ7" i="1"/>
  <c r="BI7" i="1"/>
  <c r="BH7" i="1"/>
  <c r="BG7" i="1"/>
  <c r="BF7" i="1"/>
  <c r="BE7" i="1"/>
  <c r="BD7" i="1"/>
  <c r="BC7" i="1"/>
  <c r="BB7" i="1"/>
  <c r="BA7" i="1"/>
  <c r="AZ7" i="1"/>
  <c r="AY7" i="1"/>
  <c r="AX7" i="1"/>
  <c r="AV7" i="1"/>
  <c r="AU7" i="1"/>
  <c r="AT7" i="1"/>
  <c r="AS7" i="1"/>
  <c r="AR7" i="1"/>
  <c r="AQ7" i="1"/>
  <c r="AP7" i="1"/>
  <c r="AO7" i="1"/>
  <c r="AN7" i="1"/>
  <c r="AM7" i="1"/>
  <c r="AL7" i="1"/>
  <c r="AK7" i="1"/>
  <c r="AJ7" i="1"/>
  <c r="AI7" i="1"/>
  <c r="AH7" i="1"/>
  <c r="AG7" i="1"/>
  <c r="AF7" i="1"/>
  <c r="AE7" i="1"/>
  <c r="AD7" i="1"/>
  <c r="AC7" i="1"/>
  <c r="AB7" i="1"/>
  <c r="AA7" i="1"/>
  <c r="Z7" i="1"/>
  <c r="Y7" i="1"/>
  <c r="X7" i="1"/>
  <c r="W7" i="1"/>
  <c r="V7" i="1"/>
  <c r="U7" i="1"/>
  <c r="T7" i="1"/>
  <c r="ET5" i="1"/>
  <c r="ES5" i="1"/>
  <c r="ER5" i="1"/>
  <c r="EQ5" i="1"/>
</calcChain>
</file>

<file path=xl/sharedStrings.xml><?xml version="1.0" encoding="utf-8"?>
<sst xmlns="http://schemas.openxmlformats.org/spreadsheetml/2006/main" count="1034" uniqueCount="232">
  <si>
    <t>NOMBRE DEL INDICADOR:</t>
  </si>
  <si>
    <t>OBJETIVO Y/O DESCRIPCIÓN DEL INDICADOR:</t>
  </si>
  <si>
    <t xml:space="preserve">OBJETIVO DE CALIDAD </t>
  </si>
  <si>
    <t xml:space="preserve">PROCESO RELACIONADO </t>
  </si>
  <si>
    <t>OBJETIVO DEL PROCESO</t>
  </si>
  <si>
    <t xml:space="preserve">PROYECTO RELCIONADO </t>
  </si>
  <si>
    <t xml:space="preserve">DEPENDENCIA </t>
  </si>
  <si>
    <t>FORMULA DE CÁLCULO V1</t>
  </si>
  <si>
    <t>FORMULA DE CÁLCULO V2</t>
  </si>
  <si>
    <t>DEFINICION DE V1</t>
  </si>
  <si>
    <t>DEFINICION DE V2</t>
  </si>
  <si>
    <t>FUENTE v1</t>
  </si>
  <si>
    <t>FUENTE v2</t>
  </si>
  <si>
    <t>PERIODICIDAD:</t>
  </si>
  <si>
    <t>TIPO:</t>
  </si>
  <si>
    <t>COMPORTAMIENTO</t>
  </si>
  <si>
    <t>UNIDAD DE MEDIDA</t>
  </si>
  <si>
    <t xml:space="preserve">FECHA DE CREACIÓN </t>
  </si>
  <si>
    <t xml:space="preserve">LÍNEA BASE (LB) </t>
  </si>
  <si>
    <t>RESPONSABLE CALCULO:</t>
  </si>
  <si>
    <t>RESPONSABLE ANÁLISIS:</t>
  </si>
  <si>
    <t xml:space="preserve">VALOR RANGOS </t>
  </si>
  <si>
    <t>META 1ER TRIMESTRE</t>
  </si>
  <si>
    <t>META 2DO TRIMESTRE</t>
  </si>
  <si>
    <t>META 3ER TRIMESTRE</t>
  </si>
  <si>
    <t>META 4TO TRIMESTRE</t>
  </si>
  <si>
    <t>META AÑO:</t>
  </si>
  <si>
    <t>OPERACIÓN MATEMATICA</t>
  </si>
  <si>
    <t>Enero</t>
  </si>
  <si>
    <t>Febrero</t>
  </si>
  <si>
    <t>Marzo</t>
  </si>
  <si>
    <t>Abril</t>
  </si>
  <si>
    <t>Mayo</t>
  </si>
  <si>
    <t>Junio</t>
  </si>
  <si>
    <t>Julio</t>
  </si>
  <si>
    <t>Agosto</t>
  </si>
  <si>
    <t>Septiembre</t>
  </si>
  <si>
    <t>Octubre</t>
  </si>
  <si>
    <t>Noviembre</t>
  </si>
  <si>
    <t>Diciembre</t>
  </si>
  <si>
    <t>Acumulado</t>
  </si>
  <si>
    <t>ANALISIS 1ER TRI</t>
  </si>
  <si>
    <t>ACCIONES 1ER TRI</t>
  </si>
  <si>
    <t>ANALISIS 2DO TRI</t>
  </si>
  <si>
    <t>ACCIONES 2DO TRI</t>
  </si>
  <si>
    <t>ANALISIS 3ER TRI</t>
  </si>
  <si>
    <t>ACCIONES 3ER TRI</t>
  </si>
  <si>
    <t>ANALISIS 4TO TRI</t>
  </si>
  <si>
    <t>ACCIONES 4TO TRI</t>
  </si>
  <si>
    <t>FECHA DE CORTE</t>
  </si>
  <si>
    <t>FECHA APROBACIÓN:</t>
  </si>
  <si>
    <t>DATOS GENERALES</t>
  </si>
  <si>
    <t>Sobresaliente &gt;=</t>
  </si>
  <si>
    <t>Satisfactorio</t>
  </si>
  <si>
    <t>Deficiente &lt; =</t>
  </si>
  <si>
    <t>Variable 1</t>
  </si>
  <si>
    <t>Variable 2</t>
  </si>
  <si>
    <t xml:space="preserve">RESULTADO INDICADOR </t>
  </si>
  <si>
    <t>Meta</t>
  </si>
  <si>
    <t xml:space="preserve">Avance % Meta Trimestre  </t>
  </si>
  <si>
    <t>Cualificación trimestre</t>
  </si>
  <si>
    <t xml:space="preserve">Avance % Meta AÑO  </t>
  </si>
  <si>
    <t>Cualificación año</t>
  </si>
  <si>
    <t>CODIGO INDI:</t>
  </si>
  <si>
    <t>FAMILIA:</t>
  </si>
  <si>
    <t>OBJETIVO DEL PROCESO:</t>
  </si>
  <si>
    <t xml:space="preserve">PROYECTO RELACIONADO </t>
  </si>
  <si>
    <t>FORMULA DE CÁLCULO</t>
  </si>
  <si>
    <t>División</t>
  </si>
  <si>
    <t xml:space="preserve">FUENTE DE DATOS </t>
  </si>
  <si>
    <t xml:space="preserve">DEFINICION DE VARIABLES </t>
  </si>
  <si>
    <t>PERIODICIDAD DE MEDICIÓN:</t>
  </si>
  <si>
    <t>TENDENCIA</t>
  </si>
  <si>
    <t>DUEÑOS - RESPONSABLE ANÁLISIS:</t>
  </si>
  <si>
    <t>OBSERVACIONES:</t>
  </si>
  <si>
    <t>Tolerancia superior</t>
  </si>
  <si>
    <t>Rangos en el cumplimiento de la meta:</t>
  </si>
  <si>
    <t>Sobre ejecutado</t>
  </si>
  <si>
    <t>Sobresaliente</t>
  </si>
  <si>
    <t>Deficiente</t>
  </si>
  <si>
    <t>Mayor a</t>
  </si>
  <si>
    <t>Menor a</t>
  </si>
  <si>
    <t xml:space="preserve">Menor igual a  </t>
  </si>
  <si>
    <t xml:space="preserve">PROGRAMACIÓN DE METAS CUATRIENIO </t>
  </si>
  <si>
    <t>2015 - 2018</t>
  </si>
  <si>
    <t>AÑO 1</t>
  </si>
  <si>
    <t>AÑO 2</t>
  </si>
  <si>
    <t>AÑO 3</t>
  </si>
  <si>
    <t>AÑO 4</t>
  </si>
  <si>
    <t>CUATRIENIO</t>
  </si>
  <si>
    <t>SEGUIMIENTO</t>
  </si>
  <si>
    <t xml:space="preserve">Periodo </t>
  </si>
  <si>
    <t>Rango de cumplimiento</t>
  </si>
  <si>
    <t xml:space="preserve">Acciones a tomar </t>
  </si>
  <si>
    <t>I semestre
Año 1</t>
  </si>
  <si>
    <t>II semestre
Año 1</t>
  </si>
  <si>
    <t>I semestre
Año 2</t>
  </si>
  <si>
    <t>II semestre
Año 2</t>
  </si>
  <si>
    <t>I semestre
Año 3</t>
  </si>
  <si>
    <t>II semestre
Año 3</t>
  </si>
  <si>
    <t>I semestre
Año 4</t>
  </si>
  <si>
    <t>II semestre
Año 4</t>
  </si>
  <si>
    <t xml:space="preserve">TOTAL CUATRIENIO </t>
  </si>
  <si>
    <t>Administrar, promover el uso y apropiación de las tecnologías de la información y las comunicaciones como soporte de la gestión administrativa del sistema penitenciario y carcelario.</t>
  </si>
  <si>
    <t>O9</t>
  </si>
  <si>
    <t>Brindar programas pertinentes de tratamiento penitenciario orientados a la PPL que les permita su resocialización para la vida en libertad.</t>
  </si>
  <si>
    <t>O2</t>
  </si>
  <si>
    <t xml:space="preserve">Contribuir a la protección y el fomento de los derechos humanos de la población privada de la libertad en la prestación de los servicios penitenciarios y carcelarios. </t>
  </si>
  <si>
    <t>O8</t>
  </si>
  <si>
    <t>Gestionar los programas académicos de acuerdo con los lineamientos establecidos en la legislación vigente con el fin de producir una oferta educativa pertinente y de calidad.</t>
  </si>
  <si>
    <t>O4</t>
  </si>
  <si>
    <t>Implementar un modelo de planeación y gestión que articule la adopción de políticas, afiance la actuación administrativa,  facilite el cumplimiento de las metas institucionales y la prestación de servicios a la comunidad.</t>
  </si>
  <si>
    <t>O6</t>
  </si>
  <si>
    <t>Realizar asesoría jurídica y  orientar las políticas a nivel nacional sobre la aplicación del régimen disciplinario para la defensa judicial del Inpec.</t>
  </si>
  <si>
    <t>O7</t>
  </si>
  <si>
    <t>Sostener la Atención Social a la PPL, que les otorgue condiciones dignas en la  Pricionalización.</t>
  </si>
  <si>
    <t>O1</t>
  </si>
  <si>
    <t>Generar condiciones permanentes de seguridad en los ERON.</t>
  </si>
  <si>
    <t>O3</t>
  </si>
  <si>
    <t>Garantizar la gestión del Talento Humano, para que los servidores penitenciarios desarrollen de manera competente y comprometida la Nacionalidad de la Institucional.</t>
  </si>
  <si>
    <t>O5</t>
  </si>
  <si>
    <t>OBJETIVO ESTRATÉGICO</t>
  </si>
  <si>
    <t xml:space="preserve">Comunicación Estratégica
</t>
  </si>
  <si>
    <t xml:space="preserve">Atención Social
</t>
  </si>
  <si>
    <t xml:space="preserve">Gestión  Talento Humano
</t>
  </si>
  <si>
    <t xml:space="preserve">Gestión Tecnología e Información
</t>
  </si>
  <si>
    <t xml:space="preserve">Gestión Documental
</t>
  </si>
  <si>
    <t xml:space="preserve">Logística y Abastecimiento
</t>
  </si>
  <si>
    <t xml:space="preserve">Gestión Financiera
</t>
  </si>
  <si>
    <t xml:space="preserve">Control Interno </t>
  </si>
  <si>
    <t xml:space="preserve">Derechos Humanos  y Atención al Cliente
</t>
  </si>
  <si>
    <t xml:space="preserve">Directrices Jurídicas del Régimen Penitenciario y Carcelario 
</t>
  </si>
  <si>
    <t xml:space="preserve">Gestión  Legal
</t>
  </si>
  <si>
    <t xml:space="preserve">Gestión del Conocimiento Institucional.
</t>
  </si>
  <si>
    <t xml:space="preserve">Gestión Disciplinaria
</t>
  </si>
  <si>
    <t xml:space="preserve">Planificación Institucional  </t>
  </si>
  <si>
    <t xml:space="preserve">Seguridad Penitenciaria 
y Carcelaria
</t>
  </si>
  <si>
    <t>Tratamiento Penitenciario</t>
  </si>
  <si>
    <t xml:space="preserve">Dependencias </t>
  </si>
  <si>
    <t xml:space="preserve">CODIGO </t>
  </si>
  <si>
    <t>SIGLAS</t>
  </si>
  <si>
    <t xml:space="preserve">DIRECCIÓN DE ATENCIÓN Y TRATAMIENTO </t>
  </si>
  <si>
    <t>DIRAT</t>
  </si>
  <si>
    <t xml:space="preserve">DIRECCIÓN DE CUSTODIA Y VIGILANCIA </t>
  </si>
  <si>
    <t>DICUV</t>
  </si>
  <si>
    <t xml:space="preserve">DIRECCIÓN DE GESTIÓN CORPORATIVA </t>
  </si>
  <si>
    <t>DIGEC</t>
  </si>
  <si>
    <t>DIRECCION ESCUELA DE FORMACIÓN</t>
  </si>
  <si>
    <t>DIRES</t>
  </si>
  <si>
    <t>GRUPO DE APOYO ESPIRITUAL</t>
  </si>
  <si>
    <t>GAPOE</t>
  </si>
  <si>
    <t xml:space="preserve">GRUPO DE ASUNTOS PENITENCIARIOS </t>
  </si>
  <si>
    <t>GASUP</t>
  </si>
  <si>
    <t xml:space="preserve">GRUPO DE ATENCIÓN AL CIUDADANO </t>
  </si>
  <si>
    <t>GATEC</t>
  </si>
  <si>
    <t xml:space="preserve">GRUPO DE DERECHOS HUMANOS </t>
  </si>
  <si>
    <t>GODHU</t>
  </si>
  <si>
    <t xml:space="preserve">GRUPO DE RELACIONES INTERNACIONALES </t>
  </si>
  <si>
    <t>GRURI</t>
  </si>
  <si>
    <t>GRUPO DE RELACIONES PÚBLICAS Y PROTOCOLO</t>
  </si>
  <si>
    <t>GREPU</t>
  </si>
  <si>
    <t>OFICINA ASESORA DE COMUNICACIONES</t>
  </si>
  <si>
    <t>OFICO</t>
  </si>
  <si>
    <t xml:space="preserve">OFICINA ASESORA DE PLANEACIÓN </t>
  </si>
  <si>
    <t>OFPLA</t>
  </si>
  <si>
    <t xml:space="preserve">OFICINA ASESORA JURÍDICA </t>
  </si>
  <si>
    <t>OFAJU</t>
  </si>
  <si>
    <t xml:space="preserve">OFICINA DE CONTROL INTERNO </t>
  </si>
  <si>
    <t>OFICI</t>
  </si>
  <si>
    <t xml:space="preserve">OFICINA DE CONTROL INTERNO DISCIPLINARIO </t>
  </si>
  <si>
    <t>OFIDI</t>
  </si>
  <si>
    <t xml:space="preserve">OFICINA DE SISTEMAS DE INFORMACIÓN </t>
  </si>
  <si>
    <t>OFISI</t>
  </si>
  <si>
    <t xml:space="preserve">SUBDIRECCIÓN DE TALENTO HUMANO </t>
  </si>
  <si>
    <t>SUTAH</t>
  </si>
  <si>
    <t xml:space="preserve">REGIONAL CENTRAL </t>
  </si>
  <si>
    <t>REGIONAL  VIEJO CALDAS</t>
  </si>
  <si>
    <t>REGIONAL  ORIENTE</t>
  </si>
  <si>
    <t>REGIONAL OCCIDENTE</t>
  </si>
  <si>
    <t xml:space="preserve">REGIONAL  NORTE </t>
  </si>
  <si>
    <t>REGIONAL NOROESTE</t>
  </si>
  <si>
    <t>objetivos</t>
  </si>
  <si>
    <t>procesos</t>
  </si>
  <si>
    <t>Análisis de resultado</t>
  </si>
  <si>
    <t xml:space="preserve">Identificación de variables </t>
  </si>
  <si>
    <t>2015011000230 - "DESARROLLO TECNOLÓGICO PARA EL SISTEMA MISIONAL PENITENCIARIO Y CARCELARIO</t>
  </si>
  <si>
    <t>2015011000235 - MEJORAMIENTO DE PROCESOS EDUCATIVOS EN LOS ESTABLECIMIENTOS DE RECLUSIÓN DEL ORDEN NACIONAL</t>
  </si>
  <si>
    <t>2015011000276 - IMPLEMENTACIÓN CÁRCELES PARA LA PAZ NACIONAL</t>
  </si>
  <si>
    <t>2015011000269 - DISEÑO DE HERRAMIENTAS DE EVALUACIÓN NACIONAL</t>
  </si>
  <si>
    <t xml:space="preserve">1173000580000 - IMPLEMENTACIÓN DE MECANISMOS PARA MEJORAR LA CALIDAD Y EFICIENCIA EN LA PRESTACIÓN DEL SERVICIO AL CIUDADANO </t>
  </si>
  <si>
    <t>2012011000280 - IMPLEMENTACIÓN GESTIÓN DOCUMENTAL INPEC A NIVEL NACIONAL</t>
  </si>
  <si>
    <t>Proyectos</t>
  </si>
  <si>
    <t>Cálculo del indicador</t>
  </si>
  <si>
    <t>HOJA METODOLÓGICA DEL INDICADOR</t>
  </si>
  <si>
    <t xml:space="preserve">Cumplimiento Plan de Bienestar </t>
  </si>
  <si>
    <t>I1</t>
  </si>
  <si>
    <t>Seguimiento al cumplimiento de  las actividades que conforman el plan de Bienestar del Instituto.</t>
  </si>
  <si>
    <t>Proceso</t>
  </si>
  <si>
    <t>Gestión  Talento Humano</t>
  </si>
  <si>
    <t>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t>
  </si>
  <si>
    <t xml:space="preserve">SUTAH - SUBDIRECCIÓN DE TALENTO HUMANO </t>
  </si>
  <si>
    <t>Trimestral</t>
  </si>
  <si>
    <t>Eficacia</t>
  </si>
  <si>
    <t>Positiva</t>
  </si>
  <si>
    <t>Porcentaje</t>
  </si>
  <si>
    <t>El N° actividades ejecutadas de las programadas en el plan de bienestar</t>
  </si>
  <si>
    <t>El N° actividades programadas en el plan de bienestar</t>
  </si>
  <si>
    <t>Informe Seguimiento plan de acción</t>
  </si>
  <si>
    <t>El cumplimiento de las actividades programadas en el plan de bienestar del Instituto</t>
  </si>
  <si>
    <t>Total de actividades programadas en el plan de bienestar</t>
  </si>
  <si>
    <t>I2</t>
  </si>
  <si>
    <t>I3</t>
  </si>
  <si>
    <t>I4</t>
  </si>
  <si>
    <t xml:space="preserve">Evaluación del desempeño laboral </t>
  </si>
  <si>
    <t>Cumplimiento plan Salud Ocupacional</t>
  </si>
  <si>
    <t>Seguimiento al cumplimiento de  las actividades que conforman el plan de Salud Ocupacional del Instituto.</t>
  </si>
  <si>
    <t>El N° actividades ejecutadas de las programadas en el plan de Salud Ocupacional</t>
  </si>
  <si>
    <t>El N° actividades programadas en el plan de  Salud Ocupacional</t>
  </si>
  <si>
    <t>El cumplimiento de las actividades programadas en el plan de  Salud Ocupacional del Instituto</t>
  </si>
  <si>
    <t>Total de actividades programadas en el plan de salud ocupacional</t>
  </si>
  <si>
    <t>Tolerancia Inferior</t>
  </si>
  <si>
    <t>Provisión planta de personal</t>
  </si>
  <si>
    <t>Seguimiento al cumplimiento de la provisión de empleos según las vacantes de la planta del Instituto.</t>
  </si>
  <si>
    <t>El N° de vacantes vinculadas loabralmente con el instituto</t>
  </si>
  <si>
    <t>El N° total de vancantes de la planta de personal del Instituto</t>
  </si>
  <si>
    <t>El cumplimiento de nombramiento de las vacantes de la planta de personal del Instituto</t>
  </si>
  <si>
    <t>Total de vacantes de la planta de personal del Instituto</t>
  </si>
  <si>
    <t>Seguimiento al cumplimiento de la evaluación de desempeño tanto al personal en periodo de prueba como al personal en carrera.</t>
  </si>
  <si>
    <t>El total de funcionarios con evaluación de desempeño del Instituto</t>
  </si>
  <si>
    <t>El  total de funcionarios a realizar evaluación de desempeño del Instituto</t>
  </si>
  <si>
    <t>Corresponde al total de funcionarios con evaluación de desempeño  laboral</t>
  </si>
  <si>
    <t>Total de funcionarios a realizar la evaluación de desempeño laboral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</si>
</sst>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0.0%"/>
  </numFmts>
  <fonts count="28"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indexed="8"/>
      <name val="Arial Narrow"/>
      <family val="2"/>
    </font>
    <font>
      <b/>
      <sz val="18"/>
      <color indexed="8"/>
      <name val="Arial Narrow"/>
      <family val="2"/>
    </font>
    <font>
      <b/>
      <sz val="10"/>
      <color indexed="8"/>
      <name val="Arial Narrow"/>
      <family val="2"/>
    </font>
    <font>
      <b/>
      <sz val="10"/>
      <color theme="1"/>
      <name val="Arial Narrow"/>
      <family val="2"/>
    </font>
    <font>
      <b/>
      <sz val="12"/>
      <color indexed="8"/>
      <name val="Arial Narrow"/>
      <family val="2"/>
    </font>
    <font>
      <sz val="10"/>
      <color theme="0"/>
      <name val="Calibri"/>
      <family val="2"/>
      <scheme val="minor"/>
    </font>
    <font>
      <b/>
      <sz val="10"/>
      <color theme="0"/>
      <name val="Arial Narrow"/>
      <family val="2"/>
    </font>
    <font>
      <b/>
      <sz val="10"/>
      <color theme="0"/>
      <name val="Calibri"/>
      <family val="2"/>
    </font>
    <font>
      <sz val="10"/>
      <color theme="0"/>
      <name val="Arial Narrow"/>
      <family val="2"/>
    </font>
    <font>
      <b/>
      <sz val="10"/>
      <color theme="1"/>
      <name val="Calibri"/>
      <family val="2"/>
      <scheme val="minor"/>
    </font>
    <font>
      <b/>
      <sz val="14"/>
      <color theme="0"/>
      <name val="Calibri"/>
      <family val="2"/>
      <scheme val="minor"/>
    </font>
    <font>
      <sz val="11"/>
      <color theme="1"/>
      <name val="Sylfaen"/>
      <family val="1"/>
    </font>
    <font>
      <b/>
      <sz val="12"/>
      <color theme="0"/>
      <name val="Arial Narrow"/>
      <family val="2"/>
    </font>
    <font>
      <b/>
      <sz val="10"/>
      <color indexed="8"/>
      <name val="Calibri"/>
      <family val="2"/>
      <scheme val="minor"/>
    </font>
    <font>
      <sz val="10"/>
      <color indexed="8"/>
      <name val="Calibri"/>
      <family val="2"/>
      <scheme val="minor"/>
    </font>
    <font>
      <b/>
      <sz val="8"/>
      <color indexed="8"/>
      <name val="Calibri"/>
      <family val="2"/>
      <scheme val="minor"/>
    </font>
    <font>
      <b/>
      <sz val="10"/>
      <color theme="0"/>
      <name val="Calibri"/>
      <family val="2"/>
      <scheme val="minor"/>
    </font>
    <font>
      <b/>
      <sz val="12"/>
      <color theme="0"/>
      <name val="Calibri"/>
      <family val="2"/>
      <scheme val="minor"/>
    </font>
    <font>
      <b/>
      <sz val="10"/>
      <name val="Calibri"/>
      <family val="2"/>
      <scheme val="minor"/>
    </font>
    <font>
      <b/>
      <sz val="10"/>
      <color rgb="FFFF0000"/>
      <name val="Calibri"/>
      <family val="2"/>
      <scheme val="minor"/>
    </font>
    <font>
      <b/>
      <i/>
      <sz val="10"/>
      <color indexed="8"/>
      <name val="Calibri"/>
      <family val="2"/>
      <scheme val="minor"/>
    </font>
    <font>
      <sz val="11"/>
      <color rgb="FF000000"/>
      <name val="Calibri"/>
      <family val="2"/>
    </font>
    <font>
      <sz val="10"/>
      <color rgb="FF000000"/>
      <name val="Arial Narrow"/>
      <family val="2"/>
    </font>
    <font>
      <sz val="11"/>
      <name val="Calibri"/>
      <family val="2"/>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00435A"/>
        <bgColor indexed="64"/>
      </patternFill>
    </fill>
    <fill>
      <patternFill patternType="solid">
        <fgColor rgb="FFCDF2FF"/>
        <bgColor indexed="64"/>
      </patternFill>
    </fill>
    <fill>
      <patternFill patternType="solid">
        <fgColor rgb="FFFFFFFF"/>
        <bgColor rgb="FFFFFFFF"/>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435A"/>
      </left>
      <right style="thin">
        <color theme="0"/>
      </right>
      <top style="thin">
        <color rgb="FF00435A"/>
      </top>
      <bottom style="thin">
        <color rgb="FF00435A"/>
      </bottom>
      <diagonal/>
    </border>
    <border>
      <left style="thin">
        <color theme="0"/>
      </left>
      <right style="thin">
        <color theme="0"/>
      </right>
      <top style="thin">
        <color rgb="FF00435A"/>
      </top>
      <bottom style="thin">
        <color rgb="FF00435A"/>
      </bottom>
      <diagonal/>
    </border>
    <border>
      <left style="thin">
        <color theme="0"/>
      </left>
      <right style="thin">
        <color rgb="FF00435A"/>
      </right>
      <top style="thin">
        <color rgb="FF00435A"/>
      </top>
      <bottom style="thin">
        <color rgb="FF00435A"/>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5" fillId="0" borderId="0"/>
  </cellStyleXfs>
  <cellXfs count="201">
    <xf numFmtId="0" fontId="0" fillId="0" borderId="0" xfId="0"/>
    <xf numFmtId="0" fontId="2" fillId="0" borderId="0" xfId="0" applyFont="1" applyAlignment="1" applyProtection="1">
      <alignment vertical="center" wrapText="1"/>
    </xf>
    <xf numFmtId="0" fontId="3" fillId="0" borderId="0" xfId="0" applyFont="1" applyBorder="1" applyAlignment="1" applyProtection="1">
      <alignment vertical="center" wrapText="1"/>
    </xf>
    <xf numFmtId="0" fontId="3" fillId="2" borderId="0" xfId="0" applyFont="1" applyFill="1" applyBorder="1" applyAlignment="1" applyProtection="1">
      <alignment vertical="center" wrapText="1"/>
    </xf>
    <xf numFmtId="0" fontId="2" fillId="0" borderId="0" xfId="0" applyFont="1" applyBorder="1" applyAlignment="1" applyProtection="1">
      <alignmen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2" fillId="2" borderId="0" xfId="0" applyFont="1" applyFill="1" applyBorder="1" applyAlignment="1" applyProtection="1">
      <alignment vertical="center" wrapText="1"/>
    </xf>
    <xf numFmtId="0" fontId="2" fillId="0" borderId="1" xfId="0" applyFont="1" applyBorder="1" applyAlignment="1" applyProtection="1">
      <alignment vertical="center" wrapText="1"/>
    </xf>
    <xf numFmtId="0" fontId="2" fillId="2" borderId="0" xfId="0" applyFont="1" applyFill="1" applyBorder="1" applyAlignment="1" applyProtection="1">
      <alignment horizontal="left" vertical="center" wrapText="1"/>
    </xf>
    <xf numFmtId="0" fontId="9" fillId="0" borderId="0" xfId="0" applyFont="1" applyAlignment="1" applyProtection="1">
      <alignment vertical="center" wrapText="1"/>
    </xf>
    <xf numFmtId="0" fontId="2" fillId="2" borderId="0" xfId="0" applyFont="1" applyFill="1" applyBorder="1" applyAlignment="1" applyProtection="1">
      <alignment horizontal="center" vertical="center" wrapText="1"/>
    </xf>
    <xf numFmtId="14" fontId="2" fillId="3" borderId="1" xfId="0" applyNumberFormat="1" applyFont="1" applyFill="1" applyBorder="1" applyAlignment="1" applyProtection="1">
      <alignment horizontal="right" vertical="center" wrapText="1"/>
    </xf>
    <xf numFmtId="10" fontId="2" fillId="0" borderId="1" xfId="2" applyNumberFormat="1" applyFont="1" applyBorder="1" applyAlignment="1" applyProtection="1">
      <alignment vertical="center" wrapText="1"/>
      <protection locked="0" hidden="1"/>
    </xf>
    <xf numFmtId="2" fontId="2" fillId="2" borderId="0" xfId="0" applyNumberFormat="1" applyFont="1" applyFill="1" applyBorder="1" applyAlignment="1" applyProtection="1">
      <alignment horizontal="right" vertical="center" wrapText="1"/>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justify" vertical="center" wrapText="1"/>
    </xf>
    <xf numFmtId="43" fontId="2" fillId="0" borderId="37" xfId="1" applyFont="1" applyBorder="1" applyAlignment="1" applyProtection="1">
      <alignment horizontal="right" vertical="center" wrapText="1"/>
      <protection locked="0" hidden="1"/>
    </xf>
    <xf numFmtId="10" fontId="3" fillId="2" borderId="0" xfId="0" applyNumberFormat="1" applyFont="1" applyFill="1" applyBorder="1" applyAlignment="1" applyProtection="1">
      <alignment vertical="center" wrapText="1"/>
    </xf>
    <xf numFmtId="9" fontId="3" fillId="2" borderId="0" xfId="0" applyNumberFormat="1" applyFont="1" applyFill="1" applyBorder="1" applyAlignment="1" applyProtection="1">
      <alignment vertical="center" wrapText="1"/>
    </xf>
    <xf numFmtId="43" fontId="2" fillId="0" borderId="1" xfId="1" applyFont="1" applyBorder="1" applyAlignment="1" applyProtection="1">
      <alignment horizontal="right" vertical="center" wrapText="1"/>
      <protection locked="0" hidden="1"/>
    </xf>
    <xf numFmtId="43" fontId="2" fillId="0" borderId="1" xfId="1" applyFont="1" applyBorder="1" applyAlignment="1" applyProtection="1">
      <alignment horizontal="right" vertical="center" wrapText="1"/>
    </xf>
    <xf numFmtId="43" fontId="2" fillId="0" borderId="14" xfId="1" applyFont="1" applyBorder="1" applyAlignment="1" applyProtection="1">
      <alignment horizontal="right" vertical="center" wrapText="1"/>
      <protection locked="0" hidden="1"/>
    </xf>
    <xf numFmtId="0" fontId="2" fillId="0" borderId="7" xfId="0" applyFont="1" applyBorder="1" applyAlignment="1" applyProtection="1">
      <alignment vertical="center" wrapText="1"/>
    </xf>
    <xf numFmtId="0" fontId="12" fillId="0" borderId="0" xfId="0" applyFont="1" applyBorder="1" applyAlignment="1" applyProtection="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14" fillId="11" borderId="41"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xf numFmtId="0" fontId="15" fillId="0" borderId="1" xfId="0" applyFont="1" applyFill="1" applyBorder="1" applyAlignment="1">
      <alignment wrapText="1"/>
    </xf>
    <xf numFmtId="0" fontId="0" fillId="0" borderId="1" xfId="0" applyBorder="1" applyAlignment="1">
      <alignment vertical="center"/>
    </xf>
    <xf numFmtId="0" fontId="0" fillId="0" borderId="1" xfId="0" applyFill="1" applyBorder="1" applyAlignment="1">
      <alignment vertical="center" wrapText="1"/>
    </xf>
    <xf numFmtId="0" fontId="4" fillId="0" borderId="0" xfId="0" applyFont="1" applyBorder="1" applyAlignment="1" applyProtection="1">
      <alignment vertical="center" wrapText="1"/>
    </xf>
    <xf numFmtId="0" fontId="0" fillId="0" borderId="0" xfId="0" applyAlignment="1">
      <alignment horizontal="justify" vertical="center" wrapText="1"/>
    </xf>
    <xf numFmtId="0" fontId="5" fillId="0" borderId="0" xfId="0" applyFont="1" applyBorder="1" applyAlignment="1" applyProtection="1">
      <alignment vertical="center" wrapText="1"/>
    </xf>
    <xf numFmtId="165" fontId="2" fillId="3" borderId="37" xfId="2" applyNumberFormat="1" applyFont="1" applyFill="1" applyBorder="1" applyAlignment="1" applyProtection="1">
      <alignment horizontal="right" vertical="center" wrapText="1"/>
    </xf>
    <xf numFmtId="165" fontId="2" fillId="3" borderId="1" xfId="2" applyNumberFormat="1" applyFont="1" applyFill="1" applyBorder="1" applyAlignment="1" applyProtection="1">
      <alignment horizontal="right" vertical="center" wrapText="1"/>
    </xf>
    <xf numFmtId="165" fontId="2" fillId="3" borderId="14" xfId="2" applyNumberFormat="1" applyFont="1" applyFill="1" applyBorder="1" applyAlignment="1" applyProtection="1">
      <alignment horizontal="right" vertical="center" wrapText="1"/>
    </xf>
    <xf numFmtId="0" fontId="17" fillId="13" borderId="1" xfId="0" applyFont="1" applyFill="1" applyBorder="1" applyAlignment="1" applyProtection="1">
      <alignment vertical="center" wrapText="1"/>
    </xf>
    <xf numFmtId="0" fontId="18" fillId="0" borderId="22" xfId="0" applyFont="1" applyBorder="1" applyAlignment="1" applyProtection="1">
      <alignment vertical="center" wrapText="1"/>
    </xf>
    <xf numFmtId="0" fontId="17" fillId="2" borderId="0" xfId="0" applyFont="1" applyFill="1" applyBorder="1" applyAlignment="1" applyProtection="1">
      <alignment vertical="center" wrapText="1"/>
    </xf>
    <xf numFmtId="0" fontId="18" fillId="2" borderId="0" xfId="0" applyFont="1" applyFill="1" applyBorder="1" applyAlignment="1" applyProtection="1">
      <alignment horizontal="left" vertical="center" wrapText="1"/>
    </xf>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19" fillId="13" borderId="1" xfId="0" applyFont="1" applyFill="1" applyBorder="1" applyAlignment="1" applyProtection="1">
      <alignment vertical="center" wrapText="1"/>
    </xf>
    <xf numFmtId="9" fontId="18" fillId="2" borderId="0" xfId="0" applyNumberFormat="1" applyFont="1" applyFill="1" applyBorder="1" applyAlignment="1" applyProtection="1">
      <alignment horizontal="center" vertical="center" wrapText="1"/>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justify" vertical="center" wrapText="1"/>
    </xf>
    <xf numFmtId="0" fontId="17" fillId="13" borderId="0" xfId="0" applyFont="1" applyFill="1" applyBorder="1" applyAlignment="1" applyProtection="1">
      <alignment horizontal="left" vertical="center" wrapText="1"/>
    </xf>
    <xf numFmtId="0" fontId="17" fillId="0" borderId="23" xfId="0" applyFont="1" applyBorder="1" applyAlignment="1" applyProtection="1">
      <alignment horizontal="left" vertical="center" wrapText="1"/>
    </xf>
    <xf numFmtId="0" fontId="20" fillId="12" borderId="3" xfId="0" applyFont="1" applyFill="1" applyBorder="1" applyAlignment="1" applyProtection="1">
      <alignment horizontal="center" vertical="center" wrapText="1"/>
    </xf>
    <xf numFmtId="0" fontId="17" fillId="0" borderId="4" xfId="0" applyFont="1" applyBorder="1" applyAlignment="1" applyProtection="1">
      <alignment horizontal="lef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20" fillId="12" borderId="31" xfId="0" applyFont="1" applyFill="1" applyBorder="1" applyAlignment="1" applyProtection="1">
      <alignment horizontal="center" vertical="center" wrapText="1"/>
    </xf>
    <xf numFmtId="43" fontId="17" fillId="4" borderId="35" xfId="1" applyFont="1" applyFill="1" applyBorder="1" applyAlignment="1" applyProtection="1">
      <alignment horizontal="center" vertical="center" wrapText="1"/>
    </xf>
    <xf numFmtId="0" fontId="20" fillId="12" borderId="45" xfId="0" applyFont="1" applyFill="1" applyBorder="1" applyAlignment="1" applyProtection="1">
      <alignment horizontal="center" vertical="center" wrapText="1"/>
    </xf>
    <xf numFmtId="0" fontId="20" fillId="12" borderId="46" xfId="0" applyFont="1" applyFill="1" applyBorder="1" applyAlignment="1" applyProtection="1">
      <alignment horizontal="center" vertical="center" wrapText="1"/>
    </xf>
    <xf numFmtId="0" fontId="20" fillId="12" borderId="47" xfId="0" applyFont="1" applyFill="1" applyBorder="1" applyAlignment="1" applyProtection="1">
      <alignment horizontal="center" vertical="center" wrapText="1"/>
    </xf>
    <xf numFmtId="0" fontId="24" fillId="13" borderId="36" xfId="0" applyFont="1" applyFill="1" applyBorder="1" applyAlignment="1" applyProtection="1">
      <alignment horizontal="center" vertical="center" wrapText="1"/>
    </xf>
    <xf numFmtId="165" fontId="13" fillId="0" borderId="37" xfId="2" applyNumberFormat="1" applyFont="1" applyBorder="1" applyAlignment="1" applyProtection="1">
      <alignment horizontal="right" vertical="center" wrapText="1"/>
    </xf>
    <xf numFmtId="10" fontId="13" fillId="0" borderId="2" xfId="2" applyNumberFormat="1" applyFont="1" applyBorder="1" applyAlignment="1" applyProtection="1">
      <alignment vertical="center" wrapText="1"/>
    </xf>
    <xf numFmtId="10" fontId="13" fillId="0" borderId="36" xfId="2" applyNumberFormat="1" applyFont="1" applyBorder="1" applyAlignment="1" applyProtection="1">
      <alignment vertical="center" wrapText="1"/>
    </xf>
    <xf numFmtId="10" fontId="13" fillId="0" borderId="38" xfId="2" applyNumberFormat="1" applyFont="1" applyBorder="1" applyAlignment="1" applyProtection="1">
      <alignment vertical="center" wrapText="1"/>
    </xf>
    <xf numFmtId="0" fontId="24" fillId="13" borderId="25" xfId="0" applyFont="1" applyFill="1" applyBorder="1" applyAlignment="1" applyProtection="1">
      <alignment horizontal="center" vertical="center" wrapText="1"/>
    </xf>
    <xf numFmtId="165" fontId="13" fillId="0" borderId="1" xfId="2" applyNumberFormat="1" applyFont="1" applyBorder="1" applyAlignment="1" applyProtection="1">
      <alignment horizontal="right" vertical="center" wrapText="1"/>
    </xf>
    <xf numFmtId="10" fontId="13" fillId="0" borderId="20" xfId="2" applyNumberFormat="1" applyFont="1" applyBorder="1" applyAlignment="1" applyProtection="1">
      <alignment vertical="center" wrapText="1"/>
    </xf>
    <xf numFmtId="10" fontId="13" fillId="0" borderId="25" xfId="2" applyNumberFormat="1" applyFont="1" applyBorder="1" applyAlignment="1" applyProtection="1">
      <alignment vertical="center" wrapText="1"/>
    </xf>
    <xf numFmtId="10" fontId="13" fillId="0" borderId="26" xfId="2" applyNumberFormat="1" applyFont="1" applyBorder="1" applyAlignment="1" applyProtection="1">
      <alignment vertical="center" wrapText="1"/>
    </xf>
    <xf numFmtId="0" fontId="24" fillId="13" borderId="13" xfId="0" applyFont="1" applyFill="1" applyBorder="1" applyAlignment="1" applyProtection="1">
      <alignment horizontal="center" vertical="center" wrapText="1"/>
    </xf>
    <xf numFmtId="165" fontId="13" fillId="0" borderId="14" xfId="2" applyNumberFormat="1" applyFont="1" applyBorder="1" applyAlignment="1" applyProtection="1">
      <alignment horizontal="right" vertical="center" wrapText="1"/>
    </xf>
    <xf numFmtId="10" fontId="13" fillId="0" borderId="27" xfId="2" applyNumberFormat="1" applyFont="1" applyBorder="1" applyAlignment="1" applyProtection="1">
      <alignment vertical="center" wrapText="1"/>
    </xf>
    <xf numFmtId="10" fontId="13" fillId="0" borderId="39" xfId="2" applyNumberFormat="1" applyFont="1" applyBorder="1" applyAlignment="1" applyProtection="1">
      <alignment vertical="center" wrapText="1"/>
    </xf>
    <xf numFmtId="10" fontId="13" fillId="0" borderId="40" xfId="2" applyNumberFormat="1" applyFont="1" applyBorder="1" applyAlignment="1" applyProtection="1">
      <alignment vertical="center" wrapText="1"/>
    </xf>
    <xf numFmtId="17" fontId="20" fillId="12" borderId="10" xfId="0" applyNumberFormat="1" applyFont="1" applyFill="1" applyBorder="1" applyAlignment="1" applyProtection="1">
      <alignment horizontal="center" vertical="center" wrapText="1"/>
    </xf>
    <xf numFmtId="0" fontId="24" fillId="10" borderId="11" xfId="0" applyFont="1" applyFill="1" applyBorder="1" applyAlignment="1" applyProtection="1">
      <alignment horizontal="right" vertical="center" wrapText="1"/>
    </xf>
    <xf numFmtId="2" fontId="24" fillId="10" borderId="11" xfId="0" applyNumberFormat="1" applyFont="1" applyFill="1" applyBorder="1" applyAlignment="1" applyProtection="1">
      <alignment horizontal="right" vertical="center" wrapText="1"/>
    </xf>
    <xf numFmtId="9" fontId="24" fillId="10" borderId="11" xfId="2" applyFont="1" applyFill="1" applyBorder="1" applyAlignment="1" applyProtection="1">
      <alignment horizontal="right" vertical="center" wrapText="1"/>
    </xf>
    <xf numFmtId="10" fontId="13" fillId="0" borderId="11" xfId="2" applyNumberFormat="1" applyFont="1" applyBorder="1" applyAlignment="1" applyProtection="1">
      <alignment horizontal="left" vertical="center" wrapText="1"/>
    </xf>
    <xf numFmtId="10" fontId="13" fillId="0" borderId="10" xfId="2" applyNumberFormat="1" applyFont="1" applyBorder="1" applyAlignment="1" applyProtection="1">
      <alignment vertical="center" wrapText="1"/>
    </xf>
    <xf numFmtId="10" fontId="13" fillId="0" borderId="12" xfId="2" applyNumberFormat="1" applyFont="1" applyBorder="1" applyAlignment="1" applyProtection="1">
      <alignment vertical="center" wrapText="1"/>
    </xf>
    <xf numFmtId="0" fontId="2" fillId="0" borderId="0" xfId="0" applyFont="1" applyFill="1" applyAlignment="1" applyProtection="1">
      <alignment vertical="center" wrapText="1"/>
    </xf>
    <xf numFmtId="0" fontId="0" fillId="0" borderId="0" xfId="0" applyFill="1"/>
    <xf numFmtId="0" fontId="3"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6" fillId="0" borderId="13" xfId="0" applyFont="1" applyFill="1" applyBorder="1" applyAlignment="1" applyProtection="1">
      <alignment vertical="center" wrapText="1"/>
    </xf>
    <xf numFmtId="0" fontId="6" fillId="0" borderId="15" xfId="0" applyFont="1" applyFill="1" applyBorder="1" applyAlignment="1" applyProtection="1">
      <alignment vertical="center" wrapText="1"/>
    </xf>
    <xf numFmtId="0" fontId="7" fillId="0" borderId="16" xfId="0" applyFont="1" applyFill="1" applyBorder="1" applyAlignment="1" applyProtection="1">
      <alignment horizontal="center" vertical="center"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13"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6" fillId="0" borderId="0" xfId="0" applyFont="1" applyFill="1" applyBorder="1" applyAlignment="1" applyProtection="1">
      <alignment horizontal="left" vertical="center" wrapText="1"/>
    </xf>
    <xf numFmtId="0" fontId="2" fillId="0" borderId="10" xfId="0" applyFont="1" applyFill="1" applyBorder="1" applyAlignment="1" applyProtection="1">
      <alignment vertical="center" wrapText="1"/>
    </xf>
    <xf numFmtId="0" fontId="2" fillId="0" borderId="11" xfId="0" applyFont="1" applyFill="1" applyBorder="1" applyAlignment="1" applyProtection="1">
      <alignment vertical="center" wrapText="1"/>
    </xf>
    <xf numFmtId="164" fontId="2" fillId="0" borderId="11" xfId="1" applyNumberFormat="1" applyFont="1" applyFill="1" applyBorder="1" applyAlignment="1" applyProtection="1">
      <alignment vertical="center" wrapText="1"/>
    </xf>
    <xf numFmtId="14" fontId="2" fillId="0" borderId="11" xfId="0" applyNumberFormat="1" applyFont="1" applyFill="1" applyBorder="1" applyAlignment="1" applyProtection="1">
      <alignment vertical="center" wrapText="1"/>
    </xf>
    <xf numFmtId="2" fontId="2" fillId="0" borderId="11" xfId="0" applyNumberFormat="1" applyFont="1" applyFill="1" applyBorder="1" applyAlignment="1" applyProtection="1">
      <alignment vertical="center" wrapText="1"/>
    </xf>
    <xf numFmtId="165" fontId="2" fillId="0" borderId="11" xfId="2" applyNumberFormat="1" applyFont="1" applyFill="1" applyBorder="1" applyAlignment="1" applyProtection="1">
      <alignment vertical="center" wrapText="1"/>
    </xf>
    <xf numFmtId="39" fontId="2" fillId="0" borderId="11" xfId="0" applyNumberFormat="1" applyFont="1" applyFill="1" applyBorder="1" applyAlignment="1" applyProtection="1">
      <alignment vertical="center" wrapText="1"/>
    </xf>
    <xf numFmtId="43" fontId="2" fillId="0" borderId="11" xfId="0" applyNumberFormat="1" applyFont="1" applyFill="1" applyBorder="1" applyAlignment="1" applyProtection="1">
      <alignment vertical="center" wrapText="1"/>
    </xf>
    <xf numFmtId="10" fontId="2" fillId="0" borderId="11" xfId="0" applyNumberFormat="1" applyFont="1" applyFill="1" applyBorder="1" applyAlignment="1" applyProtection="1">
      <alignment vertical="center" wrapText="1"/>
    </xf>
    <xf numFmtId="0" fontId="2" fillId="0" borderId="12" xfId="0" applyFont="1" applyFill="1" applyBorder="1" applyAlignment="1" applyProtection="1">
      <alignment vertical="center" wrapText="1"/>
    </xf>
    <xf numFmtId="10" fontId="2" fillId="0" borderId="0" xfId="0" applyNumberFormat="1" applyFont="1" applyFill="1" applyBorder="1" applyAlignment="1" applyProtection="1">
      <alignment vertical="center" wrapText="1"/>
    </xf>
    <xf numFmtId="43" fontId="2" fillId="0" borderId="0" xfId="0" applyNumberFormat="1" applyFont="1" applyFill="1" applyBorder="1" applyAlignment="1" applyProtection="1">
      <alignment vertical="center" wrapText="1"/>
    </xf>
    <xf numFmtId="0" fontId="9" fillId="0" borderId="0" xfId="0" applyFont="1" applyFill="1" applyBorder="1" applyAlignment="1" applyProtection="1">
      <alignment vertical="center" wrapText="1"/>
    </xf>
    <xf numFmtId="10"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vertical="center" wrapText="1"/>
    </xf>
    <xf numFmtId="9" fontId="12" fillId="0" borderId="0" xfId="0" applyNumberFormat="1" applyFont="1" applyFill="1" applyBorder="1" applyAlignment="1" applyProtection="1">
      <alignment vertical="center" wrapText="1"/>
    </xf>
    <xf numFmtId="0" fontId="11" fillId="0" borderId="0" xfId="0" applyFont="1" applyFill="1" applyBorder="1" applyAlignment="1" applyProtection="1">
      <alignment vertical="center" wrapText="1"/>
    </xf>
    <xf numFmtId="2" fontId="9" fillId="0" borderId="0" xfId="0" applyNumberFormat="1" applyFont="1" applyFill="1" applyBorder="1" applyAlignment="1" applyProtection="1">
      <alignment vertical="center" wrapText="1"/>
    </xf>
    <xf numFmtId="0" fontId="10" fillId="0" borderId="0" xfId="0" applyFont="1" applyFill="1" applyBorder="1" applyAlignment="1" applyProtection="1">
      <alignment horizontal="left" vertical="center" wrapText="1"/>
    </xf>
    <xf numFmtId="9" fontId="12"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wrapText="1"/>
    </xf>
    <xf numFmtId="2" fontId="9" fillId="0" borderId="0" xfId="0" applyNumberFormat="1" applyFont="1" applyFill="1" applyBorder="1" applyAlignment="1" applyProtection="1">
      <alignment horizontal="right" vertical="center" wrapText="1"/>
    </xf>
    <xf numFmtId="0" fontId="10" fillId="0" borderId="0" xfId="0" applyFont="1" applyFill="1" applyBorder="1" applyAlignment="1" applyProtection="1">
      <alignment horizontal="justify" vertical="center" wrapText="1"/>
    </xf>
    <xf numFmtId="43" fontId="9" fillId="0" borderId="0" xfId="0" applyNumberFormat="1" applyFont="1" applyFill="1" applyBorder="1" applyAlignment="1" applyProtection="1">
      <alignment vertical="center" wrapText="1"/>
    </xf>
    <xf numFmtId="39" fontId="9" fillId="0" borderId="0" xfId="1" applyNumberFormat="1" applyFont="1" applyFill="1" applyBorder="1" applyAlignment="1" applyProtection="1">
      <alignment vertical="center" wrapText="1"/>
    </xf>
    <xf numFmtId="2" fontId="10" fillId="0" borderId="0" xfId="1"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17" fillId="13" borderId="1" xfId="0" applyFont="1" applyFill="1" applyBorder="1" applyAlignment="1" applyProtection="1">
      <alignment vertical="center" wrapText="1"/>
    </xf>
    <xf numFmtId="0" fontId="17" fillId="13" borderId="1"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0" fontId="17" fillId="13" borderId="1" xfId="0" applyFont="1" applyFill="1" applyBorder="1" applyAlignment="1" applyProtection="1">
      <alignment horizontal="left" vertical="center" wrapText="1"/>
    </xf>
    <xf numFmtId="0" fontId="8" fillId="13" borderId="0"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16" fillId="12" borderId="42" xfId="0" applyFont="1" applyFill="1" applyBorder="1" applyAlignment="1" applyProtection="1">
      <alignment horizontal="center" vertical="center" wrapText="1"/>
    </xf>
    <xf numFmtId="0" fontId="16" fillId="12" borderId="43" xfId="0" applyFont="1" applyFill="1" applyBorder="1" applyAlignment="1" applyProtection="1">
      <alignment horizontal="center" vertical="center" wrapText="1"/>
    </xf>
    <xf numFmtId="0" fontId="16" fillId="12" borderId="44" xfId="0" applyFont="1" applyFill="1" applyBorder="1" applyAlignment="1" applyProtection="1">
      <alignment horizontal="center" vertical="center" wrapText="1"/>
    </xf>
    <xf numFmtId="0" fontId="17" fillId="13" borderId="1" xfId="0" applyFont="1" applyFill="1" applyBorder="1" applyAlignment="1" applyProtection="1">
      <alignment vertical="center" wrapText="1"/>
    </xf>
    <xf numFmtId="0" fontId="18" fillId="0" borderId="20"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2"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17" fillId="13"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18" fillId="3" borderId="20" xfId="0" applyFont="1" applyFill="1" applyBorder="1" applyAlignment="1" applyProtection="1">
      <alignment horizontal="left" vertical="center" wrapText="1"/>
    </xf>
    <xf numFmtId="0" fontId="18" fillId="3" borderId="21" xfId="0" applyFont="1" applyFill="1" applyBorder="1" applyAlignment="1" applyProtection="1">
      <alignment horizontal="left" vertical="center" wrapText="1"/>
    </xf>
    <xf numFmtId="0" fontId="18" fillId="3" borderId="22" xfId="0" applyFont="1" applyFill="1" applyBorder="1" applyAlignment="1" applyProtection="1">
      <alignment horizontal="left" vertical="center" wrapText="1"/>
    </xf>
    <xf numFmtId="0" fontId="17" fillId="1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22" xfId="0" applyFont="1" applyBorder="1" applyAlignment="1" applyProtection="1">
      <alignment horizontal="center" vertical="center" wrapText="1"/>
    </xf>
    <xf numFmtId="0" fontId="20" fillId="12" borderId="4" xfId="0" applyFont="1" applyFill="1" applyBorder="1" applyAlignment="1" applyProtection="1">
      <alignment horizontal="center" vertical="center" wrapText="1"/>
    </xf>
    <xf numFmtId="0" fontId="17" fillId="13" borderId="25" xfId="0" applyFont="1" applyFill="1" applyBorder="1" applyAlignment="1" applyProtection="1">
      <alignment horizontal="left" vertical="center" wrapText="1"/>
    </xf>
    <xf numFmtId="0" fontId="17" fillId="13" borderId="13" xfId="0" applyFont="1" applyFill="1" applyBorder="1" applyAlignment="1" applyProtection="1">
      <alignment horizontal="left" vertical="center" wrapText="1"/>
    </xf>
    <xf numFmtId="0" fontId="13" fillId="8"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0" fontId="17" fillId="6" borderId="1"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17" fillId="7" borderId="26" xfId="0" applyFont="1" applyFill="1" applyBorder="1" applyAlignment="1" applyProtection="1">
      <alignment horizontal="center" vertical="center" wrapText="1"/>
    </xf>
    <xf numFmtId="9" fontId="18" fillId="0" borderId="1" xfId="0" applyNumberFormat="1" applyFont="1" applyBorder="1" applyAlignment="1" applyProtection="1">
      <alignment horizontal="center" vertical="center" wrapText="1"/>
    </xf>
    <xf numFmtId="0" fontId="18" fillId="0" borderId="1" xfId="0" applyFont="1" applyFill="1" applyBorder="1" applyAlignment="1" applyProtection="1">
      <alignment horizontal="left" vertical="center" wrapText="1"/>
    </xf>
    <xf numFmtId="0" fontId="21" fillId="12" borderId="29" xfId="0" applyFont="1" applyFill="1" applyBorder="1" applyAlignment="1" applyProtection="1">
      <alignment horizontal="right" vertical="center" wrapText="1"/>
    </xf>
    <xf numFmtId="0" fontId="21" fillId="12" borderId="7" xfId="0" applyFont="1" applyFill="1" applyBorder="1" applyAlignment="1" applyProtection="1">
      <alignment horizontal="right" vertical="center" wrapText="1"/>
    </xf>
    <xf numFmtId="0" fontId="21" fillId="12" borderId="8" xfId="0" applyFont="1" applyFill="1" applyBorder="1" applyAlignment="1" applyProtection="1">
      <alignment horizontal="right" vertical="center" wrapText="1"/>
    </xf>
    <xf numFmtId="0" fontId="21" fillId="12" borderId="29" xfId="0" applyFont="1" applyFill="1" applyBorder="1" applyAlignment="1" applyProtection="1">
      <alignment horizontal="left" vertical="center" wrapText="1"/>
    </xf>
    <xf numFmtId="0" fontId="21" fillId="12" borderId="7" xfId="0" applyFont="1" applyFill="1" applyBorder="1" applyAlignment="1" applyProtection="1">
      <alignment horizontal="left" vertical="center" wrapText="1"/>
    </xf>
    <xf numFmtId="0" fontId="21" fillId="12" borderId="8" xfId="0" applyFont="1" applyFill="1" applyBorder="1" applyAlignment="1" applyProtection="1">
      <alignment horizontal="left" vertical="center" wrapText="1"/>
    </xf>
    <xf numFmtId="0" fontId="23" fillId="2" borderId="0" xfId="0" applyFont="1" applyFill="1" applyBorder="1" applyAlignment="1" applyProtection="1">
      <alignment horizontal="center" vertical="center" wrapText="1"/>
    </xf>
    <xf numFmtId="0" fontId="22" fillId="13" borderId="29" xfId="0" applyFont="1" applyFill="1" applyBorder="1" applyAlignment="1" applyProtection="1">
      <alignment horizontal="center" vertical="center" wrapText="1"/>
    </xf>
    <xf numFmtId="0" fontId="22" fillId="13" borderId="30" xfId="0" applyFont="1" applyFill="1" applyBorder="1" applyAlignment="1" applyProtection="1">
      <alignment horizontal="center" vertical="center" wrapText="1"/>
    </xf>
    <xf numFmtId="0" fontId="22" fillId="13" borderId="6" xfId="0" applyFont="1" applyFill="1" applyBorder="1" applyAlignment="1" applyProtection="1">
      <alignment horizontal="center" vertical="center" wrapText="1"/>
    </xf>
    <xf numFmtId="0" fontId="22" fillId="13" borderId="7" xfId="0" applyFont="1" applyFill="1" applyBorder="1" applyAlignment="1" applyProtection="1">
      <alignment horizontal="center" vertical="center" wrapText="1"/>
    </xf>
    <xf numFmtId="9" fontId="2" fillId="0" borderId="32" xfId="2" applyFont="1" applyBorder="1" applyAlignment="1" applyProtection="1">
      <alignment horizontal="center" vertical="center" wrapText="1"/>
      <protection locked="0" hidden="1"/>
    </xf>
    <xf numFmtId="9" fontId="2" fillId="0" borderId="33" xfId="2" applyFont="1" applyBorder="1" applyAlignment="1" applyProtection="1">
      <alignment horizontal="center" vertical="center" wrapText="1"/>
      <protection locked="0" hidden="1"/>
    </xf>
    <xf numFmtId="9" fontId="2" fillId="0" borderId="34" xfId="2" applyFont="1" applyBorder="1" applyAlignment="1" applyProtection="1">
      <alignment horizontal="center" vertical="center" wrapText="1"/>
      <protection locked="0" hidden="1"/>
    </xf>
    <xf numFmtId="0" fontId="17" fillId="13" borderId="26" xfId="0" applyFont="1" applyFill="1" applyBorder="1" applyAlignment="1" applyProtection="1">
      <alignment horizontal="center" vertical="center" wrapText="1"/>
    </xf>
    <xf numFmtId="9" fontId="18" fillId="9" borderId="14" xfId="2" applyFont="1" applyFill="1" applyBorder="1" applyAlignment="1" applyProtection="1">
      <alignment horizontal="center" vertical="center" wrapText="1"/>
    </xf>
    <xf numFmtId="10" fontId="18" fillId="9" borderId="27" xfId="2" applyNumberFormat="1" applyFont="1" applyFill="1" applyBorder="1" applyAlignment="1" applyProtection="1">
      <alignment horizontal="center" vertical="center" wrapText="1"/>
    </xf>
    <xf numFmtId="10" fontId="18" fillId="9" borderId="28" xfId="2" applyNumberFormat="1" applyFont="1" applyFill="1" applyBorder="1" applyAlignment="1" applyProtection="1">
      <alignment horizontal="center" vertical="center" wrapText="1"/>
    </xf>
    <xf numFmtId="0" fontId="18" fillId="0" borderId="20" xfId="0" applyFont="1" applyFill="1" applyBorder="1" applyAlignment="1" applyProtection="1">
      <alignment horizontal="center" vertical="center" wrapText="1"/>
    </xf>
    <xf numFmtId="0" fontId="18" fillId="0" borderId="21"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17" fillId="0" borderId="24"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26" fillId="14" borderId="48" xfId="3" applyFont="1" applyFill="1" applyBorder="1" applyAlignment="1">
      <alignment horizontal="left" vertical="center" wrapText="1"/>
    </xf>
    <xf numFmtId="0" fontId="27" fillId="0" borderId="49" xfId="3" applyFont="1" applyBorder="1"/>
    <xf numFmtId="0" fontId="26" fillId="14" borderId="48" xfId="3" applyFont="1" applyFill="1" applyBorder="1" applyAlignment="1">
      <alignment horizontal="justify" vertical="center" wrapText="1"/>
    </xf>
    <xf numFmtId="0" fontId="27" fillId="0" borderId="49" xfId="3" applyFont="1" applyBorder="1" applyAlignment="1">
      <alignment horizontal="justify" vertical="center" wrapText="1"/>
    </xf>
    <xf numFmtId="0" fontId="27" fillId="0" borderId="50" xfId="3" applyFont="1" applyBorder="1" applyAlignment="1">
      <alignment horizontal="justify" vertical="center" wrapText="1"/>
    </xf>
  </cellXfs>
  <cellStyles count="4">
    <cellStyle name="Millares" xfId="1" builtinId="3"/>
    <cellStyle name="Normal" xfId="0" builtinId="0"/>
    <cellStyle name="Normal 2" xfId="3"/>
    <cellStyle name="Porcentaje" xfId="2" builtin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DF2FF"/>
      <color rgb="FF0043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1028" name="Conector recto 3"/>
        <xdr:cNvSpPr>
          <a:spLocks noChangeShapeType="1"/>
        </xdr:cNvSpPr>
      </xdr:nvSpPr>
      <xdr:spPr bwMode="auto">
        <a:xfrm>
          <a:off x="1966913" y="642938"/>
          <a:ext cx="2516981"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154781"/>
          <a:ext cx="1464469" cy="4716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73819</xdr:colOff>
      <xdr:row>3</xdr:row>
      <xdr:rowOff>0</xdr:rowOff>
    </xdr:from>
    <xdr:to>
      <xdr:col>6</xdr:col>
      <xdr:colOff>292894</xdr:colOff>
      <xdr:row>3</xdr:row>
      <xdr:rowOff>0</xdr:rowOff>
    </xdr:to>
    <xdr:sp macro="" textlink="">
      <xdr:nvSpPr>
        <xdr:cNvPr id="2" name="Conector recto 3"/>
        <xdr:cNvSpPr>
          <a:spLocks noChangeShapeType="1"/>
        </xdr:cNvSpPr>
      </xdr:nvSpPr>
      <xdr:spPr bwMode="auto">
        <a:xfrm>
          <a:off x="1959769" y="628650"/>
          <a:ext cx="2524125" cy="0"/>
        </a:xfrm>
        <a:prstGeom prst="line">
          <a:avLst/>
        </a:prstGeom>
        <a:noFill/>
        <a:ln w="25400">
          <a:solidFill>
            <a:srgbClr val="003D5F"/>
          </a:solidFill>
          <a:round/>
          <a:headEnd/>
          <a:tailEnd/>
        </a:ln>
        <a:effectLst>
          <a:outerShdw dist="20000" dir="5400000" rotWithShape="0">
            <a:srgbClr val="000000">
              <a:alpha val="37999"/>
            </a:srgbClr>
          </a:outerShdw>
        </a:effectLst>
        <a:extLst>
          <a:ext uri="{909E8E84-426E-40DD-AFC4-6F175D3DCCD1}">
            <a14:hiddenFill xmlns:a14="http://schemas.microsoft.com/office/drawing/2010/main">
              <a:noFill/>
            </a14:hiddenFill>
          </a:ext>
        </a:extLst>
      </xdr:spPr>
    </xdr:sp>
    <xdr:clientData/>
  </xdr:twoCellAnchor>
  <xdr:twoCellAnchor editAs="oneCell">
    <xdr:from>
      <xdr:col>1</xdr:col>
      <xdr:colOff>107157</xdr:colOff>
      <xdr:row>1</xdr:row>
      <xdr:rowOff>0</xdr:rowOff>
    </xdr:from>
    <xdr:to>
      <xdr:col>3</xdr:col>
      <xdr:colOff>23813</xdr:colOff>
      <xdr:row>3</xdr:row>
      <xdr:rowOff>31114</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0057" y="190500"/>
          <a:ext cx="1459706" cy="4692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Indicadores%202014\01-Direccionamiento%20Estrat&#233;gico\Formulacion%20y%20seguimiento%20a%20la%20planeacion%20institucio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Planeacion%20Institucional\Documentos%20SGC\Indicadores\Tablero%20de%20Indicadores%20Versi&#243;n%20Marzo.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I-9"/>
      <sheetName val="I-9GPE"/>
      <sheetName val="I-9SDS"/>
      <sheetName val="I-9STDIP"/>
      <sheetName val="I-9SRH"/>
      <sheetName val="I-9SG"/>
      <sheetName val="I-9SF"/>
      <sheetName val="I-9DG"/>
      <sheetName val="I-9GRUPOSGR"/>
      <sheetName val="I-9SDAS"/>
      <sheetName val="I-9SA"/>
      <sheetName val="I-9PNSC"/>
      <sheetName val="I-9OI"/>
      <sheetName val="I-9OCI"/>
      <sheetName val="I-9GP"/>
      <sheetName val="I-9GCT"/>
      <sheetName val="I-9GCRP"/>
      <sheetName val="I-9DR"/>
      <sheetName val="I-9DJSG"/>
      <sheetName val="I-9DIFP"/>
      <sheetName val="I-9DIES"/>
      <sheetName val="I-9DSEPP"/>
      <sheetName val="I-9DEE"/>
      <sheetName val="I-9DDU"/>
      <sheetName val="I-9DDTS"/>
      <sheetName val="I-9DDS"/>
      <sheetName val="I-9DDRS"/>
      <sheetName val="I-9DDE"/>
      <sheetName val="I-9OAJ"/>
      <sheetName val="I-2"/>
      <sheetName val="I-2SDAS"/>
      <sheetName val="I-2DR"/>
      <sheetName val="I-2DIFP"/>
      <sheetName val="I-2DDTS"/>
      <sheetName val="I-2STDIP"/>
      <sheetName val="I-2PROFIIP"/>
      <sheetName val="I-2DG"/>
      <sheetName val="I-2GP"/>
      <sheetName val="I-2GRUPOSGR"/>
      <sheetName val="I-2GCT"/>
      <sheetName val="I-2SRH"/>
      <sheetName val="I-2SF"/>
      <sheetName val="I-2SA"/>
      <sheetName val="I-2SG"/>
      <sheetName val="I-2DDU"/>
      <sheetName val="I-2DDE"/>
      <sheetName val="I-2DJSG"/>
      <sheetName val="I-2DDRS"/>
      <sheetName val="I-2DDS"/>
      <sheetName val="I-2DIES"/>
      <sheetName val="I-2DSEPP"/>
      <sheetName val="I-2DEE"/>
      <sheetName val="I-2SDS"/>
      <sheetName val="I-2GPE"/>
      <sheetName val="I-2OCI"/>
      <sheetName val="I-2GCRP"/>
      <sheetName val="I-2OI"/>
      <sheetName val="I-2OAJ"/>
      <sheetName val="I-1"/>
      <sheetName val="I-1SDAS"/>
      <sheetName val="I-1DR"/>
      <sheetName val="I-1DIFP"/>
      <sheetName val="I-1STDIP"/>
      <sheetName val="I-1PNSC"/>
      <sheetName val="I-1DDTS"/>
      <sheetName val="I-1GP"/>
      <sheetName val="I-1GCT"/>
      <sheetName val="I-1SRH"/>
      <sheetName val="I-1SF"/>
      <sheetName val="I-1SA"/>
      <sheetName val="I-1SG"/>
      <sheetName val="I-1DDU"/>
      <sheetName val="I-1DDE"/>
      <sheetName val="I-1DJSG"/>
      <sheetName val="I-1DDRS"/>
      <sheetName val="I-1DDS"/>
      <sheetName val="I-1DIES"/>
      <sheetName val="I-1DSEPP"/>
      <sheetName val="I-1DEE"/>
      <sheetName val="I-1SDS"/>
      <sheetName val="I-1GPE"/>
      <sheetName val="I-1OCI"/>
      <sheetName val="I-1GCRP"/>
      <sheetName val="I-1OI"/>
      <sheetName val="I-1OAJ"/>
      <sheetName val="I-1GRUPOSGR"/>
      <sheetName val="I-1DG"/>
      <sheetName val="I-6"/>
      <sheetName val="I-8"/>
      <sheetName val="I-8GPE"/>
      <sheetName val="I-8SDS"/>
      <sheetName val="I-8STDIP"/>
      <sheetName val="I-8SRH"/>
      <sheetName val="I-8SG"/>
      <sheetName val="I-8SF"/>
      <sheetName val="I-8DG"/>
      <sheetName val="I-8GRUPOSGR"/>
      <sheetName val="I-8SDAS"/>
      <sheetName val="I-8SA"/>
      <sheetName val="I-8PNSC"/>
      <sheetName val="I-8OI"/>
      <sheetName val="I-8OCI"/>
      <sheetName val="I-8GP"/>
      <sheetName val="I-8GCT"/>
      <sheetName val="I-8GCRP"/>
      <sheetName val="I-8DR"/>
      <sheetName val="I-8DJSG"/>
      <sheetName val="I-8DIFP"/>
      <sheetName val="I-8DIES"/>
      <sheetName val="I-8DSEPP"/>
      <sheetName val="I-8DEE"/>
      <sheetName val="I-8DDU"/>
      <sheetName val="I-8DDTS"/>
      <sheetName val="I-8DDS"/>
      <sheetName val="I-8DDRS"/>
      <sheetName val="I-8DDE"/>
      <sheetName val="I-8OAJ"/>
      <sheetName val="Procesos"/>
      <sheetName val="Dependencias"/>
      <sheetName val="Objetivos"/>
      <sheetName val="Proyec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row r="5">
          <cell r="A5" t="str">
            <v>DDE - DIRECCIÓN DE DESARROLLO EMPRESARIAL</v>
          </cell>
        </row>
        <row r="6">
          <cell r="A6" t="str">
            <v>DDRS - DIRECCIÓN DE DESARROLLO RURAL SOSTENIBLE</v>
          </cell>
        </row>
        <row r="7">
          <cell r="A7" t="str">
            <v>DDS - DIRECCIÓN DE DESARROLLO SOCIAL</v>
          </cell>
        </row>
        <row r="8">
          <cell r="A8" t="str">
            <v>DDTS - DIRECCIÓN DE DESARROLLO TERRITORIAL SOSTENIBLE</v>
          </cell>
        </row>
        <row r="9">
          <cell r="A9" t="str">
            <v>DDU - DIRECCIÓN DE DESARROLLO URBANO</v>
          </cell>
        </row>
        <row r="10">
          <cell r="A10" t="str">
            <v>DG - DIRECCION GENERAL</v>
          </cell>
        </row>
        <row r="11">
          <cell r="A11" t="str">
            <v>DEE - DIRECCIÓN DE ESTUDIOS ECONÓMICOS</v>
          </cell>
        </row>
        <row r="12">
          <cell r="A12" t="str">
            <v>DIES - DIRECCIÓN DE INFRAESTRUCTURA Y ENERGIA SOSTENIBLE</v>
          </cell>
        </row>
        <row r="13">
          <cell r="A13" t="str">
            <v>DIFP - DIRECCIÓN DE INVERSIONES Y FINANZAS PÚBLICAS</v>
          </cell>
        </row>
        <row r="14">
          <cell r="A14" t="str">
            <v>DJSG - DIRECCIÓN DE JUSTICIA SEGURIDAD Y GOBIERNO</v>
          </cell>
        </row>
        <row r="15">
          <cell r="A15" t="str">
            <v>DR - DIRECCION DE REGALIAS</v>
          </cell>
        </row>
        <row r="16">
          <cell r="A16" t="str">
            <v>DSEPP - DIRECCIÓN DE SEGUIMIENTO Y EVALUACION DE   POLITICAS PÚBLICAS</v>
          </cell>
        </row>
        <row r="17">
          <cell r="A17" t="str">
            <v xml:space="preserve">GCRP - GRUPO DE COMUNICACIONES Y RELACIONES PÚBLICAS </v>
          </cell>
        </row>
        <row r="18">
          <cell r="A18" t="str">
            <v>GCT - GRUPO DE CONTRATACION</v>
          </cell>
        </row>
        <row r="19">
          <cell r="A19" t="str">
            <v>GP - GRUPO DE PLANEACION</v>
          </cell>
        </row>
        <row r="20">
          <cell r="A20" t="str">
            <v>GPE - GRUPO DE PROYECTOS ESPECIALES</v>
          </cell>
        </row>
        <row r="21">
          <cell r="A21" t="str">
            <v>GRUPO DE COORDINACIÓN DEL SGR</v>
          </cell>
        </row>
        <row r="22">
          <cell r="A22" t="str">
            <v>OAJ - OFICINA ASESORA JURÍDICA</v>
          </cell>
        </row>
        <row r="23">
          <cell r="A23" t="str">
            <v>OCI - OFICINA DE CONTROL INTERNO</v>
          </cell>
        </row>
        <row r="24">
          <cell r="A24" t="str">
            <v>OI - OFICINA DE INFORMATICA</v>
          </cell>
        </row>
        <row r="25">
          <cell r="A25" t="str">
            <v>PNSC - PROGRAMA NACIONAL DE SERVICIO AL CIUDADANO</v>
          </cell>
        </row>
        <row r="26">
          <cell r="A26" t="str">
            <v>SA - SUBDIRECCIÓN ADMINISTRATIVA</v>
          </cell>
        </row>
        <row r="27">
          <cell r="A27" t="str">
            <v>SDAS - SUBDIREC DE DESARROLLO AMBIENTAL SOSTENIBLE</v>
          </cell>
        </row>
        <row r="28">
          <cell r="A28" t="str">
            <v>SDS - SUBDIRECCIÓN SECTORIAL</v>
          </cell>
        </row>
        <row r="29">
          <cell r="A29" t="str">
            <v>SF - SUBDIRECCIÓN FINANCIERA</v>
          </cell>
        </row>
        <row r="30">
          <cell r="A30" t="str">
            <v>SG - SECRETARIA GENERAL</v>
          </cell>
        </row>
        <row r="31">
          <cell r="A31" t="str">
            <v>SRH - SUBDIRECCIÓN DE RECURSOS HUMANOS</v>
          </cell>
        </row>
        <row r="32">
          <cell r="A32" t="str">
            <v>STDIP - SUBDIRECCIÓN TERRITORIAL Y DE INVERSIÓN PUBLICA</v>
          </cell>
        </row>
      </sheetData>
      <sheetData sheetId="120" refreshError="1">
        <row r="5">
          <cell r="A5" t="str">
            <v>Diseñar e implementar herramientas de planeación y liderar la formulación de políticas de mediano y largo plazo en el marco de la agenda de desarrollo del país.</v>
          </cell>
        </row>
        <row r="6">
          <cell r="A6" t="str">
            <v>Liderar el desarrollo territorial con visión de país.</v>
          </cell>
        </row>
        <row r="7">
          <cell r="A7" t="str">
            <v xml:space="preserve">Articular las diferentes fuentes de inversión, y garantizar la distribución de los recursos bajo </v>
          </cell>
        </row>
        <row r="8">
          <cell r="A8" t="str">
            <v>Incorporar al ciclo de planeación la información proveniente del seguimiento y la evaluación de las políticas públicas.</v>
          </cell>
        </row>
        <row r="9">
          <cell r="A9" t="str">
            <v>Fortalecer al DNP a través de mejores prácticas en la gestión de procesos administrativos, financieros, tecnológicos y de talento humano, para mejorar el desempeño y la conformidad de los productos y servicios de la Entidad.</v>
          </cell>
        </row>
        <row r="10">
          <cell r="A10" t="str">
            <v>Mantener integralmente los sistemas de gestión institucional, con un enfoque de mejora continua orientado a la eficacia, eficiencia y efectividad de la gestión.</v>
          </cell>
        </row>
        <row r="11">
          <cell r="A11" t="str">
            <v>Asegurar la efectiva prestación de trámites y servicios a nuestros clientes, promoviendo prácticas de eficiencia y buen gobierno.</v>
          </cell>
        </row>
      </sheetData>
      <sheetData sheetId="1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Indicadores"/>
      <sheetName val="TABLERO DE CONTROL"/>
      <sheetName val="HV METODOLOGIA"/>
      <sheetName val="TABLA DE CONTENIDO"/>
      <sheetName val="DEPENDENCIA-tipo"/>
      <sheetName val="DEPENDENCIA"/>
      <sheetName val="TIPO"/>
      <sheetName val="PROYECTO"/>
      <sheetName val="PROCESO"/>
      <sheetName val="Indicadores por Proceso"/>
      <sheetName val="PERSPECTIVA"/>
      <sheetName val="Indicadores por perspectiva"/>
      <sheetName val="I-1"/>
      <sheetName val="I-2"/>
      <sheetName val="I-3"/>
      <sheetName val="I-4"/>
      <sheetName val="I-5"/>
      <sheetName val="I-6"/>
      <sheetName val="I-7"/>
      <sheetName val="I-8"/>
      <sheetName val="I-9"/>
      <sheetName val="I-10"/>
      <sheetName val="I-11"/>
      <sheetName val="I-12"/>
      <sheetName val="I-13"/>
      <sheetName val="I-14"/>
      <sheetName val="I-15"/>
      <sheetName val="I-16"/>
      <sheetName val="I-17"/>
      <sheetName val="I-18"/>
      <sheetName val="I-19"/>
      <sheetName val="I-20"/>
      <sheetName val="I-21"/>
      <sheetName val="I-22"/>
      <sheetName val="I-23"/>
      <sheetName val="I-24"/>
      <sheetName val="I-25"/>
      <sheetName val="I-26"/>
      <sheetName val="I-27"/>
      <sheetName val="I-28"/>
      <sheetName val="I-29"/>
      <sheetName val="I-30"/>
      <sheetName val="I-31"/>
      <sheetName val="I-32"/>
      <sheetName val="I-33"/>
      <sheetName val="I-34"/>
      <sheetName val="I-35"/>
      <sheetName val="I-36"/>
      <sheetName val="I-37"/>
      <sheetName val="I-38"/>
      <sheetName val="I-39"/>
      <sheetName val="I-40"/>
      <sheetName val="I-41"/>
      <sheetName val="I-42"/>
      <sheetName val="I-43"/>
      <sheetName val="I-44"/>
      <sheetName val="I-45"/>
      <sheetName val="I-46"/>
      <sheetName val="I-47"/>
      <sheetName val="I-48"/>
      <sheetName val="I-49"/>
      <sheetName val="I-50"/>
      <sheetName val="I-51"/>
      <sheetName val="I-52"/>
      <sheetName val="I-53"/>
      <sheetName val="I-54"/>
      <sheetName val="I-55"/>
      <sheetName val="I-56"/>
      <sheetName val="I-57"/>
      <sheetName val="I-58"/>
      <sheetName val="I-59"/>
      <sheetName val="I-60"/>
      <sheetName val="I-61"/>
      <sheetName val="I-62"/>
      <sheetName val="I-63"/>
      <sheetName val="I-64"/>
      <sheetName val="I-65"/>
      <sheetName val="I-66"/>
      <sheetName val="I-67"/>
      <sheetName val="I-68"/>
      <sheetName val="I-69"/>
      <sheetName val="I-70"/>
      <sheetName val="I-71"/>
      <sheetName val="I-72"/>
      <sheetName val="I-73"/>
      <sheetName val="I-74"/>
      <sheetName val="I-75"/>
      <sheetName val="I-76"/>
      <sheetName val="I-77"/>
      <sheetName val="I-78"/>
      <sheetName val="I-79"/>
      <sheetName val="I-80"/>
      <sheetName val="I-81"/>
      <sheetName val="I-82"/>
      <sheetName val="I-83"/>
      <sheetName val="I-84"/>
      <sheetName val="I-85"/>
      <sheetName val="I-86"/>
      <sheetName val="I-87"/>
      <sheetName val="I-88"/>
      <sheetName val="I-89"/>
      <sheetName val="I-90"/>
      <sheetName val="I-91"/>
      <sheetName val="I-92"/>
      <sheetName val="I-93"/>
      <sheetName val="I-94"/>
      <sheetName val="I-95"/>
      <sheetName val="lis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row r="4">
          <cell r="B4" t="str">
            <v>PROCESO</v>
          </cell>
        </row>
        <row r="5">
          <cell r="B5" t="str">
            <v>Administración de bienes</v>
          </cell>
          <cell r="C5" t="str">
            <v>Administrar los bienes muebles e inmuebles que requiere el DNP para su normal funcionamiento aplicando lo establecido en los Lineamientos para la administración de bienes y la normativa vigente.</v>
          </cell>
          <cell r="D5" t="str">
            <v>Gestión Administrativa y Logística</v>
          </cell>
          <cell r="E5">
            <v>0</v>
          </cell>
          <cell r="F5">
            <v>1</v>
          </cell>
          <cell r="G5" t="str">
            <v>Adquisición de pisos para la sede del DNP en Bogotá</v>
          </cell>
        </row>
        <row r="6">
          <cell r="B6" t="str">
            <v>Administración de riesgos</v>
          </cell>
          <cell r="C6" t="str">
            <v>Fortalecer la implementación y desarrollo de la Política Institucional de Tratamiento de Riesgos Asociados a los Procesos, permitiendo el cumplimiento de los objetivos institucionales y de los procesos asociados al Sistema de Gestión de Calidad.</v>
          </cell>
          <cell r="D6" t="str">
            <v>Gestión de Calidad</v>
          </cell>
          <cell r="E6">
            <v>0</v>
          </cell>
          <cell r="F6">
            <v>14</v>
          </cell>
          <cell r="G6" t="str">
            <v>Apoyo a entidades que atienden población en situación de vulnerabilidad  a nivel nacional</v>
          </cell>
        </row>
        <row r="7">
          <cell r="B7" t="str">
            <v>Administración logística</v>
          </cell>
          <cell r="C7" t="str">
            <v>Administrar los servicios de apoyo logístico y administrativo (servicios generales, parque automotor, transporte,  aseo y cafetería) que requiere el DNP para su normal funcionamiento, con base en las necesidades de las dependencias, de acuerdo con lo establecido en los Lineamientos para la administración logística.</v>
          </cell>
          <cell r="D7" t="str">
            <v>Gestión Administrativa y Logística</v>
          </cell>
          <cell r="E7">
            <v>0</v>
          </cell>
          <cell r="F7">
            <v>15</v>
          </cell>
          <cell r="G7" t="str">
            <v>Apoyo a programas y proyectos para el desarrollo económico y social a nivel nacional</v>
          </cell>
        </row>
        <row r="8">
          <cell r="B8" t="str">
            <v>Atención a peticiones</v>
          </cell>
          <cell r="C8" t="str">
            <v>Atender oportunamente las peticiones que sean competencia del DNP, formuladas por interesados, de conformidad con la normativa vigente.</v>
          </cell>
          <cell r="D8" t="str">
            <v>Atención a requerimientos Internos y Externos</v>
          </cell>
          <cell r="E8">
            <v>0</v>
          </cell>
          <cell r="F8">
            <v>5</v>
          </cell>
          <cell r="G8" t="str">
            <v>Control y seguimiento mediante auditoría administrativa y financiera a la inversión de regalías directas a municipios distritos y departamentos del país</v>
          </cell>
        </row>
        <row r="9">
          <cell r="B9" t="str">
            <v>Capacitación y apoyo en gestión de proyectos</v>
          </cell>
          <cell r="C9" t="str">
            <v>Mejorar la capacidad de los funcionarios públicos,  en la gestión de proyectos dentro del ciclo de inversiones publicas, a través de la capacitación</v>
          </cell>
          <cell r="D9" t="str">
            <v>Finanzas Públicas</v>
          </cell>
          <cell r="E9">
            <v>0</v>
          </cell>
          <cell r="F9">
            <v>4</v>
          </cell>
          <cell r="G9" t="str">
            <v>Desarrollo implementación y mantenimiento de servicios de tecnologías de información y comunicaciones en el departamento nacional de planeación</v>
          </cell>
        </row>
        <row r="10">
          <cell r="B10" t="str">
            <v>Comisiones</v>
          </cell>
          <cell r="C10" t="str">
            <v>Tramitar el acto administrativo soporte de las comisiones de servicio al interior o exterior del país ejerciendo las funciones propias del cargo en un lugar diferente al habitual de trabajo.</v>
          </cell>
          <cell r="D10" t="str">
            <v>Gestión de Recursos Humanos</v>
          </cell>
          <cell r="E10">
            <v>0</v>
          </cell>
          <cell r="F10">
            <v>12</v>
          </cell>
          <cell r="G10" t="str">
            <v>Diseño y articulación de  los instrumentos estrategias lineamientos y demás requerimientos técnicos necesarios para el desarrollo de la política pública de protección social a nivel nacional</v>
          </cell>
        </row>
        <row r="11">
          <cell r="B11" t="str">
            <v>Contratación de bienes y servicios</v>
          </cell>
          <cell r="C11" t="str">
            <v>Contratar bienes y servicios para suplir las necesidades del plan de acción y de las actividades prioritaria de los proyectos del Departamento Nacional de Planeación (DNP) aplicando las modalidades de selección previstas en la ley 1150 del  2007.</v>
          </cell>
          <cell r="D11" t="str">
            <v>Gestión Administrativa y Logística</v>
          </cell>
          <cell r="E11">
            <v>0</v>
          </cell>
          <cell r="F11">
            <v>7</v>
          </cell>
          <cell r="G11" t="str">
            <v>Fortalecimiento de la gestión institucional del departamento nacional de planeación en la ciudad de Bogotá d.c</v>
          </cell>
        </row>
        <row r="12">
          <cell r="B12" t="str">
            <v>Contratación de crédito externo con garantía de la nación</v>
          </cell>
          <cell r="C12" t="str">
            <v>Emitir concepto técnico y financiero para la contratación de operaciones de crédito sin garantía soberana con base en el análisis de la información suministrada por las entidades solicitantes.</v>
          </cell>
          <cell r="D12" t="str">
            <v>Finanzas Públicas</v>
          </cell>
          <cell r="E12" t="str">
            <v>Pendiente crear indicador para herramienta de seguimiento -  Base de datos de seguimiento a solicitudes.</v>
          </cell>
          <cell r="F12">
            <v>11</v>
          </cell>
          <cell r="G12" t="str">
            <v>Fortalecimiento de la información publica. Seguimiento y evaluación  para la gestión por resultados en Colombia</v>
          </cell>
        </row>
        <row r="13">
          <cell r="B13" t="str">
            <v>Contratación de Crédito sin Garantía Soberana</v>
          </cell>
          <cell r="C13" t="str">
            <v>Preparar las operaciones de crédito externo con garantía de la Nación para la financiación de proyectos de inversión con base en las necesidades de la entidad solicitante.</v>
          </cell>
          <cell r="D13" t="str">
            <v>Finanzas Públicas</v>
          </cell>
          <cell r="E13" t="str">
            <v>Pendiente crear indicador para herramienta de seguimiento - Base de datos de seguimiento a solicitudes.</v>
          </cell>
          <cell r="F13">
            <v>9</v>
          </cell>
          <cell r="G13" t="str">
            <v>Fortalecimiento de la innovación institucional pública  nacional</v>
          </cell>
        </row>
        <row r="14">
          <cell r="B14" t="str">
            <v>Contratación de créditos externos de la nación</v>
          </cell>
          <cell r="C14" t="str">
            <v>Preparar las operaciones de crédito externo para la financiación de proyectos de inversión con base en las necesidades de la entidad solicitante.</v>
          </cell>
          <cell r="D14" t="str">
            <v>Finanzas Públicas</v>
          </cell>
          <cell r="E14" t="str">
            <v>Pendiente crear indicador para herramienta de seguimiento - Base de datos de seguimiento a solicitudes.</v>
          </cell>
          <cell r="F14">
            <v>8</v>
          </cell>
          <cell r="G14" t="str">
            <v>Fortalecimiento de la planeación coordinación y ejecución de políticas planes programas y proyectos estratégicos para el desarrollo del país</v>
          </cell>
        </row>
        <row r="15">
          <cell r="B15" t="str">
            <v>Control disciplinario interno</v>
          </cell>
          <cell r="C15" t="str">
            <v>Dar trámite pertinente a una queja para determinar si existe o no responsabilidad disciplinaria a partir de lo definido por la ley 734 del 2002.</v>
          </cell>
          <cell r="D15" t="str">
            <v>Gestión de Recursos Humanos</v>
          </cell>
          <cell r="E15">
            <v>0</v>
          </cell>
          <cell r="F15">
            <v>13</v>
          </cell>
          <cell r="G15" t="str">
            <v>Fortalecimiento del sistema nacional de competitividad a nivel nacional</v>
          </cell>
        </row>
        <row r="16">
          <cell r="B16" t="str">
            <v>Control y seguimiento a la ejecución de recursos financieros</v>
          </cell>
          <cell r="C16" t="str">
            <v>Registrar las operaciones que permitan la ejecución de los recursos financieros asignados al DNP y al FNR para el cumplimiento de sus obligaciones acorde con su misión, siguiendo  los requisitos y procedimientos establecidos en la normatividad  vigente.</v>
          </cell>
          <cell r="D16" t="str">
            <v>Gestión Financiera</v>
          </cell>
          <cell r="E16">
            <v>0</v>
          </cell>
          <cell r="F16">
            <v>10</v>
          </cell>
          <cell r="G16" t="str">
            <v>Fortalecimiento y fomento de la cultura del seguimiento y evaluación de políticas públicas  en el nivel nacional y territorial</v>
          </cell>
        </row>
        <row r="17">
          <cell r="B17" t="str">
            <v>Distribución del sistema general de participaciones</v>
          </cell>
          <cell r="C17" t="str">
            <v>Distribuir los recursos del Sistema General de Participaciones entre los Departamentos, Distritos y  Municipios del país, así como a las áreas no municipalizadas de los departamentos de Amazonas, Guainía y Vaupés, de acuerdo con los criterios y procedimientos establecidos en la normativa vigente para la financiación de los servicios.</v>
          </cell>
          <cell r="D17" t="str">
            <v>Finanzas Públicas</v>
          </cell>
          <cell r="E17">
            <v>0</v>
          </cell>
          <cell r="F17">
            <v>3</v>
          </cell>
          <cell r="G17" t="str">
            <v>Implantación y desarrollo de los sistemas de información en el departamento nacional de planeación.</v>
          </cell>
        </row>
        <row r="18">
          <cell r="B18" t="str">
            <v xml:space="preserve">Divulgación de Información </v>
          </cell>
          <cell r="C18" t="str">
            <v>Difundir la información generada en el DNP, a través de los diferentes medios de comunicación, con el fin de mantener informados a los grupos de interés.</v>
          </cell>
          <cell r="D18" t="str">
            <v>Gestión de Información</v>
          </cell>
          <cell r="E18">
            <v>0</v>
          </cell>
          <cell r="F18">
            <v>6</v>
          </cell>
          <cell r="G18" t="str">
            <v>Implementación del programa de apoyo al proceso de privatización y concesión en infraestructura ppci tercera fase a nivel nacional</v>
          </cell>
        </row>
        <row r="19">
          <cell r="B19" t="str">
            <v>Documentación de los sistemas de gestión</v>
          </cell>
          <cell r="C19" t="str">
            <v>Administrar la documentación requerida por los sistemas de Gestión, para asegurar su funcionamiento a través de la aplicación de estándares definidos.</v>
          </cell>
          <cell r="D19" t="str">
            <v>Gestión de Calidad</v>
          </cell>
          <cell r="E19">
            <v>0</v>
          </cell>
          <cell r="F19">
            <v>2</v>
          </cell>
          <cell r="G19" t="str">
            <v>Remodelación adecuación y mantenimiento de la infraestructura física del DNP en la ciudad de Bogotá d.c.</v>
          </cell>
        </row>
        <row r="20">
          <cell r="B20" t="str">
            <v>Elaboración de documentos CONPES</v>
          </cell>
          <cell r="C20" t="str">
            <v>Elaborar los Documentos Conpes de carácter económico y social para la formulación de políticas y recomendaciones que respondan a problemas vitales del desarrollo, a través de  una metodología clara que permita realizar seguimiento.</v>
          </cell>
          <cell r="D20" t="str">
            <v>Planeación de Mediano y Largo Plazo</v>
          </cell>
          <cell r="E20">
            <v>0</v>
          </cell>
          <cell r="F20">
            <v>16</v>
          </cell>
          <cell r="G20" t="str">
            <v>Na</v>
          </cell>
        </row>
        <row r="21">
          <cell r="B21" t="str">
            <v>Elaboración de indicadores de coyuntura económica</v>
          </cell>
          <cell r="C21" t="str">
            <v>Compilar para su publicación, estadísticas del sector real, sectores económicos, precios, mercado laboral, sector externo, agregados monetarios, finanzas públicas y gasto social, con el fin de brindar información actualizada y de fácil acceso, a los usuarios internos y externos.</v>
          </cell>
          <cell r="D21" t="str">
            <v>Planeación de Mediano y Largo Plazo</v>
          </cell>
          <cell r="E21">
            <v>0</v>
          </cell>
          <cell r="F21">
            <v>0</v>
          </cell>
          <cell r="G21">
            <v>0</v>
          </cell>
        </row>
        <row r="22">
          <cell r="B22" t="str">
            <v>Elaboración de informes</v>
          </cell>
          <cell r="C22" t="str">
            <v>Elaborar y presentar los informes de rendición de cuentas y hacer el cierre contable de los recursos asignados al Departamento Nacional de Planeación en la vigencia respectiva.</v>
          </cell>
          <cell r="D22" t="str">
            <v>Gestión Financiera</v>
          </cell>
          <cell r="E22">
            <v>0</v>
          </cell>
          <cell r="F22">
            <v>0</v>
          </cell>
        </row>
        <row r="23">
          <cell r="B23" t="str">
            <v>Elaboración de informes de gestión gubernamental, estudios y/o investigaciones</v>
          </cell>
          <cell r="C23" t="str">
            <v>Permitir a la Alta Dirección del DNP conocer e incidir en el alcance de los  documentos propuestos por las dependencias de la entidad, mediante su participación oportuna en el Comité de Estudios, Informes y/o Investigaciones del DNP, con el fin de garantizar que dichos documentos estén alineados con las prioridades del Gobierno Nacional.</v>
          </cell>
          <cell r="D23" t="str">
            <v>Planeación de Mediano y Largo Plazo</v>
          </cell>
          <cell r="E23">
            <v>0</v>
          </cell>
          <cell r="F23">
            <v>0</v>
          </cell>
        </row>
        <row r="24">
          <cell r="B24" t="str">
            <v>Elaboración, Publicación y socialización del Plan Nacional de Desarrollo</v>
          </cell>
          <cell r="C24" t="str">
            <v xml:space="preserve">Coordinar, en el marco de la Ley 152 de 1994,  la elaboración del Plan Nacional de Desarrollo con los Ministerios, Departamentos Administrativos y Entidades Territoriales, así como su publicación y socialización. </v>
          </cell>
          <cell r="D24" t="str">
            <v>Planeación de Mediano y Largo Plazo</v>
          </cell>
          <cell r="E24" t="str">
            <v>No tiene indicador - revisar herramienta de seguimiento y construir indicador  (Avance en el cronograma de elaboración y concertación del proyecto del PND.)</v>
          </cell>
          <cell r="F24">
            <v>0</v>
          </cell>
        </row>
        <row r="25">
          <cell r="B25" t="str">
            <v xml:space="preserve">Emisión de conceptos para modificaciones y autorizaciones relacionadas con la ejecución del presupuesto de inversión para EICE y SEM con régimen de aquellas </v>
          </cell>
          <cell r="C25" t="str">
            <v xml:space="preserve">Emitir concepto técnico y presupuestal sobre las modificaciones y/o autorizaciones al Presupuesto de Inversión EICE y SEM con régimen de aquellas, con el fin de garantizar el uso eficiente de sus recursos durante la ejecución del presupuesto.             </v>
          </cell>
          <cell r="D25" t="str">
            <v>Finanzas Públicas</v>
          </cell>
          <cell r="E25">
            <v>0</v>
          </cell>
          <cell r="F25">
            <v>0</v>
          </cell>
        </row>
        <row r="26">
          <cell r="B26" t="str">
            <v>Emisión de conceptos para proyectos de cooperación internacional</v>
          </cell>
          <cell r="C26" t="str">
            <v>Emitir concepto técnico para la financiación de proyectos con recursos de cooperación internacional con base en el análisis de la información suministrada por la entidad solicitante.</v>
          </cell>
          <cell r="D26" t="str">
            <v>Finanzas Públicas</v>
          </cell>
          <cell r="E26" t="str">
            <v>Pendiente crear indicador para herramienta de seguimiento -  - Base de datos de seguimiento a solicitudes.</v>
          </cell>
          <cell r="F26">
            <v>0</v>
          </cell>
        </row>
        <row r="27">
          <cell r="B27" t="str">
            <v xml:space="preserve">Emisión de Conceptos para la modificación y autorizaciones relacionadas con el Gasto de Inversión del presupuesto General de la Nación - PGN- </v>
          </cell>
          <cell r="C27" t="str">
            <v xml:space="preserve">Emitir concepto técnico y presupuestal sobre las modificaciones y/o autorizaciones al gasto de Inversión solicitadas por las entidades que hacen parte del Presupuesto General de la Nación, con el fin de garantizar el uso eficiente de sus recursos durante la ejecución.       </v>
          </cell>
          <cell r="D27" t="str">
            <v>Finanzas Públicas</v>
          </cell>
          <cell r="E27">
            <v>0</v>
          </cell>
          <cell r="F27">
            <v>0</v>
          </cell>
        </row>
        <row r="28">
          <cell r="B28" t="str">
            <v>Evaluación integral de las entidades territoriales</v>
          </cell>
          <cell r="C28" t="str">
            <v>Evaluar el desempeño de las entidades territoriales en cuanto a la eficacia en el cumplimiento de las metas de sus planes de desarrollo, la eficiencia en la provisión de los servicios básicos de educación salud y agua potable, el cumplimiento de los requisitos de ejecución presupuestal definidos por Ley y la gestión administrativa y fiscal a través de la revisión de la información suministrada y la aplicación de los criterios establecidos para producir el documento de Evaluación de Desempeño Integral de los municipios.</v>
          </cell>
          <cell r="D28" t="str">
            <v>Seguimiento y Evaluación de PPPP</v>
          </cell>
          <cell r="E28">
            <v>0</v>
          </cell>
          <cell r="F28">
            <v>0</v>
          </cell>
        </row>
        <row r="29">
          <cell r="B29" t="str">
            <v>Evaluación y seguimiento al sistema de control interno</v>
          </cell>
          <cell r="C29" t="str">
            <v>Evaluar y realizar seguimiento a la gestión de la Entidad para el mejoramiento del Sistema de Control Interno en el DNP, a través de las funciones que cumple la Oficina de Control Interno</v>
          </cell>
          <cell r="D29" t="str">
            <v xml:space="preserve">Seguimiento a la Gestión </v>
          </cell>
          <cell r="E29">
            <v>0</v>
          </cell>
          <cell r="F29">
            <v>0</v>
          </cell>
        </row>
        <row r="30">
          <cell r="B30" t="str">
            <v>Evaluaciones efectivas de  políticas públicas</v>
          </cell>
          <cell r="C30" t="str">
            <v>Evaluar las políticas consignadas en el PND y las estratégicas que lo complementen, mediante la aplicación de herramientas y técnicas, con el fin de generar información que permita el mejoramiento sostenido de las intervenciones del Estado.</v>
          </cell>
          <cell r="D30" t="str">
            <v>Seguimiento y Evaluación de PPPP</v>
          </cell>
          <cell r="E30">
            <v>0</v>
          </cell>
          <cell r="F30">
            <v>0</v>
          </cell>
        </row>
        <row r="31">
          <cell r="B31" t="str">
            <v>Expedición de decretos</v>
          </cell>
          <cell r="C31" t="str">
            <v>Dar cumplimiento a lo establecido en el Decreto 1345 de 2010, para reglamentar los temas de competencia de la Entidad y cumplir con su misión, salvo los casos en que se trate de actos discrecionales y de ejecución.</v>
          </cell>
          <cell r="D31" t="str">
            <v>Gestión Jurídica</v>
          </cell>
          <cell r="E31">
            <v>0</v>
          </cell>
          <cell r="F31">
            <v>0</v>
          </cell>
        </row>
        <row r="32">
          <cell r="B32" t="str">
            <v>Formulación y seguimiento a la planeación institucional</v>
          </cell>
          <cell r="C32" t="str">
            <v>Definir y hacer seguimiento a los objetivos y resultados previstos para la entidad en el corto y mediano plazo, a través de las metodologías definidas para tal fin, para asegurar el cumplimiento de la misión y visión del DNP.</v>
          </cell>
          <cell r="D32" t="str">
            <v>Direccionamiento Estratégico</v>
          </cell>
          <cell r="E32">
            <v>0</v>
          </cell>
          <cell r="F32">
            <v>0</v>
          </cell>
        </row>
        <row r="33">
          <cell r="B33" t="str">
            <v>Gestión de la seguridad de la información</v>
          </cell>
          <cell r="C33" t="str">
            <v>Gestionar la seguridad de la información para resguardar su confidencialidad, integridad y disponibilidad.</v>
          </cell>
          <cell r="D33" t="str">
            <v>Gestión de Información</v>
          </cell>
          <cell r="E33">
            <v>0</v>
          </cell>
          <cell r="F33">
            <v>0</v>
          </cell>
        </row>
        <row r="34">
          <cell r="B34" t="str">
            <v>Gestión de Proyectos</v>
          </cell>
          <cell r="C34" t="str">
            <v>Orientar la formulación, programación, ejecución, seguimiento y cierre de los proyectos de inversión del DNP como estrategia de gestión orientada a contribuir al logro de los objetivos estratégicos de la entidad en el marco del Sistema Unificado de Inversiones y Finanzas Publicas – SUIFP.</v>
          </cell>
          <cell r="D34" t="str">
            <v>Direccionamiento Estratégico</v>
          </cell>
          <cell r="E34">
            <v>0</v>
          </cell>
          <cell r="F34">
            <v>0</v>
          </cell>
        </row>
        <row r="35">
          <cell r="B35" t="str">
            <v>Gestión del talento humano</v>
          </cell>
          <cell r="C35" t="str">
            <v>Asesorar, liderar y desarrollar las políticas del talento humano, a través de una efectiva vinculación, administración salarial y evaluación de desempeño del personal y del diseño y ejecución de planes y programas de bienestar, capacitación y salud ocupacional, aplicando los principios de la función pública para contribuir al logro de los objetivos de la entidad.</v>
          </cell>
          <cell r="D35" t="str">
            <v>Gestión de Recursos Humanos</v>
          </cell>
          <cell r="E35">
            <v>0</v>
          </cell>
          <cell r="F35">
            <v>0</v>
          </cell>
        </row>
        <row r="36">
          <cell r="B36" t="str">
            <v>Gestión documental</v>
          </cell>
          <cell r="C36" t="str">
            <v>Administrar la documentación producida por el Departamento Nacional de Planeación (DNP) para conservar el patrimonio de la información de la entidad a través de la  procedimientos orientados a la planificación, manejo y organización documental.</v>
          </cell>
          <cell r="D36" t="str">
            <v>Gestión de Información</v>
          </cell>
          <cell r="E36">
            <v>0</v>
          </cell>
          <cell r="F36">
            <v>0</v>
          </cell>
        </row>
        <row r="37">
          <cell r="B37" t="str">
            <v xml:space="preserve">Gestión Judicial </v>
          </cell>
          <cell r="C37" t="str">
            <v>Adelantar la representación judicial del DNP y el FNR dentro de los procesos en los cuales es parte.</v>
          </cell>
          <cell r="D37" t="str">
            <v>Gestión Jurídica</v>
          </cell>
          <cell r="E37">
            <v>0</v>
          </cell>
          <cell r="F37">
            <v>0</v>
          </cell>
        </row>
        <row r="38">
          <cell r="B38" t="str">
            <v>Liquidación y Distribución de Excedentes Financieros y Destinación de Utilidades</v>
          </cell>
          <cell r="C38" t="str">
            <v>Preparar la liquidación y recomendar al CONPES la distribución de excedentes financieros de las Empresas Industriales y Comerciales del Estado del orden nacional no societarias -EICE no societarias- y los Establecimientos Públicos del orden nacional, señalando el monto a transferir a la Nación y a las entidades. De igual forma recomendar al CONPES las instrucciones a impartirse a los representantes de la Nación y sus entidades en las juntas de socios o asambleas de accionistas de las Empresas Industriales y Comerciales del Estado societarias -EICE societarias-  y de las Sociedades de Economía mixta -SEM-  sobre el monto de las utilidades a distribuirse como dividendos, a reservarse o capitalizarse.</v>
          </cell>
          <cell r="D38" t="str">
            <v>Finanzas Públicas</v>
          </cell>
          <cell r="E38">
            <v>0</v>
          </cell>
          <cell r="F38">
            <v>0</v>
          </cell>
        </row>
        <row r="39">
          <cell r="B39" t="str">
            <v xml:space="preserve">Procesamiento y consolidación de información social </v>
          </cell>
          <cell r="C39" t="str">
            <v>Realizar la consolidación y publicación de la Información socio demográfica para el cálculo de indicadores  y del SISBEN para la identificación de potenciales beneficiarios de programas sociales.</v>
          </cell>
          <cell r="D39" t="str">
            <v>Planeación de Mediano y Largo Plazo</v>
          </cell>
          <cell r="E39">
            <v>0</v>
          </cell>
          <cell r="F39">
            <v>0</v>
          </cell>
        </row>
        <row r="40">
          <cell r="B40" t="str">
            <v xml:space="preserve">Programación presupuestal </v>
          </cell>
          <cell r="C40" t="str">
            <v>Formular la propuesta presupuestal de mediano palazo -PMP- consolidando las estimaciones de  Departamento Nacional de Planeación y del Fondo Nacional de Regalías,  para  dar cumplimiento al referente estratégico de su gestión.</v>
          </cell>
          <cell r="D40" t="str">
            <v>Direccionamiento Estratégico</v>
          </cell>
          <cell r="E40" t="str">
            <v>no tiene indicador - revisar herramienta de seguimiento y construir indicador  (Sistema Unificado de Inversiones y Finanzas Publicas - SUIFP:- Modulo BPIN (Formulación).- Modulo Programación.)</v>
          </cell>
          <cell r="F40">
            <v>0</v>
          </cell>
        </row>
        <row r="41">
          <cell r="B41" t="str">
            <v>Programación presupuestal de la inversión de las empresas industriales y comerciales del estado y sociedades de economía mixta con el régimen de aquellas, dedicadas a actividades no financieras</v>
          </cell>
          <cell r="C41" t="str">
            <v>Conceptuar sobre el cupo de inversión anual de las Empresas Industriales y Comerciales del estado –EICE- y Sociedades de Economía Mixta –SEM- con el régimen de aquellas, dedicadas a actividades no financieras, atendiendo lo establecido en el Estatuto Orgánico de Presupuesto para dar cumplimiento a la ley.</v>
          </cell>
          <cell r="D41" t="str">
            <v>Finanzas Públicas</v>
          </cell>
          <cell r="E41">
            <v>0</v>
          </cell>
          <cell r="F41">
            <v>0</v>
          </cell>
        </row>
        <row r="42">
          <cell r="B42" t="str">
            <v>Programación presupuestal de la inversión del presupuesto general de la nación</v>
          </cell>
          <cell r="C42" t="str">
            <v>Realizar el plan Operativo Anual de Inversiones (POAI), priorizando los recursos para garantizar el cumplimiento del Plan Plurianual de Inversiones, los objetivos y metas del PND.</v>
          </cell>
          <cell r="D42" t="str">
            <v>Finanzas Públicas</v>
          </cell>
          <cell r="E42" t="str">
            <v>Tiene como herramientas e seguimiento Plan de Acción</v>
          </cell>
          <cell r="F42">
            <v>0</v>
          </cell>
        </row>
        <row r="43">
          <cell r="B43" t="str">
            <v>Proyectos de TIC</v>
          </cell>
          <cell r="C43" t="str">
            <v>Desarrollar los proyectos de Tecnologías de Información y Comunicaciones que contribuyan al mejoramiento de la gestión del DNP.</v>
          </cell>
          <cell r="D43" t="str">
            <v>Gestión de Tecnología de Información y Comunicaciones</v>
          </cell>
          <cell r="E43">
            <v>0</v>
          </cell>
          <cell r="F43">
            <v>0</v>
          </cell>
        </row>
        <row r="44">
          <cell r="B44" t="str">
            <v>Publicaciones</v>
          </cell>
          <cell r="C44" t="str">
            <v xml:space="preserve">Realizar la producción editorial de las publicaciones del DNP, para la divulgación pública de los estudios, informes, investigaciones y demás documentos elaborados por las direcciones técnicas y la Alta Dirección del DNP, de acuerdo con las disposiciones establecidas. </v>
          </cell>
          <cell r="D44" t="str">
            <v>Gestión de Información</v>
          </cell>
          <cell r="E44">
            <v>0</v>
          </cell>
          <cell r="F44">
            <v>0</v>
          </cell>
        </row>
        <row r="45">
          <cell r="B45" t="str">
            <v>Quejas, reclamos y sugerencias</v>
          </cell>
          <cell r="C45" t="str">
            <v>Atender oportunamente quejas, reclamos y sugerencias relacionadas con temas de competencia del DNP, presentadas por afectados o interesados,  que contribuyen al mejoramiento de la Entidad,  de conformidad con la normativa vigente.</v>
          </cell>
          <cell r="D45" t="str">
            <v>Atención a requerimientos Internos y Externos</v>
          </cell>
          <cell r="E45">
            <v>0</v>
          </cell>
          <cell r="F45">
            <v>0</v>
          </cell>
        </row>
        <row r="46">
          <cell r="B46" t="str">
            <v>Regalías</v>
          </cell>
          <cell r="C46" t="str">
            <v>Dirigir, supervisar y coordinar las actividades  de carácter técnico asignadas al DNP,  referente a los Recursos de  Regalías y otras compensaciones así como los recursos del FNR, mediante la aplicación de las normas vigentes, para verificar el cumplimiento de los requisitos establecidos y tomar las medidas preventivas y correctivas pertinentes en los casos que se determine.</v>
          </cell>
          <cell r="D46" t="str">
            <v>Finanzas Públicas</v>
          </cell>
          <cell r="E46">
            <v>0</v>
          </cell>
          <cell r="F46">
            <v>0</v>
          </cell>
        </row>
        <row r="47">
          <cell r="B47" t="str">
            <v>Seguimiento a documentos CONPES</v>
          </cell>
          <cell r="C47" t="str">
            <v xml:space="preserve">Monitorear las recomendaciones de Documentos Conpes para generar informes que permitan la toma de decisiones a través de reportes periódicos.  </v>
          </cell>
          <cell r="D47" t="str">
            <v>Seguimiento y Evaluación de PPPP</v>
          </cell>
          <cell r="E47">
            <v>0</v>
          </cell>
          <cell r="F47">
            <v>0</v>
          </cell>
        </row>
        <row r="48">
          <cell r="B48" t="str">
            <v>Seguimiento a los Sistemas de Gestión</v>
          </cell>
          <cell r="C48" t="str">
            <v>Realizar seguimiento a los sistemas de gestión del DNP, para asegurar su conveniencia, adecuación, eficacia, eficiencia y/o efectividad continuas, a través del ejercicio de las actividades de medición, análisis y mejora definidas para cada uno de ellos.</v>
          </cell>
          <cell r="D48" t="str">
            <v>Mejora Continua</v>
          </cell>
          <cell r="E48">
            <v>0</v>
          </cell>
          <cell r="F48">
            <v>0</v>
          </cell>
        </row>
        <row r="49">
          <cell r="B49" t="str">
            <v>Seguimiento a Proyectos de Inversión Pública del PGN</v>
          </cell>
          <cell r="C49" t="str">
            <v>Realizar el control y seguimiento a la ejecución física, financiera, cronológica  y de gestión de los programas y proyectos financiados, total o parcialmente, con recursos públicos del PGN.</v>
          </cell>
          <cell r="D49" t="str">
            <v>Seguimiento y Evaluación de PPPP</v>
          </cell>
          <cell r="E49">
            <v>0</v>
          </cell>
          <cell r="F49">
            <v>0</v>
          </cell>
        </row>
        <row r="50">
          <cell r="B50" t="str">
            <v>Seguimiento agenda legislativa</v>
          </cell>
          <cell r="C50" t="str">
            <v>Realizar seguimiento y conceptuar sobre los Proyectos de Ley y de Acto Legislativo que tengan incidencia para el DNP y el FNR.</v>
          </cell>
          <cell r="D50" t="str">
            <v>Gestión Jurídica</v>
          </cell>
          <cell r="E50">
            <v>0</v>
          </cell>
          <cell r="F50">
            <v>0</v>
          </cell>
        </row>
        <row r="51">
          <cell r="B51" t="str">
            <v>Seguimiento al Plan Nacional de Desarrollo</v>
          </cell>
          <cell r="C51" t="str">
            <v>Generar información de calidad sobre el seguimiento a los avances del Plan Nacional de Desarrollo -PND- y principales programas y políticas de Gobierno para la toma de decisiones, a través de la canalización de información proveniente de los sectores.</v>
          </cell>
          <cell r="D51" t="str">
            <v>Seguimiento y Evaluación de PPPP</v>
          </cell>
          <cell r="E51">
            <v>0</v>
          </cell>
          <cell r="F51">
            <v>0</v>
          </cell>
        </row>
        <row r="52">
          <cell r="B52" t="str">
            <v>Seguimiento al sistema general de participaciones</v>
          </cell>
          <cell r="C52" t="str">
            <v>Realizar el seguimiento y evaluación de la información reportada por la Entidades Territoriales para determinar el nivel de cumplimiento respecto a la presupuestarían y ejecución de los recursos del SGP a través de la aplicación de la metodología de evaluación integral de los requisitos legales.</v>
          </cell>
          <cell r="D52" t="str">
            <v>Seguimiento y Evaluación de PPPP</v>
          </cell>
          <cell r="E52">
            <v>0</v>
          </cell>
          <cell r="F52">
            <v>0</v>
          </cell>
        </row>
        <row r="53">
          <cell r="B53" t="str">
            <v>Servicios de Tecnología de información  y telecomunicaciones</v>
          </cell>
          <cell r="C53" t="str">
            <v>Brindar atención a solicitudes de tecnología de información y comunicaciones que apoyan el desarrollo de las funciones del DNP, a través del Centro de Servicios</v>
          </cell>
          <cell r="D53" t="str">
            <v>Gestión de Tecnología de Información y Comunicaciones</v>
          </cell>
          <cell r="E53">
            <v>0</v>
          </cell>
          <cell r="F53">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L41" sqref="L41"/>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194</v>
      </c>
      <c r="E7" s="143"/>
      <c r="F7" s="143"/>
      <c r="G7" s="143"/>
      <c r="H7" s="144"/>
      <c r="I7" s="39" t="s">
        <v>63</v>
      </c>
      <c r="J7" s="40" t="s">
        <v>195</v>
      </c>
      <c r="T7" s="97" t="str">
        <f>+D7</f>
        <v xml:space="preserve">Cumplimiento Plan de Bienestar </v>
      </c>
      <c r="U7" s="98" t="str">
        <f>+D9</f>
        <v>Seguimiento al cumplimiento de  las actividades que conforman el plan de Bienestar del Instituto.</v>
      </c>
      <c r="V7" s="98" t="e">
        <f>+#REF!</f>
        <v>#REF!</v>
      </c>
      <c r="W7" s="98" t="e">
        <f>+#REF!</f>
        <v>#REF!</v>
      </c>
      <c r="X7" s="98" t="str">
        <f>+D17</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Y7" s="98">
        <f>+D19</f>
        <v>0</v>
      </c>
      <c r="Z7" s="98" t="e">
        <f>+#REF!</f>
        <v>#REF!</v>
      </c>
      <c r="AA7" s="98" t="str">
        <f>+F23</f>
        <v>El N° actividades ejecutadas de las programadas en el plan de bienestar</v>
      </c>
      <c r="AB7" s="98" t="str">
        <f>+F24</f>
        <v>El N° actividades programadas en el plan de bienestar</v>
      </c>
      <c r="AC7" s="98" t="str">
        <f>+E27</f>
        <v>Total de actividades programadas en el plan de bienestar</v>
      </c>
      <c r="AD7" s="98" t="str">
        <f>+E26</f>
        <v>El cumplimiento de las actividades programadas en el plan de bienestar del Instituto</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42005</v>
      </c>
      <c r="AL7" s="101">
        <f>+J31</f>
        <v>0</v>
      </c>
      <c r="AM7" s="98" t="str">
        <f>+D33</f>
        <v xml:space="preserve">SUTAH - SUBDIRECCIÓN DE TALENTO HUMANO </v>
      </c>
      <c r="AN7" s="98" t="str">
        <f>CONCATENATE(I33," ",J33)</f>
        <v xml:space="preserve">SUTAH - SUBDIRECCIÓN DE TALENTO HUMANO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196</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119</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x14ac:dyDescent="0.25">
      <c r="B23" s="151" t="s">
        <v>67</v>
      </c>
      <c r="C23" s="152" t="s">
        <v>68</v>
      </c>
      <c r="D23" s="151" t="s">
        <v>184</v>
      </c>
      <c r="E23" s="39" t="s">
        <v>55</v>
      </c>
      <c r="F23" s="196" t="s">
        <v>205</v>
      </c>
      <c r="G23" s="197"/>
      <c r="H23" s="197"/>
      <c r="I23" s="151" t="s">
        <v>69</v>
      </c>
      <c r="J23" s="8" t="s">
        <v>207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x14ac:dyDescent="0.25">
      <c r="B24" s="151"/>
      <c r="C24" s="152"/>
      <c r="D24" s="151"/>
      <c r="E24" s="39" t="s">
        <v>56</v>
      </c>
      <c r="F24" s="198" t="s">
        <v>206</v>
      </c>
      <c r="G24" s="199"/>
      <c r="H24" s="200"/>
      <c r="I24" s="151"/>
      <c r="J24" s="8" t="s">
        <v>207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actividades ejecutadas de las programadas en el plan de bienestar</v>
      </c>
      <c r="D26" s="157"/>
      <c r="E26" s="158" t="s">
        <v>208</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actividades programadas en el plan de bienestar</v>
      </c>
      <c r="D27" s="157"/>
      <c r="E27" s="158" t="s">
        <v>209</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45" t="s">
        <v>71</v>
      </c>
      <c r="C29" s="158" t="s">
        <v>201</v>
      </c>
      <c r="D29" s="158"/>
      <c r="E29" s="45" t="s">
        <v>14</v>
      </c>
      <c r="F29" s="158" t="s">
        <v>202</v>
      </c>
      <c r="G29" s="158"/>
      <c r="H29" s="45" t="s">
        <v>72</v>
      </c>
      <c r="I29" s="159" t="s">
        <v>203</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204</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220</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54" t="s">
        <v>81</v>
      </c>
      <c r="F39" s="54" t="s">
        <v>80</v>
      </c>
      <c r="G39" s="54" t="s">
        <v>81</v>
      </c>
      <c r="H39" s="54" t="s">
        <v>80</v>
      </c>
      <c r="I39" s="151" t="s">
        <v>82</v>
      </c>
      <c r="J39" s="187"/>
      <c r="L39" s="83"/>
      <c r="M39" s="83"/>
      <c r="N39" s="83"/>
      <c r="O39" s="83"/>
    </row>
    <row r="40" spans="2:216" ht="13.5" thickBot="1" x14ac:dyDescent="0.3">
      <c r="B40" s="165"/>
      <c r="C40" s="188">
        <v>1</v>
      </c>
      <c r="D40" s="188"/>
      <c r="E40" s="55">
        <v>1</v>
      </c>
      <c r="F40" s="55">
        <v>0.9</v>
      </c>
      <c r="G40" s="55">
        <f>+F40</f>
        <v>0.9</v>
      </c>
      <c r="H40" s="55">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B11:C11"/>
    <mergeCell ref="D11:J11"/>
    <mergeCell ref="B13:C13"/>
    <mergeCell ref="D15:J15"/>
    <mergeCell ref="B46:G46"/>
    <mergeCell ref="H46:J46"/>
    <mergeCell ref="E47:J47"/>
    <mergeCell ref="B44:C44"/>
    <mergeCell ref="D44:E44"/>
    <mergeCell ref="F44:G44"/>
    <mergeCell ref="H44:I44"/>
    <mergeCell ref="B45:C45"/>
    <mergeCell ref="D45:E45"/>
    <mergeCell ref="F45:G45"/>
    <mergeCell ref="H45:I45"/>
    <mergeCell ref="C39:D39"/>
    <mergeCell ref="I39:J39"/>
    <mergeCell ref="C40:D40"/>
    <mergeCell ref="I40:J40"/>
    <mergeCell ref="B42:G42"/>
    <mergeCell ref="H42:J42"/>
    <mergeCell ref="B35:C35"/>
    <mergeCell ref="D35:J35"/>
    <mergeCell ref="C37:D37"/>
    <mergeCell ref="E37:F37"/>
    <mergeCell ref="H37:I37"/>
    <mergeCell ref="B38:B40"/>
    <mergeCell ref="C38:D38"/>
    <mergeCell ref="E38:F38"/>
    <mergeCell ref="G38:H38"/>
    <mergeCell ref="I38:J38"/>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I33:J33"/>
    <mergeCell ref="B19:C19"/>
    <mergeCell ref="D19:J19"/>
    <mergeCell ref="B23:B24"/>
    <mergeCell ref="C23:C24"/>
    <mergeCell ref="D23:D24"/>
    <mergeCell ref="F23:H23"/>
    <mergeCell ref="I23:I24"/>
    <mergeCell ref="F24:H24"/>
    <mergeCell ref="D13:J13"/>
    <mergeCell ref="B15:C15"/>
    <mergeCell ref="B17:C17"/>
    <mergeCell ref="D17:J17"/>
    <mergeCell ref="B21:C21"/>
    <mergeCell ref="D21:J21"/>
    <mergeCell ref="FC4:FC5"/>
    <mergeCell ref="FD4:FD5"/>
    <mergeCell ref="B5:J5"/>
    <mergeCell ref="AP5:AQ5"/>
    <mergeCell ref="B7:C7"/>
    <mergeCell ref="D7:H7"/>
    <mergeCell ref="B9:C9"/>
    <mergeCell ref="D9:J9"/>
    <mergeCell ref="EW4:EW5"/>
    <mergeCell ref="EX4:EX5"/>
    <mergeCell ref="EY4:EY5"/>
    <mergeCell ref="EZ4:EZ5"/>
    <mergeCell ref="FA4:FA5"/>
    <mergeCell ref="FB4:FB5"/>
    <mergeCell ref="DS4:DZ4"/>
    <mergeCell ref="EA4:EH4"/>
    <mergeCell ref="EI4:EP4"/>
    <mergeCell ref="EQ4:ET4"/>
    <mergeCell ref="EU4:EU5"/>
    <mergeCell ref="EV4:EV5"/>
    <mergeCell ref="BW4:CD4"/>
    <mergeCell ref="CE4:CL4"/>
    <mergeCell ref="CM4:CT4"/>
    <mergeCell ref="CU4:DB4"/>
    <mergeCell ref="AJ4:AJ5"/>
    <mergeCell ref="AK4:AK5"/>
    <mergeCell ref="AL4:AL5"/>
    <mergeCell ref="AD4:AD5"/>
    <mergeCell ref="AE4:AE5"/>
    <mergeCell ref="AF4:AF5"/>
    <mergeCell ref="DC4:DJ4"/>
    <mergeCell ref="DK4:DR4"/>
    <mergeCell ref="AV4:AV5"/>
    <mergeCell ref="AW4:AW5"/>
    <mergeCell ref="AX4:AX5"/>
    <mergeCell ref="AY4:BF4"/>
    <mergeCell ref="BG4:BN4"/>
    <mergeCell ref="BO4:BV4"/>
    <mergeCell ref="AM4:AM5"/>
    <mergeCell ref="AN4:AN5"/>
    <mergeCell ref="AO4:AR4"/>
    <mergeCell ref="AS4:AS5"/>
    <mergeCell ref="AT4:AT5"/>
    <mergeCell ref="AU4:AU5"/>
    <mergeCell ref="E3:J3"/>
    <mergeCell ref="T4:T5"/>
    <mergeCell ref="AG4:AG5"/>
    <mergeCell ref="AH4:AH5"/>
    <mergeCell ref="AI4:AI5"/>
    <mergeCell ref="AA4:AA5"/>
    <mergeCell ref="AB4:AB5"/>
    <mergeCell ref="AC4:AC5"/>
    <mergeCell ref="U4:U5"/>
    <mergeCell ref="V4:V5"/>
    <mergeCell ref="W4:W5"/>
    <mergeCell ref="X4:X5"/>
    <mergeCell ref="Y4:Y5"/>
    <mergeCell ref="Z4:Z5"/>
  </mergeCells>
  <conditionalFormatting sqref="AM26:AR26 AI26:AJ26">
    <cfRule type="cellIs" dxfId="3" priority="2" operator="equal">
      <formula>"Error"</formula>
    </cfRule>
  </conditionalFormatting>
  <dataValidations count="49">
    <dataValidation allowBlank="1" showInputMessage="1" showErrorMessage="1" promptTitle="Ingreso de variables" prompt="Si la operación matemática es tipo suma por favor ingrese valores en ambas columnas. Si el valor es uno (1) ingrese en la otra columna cero (0)" sqref="C49:D56"/>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errorStyle="information" allowBlank="1" errorTitle="Dato invalido" error="Debe seleccionar uno de la lista." prompt="Seleccione " sqref="Y4 W4 B15 B19:B20"/>
    <dataValidation allowBlank="1" showInputMessage="1" showErrorMessage="1" promptTitle="Objetivo del Indicador " prompt="Digitre de manera clara el objetivo que se persigue con el calculo del indicador " sqref="G8:J8 Z6:AD6"/>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Nombre de un Indicador" prompt="Digite de manera clara y concisa el nombre que se le dará al indicador " sqref="D8:E8 W6:X6 C9:C14 C16"/>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sqref="C23:C24">
      <formula1>"División,Suma,Multiplicación,Resta "</formula1>
    </dataValidation>
    <dataValidation allowBlank="1" showInputMessage="1" showErrorMessage="1" promptTitle="Variable" prompt="Registre el nombre completo de cada una de las Variables que componen el indicador " sqref="F23:H24"/>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allowBlank="1" showInputMessage="1" showErrorMessage="1" promptTitle="Fecha de Creación " prompt="Registre en formato día/mes/Año la fecha en que se crea y/o aprueba la formulación del indicador. " sqref="H31"/>
    <dataValidation allowBlank="1" showInputMessage="1" showErrorMessage="1" promptTitle="Línea base" prompt="Registre el Valor inicial que tiene el calculo del indicador y a partir del cual se proyectaran la metas. " sqref="J31"/>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Meta año 1 " prompt="Este dato debe ser igual al registrado en la celda meta _x000a_" sqref="B45:C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H37" sqref="H37:I37"/>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214</v>
      </c>
      <c r="E7" s="143"/>
      <c r="F7" s="143"/>
      <c r="G7" s="143"/>
      <c r="H7" s="144"/>
      <c r="I7" s="124" t="s">
        <v>63</v>
      </c>
      <c r="J7" s="40" t="s">
        <v>210</v>
      </c>
      <c r="T7" s="97" t="str">
        <f>+D7</f>
        <v>Cumplimiento plan Salud Ocupacional</v>
      </c>
      <c r="U7" s="98" t="str">
        <f>+D9</f>
        <v>Seguimiento al cumplimiento de  las actividades que conforman el plan de Salud Ocupacional del Instituto.</v>
      </c>
      <c r="V7" s="98" t="e">
        <f>+#REF!</f>
        <v>#REF!</v>
      </c>
      <c r="W7" s="98" t="e">
        <f>+#REF!</f>
        <v>#REF!</v>
      </c>
      <c r="X7" s="98" t="str">
        <f>+D17</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Y7" s="98">
        <f>+D19</f>
        <v>0</v>
      </c>
      <c r="Z7" s="98" t="e">
        <f>+#REF!</f>
        <v>#REF!</v>
      </c>
      <c r="AA7" s="98" t="str">
        <f>+F23</f>
        <v>El N° actividades ejecutadas de las programadas en el plan de Salud Ocupacional</v>
      </c>
      <c r="AB7" s="98" t="str">
        <f>+F24</f>
        <v>El N° actividades programadas en el plan de  Salud Ocupacional</v>
      </c>
      <c r="AC7" s="98" t="str">
        <f>+E27</f>
        <v>Total de actividades programadas en el plan de salud ocupacional</v>
      </c>
      <c r="AD7" s="98" t="str">
        <f>+E26</f>
        <v>El cumplimiento de las actividades programadas en el plan de  Salud Ocupacional del Instituto</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42005</v>
      </c>
      <c r="AL7" s="101">
        <f>+J31</f>
        <v>0</v>
      </c>
      <c r="AM7" s="98" t="str">
        <f>+D33</f>
        <v xml:space="preserve">SUTAH - SUBDIRECCIÓN DE TALENTO HUMANO </v>
      </c>
      <c r="AN7" s="98" t="str">
        <f>CONCATENATE(I33," ",J33)</f>
        <v xml:space="preserve">SUTAH - SUBDIRECCIÓN DE TALENTO HUMANO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215</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119</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216</v>
      </c>
      <c r="G23" s="197"/>
      <c r="H23" s="197"/>
      <c r="I23" s="151" t="s">
        <v>69</v>
      </c>
      <c r="J23" s="8" t="s">
        <v>207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8" t="s">
        <v>217</v>
      </c>
      <c r="G24" s="199"/>
      <c r="H24" s="200"/>
      <c r="I24" s="151"/>
      <c r="J24" s="8" t="s">
        <v>207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actividades ejecutadas de las programadas en el plan de Salud Ocupacional</v>
      </c>
      <c r="D26" s="157"/>
      <c r="E26" s="158" t="s">
        <v>218</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actividades programadas en el plan de  Salud Ocupacional</v>
      </c>
      <c r="D27" s="157"/>
      <c r="E27" s="158" t="s">
        <v>219</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201</v>
      </c>
      <c r="D29" s="158"/>
      <c r="E29" s="127" t="s">
        <v>14</v>
      </c>
      <c r="F29" s="158" t="s">
        <v>202</v>
      </c>
      <c r="G29" s="158"/>
      <c r="H29" s="127" t="s">
        <v>72</v>
      </c>
      <c r="I29" s="159" t="s">
        <v>203</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204</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220</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2"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zoomScale="80" zoomScaleNormal="80" zoomScaleSheetLayoutView="80" zoomScalePageLayoutView="80" workbookViewId="0">
      <selection activeCell="FF45" sqref="FF45"/>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221</v>
      </c>
      <c r="E7" s="143"/>
      <c r="F7" s="143"/>
      <c r="G7" s="143"/>
      <c r="H7" s="144"/>
      <c r="I7" s="124" t="s">
        <v>63</v>
      </c>
      <c r="J7" s="40" t="s">
        <v>211</v>
      </c>
      <c r="T7" s="97" t="str">
        <f>+D7</f>
        <v>Provisión planta de personal</v>
      </c>
      <c r="U7" s="98" t="str">
        <f>+D9</f>
        <v>Seguimiento al cumplimiento de la provisión de empleos según las vacantes de la planta del Instituto.</v>
      </c>
      <c r="V7" s="98" t="e">
        <f>+#REF!</f>
        <v>#REF!</v>
      </c>
      <c r="W7" s="98" t="e">
        <f>+#REF!</f>
        <v>#REF!</v>
      </c>
      <c r="X7" s="98" t="str">
        <f>+D17</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Y7" s="98">
        <f>+D19</f>
        <v>0</v>
      </c>
      <c r="Z7" s="98" t="e">
        <f>+#REF!</f>
        <v>#REF!</v>
      </c>
      <c r="AA7" s="98" t="str">
        <f>+F23</f>
        <v>El N° de vacantes vinculadas loabralmente con el instituto</v>
      </c>
      <c r="AB7" s="98" t="str">
        <f>+F24</f>
        <v>El N° total de vancantes de la planta de personal del Instituto</v>
      </c>
      <c r="AC7" s="98" t="str">
        <f>+E27</f>
        <v>Total de vacantes de la planta de personal del Instituto</v>
      </c>
      <c r="AD7" s="98" t="str">
        <f>+E26</f>
        <v>El cumplimiento de nombramiento de las vacantes de la planta de personal del Instituto</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42005</v>
      </c>
      <c r="AL7" s="101">
        <f>+J31</f>
        <v>0</v>
      </c>
      <c r="AM7" s="98" t="str">
        <f>+D33</f>
        <v xml:space="preserve">SUTAH - SUBDIRECCIÓN DE TALENTO HUMANO </v>
      </c>
      <c r="AN7" s="98" t="str">
        <f>CONCATENATE(I33," ",J33)</f>
        <v xml:space="preserve">SUTAH - SUBDIRECCIÓN DE TALENTO HUMANO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222</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119</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6" t="s">
        <v>223</v>
      </c>
      <c r="G23" s="197"/>
      <c r="H23" s="197"/>
      <c r="I23" s="151" t="s">
        <v>69</v>
      </c>
      <c r="J23" s="8" t="s">
        <v>207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8" t="s">
        <v>224</v>
      </c>
      <c r="G24" s="199"/>
      <c r="H24" s="200"/>
      <c r="I24" s="151"/>
      <c r="J24" s="8" t="s">
        <v>207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N° de vacantes vinculadas loabralmente con el instituto</v>
      </c>
      <c r="D26" s="157"/>
      <c r="E26" s="158" t="s">
        <v>225</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N° total de vancantes de la planta de personal del Instituto</v>
      </c>
      <c r="D27" s="157"/>
      <c r="E27" s="158" t="s">
        <v>226</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201</v>
      </c>
      <c r="D29" s="158"/>
      <c r="E29" s="127" t="s">
        <v>14</v>
      </c>
      <c r="F29" s="158" t="s">
        <v>202</v>
      </c>
      <c r="G29" s="158"/>
      <c r="H29" s="127" t="s">
        <v>72</v>
      </c>
      <c r="I29" s="159" t="s">
        <v>203</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204</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220</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1"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H59"/>
  <sheetViews>
    <sheetView tabSelected="1" zoomScale="80" zoomScaleNormal="80" zoomScaleSheetLayoutView="80" zoomScalePageLayoutView="80" workbookViewId="0">
      <selection activeCell="M30" sqref="M30"/>
    </sheetView>
  </sheetViews>
  <sheetFormatPr baseColWidth="10" defaultRowHeight="15" x14ac:dyDescent="0.25"/>
  <cols>
    <col min="1" max="1" width="5.140625" style="1" customWidth="1"/>
    <col min="2" max="2" width="12.85546875" style="1" customWidth="1"/>
    <col min="3" max="3" width="10.28515625" style="1" customWidth="1"/>
    <col min="4" max="4" width="11.28515625" style="1" customWidth="1"/>
    <col min="5" max="5" width="9.85546875" style="1" customWidth="1"/>
    <col min="6" max="6" width="13.42578125" style="1" customWidth="1"/>
    <col min="7" max="8" width="12.42578125" style="1" customWidth="1"/>
    <col min="9" max="9" width="23.85546875" style="1" customWidth="1"/>
    <col min="10" max="10" width="23.28515625" style="1" customWidth="1"/>
    <col min="11" max="11" width="10.42578125" style="83" customWidth="1"/>
    <col min="12" max="13" width="11.42578125" style="84"/>
    <col min="14" max="15" width="0" style="84" hidden="1" customWidth="1"/>
    <col min="16" max="16" width="20.28515625" style="85" hidden="1" customWidth="1"/>
    <col min="17" max="17" width="9.7109375" style="86" hidden="1" customWidth="1"/>
    <col min="18" max="18" width="9.7109375" style="83" hidden="1" customWidth="1"/>
    <col min="19" max="19" width="20.85546875" style="83" hidden="1" customWidth="1"/>
    <col min="20" max="123" width="17.85546875" style="83" hidden="1" customWidth="1"/>
    <col min="124" max="161" width="0" style="83" hidden="1" customWidth="1"/>
    <col min="162" max="216" width="11.42578125" style="83"/>
    <col min="217" max="16384" width="11.42578125" style="1"/>
  </cols>
  <sheetData>
    <row r="2" spans="2:216" ht="12" customHeight="1" x14ac:dyDescent="0.25">
      <c r="B2" s="33"/>
      <c r="C2" s="33"/>
      <c r="D2" s="35"/>
      <c r="E2" s="35"/>
      <c r="F2" s="35"/>
      <c r="G2" s="35"/>
      <c r="H2" s="35"/>
      <c r="I2" s="33"/>
      <c r="J2" s="33"/>
    </row>
    <row r="3" spans="2:216" ht="22.5" customHeight="1" thickBot="1" x14ac:dyDescent="0.3">
      <c r="B3" s="33"/>
      <c r="C3" s="33"/>
      <c r="D3" s="35"/>
      <c r="E3" s="128" t="s">
        <v>193</v>
      </c>
      <c r="F3" s="128"/>
      <c r="G3" s="128"/>
      <c r="H3" s="128"/>
      <c r="I3" s="128"/>
      <c r="J3" s="128"/>
    </row>
    <row r="4" spans="2:216" ht="10.5" customHeight="1" thickBot="1" x14ac:dyDescent="0.3">
      <c r="B4" s="33"/>
      <c r="C4" s="33"/>
      <c r="D4" s="33"/>
      <c r="E4" s="33"/>
      <c r="F4" s="33"/>
      <c r="G4" s="33"/>
      <c r="H4" s="33"/>
      <c r="I4" s="33"/>
      <c r="J4" s="33"/>
      <c r="T4" s="129" t="s">
        <v>0</v>
      </c>
      <c r="U4" s="131" t="s">
        <v>1</v>
      </c>
      <c r="V4" s="131" t="s">
        <v>2</v>
      </c>
      <c r="W4" s="131" t="s">
        <v>3</v>
      </c>
      <c r="X4" s="131" t="s">
        <v>4</v>
      </c>
      <c r="Y4" s="131" t="s">
        <v>5</v>
      </c>
      <c r="Z4" s="131" t="s">
        <v>6</v>
      </c>
      <c r="AA4" s="131" t="s">
        <v>7</v>
      </c>
      <c r="AB4" s="131" t="s">
        <v>8</v>
      </c>
      <c r="AC4" s="131" t="s">
        <v>9</v>
      </c>
      <c r="AD4" s="131" t="s">
        <v>10</v>
      </c>
      <c r="AE4" s="131" t="s">
        <v>11</v>
      </c>
      <c r="AF4" s="131" t="s">
        <v>12</v>
      </c>
      <c r="AG4" s="131" t="s">
        <v>13</v>
      </c>
      <c r="AH4" s="131" t="s">
        <v>14</v>
      </c>
      <c r="AI4" s="131" t="s">
        <v>15</v>
      </c>
      <c r="AJ4" s="131" t="s">
        <v>16</v>
      </c>
      <c r="AK4" s="131" t="s">
        <v>17</v>
      </c>
      <c r="AL4" s="131" t="s">
        <v>18</v>
      </c>
      <c r="AM4" s="131" t="s">
        <v>19</v>
      </c>
      <c r="AN4" s="131" t="s">
        <v>20</v>
      </c>
      <c r="AO4" s="129" t="s">
        <v>21</v>
      </c>
      <c r="AP4" s="131"/>
      <c r="AQ4" s="131"/>
      <c r="AR4" s="136"/>
      <c r="AS4" s="131" t="s">
        <v>22</v>
      </c>
      <c r="AT4" s="131" t="s">
        <v>23</v>
      </c>
      <c r="AU4" s="131" t="s">
        <v>24</v>
      </c>
      <c r="AV4" s="131" t="s">
        <v>25</v>
      </c>
      <c r="AW4" s="131" t="s">
        <v>26</v>
      </c>
      <c r="AX4" s="131" t="s">
        <v>27</v>
      </c>
      <c r="AY4" s="133" t="s">
        <v>28</v>
      </c>
      <c r="AZ4" s="134"/>
      <c r="BA4" s="134"/>
      <c r="BB4" s="134"/>
      <c r="BC4" s="134"/>
      <c r="BD4" s="134"/>
      <c r="BE4" s="134"/>
      <c r="BF4" s="135"/>
      <c r="BG4" s="133" t="s">
        <v>29</v>
      </c>
      <c r="BH4" s="134"/>
      <c r="BI4" s="134"/>
      <c r="BJ4" s="134"/>
      <c r="BK4" s="134"/>
      <c r="BL4" s="134"/>
      <c r="BM4" s="134"/>
      <c r="BN4" s="135"/>
      <c r="BO4" s="133" t="s">
        <v>30</v>
      </c>
      <c r="BP4" s="134"/>
      <c r="BQ4" s="134"/>
      <c r="BR4" s="134"/>
      <c r="BS4" s="134"/>
      <c r="BT4" s="134"/>
      <c r="BU4" s="134"/>
      <c r="BV4" s="135"/>
      <c r="BW4" s="133" t="s">
        <v>31</v>
      </c>
      <c r="BX4" s="134"/>
      <c r="BY4" s="134"/>
      <c r="BZ4" s="134"/>
      <c r="CA4" s="134"/>
      <c r="CB4" s="134"/>
      <c r="CC4" s="134"/>
      <c r="CD4" s="135"/>
      <c r="CE4" s="133" t="s">
        <v>32</v>
      </c>
      <c r="CF4" s="134"/>
      <c r="CG4" s="134"/>
      <c r="CH4" s="134"/>
      <c r="CI4" s="134"/>
      <c r="CJ4" s="134"/>
      <c r="CK4" s="134"/>
      <c r="CL4" s="135"/>
      <c r="CM4" s="133" t="s">
        <v>33</v>
      </c>
      <c r="CN4" s="134"/>
      <c r="CO4" s="134"/>
      <c r="CP4" s="134"/>
      <c r="CQ4" s="134"/>
      <c r="CR4" s="134"/>
      <c r="CS4" s="134"/>
      <c r="CT4" s="135"/>
      <c r="CU4" s="133" t="s">
        <v>34</v>
      </c>
      <c r="CV4" s="134"/>
      <c r="CW4" s="134"/>
      <c r="CX4" s="134"/>
      <c r="CY4" s="134"/>
      <c r="CZ4" s="134"/>
      <c r="DA4" s="134"/>
      <c r="DB4" s="135"/>
      <c r="DC4" s="133" t="s">
        <v>35</v>
      </c>
      <c r="DD4" s="134"/>
      <c r="DE4" s="134"/>
      <c r="DF4" s="134"/>
      <c r="DG4" s="134"/>
      <c r="DH4" s="134"/>
      <c r="DI4" s="134"/>
      <c r="DJ4" s="135"/>
      <c r="DK4" s="133" t="s">
        <v>36</v>
      </c>
      <c r="DL4" s="134"/>
      <c r="DM4" s="134"/>
      <c r="DN4" s="134"/>
      <c r="DO4" s="134"/>
      <c r="DP4" s="134"/>
      <c r="DQ4" s="134"/>
      <c r="DR4" s="135"/>
      <c r="DS4" s="133" t="s">
        <v>37</v>
      </c>
      <c r="DT4" s="134"/>
      <c r="DU4" s="134"/>
      <c r="DV4" s="134"/>
      <c r="DW4" s="134"/>
      <c r="DX4" s="134"/>
      <c r="DY4" s="134"/>
      <c r="DZ4" s="135"/>
      <c r="EA4" s="133" t="s">
        <v>38</v>
      </c>
      <c r="EB4" s="134"/>
      <c r="EC4" s="134"/>
      <c r="ED4" s="134"/>
      <c r="EE4" s="134"/>
      <c r="EF4" s="134"/>
      <c r="EG4" s="134"/>
      <c r="EH4" s="135"/>
      <c r="EI4" s="133" t="s">
        <v>39</v>
      </c>
      <c r="EJ4" s="134"/>
      <c r="EK4" s="134"/>
      <c r="EL4" s="134"/>
      <c r="EM4" s="134"/>
      <c r="EN4" s="134"/>
      <c r="EO4" s="134"/>
      <c r="EP4" s="134"/>
      <c r="EQ4" s="146" t="s">
        <v>40</v>
      </c>
      <c r="ER4" s="147"/>
      <c r="ES4" s="147"/>
      <c r="ET4" s="148"/>
      <c r="EU4" s="149" t="s">
        <v>41</v>
      </c>
      <c r="EV4" s="131" t="s">
        <v>42</v>
      </c>
      <c r="EW4" s="131" t="s">
        <v>43</v>
      </c>
      <c r="EX4" s="131" t="s">
        <v>44</v>
      </c>
      <c r="EY4" s="131" t="s">
        <v>45</v>
      </c>
      <c r="EZ4" s="131" t="s">
        <v>46</v>
      </c>
      <c r="FA4" s="131" t="s">
        <v>47</v>
      </c>
      <c r="FB4" s="131" t="s">
        <v>48</v>
      </c>
      <c r="FC4" s="131" t="s">
        <v>49</v>
      </c>
      <c r="FD4" s="136" t="s">
        <v>50</v>
      </c>
    </row>
    <row r="5" spans="2:216" ht="18" customHeight="1" thickBot="1" x14ac:dyDescent="0.3">
      <c r="B5" s="138" t="s">
        <v>51</v>
      </c>
      <c r="C5" s="139"/>
      <c r="D5" s="139"/>
      <c r="E5" s="139"/>
      <c r="F5" s="139"/>
      <c r="G5" s="139"/>
      <c r="H5" s="139"/>
      <c r="I5" s="139"/>
      <c r="J5" s="140"/>
      <c r="T5" s="130"/>
      <c r="U5" s="132"/>
      <c r="V5" s="132"/>
      <c r="W5" s="132"/>
      <c r="X5" s="132"/>
      <c r="Y5" s="132"/>
      <c r="Z5" s="132"/>
      <c r="AA5" s="132"/>
      <c r="AB5" s="132"/>
      <c r="AC5" s="132"/>
      <c r="AD5" s="132"/>
      <c r="AE5" s="132"/>
      <c r="AF5" s="132"/>
      <c r="AG5" s="132"/>
      <c r="AH5" s="132"/>
      <c r="AI5" s="132"/>
      <c r="AJ5" s="132"/>
      <c r="AK5" s="132"/>
      <c r="AL5" s="132"/>
      <c r="AM5" s="132"/>
      <c r="AN5" s="132"/>
      <c r="AO5" s="87" t="s">
        <v>52</v>
      </c>
      <c r="AP5" s="132" t="s">
        <v>53</v>
      </c>
      <c r="AQ5" s="132"/>
      <c r="AR5" s="88" t="s">
        <v>54</v>
      </c>
      <c r="AS5" s="132"/>
      <c r="AT5" s="132"/>
      <c r="AU5" s="132"/>
      <c r="AV5" s="132"/>
      <c r="AW5" s="132"/>
      <c r="AX5" s="132"/>
      <c r="AY5" s="89" t="s">
        <v>55</v>
      </c>
      <c r="AZ5" s="89" t="s">
        <v>56</v>
      </c>
      <c r="BA5" s="89" t="s">
        <v>57</v>
      </c>
      <c r="BB5" s="89" t="s">
        <v>58</v>
      </c>
      <c r="BC5" s="89" t="s">
        <v>59</v>
      </c>
      <c r="BD5" s="89" t="s">
        <v>60</v>
      </c>
      <c r="BE5" s="89" t="s">
        <v>61</v>
      </c>
      <c r="BF5" s="90" t="s">
        <v>62</v>
      </c>
      <c r="BG5" s="89" t="s">
        <v>55</v>
      </c>
      <c r="BH5" s="89" t="s">
        <v>56</v>
      </c>
      <c r="BI5" s="89" t="s">
        <v>57</v>
      </c>
      <c r="BJ5" s="89" t="s">
        <v>58</v>
      </c>
      <c r="BK5" s="89" t="s">
        <v>59</v>
      </c>
      <c r="BL5" s="89" t="s">
        <v>60</v>
      </c>
      <c r="BM5" s="89" t="s">
        <v>61</v>
      </c>
      <c r="BN5" s="90" t="s">
        <v>62</v>
      </c>
      <c r="BO5" s="89" t="s">
        <v>55</v>
      </c>
      <c r="BP5" s="89" t="s">
        <v>56</v>
      </c>
      <c r="BQ5" s="89" t="s">
        <v>57</v>
      </c>
      <c r="BR5" s="89" t="s">
        <v>58</v>
      </c>
      <c r="BS5" s="89" t="s">
        <v>59</v>
      </c>
      <c r="BT5" s="89" t="s">
        <v>60</v>
      </c>
      <c r="BU5" s="89" t="s">
        <v>61</v>
      </c>
      <c r="BV5" s="90" t="s">
        <v>62</v>
      </c>
      <c r="BW5" s="89" t="s">
        <v>55</v>
      </c>
      <c r="BX5" s="89" t="s">
        <v>56</v>
      </c>
      <c r="BY5" s="89" t="s">
        <v>57</v>
      </c>
      <c r="BZ5" s="89" t="s">
        <v>58</v>
      </c>
      <c r="CA5" s="89" t="s">
        <v>59</v>
      </c>
      <c r="CB5" s="89" t="s">
        <v>60</v>
      </c>
      <c r="CC5" s="89" t="s">
        <v>61</v>
      </c>
      <c r="CD5" s="90" t="s">
        <v>62</v>
      </c>
      <c r="CE5" s="89" t="s">
        <v>55</v>
      </c>
      <c r="CF5" s="89" t="s">
        <v>56</v>
      </c>
      <c r="CG5" s="89" t="s">
        <v>57</v>
      </c>
      <c r="CH5" s="89" t="s">
        <v>58</v>
      </c>
      <c r="CI5" s="89" t="s">
        <v>59</v>
      </c>
      <c r="CJ5" s="89" t="s">
        <v>60</v>
      </c>
      <c r="CK5" s="89" t="s">
        <v>61</v>
      </c>
      <c r="CL5" s="90" t="s">
        <v>62</v>
      </c>
      <c r="CM5" s="89" t="s">
        <v>55</v>
      </c>
      <c r="CN5" s="89" t="s">
        <v>56</v>
      </c>
      <c r="CO5" s="89" t="s">
        <v>57</v>
      </c>
      <c r="CP5" s="89" t="s">
        <v>58</v>
      </c>
      <c r="CQ5" s="89" t="s">
        <v>59</v>
      </c>
      <c r="CR5" s="89" t="s">
        <v>60</v>
      </c>
      <c r="CS5" s="89" t="s">
        <v>61</v>
      </c>
      <c r="CT5" s="90" t="s">
        <v>62</v>
      </c>
      <c r="CU5" s="89" t="s">
        <v>55</v>
      </c>
      <c r="CV5" s="89" t="s">
        <v>56</v>
      </c>
      <c r="CW5" s="89" t="s">
        <v>57</v>
      </c>
      <c r="CX5" s="89" t="s">
        <v>58</v>
      </c>
      <c r="CY5" s="89" t="s">
        <v>59</v>
      </c>
      <c r="CZ5" s="89" t="s">
        <v>60</v>
      </c>
      <c r="DA5" s="89" t="s">
        <v>61</v>
      </c>
      <c r="DB5" s="90" t="s">
        <v>62</v>
      </c>
      <c r="DC5" s="89" t="s">
        <v>55</v>
      </c>
      <c r="DD5" s="89" t="s">
        <v>56</v>
      </c>
      <c r="DE5" s="89" t="s">
        <v>57</v>
      </c>
      <c r="DF5" s="89" t="s">
        <v>58</v>
      </c>
      <c r="DG5" s="89" t="s">
        <v>59</v>
      </c>
      <c r="DH5" s="89" t="s">
        <v>60</v>
      </c>
      <c r="DI5" s="89" t="s">
        <v>61</v>
      </c>
      <c r="DJ5" s="90" t="s">
        <v>62</v>
      </c>
      <c r="DK5" s="89" t="s">
        <v>55</v>
      </c>
      <c r="DL5" s="89" t="s">
        <v>56</v>
      </c>
      <c r="DM5" s="89" t="s">
        <v>57</v>
      </c>
      <c r="DN5" s="89" t="s">
        <v>58</v>
      </c>
      <c r="DO5" s="89" t="s">
        <v>59</v>
      </c>
      <c r="DP5" s="89" t="s">
        <v>60</v>
      </c>
      <c r="DQ5" s="89" t="s">
        <v>61</v>
      </c>
      <c r="DR5" s="90" t="s">
        <v>62</v>
      </c>
      <c r="DS5" s="89" t="s">
        <v>55</v>
      </c>
      <c r="DT5" s="89" t="s">
        <v>56</v>
      </c>
      <c r="DU5" s="89" t="s">
        <v>57</v>
      </c>
      <c r="DV5" s="89" t="s">
        <v>58</v>
      </c>
      <c r="DW5" s="89" t="s">
        <v>59</v>
      </c>
      <c r="DX5" s="89" t="s">
        <v>60</v>
      </c>
      <c r="DY5" s="89" t="s">
        <v>61</v>
      </c>
      <c r="DZ5" s="90" t="s">
        <v>62</v>
      </c>
      <c r="EA5" s="89" t="s">
        <v>55</v>
      </c>
      <c r="EB5" s="89" t="s">
        <v>56</v>
      </c>
      <c r="EC5" s="89" t="s">
        <v>57</v>
      </c>
      <c r="ED5" s="89" t="s">
        <v>58</v>
      </c>
      <c r="EE5" s="89" t="s">
        <v>59</v>
      </c>
      <c r="EF5" s="89" t="s">
        <v>60</v>
      </c>
      <c r="EG5" s="89" t="s">
        <v>61</v>
      </c>
      <c r="EH5" s="90" t="s">
        <v>62</v>
      </c>
      <c r="EI5" s="89" t="s">
        <v>55</v>
      </c>
      <c r="EJ5" s="89" t="s">
        <v>56</v>
      </c>
      <c r="EK5" s="89" t="s">
        <v>57</v>
      </c>
      <c r="EL5" s="89" t="s">
        <v>58</v>
      </c>
      <c r="EM5" s="89" t="s">
        <v>59</v>
      </c>
      <c r="EN5" s="89" t="s">
        <v>60</v>
      </c>
      <c r="EO5" s="89" t="s">
        <v>61</v>
      </c>
      <c r="EP5" s="91" t="s">
        <v>62</v>
      </c>
      <c r="EQ5" s="92" t="str">
        <f>+G48</f>
        <v xml:space="preserve">Avance % Meta AÑO  </v>
      </c>
      <c r="ER5" s="93" t="str">
        <f>+I48</f>
        <v>Análisis de resultado</v>
      </c>
      <c r="ES5" s="93" t="e">
        <f>+#REF!</f>
        <v>#REF!</v>
      </c>
      <c r="ET5" s="94" t="str">
        <f>+J48</f>
        <v xml:space="preserve">Acciones a tomar </v>
      </c>
      <c r="EU5" s="150"/>
      <c r="EV5" s="132"/>
      <c r="EW5" s="132"/>
      <c r="EX5" s="132"/>
      <c r="EY5" s="132"/>
      <c r="EZ5" s="132"/>
      <c r="FA5" s="132"/>
      <c r="FB5" s="132"/>
      <c r="FC5" s="132"/>
      <c r="FD5" s="137"/>
    </row>
    <row r="6" spans="2:216" s="7" customFormat="1" ht="2.25" customHeight="1" thickBot="1" x14ac:dyDescent="0.3">
      <c r="B6" s="5"/>
      <c r="C6" s="5"/>
      <c r="D6" s="6"/>
      <c r="E6" s="6"/>
      <c r="F6" s="6"/>
      <c r="G6" s="6"/>
      <c r="H6" s="6"/>
      <c r="I6" s="6"/>
      <c r="J6" s="6"/>
      <c r="K6" s="86"/>
      <c r="L6" s="86"/>
      <c r="M6" s="86"/>
      <c r="N6" s="86"/>
      <c r="O6" s="86"/>
      <c r="P6" s="85"/>
      <c r="Q6" s="86"/>
      <c r="R6" s="86"/>
      <c r="S6" s="86"/>
      <c r="T6" s="95"/>
      <c r="U6" s="95"/>
      <c r="V6" s="95"/>
      <c r="W6" s="96"/>
      <c r="X6" s="96"/>
      <c r="Y6" s="96"/>
      <c r="Z6" s="96"/>
      <c r="AA6" s="96"/>
      <c r="AB6" s="96"/>
      <c r="AC6" s="96"/>
      <c r="AD6" s="9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c r="CN6" s="86"/>
      <c r="CO6" s="86"/>
      <c r="CP6" s="86"/>
      <c r="CQ6" s="86"/>
      <c r="CR6" s="86"/>
      <c r="CS6" s="86"/>
      <c r="CT6" s="86"/>
      <c r="CU6" s="86"/>
      <c r="CV6" s="86"/>
      <c r="CW6" s="86"/>
      <c r="CX6" s="86"/>
      <c r="CY6" s="86"/>
      <c r="CZ6" s="86"/>
      <c r="DA6" s="86"/>
      <c r="DB6" s="86"/>
      <c r="DC6" s="86"/>
      <c r="DD6" s="86"/>
      <c r="DE6" s="86"/>
      <c r="DF6" s="86"/>
      <c r="DG6" s="86"/>
      <c r="DH6" s="86"/>
      <c r="DI6" s="86"/>
      <c r="DJ6" s="86"/>
      <c r="DK6" s="86"/>
      <c r="DL6" s="86"/>
      <c r="DM6" s="86"/>
      <c r="DN6" s="86"/>
      <c r="DO6" s="86"/>
      <c r="DP6" s="86"/>
      <c r="DQ6" s="86"/>
      <c r="DR6" s="86"/>
      <c r="DS6" s="86"/>
      <c r="DT6" s="86"/>
      <c r="DU6" s="86"/>
      <c r="DV6" s="86"/>
      <c r="DW6" s="86"/>
      <c r="DX6" s="86"/>
      <c r="DY6" s="86"/>
      <c r="DZ6" s="86"/>
      <c r="EA6" s="86"/>
      <c r="EB6" s="86"/>
      <c r="EC6" s="86"/>
      <c r="ED6" s="86"/>
      <c r="EE6" s="86"/>
      <c r="EF6" s="86"/>
      <c r="EG6" s="86"/>
      <c r="EH6" s="86"/>
      <c r="EI6" s="86"/>
      <c r="EJ6" s="86"/>
      <c r="EK6" s="86"/>
      <c r="EL6" s="86"/>
      <c r="EM6" s="86"/>
      <c r="EN6" s="86"/>
      <c r="EO6" s="86"/>
      <c r="EP6" s="86"/>
      <c r="EQ6" s="86"/>
      <c r="ER6" s="86"/>
      <c r="ES6" s="86"/>
      <c r="ET6" s="86"/>
      <c r="EU6" s="86"/>
      <c r="EV6" s="86"/>
      <c r="EW6" s="86"/>
      <c r="EX6" s="86"/>
      <c r="EY6" s="86"/>
      <c r="EZ6" s="86"/>
      <c r="FA6" s="86"/>
      <c r="FB6" s="86"/>
      <c r="FC6" s="86"/>
      <c r="FD6" s="86"/>
      <c r="FE6" s="86"/>
      <c r="FF6" s="86"/>
      <c r="FG6" s="86"/>
      <c r="FH6" s="86"/>
      <c r="FI6" s="86"/>
      <c r="FJ6" s="86"/>
      <c r="FK6" s="86"/>
      <c r="FL6" s="86"/>
      <c r="FM6" s="86"/>
      <c r="FN6" s="86"/>
      <c r="FO6" s="86"/>
      <c r="FP6" s="86"/>
      <c r="FQ6" s="86"/>
      <c r="FR6" s="86"/>
      <c r="FS6" s="86"/>
      <c r="FT6" s="86"/>
      <c r="FU6" s="86"/>
      <c r="FV6" s="86"/>
      <c r="FW6" s="86"/>
      <c r="FX6" s="86"/>
      <c r="FY6" s="86"/>
      <c r="FZ6" s="86"/>
      <c r="GA6" s="86"/>
      <c r="GB6" s="86"/>
      <c r="GC6" s="86"/>
      <c r="GD6" s="86"/>
      <c r="GE6" s="86"/>
      <c r="GF6" s="86"/>
      <c r="GG6" s="86"/>
      <c r="GH6" s="86"/>
      <c r="GI6" s="86"/>
      <c r="GJ6" s="86"/>
      <c r="GK6" s="86"/>
      <c r="GL6" s="86"/>
      <c r="GM6" s="86"/>
      <c r="GN6" s="86"/>
      <c r="GO6" s="86"/>
      <c r="GP6" s="86"/>
      <c r="GQ6" s="86"/>
      <c r="GR6" s="86"/>
      <c r="GS6" s="86"/>
      <c r="GT6" s="86"/>
      <c r="GU6" s="86"/>
      <c r="GV6" s="86"/>
      <c r="GW6" s="86"/>
      <c r="GX6" s="86"/>
      <c r="GY6" s="86"/>
      <c r="GZ6" s="86"/>
      <c r="HA6" s="86"/>
      <c r="HB6" s="86"/>
      <c r="HC6" s="86"/>
      <c r="HD6" s="86"/>
      <c r="HE6" s="86"/>
      <c r="HF6" s="86"/>
      <c r="HG6" s="86"/>
      <c r="HH6" s="86"/>
    </row>
    <row r="7" spans="2:216" ht="13.5" customHeight="1" thickBot="1" x14ac:dyDescent="0.3">
      <c r="B7" s="141" t="s">
        <v>0</v>
      </c>
      <c r="C7" s="141"/>
      <c r="D7" s="142" t="s">
        <v>213</v>
      </c>
      <c r="E7" s="143"/>
      <c r="F7" s="143"/>
      <c r="G7" s="143"/>
      <c r="H7" s="144"/>
      <c r="I7" s="124" t="s">
        <v>63</v>
      </c>
      <c r="J7" s="40" t="s">
        <v>212</v>
      </c>
      <c r="T7" s="97" t="str">
        <f>+D7</f>
        <v xml:space="preserve">Evaluación del desempeño laboral </v>
      </c>
      <c r="U7" s="98" t="str">
        <f>+D9</f>
        <v>Seguimiento al cumplimiento de la evaluación de desempeño tanto al personal en periodo de prueba como al personal en carrera.</v>
      </c>
      <c r="V7" s="98" t="e">
        <f>+#REF!</f>
        <v>#REF!</v>
      </c>
      <c r="W7" s="98" t="e">
        <f>+#REF!</f>
        <v>#REF!</v>
      </c>
      <c r="X7" s="98" t="str">
        <f>+D17</f>
        <v>Administrar los procesos de ingreso, desarrollo y desvinculación del talento humano al servicio del INPEC, mediante el desarrollo de estrategias  administrativas y operativas soportadas en el principio constitucional del mérito, tendientes a garantizar servidores públicos competentes para alcanzar los objetivos Institucionales.</v>
      </c>
      <c r="Y7" s="98">
        <f>+D19</f>
        <v>0</v>
      </c>
      <c r="Z7" s="98" t="e">
        <f>+#REF!</f>
        <v>#REF!</v>
      </c>
      <c r="AA7" s="98" t="str">
        <f>+F23</f>
        <v>El total de funcionarios con evaluación de desempeño del Instituto</v>
      </c>
      <c r="AB7" s="98" t="str">
        <f>+F24</f>
        <v>El  total de funcionarios a realizar evaluación de desempeño del Instituto</v>
      </c>
      <c r="AC7" s="98" t="str">
        <f>+E27</f>
        <v>Total de funcionarios a realizar la evaluación de desempeño laboral</v>
      </c>
      <c r="AD7" s="98" t="str">
        <f>+E26</f>
        <v>Corresponde al total de funcionarios con evaluación de desempeño  laboral</v>
      </c>
      <c r="AE7" s="98" t="str">
        <f>+J23</f>
        <v>Informe Seguimiento plan de acción</v>
      </c>
      <c r="AF7" s="98" t="str">
        <f>+J24</f>
        <v>Informe Seguimiento plan de acción</v>
      </c>
      <c r="AG7" s="98" t="str">
        <f>+C29</f>
        <v>Trimestral</v>
      </c>
      <c r="AH7" s="98" t="str">
        <f>+F29</f>
        <v>Eficacia</v>
      </c>
      <c r="AI7" s="98" t="str">
        <f>+I29</f>
        <v>Positiva</v>
      </c>
      <c r="AJ7" s="99" t="str">
        <f>+D31</f>
        <v>Porcentaje</v>
      </c>
      <c r="AK7" s="100">
        <f>+H31</f>
        <v>42005</v>
      </c>
      <c r="AL7" s="101">
        <f>+J31</f>
        <v>0</v>
      </c>
      <c r="AM7" s="98" t="str">
        <f>+D33</f>
        <v xml:space="preserve">SUTAH - SUBDIRECCIÓN DE TALENTO HUMANO </v>
      </c>
      <c r="AN7" s="98" t="str">
        <f>CONCATENATE(I33," ",J33)</f>
        <v xml:space="preserve">SUTAH - SUBDIRECCIÓN DE TALENTO HUMANO  </v>
      </c>
      <c r="AO7" s="102" t="e">
        <f>+#REF!</f>
        <v>#REF!</v>
      </c>
      <c r="AP7" s="102" t="e">
        <f>+#REF!</f>
        <v>#REF!</v>
      </c>
      <c r="AQ7" s="102" t="e">
        <f>+#REF!</f>
        <v>#REF!</v>
      </c>
      <c r="AR7" s="102" t="e">
        <f>+#REF!</f>
        <v>#REF!</v>
      </c>
      <c r="AS7" s="103">
        <f>+B45</f>
        <v>1</v>
      </c>
      <c r="AT7" s="103">
        <f>+D45</f>
        <v>1</v>
      </c>
      <c r="AU7" s="103">
        <f>+F45</f>
        <v>1</v>
      </c>
      <c r="AV7" s="103">
        <f>+H45</f>
        <v>1</v>
      </c>
      <c r="AW7" s="101">
        <f>+J45</f>
        <v>1</v>
      </c>
      <c r="AX7" s="101" t="str">
        <f>+C23</f>
        <v>División</v>
      </c>
      <c r="AY7" s="104">
        <f t="shared" ref="AY7:BF7" si="0">+C49</f>
        <v>0</v>
      </c>
      <c r="AZ7" s="104">
        <f t="shared" si="0"/>
        <v>0</v>
      </c>
      <c r="BA7" s="104">
        <f t="shared" si="0"/>
        <v>0</v>
      </c>
      <c r="BB7" s="104">
        <f t="shared" si="0"/>
        <v>0</v>
      </c>
      <c r="BC7" s="104">
        <f t="shared" si="0"/>
        <v>0</v>
      </c>
      <c r="BD7" s="104">
        <f t="shared" si="0"/>
        <v>0</v>
      </c>
      <c r="BE7" s="104">
        <f t="shared" si="0"/>
        <v>0</v>
      </c>
      <c r="BF7" s="104">
        <f t="shared" si="0"/>
        <v>0</v>
      </c>
      <c r="BG7" s="104">
        <f t="shared" ref="BG7:BN7" si="1">+C51</f>
        <v>0</v>
      </c>
      <c r="BH7" s="104">
        <f t="shared" si="1"/>
        <v>0</v>
      </c>
      <c r="BI7" s="104">
        <f t="shared" si="1"/>
        <v>0</v>
      </c>
      <c r="BJ7" s="104">
        <f t="shared" si="1"/>
        <v>0</v>
      </c>
      <c r="BK7" s="104">
        <f t="shared" si="1"/>
        <v>0</v>
      </c>
      <c r="BL7" s="104">
        <f t="shared" si="1"/>
        <v>0</v>
      </c>
      <c r="BM7" s="104">
        <f t="shared" si="1"/>
        <v>0</v>
      </c>
      <c r="BN7" s="104">
        <f t="shared" si="1"/>
        <v>0</v>
      </c>
      <c r="BO7" s="104">
        <f t="shared" ref="BO7:BV7" si="2">+C53</f>
        <v>0</v>
      </c>
      <c r="BP7" s="104">
        <f t="shared" si="2"/>
        <v>0</v>
      </c>
      <c r="BQ7" s="104">
        <f t="shared" si="2"/>
        <v>0</v>
      </c>
      <c r="BR7" s="104">
        <f t="shared" si="2"/>
        <v>0</v>
      </c>
      <c r="BS7" s="104">
        <f t="shared" si="2"/>
        <v>0</v>
      </c>
      <c r="BT7" s="104">
        <f t="shared" si="2"/>
        <v>0</v>
      </c>
      <c r="BU7" s="104">
        <f t="shared" si="2"/>
        <v>0</v>
      </c>
      <c r="BV7" s="104">
        <f t="shared" si="2"/>
        <v>0</v>
      </c>
      <c r="BW7" s="104">
        <f t="shared" ref="BW7:CD7" si="3">+C55</f>
        <v>0</v>
      </c>
      <c r="BX7" s="104">
        <f t="shared" si="3"/>
        <v>0</v>
      </c>
      <c r="BY7" s="104">
        <f t="shared" si="3"/>
        <v>0</v>
      </c>
      <c r="BZ7" s="104">
        <f t="shared" si="3"/>
        <v>0</v>
      </c>
      <c r="CA7" s="104">
        <f t="shared" si="3"/>
        <v>0</v>
      </c>
      <c r="CB7" s="104">
        <f t="shared" si="3"/>
        <v>0</v>
      </c>
      <c r="CC7" s="104">
        <f t="shared" si="3"/>
        <v>0</v>
      </c>
      <c r="CD7" s="104">
        <f t="shared" si="3"/>
        <v>0</v>
      </c>
      <c r="CE7" s="104" t="e">
        <f>+#REF!</f>
        <v>#REF!</v>
      </c>
      <c r="CF7" s="104" t="e">
        <f>+#REF!</f>
        <v>#REF!</v>
      </c>
      <c r="CG7" s="104" t="e">
        <f>+#REF!</f>
        <v>#REF!</v>
      </c>
      <c r="CH7" s="104" t="e">
        <f>+#REF!</f>
        <v>#REF!</v>
      </c>
      <c r="CI7" s="104" t="e">
        <f>+#REF!</f>
        <v>#REF!</v>
      </c>
      <c r="CJ7" s="104" t="e">
        <f>+#REF!</f>
        <v>#REF!</v>
      </c>
      <c r="CK7" s="104" t="e">
        <f>+#REF!</f>
        <v>#REF!</v>
      </c>
      <c r="CL7" s="104" t="e">
        <f>+#REF!</f>
        <v>#REF!</v>
      </c>
      <c r="CM7" s="104" t="e">
        <f>+#REF!</f>
        <v>#REF!</v>
      </c>
      <c r="CN7" s="104" t="e">
        <f>+#REF!</f>
        <v>#REF!</v>
      </c>
      <c r="CO7" s="104" t="e">
        <f>+#REF!</f>
        <v>#REF!</v>
      </c>
      <c r="CP7" s="104" t="e">
        <f>+#REF!</f>
        <v>#REF!</v>
      </c>
      <c r="CQ7" s="104" t="e">
        <f>+#REF!</f>
        <v>#REF!</v>
      </c>
      <c r="CR7" s="104" t="e">
        <f>+#REF!</f>
        <v>#REF!</v>
      </c>
      <c r="CS7" s="104" t="e">
        <f>+#REF!</f>
        <v>#REF!</v>
      </c>
      <c r="CT7" s="104" t="e">
        <f>+#REF!</f>
        <v>#REF!</v>
      </c>
      <c r="CU7" s="104" t="e">
        <f>+#REF!</f>
        <v>#REF!</v>
      </c>
      <c r="CV7" s="104" t="e">
        <f>+#REF!</f>
        <v>#REF!</v>
      </c>
      <c r="CW7" s="104" t="e">
        <f>+#REF!</f>
        <v>#REF!</v>
      </c>
      <c r="CX7" s="104" t="e">
        <f>+#REF!</f>
        <v>#REF!</v>
      </c>
      <c r="CY7" s="104" t="e">
        <f>+#REF!</f>
        <v>#REF!</v>
      </c>
      <c r="CZ7" s="104" t="e">
        <f>+#REF!</f>
        <v>#REF!</v>
      </c>
      <c r="DA7" s="104" t="e">
        <f>+#REF!</f>
        <v>#REF!</v>
      </c>
      <c r="DB7" s="104" t="e">
        <f>+#REF!</f>
        <v>#REF!</v>
      </c>
      <c r="DC7" s="104" t="e">
        <f>+#REF!</f>
        <v>#REF!</v>
      </c>
      <c r="DD7" s="104" t="e">
        <f>+#REF!</f>
        <v>#REF!</v>
      </c>
      <c r="DE7" s="104" t="e">
        <f>+#REF!</f>
        <v>#REF!</v>
      </c>
      <c r="DF7" s="104" t="e">
        <f>+#REF!</f>
        <v>#REF!</v>
      </c>
      <c r="DG7" s="104" t="e">
        <f>+#REF!</f>
        <v>#REF!</v>
      </c>
      <c r="DH7" s="104" t="e">
        <f>+#REF!</f>
        <v>#REF!</v>
      </c>
      <c r="DI7" s="104" t="e">
        <f>+#REF!</f>
        <v>#REF!</v>
      </c>
      <c r="DJ7" s="104" t="e">
        <f>+#REF!</f>
        <v>#REF!</v>
      </c>
      <c r="DK7" s="104" t="e">
        <f>+#REF!</f>
        <v>#REF!</v>
      </c>
      <c r="DL7" s="104" t="e">
        <f>+#REF!</f>
        <v>#REF!</v>
      </c>
      <c r="DM7" s="104" t="e">
        <f>+#REF!</f>
        <v>#REF!</v>
      </c>
      <c r="DN7" s="104" t="e">
        <f>+#REF!</f>
        <v>#REF!</v>
      </c>
      <c r="DO7" s="104" t="e">
        <f>+#REF!</f>
        <v>#REF!</v>
      </c>
      <c r="DP7" s="104" t="e">
        <f>+#REF!</f>
        <v>#REF!</v>
      </c>
      <c r="DQ7" s="104" t="e">
        <f>+#REF!</f>
        <v>#REF!</v>
      </c>
      <c r="DR7" s="104" t="e">
        <f>+#REF!</f>
        <v>#REF!</v>
      </c>
      <c r="DS7" s="104" t="e">
        <f>+#REF!</f>
        <v>#REF!</v>
      </c>
      <c r="DT7" s="104" t="e">
        <f>+#REF!</f>
        <v>#REF!</v>
      </c>
      <c r="DU7" s="104" t="e">
        <f>+#REF!</f>
        <v>#REF!</v>
      </c>
      <c r="DV7" s="104" t="e">
        <f>+#REF!</f>
        <v>#REF!</v>
      </c>
      <c r="DW7" s="104" t="e">
        <f>+#REF!</f>
        <v>#REF!</v>
      </c>
      <c r="DX7" s="104" t="e">
        <f>+#REF!</f>
        <v>#REF!</v>
      </c>
      <c r="DY7" s="104" t="e">
        <f>+#REF!</f>
        <v>#REF!</v>
      </c>
      <c r="DZ7" s="104" t="e">
        <f>+#REF!</f>
        <v>#REF!</v>
      </c>
      <c r="EA7" s="104" t="e">
        <f>+#REF!</f>
        <v>#REF!</v>
      </c>
      <c r="EB7" s="104" t="e">
        <f>+#REF!</f>
        <v>#REF!</v>
      </c>
      <c r="EC7" s="104" t="e">
        <f>+#REF!</f>
        <v>#REF!</v>
      </c>
      <c r="ED7" s="104" t="e">
        <f>+#REF!</f>
        <v>#REF!</v>
      </c>
      <c r="EE7" s="104" t="e">
        <f>+#REF!</f>
        <v>#REF!</v>
      </c>
      <c r="EF7" s="104" t="e">
        <f>+#REF!</f>
        <v>#REF!</v>
      </c>
      <c r="EG7" s="104" t="e">
        <f>+#REF!</f>
        <v>#REF!</v>
      </c>
      <c r="EH7" s="104" t="e">
        <f>+#REF!</f>
        <v>#REF!</v>
      </c>
      <c r="EI7" s="104" t="e">
        <f>+#REF!</f>
        <v>#REF!</v>
      </c>
      <c r="EJ7" s="104" t="e">
        <f>+#REF!</f>
        <v>#REF!</v>
      </c>
      <c r="EK7" s="104" t="e">
        <f>+#REF!</f>
        <v>#REF!</v>
      </c>
      <c r="EL7" s="104" t="e">
        <f>+#REF!</f>
        <v>#REF!</v>
      </c>
      <c r="EM7" s="104" t="e">
        <f>+#REF!</f>
        <v>#REF!</v>
      </c>
      <c r="EN7" s="104" t="e">
        <f>+#REF!</f>
        <v>#REF!</v>
      </c>
      <c r="EO7" s="104" t="e">
        <f>+#REF!</f>
        <v>#REF!</v>
      </c>
      <c r="EP7" s="104" t="e">
        <f>+#REF!</f>
        <v>#REF!</v>
      </c>
      <c r="EQ7" s="105" t="e">
        <f>+#REF!</f>
        <v>#REF!</v>
      </c>
      <c r="ER7" s="105">
        <f>+G57</f>
        <v>0</v>
      </c>
      <c r="ES7" s="105" t="str">
        <f>+I57</f>
        <v/>
      </c>
      <c r="ET7" s="105" t="str">
        <f>+J57</f>
        <v/>
      </c>
      <c r="EU7" s="104" t="e">
        <f>+#REF!</f>
        <v>#REF!</v>
      </c>
      <c r="EV7" s="104" t="e">
        <f>+#REF!</f>
        <v>#REF!</v>
      </c>
      <c r="EW7" s="104" t="e">
        <f>+#REF!</f>
        <v>#REF!</v>
      </c>
      <c r="EX7" s="104" t="e">
        <f>+#REF!</f>
        <v>#REF!</v>
      </c>
      <c r="EY7" s="104" t="e">
        <f>+#REF!</f>
        <v>#REF!</v>
      </c>
      <c r="EZ7" s="104" t="e">
        <f>+#REF!</f>
        <v>#REF!</v>
      </c>
      <c r="FA7" s="100" t="e">
        <f>+#REF!</f>
        <v>#REF!</v>
      </c>
      <c r="FB7" s="104" t="e">
        <f>+#REF!</f>
        <v>#REF!</v>
      </c>
      <c r="FC7" s="100" t="e">
        <f>IF(#REF!=0,"",#REF!)</f>
        <v>#REF!</v>
      </c>
      <c r="FD7" s="106" t="e">
        <f>+IF(#REF!=0,"",#REF!)</f>
        <v>#REF!</v>
      </c>
    </row>
    <row r="8" spans="2:216" s="7" customFormat="1" ht="2.25" customHeight="1" x14ac:dyDescent="0.25">
      <c r="B8" s="41"/>
      <c r="C8" s="41"/>
      <c r="D8" s="42"/>
      <c r="E8" s="42"/>
      <c r="F8" s="42"/>
      <c r="G8" s="42"/>
      <c r="H8" s="42"/>
      <c r="I8" s="42"/>
      <c r="J8" s="42"/>
      <c r="K8" s="86"/>
      <c r="L8" s="86"/>
      <c r="M8" s="86"/>
      <c r="N8" s="86"/>
      <c r="O8" s="86"/>
      <c r="P8" s="85"/>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c r="CN8" s="86"/>
      <c r="CO8" s="86"/>
      <c r="CP8" s="86"/>
      <c r="CQ8" s="86"/>
      <c r="CR8" s="86"/>
      <c r="CS8" s="86"/>
      <c r="CT8" s="86"/>
      <c r="CU8" s="86"/>
      <c r="CV8" s="86"/>
      <c r="CW8" s="86"/>
      <c r="CX8" s="86"/>
      <c r="CY8" s="86"/>
      <c r="CZ8" s="86"/>
      <c r="DA8" s="86"/>
      <c r="DB8" s="107"/>
      <c r="DC8" s="107"/>
      <c r="DD8" s="107"/>
      <c r="DE8" s="107"/>
      <c r="DF8" s="107"/>
      <c r="DG8" s="107"/>
      <c r="DH8" s="107"/>
      <c r="DI8" s="107"/>
      <c r="DJ8" s="108"/>
      <c r="DK8" s="108"/>
      <c r="DL8" s="108"/>
      <c r="DM8" s="108"/>
      <c r="DN8" s="108"/>
      <c r="DO8" s="108"/>
      <c r="DP8" s="108"/>
      <c r="DQ8" s="108"/>
      <c r="DR8" s="108"/>
      <c r="DS8" s="108"/>
      <c r="DT8" s="86"/>
      <c r="DU8" s="86"/>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86"/>
      <c r="GZ8" s="86"/>
      <c r="HA8" s="86"/>
      <c r="HB8" s="86"/>
      <c r="HC8" s="86"/>
      <c r="HD8" s="86"/>
      <c r="HE8" s="86"/>
      <c r="HF8" s="86"/>
      <c r="HG8" s="86"/>
      <c r="HH8" s="86"/>
    </row>
    <row r="9" spans="2:216" ht="26.25" customHeight="1" x14ac:dyDescent="0.25">
      <c r="B9" s="141" t="s">
        <v>1</v>
      </c>
      <c r="C9" s="141"/>
      <c r="D9" s="145" t="s">
        <v>227</v>
      </c>
      <c r="E9" s="145"/>
      <c r="F9" s="145"/>
      <c r="G9" s="145"/>
      <c r="H9" s="145"/>
      <c r="I9" s="145"/>
      <c r="J9" s="145"/>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09"/>
      <c r="BI9" s="109"/>
      <c r="BJ9" s="109"/>
      <c r="BK9" s="109"/>
      <c r="BL9" s="109"/>
      <c r="BM9" s="109"/>
      <c r="BN9" s="109"/>
      <c r="BO9" s="109"/>
      <c r="BP9" s="109"/>
      <c r="BQ9" s="109"/>
      <c r="BR9" s="109"/>
      <c r="BS9" s="109"/>
      <c r="BT9" s="109"/>
      <c r="BU9" s="109"/>
      <c r="BV9" s="109"/>
      <c r="BW9" s="109"/>
      <c r="BX9" s="109"/>
      <c r="BY9" s="109"/>
      <c r="BZ9" s="109"/>
      <c r="CA9" s="109"/>
      <c r="CB9" s="109"/>
      <c r="CC9" s="109"/>
      <c r="CD9" s="109"/>
      <c r="CE9" s="109"/>
      <c r="CF9" s="109"/>
      <c r="CG9" s="109"/>
      <c r="CH9" s="109"/>
      <c r="CI9" s="109"/>
      <c r="CJ9" s="109"/>
      <c r="CK9" s="109"/>
      <c r="CL9" s="109"/>
      <c r="CM9" s="109"/>
      <c r="CN9" s="109"/>
      <c r="CO9" s="109"/>
      <c r="CP9" s="109"/>
      <c r="CQ9" s="109"/>
      <c r="CR9" s="109"/>
      <c r="CS9" s="109"/>
      <c r="CT9" s="109"/>
      <c r="CU9" s="109"/>
      <c r="CV9" s="109"/>
      <c r="CW9" s="109"/>
      <c r="CX9" s="109"/>
      <c r="CY9" s="109"/>
      <c r="CZ9" s="109"/>
      <c r="DA9" s="109"/>
      <c r="DB9" s="110"/>
      <c r="DC9" s="110"/>
      <c r="DD9" s="110"/>
      <c r="DE9" s="110"/>
      <c r="DF9" s="110"/>
      <c r="DG9" s="110"/>
      <c r="DH9" s="110"/>
      <c r="DI9" s="110"/>
      <c r="DJ9" s="109"/>
      <c r="DK9" s="109"/>
      <c r="DL9" s="109"/>
      <c r="DM9" s="109"/>
      <c r="DN9" s="109"/>
      <c r="DO9" s="109"/>
      <c r="DP9" s="109"/>
      <c r="DQ9" s="109"/>
      <c r="DR9" s="109"/>
      <c r="DS9" s="109"/>
      <c r="DT9" s="109"/>
      <c r="DU9" s="109"/>
      <c r="DV9" s="109"/>
      <c r="DW9" s="109"/>
      <c r="DX9" s="109"/>
    </row>
    <row r="10" spans="2:216" s="7" customFormat="1" ht="3" customHeight="1" x14ac:dyDescent="0.25">
      <c r="B10" s="41"/>
      <c r="C10" s="41"/>
      <c r="D10" s="42"/>
      <c r="E10" s="42"/>
      <c r="F10" s="42"/>
      <c r="G10" s="42"/>
      <c r="H10" s="42"/>
      <c r="I10" s="42"/>
      <c r="J10" s="42"/>
      <c r="K10" s="86"/>
      <c r="L10" s="86"/>
      <c r="M10" s="86"/>
      <c r="N10" s="86"/>
      <c r="O10" s="86"/>
      <c r="P10" s="85"/>
      <c r="Q10" s="86"/>
      <c r="R10" s="86"/>
      <c r="S10" s="86"/>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10"/>
      <c r="DC10" s="110"/>
      <c r="DD10" s="110"/>
      <c r="DE10" s="110"/>
      <c r="DF10" s="110"/>
      <c r="DG10" s="110"/>
      <c r="DH10" s="110"/>
      <c r="DI10" s="110"/>
      <c r="DJ10" s="109"/>
      <c r="DK10" s="109"/>
      <c r="DL10" s="109"/>
      <c r="DM10" s="109"/>
      <c r="DN10" s="109"/>
      <c r="DO10" s="109"/>
      <c r="DP10" s="109"/>
      <c r="DQ10" s="109"/>
      <c r="DR10" s="109"/>
      <c r="DS10" s="109"/>
      <c r="DT10" s="109"/>
      <c r="DU10" s="109"/>
      <c r="DV10" s="109"/>
      <c r="DW10" s="109"/>
      <c r="DX10" s="109"/>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86"/>
      <c r="FK10" s="86"/>
      <c r="FL10" s="86"/>
      <c r="FM10" s="86"/>
      <c r="FN10" s="86"/>
      <c r="FO10" s="86"/>
      <c r="FP10" s="86"/>
      <c r="FQ10" s="86"/>
      <c r="FR10" s="86"/>
      <c r="FS10" s="86"/>
      <c r="FT10" s="86"/>
      <c r="FU10" s="86"/>
      <c r="FV10" s="86"/>
      <c r="FW10" s="86"/>
      <c r="FX10" s="86"/>
      <c r="FY10" s="86"/>
      <c r="FZ10" s="86"/>
      <c r="GA10" s="86"/>
      <c r="GB10" s="86"/>
      <c r="GC10" s="86"/>
      <c r="GD10" s="86"/>
      <c r="GE10" s="86"/>
      <c r="GF10" s="86"/>
      <c r="GG10" s="86"/>
      <c r="GH10" s="86"/>
      <c r="GI10" s="86"/>
      <c r="GJ10" s="86"/>
      <c r="GK10" s="86"/>
      <c r="GL10" s="86"/>
      <c r="GM10" s="86"/>
      <c r="GN10" s="86"/>
      <c r="GO10" s="86"/>
      <c r="GP10" s="86"/>
      <c r="GQ10" s="86"/>
      <c r="GR10" s="86"/>
      <c r="GS10" s="86"/>
      <c r="GT10" s="86"/>
      <c r="GU10" s="86"/>
      <c r="GV10" s="86"/>
      <c r="GW10" s="86"/>
      <c r="GX10" s="86"/>
      <c r="GY10" s="86"/>
      <c r="GZ10" s="86"/>
      <c r="HA10" s="86"/>
      <c r="HB10" s="86"/>
      <c r="HC10" s="86"/>
      <c r="HD10" s="86"/>
      <c r="HE10" s="86"/>
      <c r="HF10" s="86"/>
      <c r="HG10" s="86"/>
      <c r="HH10" s="86"/>
    </row>
    <row r="11" spans="2:216" s="7" customFormat="1" ht="18" customHeight="1" x14ac:dyDescent="0.25">
      <c r="B11" s="141" t="s">
        <v>64</v>
      </c>
      <c r="C11" s="141"/>
      <c r="D11" s="145" t="s">
        <v>197</v>
      </c>
      <c r="E11" s="145"/>
      <c r="F11" s="145"/>
      <c r="G11" s="145"/>
      <c r="H11" s="145"/>
      <c r="I11" s="145"/>
      <c r="J11" s="145"/>
      <c r="K11" s="86"/>
      <c r="L11" s="86"/>
      <c r="M11" s="86"/>
      <c r="N11" s="86"/>
      <c r="O11" s="86"/>
      <c r="P11" s="85"/>
      <c r="Q11" s="86"/>
      <c r="R11" s="86"/>
      <c r="S11" s="86"/>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09"/>
      <c r="BZ11" s="109"/>
      <c r="CA11" s="109"/>
      <c r="CB11" s="109"/>
      <c r="CC11" s="109"/>
      <c r="CD11" s="109"/>
      <c r="CE11" s="109"/>
      <c r="CF11" s="109"/>
      <c r="CG11" s="109"/>
      <c r="CH11" s="109"/>
      <c r="CI11" s="109"/>
      <c r="CJ11" s="109"/>
      <c r="CK11" s="109"/>
      <c r="CL11" s="109"/>
      <c r="CM11" s="109"/>
      <c r="CN11" s="109"/>
      <c r="CO11" s="109"/>
      <c r="CP11" s="109"/>
      <c r="CQ11" s="109"/>
      <c r="CR11" s="109"/>
      <c r="CS11" s="109"/>
      <c r="CT11" s="109"/>
      <c r="CU11" s="109"/>
      <c r="CV11" s="109"/>
      <c r="CW11" s="109"/>
      <c r="CX11" s="109"/>
      <c r="CY11" s="109"/>
      <c r="CZ11" s="109"/>
      <c r="DA11" s="109"/>
      <c r="DB11" s="110"/>
      <c r="DC11" s="110"/>
      <c r="DD11" s="110"/>
      <c r="DE11" s="110"/>
      <c r="DF11" s="110"/>
      <c r="DG11" s="110"/>
      <c r="DH11" s="110"/>
      <c r="DI11" s="110"/>
      <c r="DJ11" s="109"/>
      <c r="DK11" s="109"/>
      <c r="DL11" s="109"/>
      <c r="DM11" s="109"/>
      <c r="DN11" s="109"/>
      <c r="DO11" s="109"/>
      <c r="DP11" s="109"/>
      <c r="DQ11" s="109"/>
      <c r="DR11" s="109"/>
      <c r="DS11" s="109"/>
      <c r="DT11" s="109"/>
      <c r="DU11" s="109"/>
      <c r="DV11" s="109"/>
      <c r="DW11" s="109"/>
      <c r="DX11" s="109"/>
      <c r="DY11" s="86"/>
      <c r="DZ11" s="86"/>
      <c r="EA11" s="86"/>
      <c r="EB11" s="86"/>
      <c r="EC11" s="86"/>
      <c r="ED11" s="86"/>
      <c r="EE11" s="86"/>
      <c r="EF11" s="86"/>
      <c r="EG11" s="86"/>
      <c r="EH11" s="86"/>
      <c r="EI11" s="86"/>
      <c r="EJ11" s="86"/>
      <c r="EK11" s="86"/>
      <c r="EL11" s="86"/>
      <c r="EM11" s="86"/>
      <c r="EN11" s="86"/>
      <c r="EO11" s="86"/>
      <c r="EP11" s="86"/>
      <c r="EQ11" s="86"/>
      <c r="ER11" s="86"/>
      <c r="ES11" s="86"/>
      <c r="ET11" s="86"/>
      <c r="EU11" s="86"/>
      <c r="EV11" s="86"/>
      <c r="EW11" s="86"/>
      <c r="EX11" s="86"/>
      <c r="EY11" s="86"/>
      <c r="EZ11" s="86"/>
      <c r="FA11" s="86"/>
      <c r="FB11" s="86"/>
      <c r="FC11" s="86"/>
      <c r="FD11" s="86"/>
      <c r="FE11" s="86"/>
      <c r="FF11" s="86"/>
      <c r="FG11" s="86"/>
      <c r="FH11" s="86"/>
      <c r="FI11" s="86"/>
      <c r="FJ11" s="86"/>
      <c r="FK11" s="86"/>
      <c r="FL11" s="86"/>
      <c r="FM11" s="86"/>
      <c r="FN11" s="86"/>
      <c r="FO11" s="86"/>
      <c r="FP11" s="86"/>
      <c r="FQ11" s="86"/>
      <c r="FR11" s="86"/>
      <c r="FS11" s="86"/>
      <c r="FT11" s="86"/>
      <c r="FU11" s="86"/>
      <c r="FV11" s="86"/>
      <c r="FW11" s="86"/>
      <c r="FX11" s="86"/>
      <c r="FY11" s="86"/>
      <c r="FZ11" s="86"/>
      <c r="GA11" s="86"/>
      <c r="GB11" s="86"/>
      <c r="GC11" s="86"/>
      <c r="GD11" s="86"/>
      <c r="GE11" s="86"/>
      <c r="GF11" s="86"/>
      <c r="GG11" s="86"/>
      <c r="GH11" s="86"/>
      <c r="GI11" s="86"/>
      <c r="GJ11" s="86"/>
      <c r="GK11" s="86"/>
      <c r="GL11" s="86"/>
      <c r="GM11" s="86"/>
      <c r="GN11" s="86"/>
      <c r="GO11" s="86"/>
      <c r="GP11" s="86"/>
      <c r="GQ11" s="86"/>
      <c r="GR11" s="86"/>
      <c r="GS11" s="86"/>
      <c r="GT11" s="86"/>
      <c r="GU11" s="86"/>
      <c r="GV11" s="86"/>
      <c r="GW11" s="86"/>
      <c r="GX11" s="86"/>
      <c r="GY11" s="86"/>
      <c r="GZ11" s="86"/>
      <c r="HA11" s="86"/>
      <c r="HB11" s="86"/>
      <c r="HC11" s="86"/>
      <c r="HD11" s="86"/>
      <c r="HE11" s="86"/>
      <c r="HF11" s="86"/>
      <c r="HG11" s="86"/>
      <c r="HH11" s="86"/>
    </row>
    <row r="12" spans="2:216" s="7" customFormat="1" ht="3" customHeight="1" x14ac:dyDescent="0.25">
      <c r="B12" s="41"/>
      <c r="C12" s="41"/>
      <c r="D12" s="42"/>
      <c r="E12" s="42"/>
      <c r="F12" s="42"/>
      <c r="G12" s="42"/>
      <c r="H12" s="42"/>
      <c r="I12" s="42"/>
      <c r="J12" s="42"/>
      <c r="K12" s="86"/>
      <c r="L12" s="86"/>
      <c r="M12" s="86"/>
      <c r="N12" s="86"/>
      <c r="O12" s="86"/>
      <c r="P12" s="85"/>
      <c r="Q12" s="86"/>
      <c r="R12" s="86"/>
      <c r="S12" s="86"/>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09"/>
      <c r="CN12" s="109"/>
      <c r="CO12" s="109"/>
      <c r="CP12" s="109"/>
      <c r="CQ12" s="109"/>
      <c r="CR12" s="109"/>
      <c r="CS12" s="109"/>
      <c r="CT12" s="109"/>
      <c r="CU12" s="109"/>
      <c r="CV12" s="109"/>
      <c r="CW12" s="109"/>
      <c r="CX12" s="109"/>
      <c r="CY12" s="109"/>
      <c r="CZ12" s="109"/>
      <c r="DA12" s="109"/>
      <c r="DB12" s="110"/>
      <c r="DC12" s="110"/>
      <c r="DD12" s="110"/>
      <c r="DE12" s="110"/>
      <c r="DF12" s="110"/>
      <c r="DG12" s="110"/>
      <c r="DH12" s="110"/>
      <c r="DI12" s="110"/>
      <c r="DJ12" s="109"/>
      <c r="DK12" s="109"/>
      <c r="DL12" s="109"/>
      <c r="DM12" s="109"/>
      <c r="DN12" s="109"/>
      <c r="DO12" s="109"/>
      <c r="DP12" s="109"/>
      <c r="DQ12" s="109"/>
      <c r="DR12" s="109"/>
      <c r="DS12" s="109"/>
      <c r="DT12" s="109"/>
      <c r="DU12" s="109"/>
      <c r="DV12" s="109"/>
      <c r="DW12" s="109"/>
      <c r="DX12" s="109"/>
      <c r="DY12" s="86"/>
      <c r="DZ12" s="86"/>
      <c r="EA12" s="86"/>
      <c r="EB12" s="86"/>
      <c r="EC12" s="86"/>
      <c r="ED12" s="86"/>
      <c r="EE12" s="86"/>
      <c r="EF12" s="86"/>
      <c r="EG12" s="86"/>
      <c r="EH12" s="86"/>
      <c r="EI12" s="86"/>
      <c r="EJ12" s="86"/>
      <c r="EK12" s="86"/>
      <c r="EL12" s="86"/>
      <c r="EM12" s="86"/>
      <c r="EN12" s="86"/>
      <c r="EO12" s="86"/>
      <c r="EP12" s="86"/>
      <c r="EQ12" s="86"/>
      <c r="ER12" s="86"/>
      <c r="ES12" s="86"/>
      <c r="ET12" s="86"/>
      <c r="EU12" s="86"/>
      <c r="EV12" s="86"/>
      <c r="EW12" s="86"/>
      <c r="EX12" s="86"/>
      <c r="EY12" s="86"/>
      <c r="EZ12" s="86"/>
      <c r="FA12" s="86"/>
      <c r="FB12" s="86"/>
      <c r="FC12" s="86"/>
      <c r="FD12" s="86"/>
      <c r="FE12" s="86"/>
      <c r="FF12" s="86"/>
      <c r="FG12" s="86"/>
      <c r="FH12" s="86"/>
      <c r="FI12" s="86"/>
      <c r="FJ12" s="86"/>
      <c r="FK12" s="86"/>
      <c r="FL12" s="86"/>
      <c r="FM12" s="86"/>
      <c r="FN12" s="86"/>
      <c r="FO12" s="86"/>
      <c r="FP12" s="86"/>
      <c r="FQ12" s="86"/>
      <c r="FR12" s="86"/>
      <c r="FS12" s="86"/>
      <c r="FT12" s="86"/>
      <c r="FU12" s="86"/>
      <c r="FV12" s="86"/>
      <c r="FW12" s="86"/>
      <c r="FX12" s="86"/>
      <c r="FY12" s="86"/>
      <c r="FZ12" s="86"/>
      <c r="GA12" s="86"/>
      <c r="GB12" s="86"/>
      <c r="GC12" s="86"/>
      <c r="GD12" s="86"/>
      <c r="GE12" s="86"/>
      <c r="GF12" s="86"/>
      <c r="GG12" s="86"/>
      <c r="GH12" s="86"/>
      <c r="GI12" s="86"/>
      <c r="GJ12" s="86"/>
      <c r="GK12" s="86"/>
      <c r="GL12" s="86"/>
      <c r="GM12" s="86"/>
      <c r="GN12" s="86"/>
      <c r="GO12" s="86"/>
      <c r="GP12" s="86"/>
      <c r="GQ12" s="86"/>
      <c r="GR12" s="86"/>
      <c r="GS12" s="86"/>
      <c r="GT12" s="86"/>
      <c r="GU12" s="86"/>
      <c r="GV12" s="86"/>
      <c r="GW12" s="86"/>
      <c r="GX12" s="86"/>
      <c r="GY12" s="86"/>
      <c r="GZ12" s="86"/>
      <c r="HA12" s="86"/>
      <c r="HB12" s="86"/>
      <c r="HC12" s="86"/>
      <c r="HD12" s="86"/>
      <c r="HE12" s="86"/>
      <c r="HF12" s="86"/>
      <c r="HG12" s="86"/>
      <c r="HH12" s="86"/>
    </row>
    <row r="13" spans="2:216" s="7" customFormat="1" ht="39" customHeight="1" x14ac:dyDescent="0.25">
      <c r="B13" s="141" t="s">
        <v>121</v>
      </c>
      <c r="C13" s="141"/>
      <c r="D13" s="145" t="s">
        <v>119</v>
      </c>
      <c r="E13" s="145"/>
      <c r="F13" s="145"/>
      <c r="G13" s="145"/>
      <c r="H13" s="145"/>
      <c r="I13" s="145"/>
      <c r="J13" s="145"/>
      <c r="K13" s="86"/>
      <c r="L13" s="86"/>
      <c r="M13" s="86"/>
      <c r="N13" s="86"/>
      <c r="O13" s="86"/>
      <c r="P13" s="85"/>
      <c r="Q13" s="86"/>
      <c r="R13" s="86"/>
      <c r="S13" s="86"/>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10"/>
      <c r="DC13" s="110"/>
      <c r="DD13" s="110"/>
      <c r="DE13" s="110"/>
      <c r="DF13" s="110"/>
      <c r="DG13" s="110"/>
      <c r="DH13" s="110"/>
      <c r="DI13" s="110"/>
      <c r="DJ13" s="109"/>
      <c r="DK13" s="109"/>
      <c r="DL13" s="109"/>
      <c r="DM13" s="109"/>
      <c r="DN13" s="109"/>
      <c r="DO13" s="109"/>
      <c r="DP13" s="109"/>
      <c r="DQ13" s="109"/>
      <c r="DR13" s="109"/>
      <c r="DS13" s="109"/>
      <c r="DT13" s="109"/>
      <c r="DU13" s="109"/>
      <c r="DV13" s="109"/>
      <c r="DW13" s="109"/>
      <c r="DX13" s="109"/>
      <c r="DY13" s="86"/>
      <c r="DZ13" s="86"/>
      <c r="EA13" s="86"/>
      <c r="EB13" s="86"/>
      <c r="EC13" s="86"/>
      <c r="ED13" s="86"/>
      <c r="EE13" s="86"/>
      <c r="EF13" s="86"/>
      <c r="EG13" s="86"/>
      <c r="EH13" s="86"/>
      <c r="EI13" s="86"/>
      <c r="EJ13" s="86"/>
      <c r="EK13" s="86"/>
      <c r="EL13" s="86"/>
      <c r="EM13" s="86"/>
      <c r="EN13" s="86"/>
      <c r="EO13" s="86"/>
      <c r="EP13" s="86"/>
      <c r="EQ13" s="86"/>
      <c r="ER13" s="86"/>
      <c r="ES13" s="86"/>
      <c r="ET13" s="86"/>
      <c r="EU13" s="86"/>
      <c r="EV13" s="86"/>
      <c r="EW13" s="86"/>
      <c r="EX13" s="86"/>
      <c r="EY13" s="86"/>
      <c r="EZ13" s="86"/>
      <c r="FA13" s="86"/>
      <c r="FB13" s="86"/>
      <c r="FC13" s="86"/>
      <c r="FD13" s="86"/>
      <c r="FE13" s="86"/>
      <c r="FF13" s="86"/>
      <c r="FG13" s="86"/>
      <c r="FH13" s="86"/>
      <c r="FI13" s="86"/>
      <c r="FJ13" s="86"/>
      <c r="FK13" s="86"/>
      <c r="FL13" s="86"/>
      <c r="FM13" s="86"/>
      <c r="FN13" s="86"/>
      <c r="FO13" s="86"/>
      <c r="FP13" s="86"/>
      <c r="FQ13" s="86"/>
      <c r="FR13" s="86"/>
      <c r="FS13" s="86"/>
      <c r="FT13" s="86"/>
      <c r="FU13" s="86"/>
      <c r="FV13" s="86"/>
      <c r="FW13" s="86"/>
      <c r="FX13" s="86"/>
      <c r="FY13" s="86"/>
      <c r="FZ13" s="86"/>
      <c r="GA13" s="86"/>
      <c r="GB13" s="86"/>
      <c r="GC13" s="86"/>
      <c r="GD13" s="86"/>
      <c r="GE13" s="86"/>
      <c r="GF13" s="86"/>
      <c r="GG13" s="86"/>
      <c r="GH13" s="86"/>
      <c r="GI13" s="86"/>
      <c r="GJ13" s="86"/>
      <c r="GK13" s="86"/>
      <c r="GL13" s="86"/>
      <c r="GM13" s="86"/>
      <c r="GN13" s="86"/>
      <c r="GO13" s="86"/>
      <c r="GP13" s="86"/>
      <c r="GQ13" s="86"/>
      <c r="GR13" s="86"/>
      <c r="GS13" s="86"/>
      <c r="GT13" s="86"/>
      <c r="GU13" s="86"/>
      <c r="GV13" s="86"/>
      <c r="GW13" s="86"/>
      <c r="GX13" s="86"/>
      <c r="GY13" s="86"/>
      <c r="GZ13" s="86"/>
      <c r="HA13" s="86"/>
      <c r="HB13" s="86"/>
      <c r="HC13" s="86"/>
      <c r="HD13" s="86"/>
      <c r="HE13" s="86"/>
      <c r="HF13" s="86"/>
      <c r="HG13" s="86"/>
      <c r="HH13" s="86"/>
    </row>
    <row r="14" spans="2:216" s="7" customFormat="1" ht="3.75" customHeight="1" x14ac:dyDescent="0.25">
      <c r="B14" s="41"/>
      <c r="C14" s="41"/>
      <c r="D14" s="42"/>
      <c r="E14" s="42"/>
      <c r="F14" s="42"/>
      <c r="G14" s="42"/>
      <c r="H14" s="42"/>
      <c r="I14" s="42"/>
      <c r="J14" s="42"/>
      <c r="K14" s="86"/>
      <c r="L14" s="86"/>
      <c r="M14" s="86"/>
      <c r="N14" s="86"/>
      <c r="O14" s="86"/>
      <c r="P14" s="85"/>
      <c r="Q14" s="86"/>
      <c r="R14" s="86"/>
      <c r="S14" s="86"/>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10"/>
      <c r="DC14" s="110"/>
      <c r="DD14" s="110"/>
      <c r="DE14" s="110"/>
      <c r="DF14" s="110"/>
      <c r="DG14" s="110"/>
      <c r="DH14" s="110"/>
      <c r="DI14" s="110"/>
      <c r="DJ14" s="109"/>
      <c r="DK14" s="109"/>
      <c r="DL14" s="109"/>
      <c r="DM14" s="109"/>
      <c r="DN14" s="109"/>
      <c r="DO14" s="109"/>
      <c r="DP14" s="109"/>
      <c r="DQ14" s="109"/>
      <c r="DR14" s="109"/>
      <c r="DS14" s="109"/>
      <c r="DT14" s="109"/>
      <c r="DU14" s="109"/>
      <c r="DV14" s="109"/>
      <c r="DW14" s="109"/>
      <c r="DX14" s="109"/>
      <c r="DY14" s="86"/>
      <c r="DZ14" s="86"/>
      <c r="EA14" s="86"/>
      <c r="EB14" s="86"/>
      <c r="EC14" s="86"/>
      <c r="ED14" s="86"/>
      <c r="EE14" s="86"/>
      <c r="EF14" s="86"/>
      <c r="EG14" s="86"/>
      <c r="EH14" s="86"/>
      <c r="EI14" s="86"/>
      <c r="EJ14" s="86"/>
      <c r="EK14" s="86"/>
      <c r="EL14" s="86"/>
      <c r="EM14" s="86"/>
      <c r="EN14" s="86"/>
      <c r="EO14" s="86"/>
      <c r="EP14" s="86"/>
      <c r="EQ14" s="86"/>
      <c r="ER14" s="86"/>
      <c r="ES14" s="86"/>
      <c r="ET14" s="86"/>
      <c r="EU14" s="86"/>
      <c r="EV14" s="86"/>
      <c r="EW14" s="86"/>
      <c r="EX14" s="86"/>
      <c r="EY14" s="86"/>
      <c r="EZ14" s="86"/>
      <c r="FA14" s="86"/>
      <c r="FB14" s="86"/>
      <c r="FC14" s="86"/>
      <c r="FD14" s="86"/>
      <c r="FE14" s="86"/>
      <c r="FF14" s="86"/>
      <c r="FG14" s="86"/>
      <c r="FH14" s="86"/>
      <c r="FI14" s="86"/>
      <c r="FJ14" s="86"/>
      <c r="FK14" s="86"/>
      <c r="FL14" s="86"/>
      <c r="FM14" s="86"/>
      <c r="FN14" s="86"/>
      <c r="FO14" s="86"/>
      <c r="FP14" s="86"/>
      <c r="FQ14" s="86"/>
      <c r="FR14" s="86"/>
      <c r="FS14" s="86"/>
      <c r="FT14" s="86"/>
      <c r="FU14" s="86"/>
      <c r="FV14" s="86"/>
      <c r="FW14" s="86"/>
      <c r="FX14" s="86"/>
      <c r="FY14" s="86"/>
      <c r="FZ14" s="86"/>
      <c r="GA14" s="86"/>
      <c r="GB14" s="86"/>
      <c r="GC14" s="86"/>
      <c r="GD14" s="86"/>
      <c r="GE14" s="86"/>
      <c r="GF14" s="86"/>
      <c r="GG14" s="86"/>
      <c r="GH14" s="86"/>
      <c r="GI14" s="86"/>
      <c r="GJ14" s="86"/>
      <c r="GK14" s="86"/>
      <c r="GL14" s="86"/>
      <c r="GM14" s="86"/>
      <c r="GN14" s="86"/>
      <c r="GO14" s="86"/>
      <c r="GP14" s="86"/>
      <c r="GQ14" s="86"/>
      <c r="GR14" s="86"/>
      <c r="GS14" s="86"/>
      <c r="GT14" s="86"/>
      <c r="GU14" s="86"/>
      <c r="GV14" s="86"/>
      <c r="GW14" s="86"/>
      <c r="GX14" s="86"/>
      <c r="GY14" s="86"/>
      <c r="GZ14" s="86"/>
      <c r="HA14" s="86"/>
      <c r="HB14" s="86"/>
      <c r="HC14" s="86"/>
      <c r="HD14" s="86"/>
      <c r="HE14" s="86"/>
      <c r="HF14" s="86"/>
      <c r="HG14" s="86"/>
      <c r="HH14" s="86"/>
    </row>
    <row r="15" spans="2:216" s="7" customFormat="1" ht="13.5" customHeight="1" x14ac:dyDescent="0.25">
      <c r="B15" s="141" t="s">
        <v>3</v>
      </c>
      <c r="C15" s="141" t="str">
        <f>IF(ISERROR(VLOOKUP(#REF!,[2]listas!$B$5:$G$54,2,0)),"",VLOOKUP(#REF!,[2]listas!$B$5:$G$54,2,0))</f>
        <v/>
      </c>
      <c r="D15" s="145" t="s">
        <v>198</v>
      </c>
      <c r="E15" s="145"/>
      <c r="F15" s="145"/>
      <c r="G15" s="145"/>
      <c r="H15" s="145"/>
      <c r="I15" s="145"/>
      <c r="J15" s="145"/>
      <c r="K15" s="86"/>
      <c r="L15" s="86"/>
      <c r="M15" s="86"/>
      <c r="N15" s="86"/>
      <c r="O15" s="86"/>
      <c r="P15" s="85"/>
      <c r="Q15" s="86"/>
      <c r="R15" s="86"/>
      <c r="S15" s="86"/>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09"/>
      <c r="CN15" s="109"/>
      <c r="CO15" s="109"/>
      <c r="CP15" s="109"/>
      <c r="CQ15" s="109"/>
      <c r="CR15" s="109"/>
      <c r="CS15" s="109"/>
      <c r="CT15" s="109"/>
      <c r="CU15" s="109"/>
      <c r="CV15" s="109"/>
      <c r="CW15" s="109"/>
      <c r="CX15" s="109"/>
      <c r="CY15" s="109"/>
      <c r="CZ15" s="109"/>
      <c r="DA15" s="109"/>
      <c r="DB15" s="110"/>
      <c r="DC15" s="110"/>
      <c r="DD15" s="110"/>
      <c r="DE15" s="110"/>
      <c r="DF15" s="110"/>
      <c r="DG15" s="110"/>
      <c r="DH15" s="110"/>
      <c r="DI15" s="110"/>
      <c r="DJ15" s="109"/>
      <c r="DK15" s="109"/>
      <c r="DL15" s="109"/>
      <c r="DM15" s="109"/>
      <c r="DN15" s="109"/>
      <c r="DO15" s="109"/>
      <c r="DP15" s="109"/>
      <c r="DQ15" s="109"/>
      <c r="DR15" s="109"/>
      <c r="DS15" s="109"/>
      <c r="DT15" s="109"/>
      <c r="DU15" s="109"/>
      <c r="DV15" s="109"/>
      <c r="DW15" s="109"/>
      <c r="DX15" s="109"/>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row>
    <row r="16" spans="2:216" s="7" customFormat="1" ht="3.75" customHeight="1" x14ac:dyDescent="0.25">
      <c r="B16" s="41"/>
      <c r="C16" s="41"/>
      <c r="D16" s="42"/>
      <c r="E16" s="42"/>
      <c r="F16" s="42"/>
      <c r="G16" s="42"/>
      <c r="H16" s="42"/>
      <c r="I16" s="42"/>
      <c r="J16" s="42"/>
      <c r="K16" s="86"/>
      <c r="L16" s="86"/>
      <c r="M16" s="86"/>
      <c r="N16" s="86"/>
      <c r="O16" s="86"/>
      <c r="P16" s="85"/>
      <c r="Q16" s="86"/>
      <c r="R16" s="86"/>
      <c r="S16" s="86"/>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09"/>
      <c r="BZ16" s="109"/>
      <c r="CA16" s="109"/>
      <c r="CB16" s="109"/>
      <c r="CC16" s="109"/>
      <c r="CD16" s="109"/>
      <c r="CE16" s="109"/>
      <c r="CF16" s="109"/>
      <c r="CG16" s="109"/>
      <c r="CH16" s="109"/>
      <c r="CI16" s="109"/>
      <c r="CJ16" s="109"/>
      <c r="CK16" s="109"/>
      <c r="CL16" s="109"/>
      <c r="CM16" s="109"/>
      <c r="CN16" s="109"/>
      <c r="CO16" s="109"/>
      <c r="CP16" s="109"/>
      <c r="CQ16" s="109"/>
      <c r="CR16" s="109"/>
      <c r="CS16" s="109"/>
      <c r="CT16" s="109"/>
      <c r="CU16" s="109"/>
      <c r="CV16" s="109"/>
      <c r="CW16" s="109"/>
      <c r="CX16" s="109"/>
      <c r="CY16" s="109"/>
      <c r="CZ16" s="109"/>
      <c r="DA16" s="109"/>
      <c r="DB16" s="110"/>
      <c r="DC16" s="110"/>
      <c r="DD16" s="110"/>
      <c r="DE16" s="110"/>
      <c r="DF16" s="110"/>
      <c r="DG16" s="110"/>
      <c r="DH16" s="110"/>
      <c r="DI16" s="110"/>
      <c r="DJ16" s="109"/>
      <c r="DK16" s="109"/>
      <c r="DL16" s="109"/>
      <c r="DM16" s="109"/>
      <c r="DN16" s="109"/>
      <c r="DO16" s="109"/>
      <c r="DP16" s="109"/>
      <c r="DQ16" s="109"/>
      <c r="DR16" s="109"/>
      <c r="DS16" s="109"/>
      <c r="DT16" s="109"/>
      <c r="DU16" s="109"/>
      <c r="DV16" s="109"/>
      <c r="DW16" s="109"/>
      <c r="DX16" s="109"/>
      <c r="DY16" s="86"/>
      <c r="DZ16" s="86"/>
      <c r="EA16" s="86"/>
      <c r="EB16" s="86"/>
      <c r="EC16" s="86"/>
      <c r="ED16" s="86"/>
      <c r="EE16" s="86"/>
      <c r="EF16" s="86"/>
      <c r="EG16" s="86"/>
      <c r="EH16" s="86"/>
      <c r="EI16" s="86"/>
      <c r="EJ16" s="86"/>
      <c r="EK16" s="86"/>
      <c r="EL16" s="86"/>
      <c r="EM16" s="86"/>
      <c r="EN16" s="86"/>
      <c r="EO16" s="86"/>
      <c r="EP16" s="86"/>
      <c r="EQ16" s="86"/>
      <c r="ER16" s="86"/>
      <c r="ES16" s="86"/>
      <c r="ET16" s="86"/>
      <c r="EU16" s="86"/>
      <c r="EV16" s="86"/>
      <c r="EW16" s="86"/>
      <c r="EX16" s="86"/>
      <c r="EY16" s="86"/>
      <c r="EZ16" s="86"/>
      <c r="FA16" s="86"/>
      <c r="FB16" s="86"/>
      <c r="FC16" s="86"/>
      <c r="FD16" s="86"/>
      <c r="FE16" s="86"/>
      <c r="FF16" s="86"/>
      <c r="FG16" s="86"/>
      <c r="FH16" s="86"/>
      <c r="FI16" s="86"/>
      <c r="FJ16" s="86"/>
      <c r="FK16" s="86"/>
      <c r="FL16" s="86"/>
      <c r="FM16" s="86"/>
      <c r="FN16" s="86"/>
      <c r="FO16" s="86"/>
      <c r="FP16" s="86"/>
      <c r="FQ16" s="86"/>
      <c r="FR16" s="86"/>
      <c r="FS16" s="86"/>
      <c r="FT16" s="86"/>
      <c r="FU16" s="86"/>
      <c r="FV16" s="86"/>
      <c r="FW16" s="86"/>
      <c r="FX16" s="86"/>
      <c r="FY16" s="86"/>
      <c r="FZ16" s="86"/>
      <c r="GA16" s="86"/>
      <c r="GB16" s="86"/>
      <c r="GC16" s="86"/>
      <c r="GD16" s="86"/>
      <c r="GE16" s="86"/>
      <c r="GF16" s="86"/>
      <c r="GG16" s="86"/>
      <c r="GH16" s="86"/>
      <c r="GI16" s="86"/>
      <c r="GJ16" s="86"/>
      <c r="GK16" s="86"/>
      <c r="GL16" s="86"/>
      <c r="GM16" s="86"/>
      <c r="GN16" s="86"/>
      <c r="GO16" s="86"/>
      <c r="GP16" s="86"/>
      <c r="GQ16" s="86"/>
      <c r="GR16" s="86"/>
      <c r="GS16" s="86"/>
      <c r="GT16" s="86"/>
      <c r="GU16" s="86"/>
      <c r="GV16" s="86"/>
      <c r="GW16" s="86"/>
      <c r="GX16" s="86"/>
      <c r="GY16" s="86"/>
      <c r="GZ16" s="86"/>
      <c r="HA16" s="86"/>
      <c r="HB16" s="86"/>
      <c r="HC16" s="86"/>
      <c r="HD16" s="86"/>
      <c r="HE16" s="86"/>
      <c r="HF16" s="86"/>
      <c r="HG16" s="86"/>
      <c r="HH16" s="86"/>
    </row>
    <row r="17" spans="2:216" ht="12.75" x14ac:dyDescent="0.25">
      <c r="B17" s="141" t="s">
        <v>65</v>
      </c>
      <c r="C17" s="141"/>
      <c r="D17" s="153" t="s">
        <v>199</v>
      </c>
      <c r="E17" s="154"/>
      <c r="F17" s="154"/>
      <c r="G17" s="154"/>
      <c r="H17" s="154"/>
      <c r="I17" s="154"/>
      <c r="J17" s="155"/>
      <c r="L17" s="83"/>
      <c r="M17" s="83"/>
      <c r="N17" s="83"/>
      <c r="O17" s="83"/>
      <c r="T17" s="109"/>
      <c r="U17" s="109"/>
      <c r="V17" s="109"/>
      <c r="W17" s="109"/>
      <c r="X17" s="109"/>
      <c r="Y17" s="109"/>
      <c r="Z17" s="109"/>
      <c r="AA17" s="109"/>
      <c r="AB17" s="109"/>
      <c r="AC17" s="109"/>
      <c r="AD17" s="109"/>
      <c r="AE17" s="109"/>
      <c r="AF17" s="109"/>
      <c r="AG17" s="109"/>
      <c r="AH17" s="109"/>
      <c r="AI17" s="109"/>
      <c r="AJ17" s="111"/>
      <c r="AK17" s="112"/>
      <c r="AL17" s="112"/>
      <c r="AM17" s="109"/>
      <c r="AN17" s="113"/>
      <c r="AO17" s="109"/>
      <c r="AP17" s="109"/>
      <c r="AQ17" s="109"/>
      <c r="AR17" s="109"/>
      <c r="AS17" s="114"/>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10"/>
      <c r="DC17" s="110"/>
      <c r="DD17" s="110"/>
      <c r="DE17" s="110"/>
      <c r="DF17" s="110"/>
      <c r="DG17" s="110"/>
      <c r="DH17" s="110"/>
      <c r="DI17" s="110"/>
      <c r="DJ17" s="109"/>
      <c r="DK17" s="109"/>
      <c r="DL17" s="109"/>
      <c r="DM17" s="109"/>
      <c r="DN17" s="109"/>
      <c r="DO17" s="109"/>
      <c r="DP17" s="109"/>
      <c r="DQ17" s="109"/>
      <c r="DR17" s="109"/>
      <c r="DS17" s="109"/>
      <c r="DT17" s="109"/>
      <c r="DU17" s="109"/>
      <c r="DV17" s="109"/>
      <c r="DW17" s="109"/>
      <c r="DX17" s="109"/>
    </row>
    <row r="18" spans="2:216" s="7" customFormat="1" ht="3.75" customHeight="1" x14ac:dyDescent="0.25">
      <c r="B18" s="41"/>
      <c r="C18" s="41"/>
      <c r="D18" s="42"/>
      <c r="E18" s="42"/>
      <c r="F18" s="42"/>
      <c r="G18" s="42"/>
      <c r="H18" s="42"/>
      <c r="I18" s="42"/>
      <c r="J18" s="42"/>
      <c r="K18" s="86"/>
      <c r="L18" s="86"/>
      <c r="M18" s="86"/>
      <c r="N18" s="86"/>
      <c r="O18" s="86"/>
      <c r="P18" s="85"/>
      <c r="Q18" s="86"/>
      <c r="R18" s="86"/>
      <c r="S18" s="86"/>
      <c r="T18" s="109"/>
      <c r="U18" s="109"/>
      <c r="V18" s="109"/>
      <c r="W18" s="109"/>
      <c r="X18" s="109"/>
      <c r="Y18" s="109"/>
      <c r="Z18" s="109"/>
      <c r="AA18" s="109"/>
      <c r="AB18" s="109"/>
      <c r="AC18" s="109"/>
      <c r="AD18" s="109"/>
      <c r="AE18" s="109"/>
      <c r="AF18" s="109"/>
      <c r="AG18" s="109"/>
      <c r="AH18" s="109"/>
      <c r="AI18" s="115"/>
      <c r="AJ18" s="115"/>
      <c r="AK18" s="116"/>
      <c r="AL18" s="116"/>
      <c r="AM18" s="117"/>
      <c r="AN18" s="117"/>
      <c r="AO18" s="118"/>
      <c r="AP18" s="118"/>
      <c r="AQ18" s="118"/>
      <c r="AR18" s="118"/>
      <c r="AS18" s="118"/>
      <c r="AT18" s="109"/>
      <c r="AU18" s="109"/>
      <c r="AV18" s="109"/>
      <c r="AW18" s="109"/>
      <c r="AX18" s="109"/>
      <c r="AY18" s="109"/>
      <c r="AZ18" s="109"/>
      <c r="BA18" s="109"/>
      <c r="BB18" s="109"/>
      <c r="BC18" s="109"/>
      <c r="BD18" s="109"/>
      <c r="BE18" s="109"/>
      <c r="BF18" s="109"/>
      <c r="BG18" s="109"/>
      <c r="BH18" s="109"/>
      <c r="BI18" s="109"/>
      <c r="BJ18" s="109"/>
      <c r="BK18" s="109"/>
      <c r="BL18" s="109"/>
      <c r="BM18" s="109"/>
      <c r="BN18" s="109"/>
      <c r="BO18" s="109"/>
      <c r="BP18" s="109"/>
      <c r="BQ18" s="109"/>
      <c r="BR18" s="109"/>
      <c r="BS18" s="109"/>
      <c r="BT18" s="109"/>
      <c r="BU18" s="109"/>
      <c r="BV18" s="109"/>
      <c r="BW18" s="109"/>
      <c r="BX18" s="109"/>
      <c r="BY18" s="109"/>
      <c r="BZ18" s="109"/>
      <c r="CA18" s="109"/>
      <c r="CB18" s="109"/>
      <c r="CC18" s="109"/>
      <c r="CD18" s="109"/>
      <c r="CE18" s="109"/>
      <c r="CF18" s="109"/>
      <c r="CG18" s="109"/>
      <c r="CH18" s="109"/>
      <c r="CI18" s="109"/>
      <c r="CJ18" s="109"/>
      <c r="CK18" s="109"/>
      <c r="CL18" s="109"/>
      <c r="CM18" s="109"/>
      <c r="CN18" s="109"/>
      <c r="CO18" s="109"/>
      <c r="CP18" s="109"/>
      <c r="CQ18" s="109"/>
      <c r="CR18" s="109"/>
      <c r="CS18" s="109"/>
      <c r="CT18" s="109"/>
      <c r="CU18" s="109"/>
      <c r="CV18" s="109"/>
      <c r="CW18" s="109"/>
      <c r="CX18" s="109"/>
      <c r="CY18" s="109"/>
      <c r="CZ18" s="109"/>
      <c r="DA18" s="109"/>
      <c r="DB18" s="110"/>
      <c r="DC18" s="110"/>
      <c r="DD18" s="110"/>
      <c r="DE18" s="110"/>
      <c r="DF18" s="110"/>
      <c r="DG18" s="110"/>
      <c r="DH18" s="110"/>
      <c r="DI18" s="110"/>
      <c r="DJ18" s="109"/>
      <c r="DK18" s="109"/>
      <c r="DL18" s="109"/>
      <c r="DM18" s="109"/>
      <c r="DN18" s="109"/>
      <c r="DO18" s="109"/>
      <c r="DP18" s="109"/>
      <c r="DQ18" s="109"/>
      <c r="DR18" s="109"/>
      <c r="DS18" s="109"/>
      <c r="DT18" s="109"/>
      <c r="DU18" s="109"/>
      <c r="DV18" s="109"/>
      <c r="DW18" s="109"/>
      <c r="DX18" s="109"/>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86"/>
      <c r="GF18" s="86"/>
      <c r="GG18" s="86"/>
      <c r="GH18" s="86"/>
      <c r="GI18" s="86"/>
      <c r="GJ18" s="86"/>
      <c r="GK18" s="86"/>
      <c r="GL18" s="86"/>
      <c r="GM18" s="86"/>
      <c r="GN18" s="86"/>
      <c r="GO18" s="86"/>
      <c r="GP18" s="86"/>
      <c r="GQ18" s="86"/>
      <c r="GR18" s="86"/>
      <c r="GS18" s="86"/>
      <c r="GT18" s="86"/>
      <c r="GU18" s="86"/>
      <c r="GV18" s="86"/>
      <c r="GW18" s="86"/>
      <c r="GX18" s="86"/>
      <c r="GY18" s="86"/>
      <c r="GZ18" s="86"/>
      <c r="HA18" s="86"/>
      <c r="HB18" s="86"/>
      <c r="HC18" s="86"/>
      <c r="HD18" s="86"/>
      <c r="HE18" s="86"/>
      <c r="HF18" s="86"/>
      <c r="HG18" s="86"/>
      <c r="HH18" s="86"/>
    </row>
    <row r="19" spans="2:216" ht="12.75" x14ac:dyDescent="0.25">
      <c r="B19" s="141" t="s">
        <v>66</v>
      </c>
      <c r="C19" s="141"/>
      <c r="D19" s="142"/>
      <c r="E19" s="143"/>
      <c r="F19" s="143"/>
      <c r="G19" s="143"/>
      <c r="H19" s="143"/>
      <c r="I19" s="143"/>
      <c r="J19" s="144"/>
      <c r="L19" s="83"/>
      <c r="M19" s="83"/>
      <c r="N19" s="83"/>
      <c r="O19" s="83"/>
      <c r="T19" s="109"/>
      <c r="U19" s="109"/>
      <c r="V19" s="109"/>
      <c r="W19" s="109"/>
      <c r="X19" s="109"/>
      <c r="Y19" s="109"/>
      <c r="Z19" s="109"/>
      <c r="AA19" s="109"/>
      <c r="AB19" s="109"/>
      <c r="AC19" s="109"/>
      <c r="AD19" s="109"/>
      <c r="AE19" s="109"/>
      <c r="AF19" s="109"/>
      <c r="AG19" s="109"/>
      <c r="AH19" s="109"/>
      <c r="AI19" s="109"/>
      <c r="AJ19" s="111"/>
      <c r="AK19" s="111"/>
      <c r="AL19" s="111"/>
      <c r="AM19" s="111"/>
      <c r="AN19" s="109"/>
      <c r="AO19" s="111"/>
      <c r="AP19" s="111"/>
      <c r="AQ19" s="111"/>
      <c r="AR19" s="111"/>
      <c r="AS19" s="111"/>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c r="BS19" s="109"/>
      <c r="BT19" s="109"/>
      <c r="BU19" s="109"/>
      <c r="BV19" s="109"/>
      <c r="BW19" s="109"/>
      <c r="BX19" s="109"/>
      <c r="BY19" s="109"/>
      <c r="BZ19" s="109"/>
      <c r="CA19" s="109"/>
      <c r="CB19" s="109"/>
      <c r="CC19" s="109"/>
      <c r="CD19" s="109"/>
      <c r="CE19" s="109"/>
      <c r="CF19" s="109"/>
      <c r="CG19" s="109"/>
      <c r="CH19" s="109"/>
      <c r="CI19" s="109"/>
      <c r="CJ19" s="109"/>
      <c r="CK19" s="109"/>
      <c r="CL19" s="109"/>
      <c r="CM19" s="109"/>
      <c r="CN19" s="109"/>
      <c r="CO19" s="109"/>
      <c r="CP19" s="109"/>
      <c r="CQ19" s="109"/>
      <c r="CR19" s="109"/>
      <c r="CS19" s="109"/>
      <c r="CT19" s="109"/>
      <c r="CU19" s="109"/>
      <c r="CV19" s="109"/>
      <c r="CW19" s="109"/>
      <c r="CX19" s="109"/>
      <c r="CY19" s="109"/>
      <c r="CZ19" s="109"/>
      <c r="DA19" s="109"/>
      <c r="DB19" s="109"/>
      <c r="DC19" s="109"/>
      <c r="DD19" s="110"/>
      <c r="DE19" s="110"/>
      <c r="DF19" s="110"/>
      <c r="DG19" s="110"/>
      <c r="DH19" s="110"/>
      <c r="DI19" s="110"/>
      <c r="DJ19" s="109"/>
      <c r="DK19" s="109"/>
      <c r="DL19" s="109"/>
      <c r="DM19" s="109"/>
      <c r="DN19" s="109"/>
      <c r="DO19" s="109"/>
      <c r="DP19" s="109"/>
      <c r="DQ19" s="109"/>
      <c r="DR19" s="109"/>
      <c r="DS19" s="109"/>
      <c r="DT19" s="109"/>
      <c r="DU19" s="109"/>
      <c r="DV19" s="109"/>
      <c r="DW19" s="109"/>
      <c r="DX19" s="109"/>
    </row>
    <row r="20" spans="2:216" s="7" customFormat="1" ht="4.5" customHeight="1" x14ac:dyDescent="0.25">
      <c r="B20" s="41"/>
      <c r="C20" s="41"/>
      <c r="D20" s="42"/>
      <c r="E20" s="42"/>
      <c r="F20" s="42"/>
      <c r="G20" s="42"/>
      <c r="H20" s="42"/>
      <c r="I20" s="42"/>
      <c r="J20" s="42"/>
      <c r="K20" s="86"/>
      <c r="L20" s="86"/>
      <c r="M20" s="86"/>
      <c r="N20" s="86"/>
      <c r="O20" s="86"/>
      <c r="P20" s="85"/>
      <c r="Q20" s="86"/>
      <c r="R20" s="86"/>
      <c r="S20" s="86"/>
      <c r="T20" s="109"/>
      <c r="U20" s="109"/>
      <c r="V20" s="109"/>
      <c r="W20" s="109"/>
      <c r="X20" s="109"/>
      <c r="Y20" s="109"/>
      <c r="Z20" s="109"/>
      <c r="AA20" s="109"/>
      <c r="AB20" s="109"/>
      <c r="AC20" s="109"/>
      <c r="AD20" s="109"/>
      <c r="AE20" s="109"/>
      <c r="AF20" s="109"/>
      <c r="AG20" s="109"/>
      <c r="AH20" s="109"/>
      <c r="AI20" s="115"/>
      <c r="AJ20" s="119"/>
      <c r="AK20" s="119"/>
      <c r="AL20" s="119"/>
      <c r="AM20" s="119"/>
      <c r="AN20" s="115"/>
      <c r="AO20" s="115"/>
      <c r="AP20" s="115"/>
      <c r="AQ20" s="115"/>
      <c r="AR20" s="115"/>
      <c r="AS20" s="115"/>
      <c r="AT20" s="109"/>
      <c r="AU20" s="109"/>
      <c r="AV20" s="109"/>
      <c r="AW20" s="109"/>
      <c r="AX20" s="120"/>
      <c r="AY20" s="109"/>
      <c r="AZ20" s="109"/>
      <c r="BA20" s="109"/>
      <c r="BB20" s="109"/>
      <c r="BC20" s="109"/>
      <c r="BD20" s="109"/>
      <c r="BE20" s="109"/>
      <c r="BF20" s="109"/>
      <c r="BG20" s="109"/>
      <c r="BH20" s="109"/>
      <c r="BI20" s="109"/>
      <c r="BJ20" s="109"/>
      <c r="BK20" s="109"/>
      <c r="BL20" s="109"/>
      <c r="BM20" s="109"/>
      <c r="BN20" s="109"/>
      <c r="BO20" s="109"/>
      <c r="BP20" s="109"/>
      <c r="BQ20" s="109"/>
      <c r="BR20" s="109"/>
      <c r="BS20" s="109"/>
      <c r="BT20" s="109"/>
      <c r="BU20" s="109"/>
      <c r="BV20" s="109"/>
      <c r="BW20" s="109"/>
      <c r="BX20" s="109"/>
      <c r="BY20" s="109"/>
      <c r="BZ20" s="109"/>
      <c r="CA20" s="109"/>
      <c r="CB20" s="109"/>
      <c r="CC20" s="109"/>
      <c r="CD20" s="109"/>
      <c r="CE20" s="109"/>
      <c r="CF20" s="109"/>
      <c r="CG20" s="109"/>
      <c r="CH20" s="109"/>
      <c r="CI20" s="109"/>
      <c r="CJ20" s="109"/>
      <c r="CK20" s="109"/>
      <c r="CL20" s="109"/>
      <c r="CM20" s="109"/>
      <c r="CN20" s="109"/>
      <c r="CO20" s="109"/>
      <c r="CP20" s="109"/>
      <c r="CQ20" s="109"/>
      <c r="CR20" s="109"/>
      <c r="CS20" s="109"/>
      <c r="CT20" s="109"/>
      <c r="CU20" s="109"/>
      <c r="CV20" s="109"/>
      <c r="CW20" s="109"/>
      <c r="CX20" s="109"/>
      <c r="CY20" s="109"/>
      <c r="CZ20" s="109"/>
      <c r="DA20" s="109"/>
      <c r="DB20" s="109"/>
      <c r="DC20" s="109"/>
      <c r="DD20" s="110"/>
      <c r="DE20" s="110"/>
      <c r="DF20" s="110"/>
      <c r="DG20" s="110"/>
      <c r="DH20" s="110"/>
      <c r="DI20" s="110"/>
      <c r="DJ20" s="109"/>
      <c r="DK20" s="109"/>
      <c r="DL20" s="109"/>
      <c r="DM20" s="109"/>
      <c r="DN20" s="109"/>
      <c r="DO20" s="109"/>
      <c r="DP20" s="109"/>
      <c r="DQ20" s="109"/>
      <c r="DR20" s="109"/>
      <c r="DS20" s="109"/>
      <c r="DT20" s="109"/>
      <c r="DU20" s="109"/>
      <c r="DV20" s="109"/>
      <c r="DW20" s="109"/>
      <c r="DX20" s="109"/>
      <c r="DY20" s="86"/>
      <c r="DZ20" s="86"/>
      <c r="EA20" s="86"/>
      <c r="EB20" s="86"/>
      <c r="EC20" s="86"/>
      <c r="ED20" s="86"/>
      <c r="EE20" s="86"/>
      <c r="EF20" s="86"/>
      <c r="EG20" s="86"/>
      <c r="EH20" s="86"/>
      <c r="EI20" s="86"/>
      <c r="EJ20" s="86"/>
      <c r="EK20" s="86"/>
      <c r="EL20" s="86"/>
      <c r="EM20" s="86"/>
      <c r="EN20" s="86"/>
      <c r="EO20" s="86"/>
      <c r="EP20" s="86"/>
      <c r="EQ20" s="86"/>
      <c r="ER20" s="86"/>
      <c r="ES20" s="86"/>
      <c r="ET20" s="86"/>
      <c r="EU20" s="86"/>
      <c r="EV20" s="86"/>
      <c r="EW20" s="86"/>
      <c r="EX20" s="86"/>
      <c r="EY20" s="86"/>
      <c r="EZ20" s="86"/>
      <c r="FA20" s="86"/>
      <c r="FB20" s="86"/>
      <c r="FC20" s="86"/>
      <c r="FD20" s="86"/>
      <c r="FE20" s="86"/>
      <c r="FF20" s="86"/>
      <c r="FG20" s="86"/>
      <c r="FH20" s="86"/>
      <c r="FI20" s="86"/>
      <c r="FJ20" s="86"/>
      <c r="FK20" s="86"/>
      <c r="FL20" s="86"/>
      <c r="FM20" s="86"/>
      <c r="FN20" s="86"/>
      <c r="FO20" s="86"/>
      <c r="FP20" s="86"/>
      <c r="FQ20" s="86"/>
      <c r="FR20" s="86"/>
      <c r="FS20" s="86"/>
      <c r="FT20" s="86"/>
      <c r="FU20" s="86"/>
      <c r="FV20" s="86"/>
      <c r="FW20" s="86"/>
      <c r="FX20" s="86"/>
      <c r="FY20" s="86"/>
      <c r="FZ20" s="86"/>
      <c r="GA20" s="86"/>
      <c r="GB20" s="86"/>
      <c r="GC20" s="86"/>
      <c r="GD20" s="86"/>
      <c r="GE20" s="86"/>
      <c r="GF20" s="86"/>
      <c r="GG20" s="86"/>
      <c r="GH20" s="86"/>
      <c r="GI20" s="86"/>
      <c r="GJ20" s="86"/>
      <c r="GK20" s="86"/>
      <c r="GL20" s="86"/>
      <c r="GM20" s="86"/>
      <c r="GN20" s="86"/>
      <c r="GO20" s="86"/>
      <c r="GP20" s="86"/>
      <c r="GQ20" s="86"/>
      <c r="GR20" s="86"/>
      <c r="GS20" s="86"/>
      <c r="GT20" s="86"/>
      <c r="GU20" s="86"/>
      <c r="GV20" s="86"/>
      <c r="GW20" s="86"/>
      <c r="GX20" s="86"/>
      <c r="GY20" s="86"/>
      <c r="GZ20" s="86"/>
      <c r="HA20" s="86"/>
      <c r="HB20" s="86"/>
      <c r="HC20" s="86"/>
      <c r="HD20" s="86"/>
      <c r="HE20" s="86"/>
      <c r="HF20" s="86"/>
      <c r="HG20" s="86"/>
      <c r="HH20" s="86"/>
    </row>
    <row r="21" spans="2:216" s="7" customFormat="1" ht="16.5" customHeight="1" x14ac:dyDescent="0.25">
      <c r="B21" s="141" t="s">
        <v>6</v>
      </c>
      <c r="C21" s="141"/>
      <c r="D21" s="142" t="s">
        <v>200</v>
      </c>
      <c r="E21" s="143"/>
      <c r="F21" s="143"/>
      <c r="G21" s="143"/>
      <c r="H21" s="143"/>
      <c r="I21" s="143"/>
      <c r="J21" s="144"/>
      <c r="K21" s="86"/>
      <c r="L21" s="86"/>
      <c r="M21" s="86"/>
      <c r="N21" s="86"/>
      <c r="O21" s="86"/>
      <c r="P21" s="85"/>
      <c r="Q21" s="86"/>
      <c r="R21" s="86"/>
      <c r="S21" s="86"/>
      <c r="T21" s="109"/>
      <c r="U21" s="109"/>
      <c r="V21" s="109"/>
      <c r="W21" s="109"/>
      <c r="X21" s="109"/>
      <c r="Y21" s="109"/>
      <c r="Z21" s="109"/>
      <c r="AA21" s="109"/>
      <c r="AB21" s="109"/>
      <c r="AC21" s="109"/>
      <c r="AD21" s="109"/>
      <c r="AE21" s="109"/>
      <c r="AF21" s="109"/>
      <c r="AG21" s="109"/>
      <c r="AH21" s="109"/>
      <c r="AI21" s="115"/>
      <c r="AJ21" s="119"/>
      <c r="AK21" s="119"/>
      <c r="AL21" s="119"/>
      <c r="AM21" s="119"/>
      <c r="AN21" s="115"/>
      <c r="AO21" s="115"/>
      <c r="AP21" s="115"/>
      <c r="AQ21" s="115"/>
      <c r="AR21" s="115"/>
      <c r="AS21" s="115"/>
      <c r="AT21" s="109"/>
      <c r="AU21" s="109"/>
      <c r="AV21" s="109"/>
      <c r="AW21" s="109"/>
      <c r="AX21" s="120"/>
      <c r="AY21" s="109"/>
      <c r="AZ21" s="109"/>
      <c r="BA21" s="109"/>
      <c r="BB21" s="109"/>
      <c r="BC21" s="109"/>
      <c r="BD21" s="109"/>
      <c r="BE21" s="109"/>
      <c r="BF21" s="109"/>
      <c r="BG21" s="109"/>
      <c r="BH21" s="109"/>
      <c r="BI21" s="109"/>
      <c r="BJ21" s="109"/>
      <c r="BK21" s="109"/>
      <c r="BL21" s="109"/>
      <c r="BM21" s="109"/>
      <c r="BN21" s="109"/>
      <c r="BO21" s="109"/>
      <c r="BP21" s="109"/>
      <c r="BQ21" s="109"/>
      <c r="BR21" s="109"/>
      <c r="BS21" s="109"/>
      <c r="BT21" s="109"/>
      <c r="BU21" s="109"/>
      <c r="BV21" s="109"/>
      <c r="BW21" s="109"/>
      <c r="BX21" s="109"/>
      <c r="BY21" s="109"/>
      <c r="BZ21" s="109"/>
      <c r="CA21" s="109"/>
      <c r="CB21" s="109"/>
      <c r="CC21" s="109"/>
      <c r="CD21" s="109"/>
      <c r="CE21" s="109"/>
      <c r="CF21" s="109"/>
      <c r="CG21" s="109"/>
      <c r="CH21" s="109"/>
      <c r="CI21" s="109"/>
      <c r="CJ21" s="109"/>
      <c r="CK21" s="109"/>
      <c r="CL21" s="109"/>
      <c r="CM21" s="109"/>
      <c r="CN21" s="109"/>
      <c r="CO21" s="109"/>
      <c r="CP21" s="109"/>
      <c r="CQ21" s="109"/>
      <c r="CR21" s="109"/>
      <c r="CS21" s="109"/>
      <c r="CT21" s="109"/>
      <c r="CU21" s="109"/>
      <c r="CV21" s="109"/>
      <c r="CW21" s="109"/>
      <c r="CX21" s="109"/>
      <c r="CY21" s="109"/>
      <c r="CZ21" s="109"/>
      <c r="DA21" s="109"/>
      <c r="DB21" s="109"/>
      <c r="DC21" s="109"/>
      <c r="DD21" s="110"/>
      <c r="DE21" s="110"/>
      <c r="DF21" s="110"/>
      <c r="DG21" s="110"/>
      <c r="DH21" s="110"/>
      <c r="DI21" s="110"/>
      <c r="DJ21" s="109"/>
      <c r="DK21" s="109"/>
      <c r="DL21" s="109"/>
      <c r="DM21" s="109"/>
      <c r="DN21" s="109"/>
      <c r="DO21" s="109"/>
      <c r="DP21" s="109"/>
      <c r="DQ21" s="109"/>
      <c r="DR21" s="109"/>
      <c r="DS21" s="109"/>
      <c r="DT21" s="109"/>
      <c r="DU21" s="109"/>
      <c r="DV21" s="109"/>
      <c r="DW21" s="109"/>
      <c r="DX21" s="109"/>
      <c r="DY21" s="86"/>
      <c r="DZ21" s="86"/>
      <c r="EA21" s="86"/>
      <c r="EB21" s="86"/>
      <c r="EC21" s="86"/>
      <c r="ED21" s="86"/>
      <c r="EE21" s="86"/>
      <c r="EF21" s="86"/>
      <c r="EG21" s="86"/>
      <c r="EH21" s="86"/>
      <c r="EI21" s="86"/>
      <c r="EJ21" s="86"/>
      <c r="EK21" s="86"/>
      <c r="EL21" s="86"/>
      <c r="EM21" s="86"/>
      <c r="EN21" s="86"/>
      <c r="EO21" s="86"/>
      <c r="EP21" s="86"/>
      <c r="EQ21" s="86"/>
      <c r="ER21" s="86"/>
      <c r="ES21" s="86"/>
      <c r="ET21" s="86"/>
      <c r="EU21" s="86"/>
      <c r="EV21" s="86"/>
      <c r="EW21" s="86"/>
      <c r="EX21" s="86"/>
      <c r="EY21" s="86"/>
      <c r="EZ21" s="86"/>
      <c r="FA21" s="86"/>
      <c r="FB21" s="86"/>
      <c r="FC21" s="86"/>
      <c r="FD21" s="86"/>
      <c r="FE21" s="86"/>
      <c r="FF21" s="86"/>
      <c r="FG21" s="86"/>
      <c r="FH21" s="86"/>
      <c r="FI21" s="86"/>
      <c r="FJ21" s="86"/>
      <c r="FK21" s="86"/>
      <c r="FL21" s="86"/>
      <c r="FM21" s="86"/>
      <c r="FN21" s="86"/>
      <c r="FO21" s="86"/>
      <c r="FP21" s="86"/>
      <c r="FQ21" s="86"/>
      <c r="FR21" s="86"/>
      <c r="FS21" s="86"/>
      <c r="FT21" s="86"/>
      <c r="FU21" s="86"/>
      <c r="FV21" s="86"/>
      <c r="FW21" s="86"/>
      <c r="FX21" s="86"/>
      <c r="FY21" s="86"/>
      <c r="FZ21" s="86"/>
      <c r="GA21" s="86"/>
      <c r="GB21" s="86"/>
      <c r="GC21" s="86"/>
      <c r="GD21" s="86"/>
      <c r="GE21" s="86"/>
      <c r="GF21" s="86"/>
      <c r="GG21" s="86"/>
      <c r="GH21" s="86"/>
      <c r="GI21" s="86"/>
      <c r="GJ21" s="86"/>
      <c r="GK21" s="86"/>
      <c r="GL21" s="86"/>
      <c r="GM21" s="86"/>
      <c r="GN21" s="86"/>
      <c r="GO21" s="86"/>
      <c r="GP21" s="86"/>
      <c r="GQ21" s="86"/>
      <c r="GR21" s="86"/>
      <c r="GS21" s="86"/>
      <c r="GT21" s="86"/>
      <c r="GU21" s="86"/>
      <c r="GV21" s="86"/>
      <c r="GW21" s="86"/>
      <c r="GX21" s="86"/>
      <c r="GY21" s="86"/>
      <c r="GZ21" s="86"/>
      <c r="HA21" s="86"/>
      <c r="HB21" s="86"/>
      <c r="HC21" s="86"/>
      <c r="HD21" s="86"/>
      <c r="HE21" s="86"/>
      <c r="HF21" s="86"/>
      <c r="HG21" s="86"/>
      <c r="HH21" s="86"/>
    </row>
    <row r="22" spans="2:216" s="7" customFormat="1" ht="3.75" customHeight="1" x14ac:dyDescent="0.25">
      <c r="B22" s="41"/>
      <c r="C22" s="41"/>
      <c r="D22" s="42"/>
      <c r="E22" s="42"/>
      <c r="F22" s="42"/>
      <c r="G22" s="42"/>
      <c r="H22" s="42"/>
      <c r="I22" s="42"/>
      <c r="J22" s="42"/>
      <c r="K22" s="86"/>
      <c r="L22" s="86"/>
      <c r="M22" s="86"/>
      <c r="N22" s="86"/>
      <c r="O22" s="86"/>
      <c r="P22" s="85"/>
      <c r="Q22" s="86"/>
      <c r="R22" s="86"/>
      <c r="S22" s="86"/>
      <c r="T22" s="109"/>
      <c r="U22" s="109"/>
      <c r="V22" s="109"/>
      <c r="W22" s="109"/>
      <c r="X22" s="109"/>
      <c r="Y22" s="109"/>
      <c r="Z22" s="109"/>
      <c r="AA22" s="109"/>
      <c r="AB22" s="109"/>
      <c r="AC22" s="109"/>
      <c r="AD22" s="109"/>
      <c r="AE22" s="109"/>
      <c r="AF22" s="109"/>
      <c r="AG22" s="109"/>
      <c r="AH22" s="109"/>
      <c r="AI22" s="115"/>
      <c r="AJ22" s="119"/>
      <c r="AK22" s="119"/>
      <c r="AL22" s="119"/>
      <c r="AM22" s="119"/>
      <c r="AN22" s="115"/>
      <c r="AO22" s="115"/>
      <c r="AP22" s="115"/>
      <c r="AQ22" s="115"/>
      <c r="AR22" s="115"/>
      <c r="AS22" s="115"/>
      <c r="AT22" s="109"/>
      <c r="AU22" s="109"/>
      <c r="AV22" s="109"/>
      <c r="AW22" s="109"/>
      <c r="AX22" s="120"/>
      <c r="AY22" s="109"/>
      <c r="AZ22" s="109"/>
      <c r="BA22" s="109"/>
      <c r="BB22" s="109"/>
      <c r="BC22" s="109"/>
      <c r="BD22" s="109"/>
      <c r="BE22" s="109"/>
      <c r="BF22" s="109"/>
      <c r="BG22" s="109"/>
      <c r="BH22" s="109"/>
      <c r="BI22" s="109"/>
      <c r="BJ22" s="109"/>
      <c r="BK22" s="109"/>
      <c r="BL22" s="109"/>
      <c r="BM22" s="109"/>
      <c r="BN22" s="109"/>
      <c r="BO22" s="109"/>
      <c r="BP22" s="109"/>
      <c r="BQ22" s="109"/>
      <c r="BR22" s="109"/>
      <c r="BS22" s="109"/>
      <c r="BT22" s="109"/>
      <c r="BU22" s="109"/>
      <c r="BV22" s="109"/>
      <c r="BW22" s="109"/>
      <c r="BX22" s="109"/>
      <c r="BY22" s="109"/>
      <c r="BZ22" s="109"/>
      <c r="CA22" s="109"/>
      <c r="CB22" s="109"/>
      <c r="CC22" s="109"/>
      <c r="CD22" s="109"/>
      <c r="CE22" s="109"/>
      <c r="CF22" s="109"/>
      <c r="CG22" s="109"/>
      <c r="CH22" s="109"/>
      <c r="CI22" s="109"/>
      <c r="CJ22" s="109"/>
      <c r="CK22" s="109"/>
      <c r="CL22" s="109"/>
      <c r="CM22" s="109"/>
      <c r="CN22" s="109"/>
      <c r="CO22" s="109"/>
      <c r="CP22" s="109"/>
      <c r="CQ22" s="109"/>
      <c r="CR22" s="109"/>
      <c r="CS22" s="109"/>
      <c r="CT22" s="109"/>
      <c r="CU22" s="109"/>
      <c r="CV22" s="109"/>
      <c r="CW22" s="109"/>
      <c r="CX22" s="109"/>
      <c r="CY22" s="109"/>
      <c r="CZ22" s="109"/>
      <c r="DA22" s="109"/>
      <c r="DB22" s="109"/>
      <c r="DC22" s="109"/>
      <c r="DD22" s="110"/>
      <c r="DE22" s="110"/>
      <c r="DF22" s="110"/>
      <c r="DG22" s="110"/>
      <c r="DH22" s="110"/>
      <c r="DI22" s="110"/>
      <c r="DJ22" s="109"/>
      <c r="DK22" s="109"/>
      <c r="DL22" s="109"/>
      <c r="DM22" s="109"/>
      <c r="DN22" s="109"/>
      <c r="DO22" s="109"/>
      <c r="DP22" s="109"/>
      <c r="DQ22" s="109"/>
      <c r="DR22" s="109"/>
      <c r="DS22" s="109"/>
      <c r="DT22" s="109"/>
      <c r="DU22" s="109"/>
      <c r="DV22" s="109"/>
      <c r="DW22" s="109"/>
      <c r="DX22" s="109"/>
      <c r="DY22" s="86"/>
      <c r="DZ22" s="86"/>
      <c r="EA22" s="86"/>
      <c r="EB22" s="86"/>
      <c r="EC22" s="86"/>
      <c r="ED22" s="86"/>
      <c r="EE22" s="86"/>
      <c r="EF22" s="86"/>
      <c r="EG22" s="86"/>
      <c r="EH22" s="86"/>
      <c r="EI22" s="86"/>
      <c r="EJ22" s="86"/>
      <c r="EK22" s="86"/>
      <c r="EL22" s="86"/>
      <c r="EM22" s="86"/>
      <c r="EN22" s="86"/>
      <c r="EO22" s="86"/>
      <c r="EP22" s="86"/>
      <c r="EQ22" s="86"/>
      <c r="ER22" s="86"/>
      <c r="ES22" s="86"/>
      <c r="ET22" s="86"/>
      <c r="EU22" s="86"/>
      <c r="EV22" s="86"/>
      <c r="EW22" s="86"/>
      <c r="EX22" s="86"/>
      <c r="EY22" s="86"/>
      <c r="EZ22" s="86"/>
      <c r="FA22" s="86"/>
      <c r="FB22" s="86"/>
      <c r="FC22" s="86"/>
      <c r="FD22" s="86"/>
      <c r="FE22" s="86"/>
      <c r="FF22" s="86"/>
      <c r="FG22" s="86"/>
      <c r="FH22" s="86"/>
      <c r="FI22" s="86"/>
      <c r="FJ22" s="86"/>
      <c r="FK22" s="86"/>
      <c r="FL22" s="86"/>
      <c r="FM22" s="86"/>
      <c r="FN22" s="86"/>
      <c r="FO22" s="86"/>
      <c r="FP22" s="86"/>
      <c r="FQ22" s="86"/>
      <c r="FR22" s="86"/>
      <c r="FS22" s="86"/>
      <c r="FT22" s="86"/>
      <c r="FU22" s="86"/>
      <c r="FV22" s="86"/>
      <c r="FW22" s="86"/>
      <c r="FX22" s="86"/>
      <c r="FY22" s="86"/>
      <c r="FZ22" s="86"/>
      <c r="GA22" s="86"/>
      <c r="GB22" s="86"/>
      <c r="GC22" s="86"/>
      <c r="GD22" s="86"/>
      <c r="GE22" s="86"/>
      <c r="GF22" s="86"/>
      <c r="GG22" s="86"/>
      <c r="GH22" s="86"/>
      <c r="GI22" s="86"/>
      <c r="GJ22" s="86"/>
      <c r="GK22" s="86"/>
      <c r="GL22" s="86"/>
      <c r="GM22" s="86"/>
      <c r="GN22" s="86"/>
      <c r="GO22" s="86"/>
      <c r="GP22" s="86"/>
      <c r="GQ22" s="86"/>
      <c r="GR22" s="86"/>
      <c r="GS22" s="86"/>
      <c r="GT22" s="86"/>
      <c r="GU22" s="86"/>
      <c r="GV22" s="86"/>
      <c r="GW22" s="86"/>
      <c r="GX22" s="86"/>
      <c r="GY22" s="86"/>
      <c r="GZ22" s="86"/>
      <c r="HA22" s="86"/>
      <c r="HB22" s="86"/>
      <c r="HC22" s="86"/>
      <c r="HD22" s="86"/>
      <c r="HE22" s="86"/>
      <c r="HF22" s="86"/>
      <c r="HG22" s="86"/>
      <c r="HH22" s="86"/>
    </row>
    <row r="23" spans="2:216" s="7" customFormat="1" ht="25.5" customHeight="1" x14ac:dyDescent="0.25">
      <c r="B23" s="151" t="s">
        <v>67</v>
      </c>
      <c r="C23" s="152" t="s">
        <v>68</v>
      </c>
      <c r="D23" s="151" t="s">
        <v>184</v>
      </c>
      <c r="E23" s="124" t="s">
        <v>55</v>
      </c>
      <c r="F23" s="198" t="s">
        <v>228</v>
      </c>
      <c r="G23" s="199"/>
      <c r="H23" s="199"/>
      <c r="I23" s="151" t="s">
        <v>69</v>
      </c>
      <c r="J23" s="8" t="s">
        <v>207</v>
      </c>
      <c r="K23" s="86"/>
      <c r="L23" s="86"/>
      <c r="M23" s="86"/>
      <c r="N23" s="86"/>
      <c r="O23" s="86"/>
      <c r="P23" s="83"/>
      <c r="Q23" s="86"/>
      <c r="R23" s="86"/>
      <c r="S23" s="86"/>
      <c r="T23" s="109"/>
      <c r="U23" s="109"/>
      <c r="V23" s="109"/>
      <c r="W23" s="109"/>
      <c r="X23" s="109"/>
      <c r="Y23" s="109"/>
      <c r="Z23" s="109"/>
      <c r="AA23" s="109"/>
      <c r="AB23" s="109"/>
      <c r="AC23" s="109"/>
      <c r="AD23" s="109"/>
      <c r="AE23" s="109"/>
      <c r="AF23" s="109"/>
      <c r="AG23" s="109"/>
      <c r="AH23" s="109"/>
      <c r="AI23" s="115"/>
      <c r="AJ23" s="119"/>
      <c r="AK23" s="119"/>
      <c r="AL23" s="119"/>
      <c r="AM23" s="119"/>
      <c r="AN23" s="115"/>
      <c r="AO23" s="115"/>
      <c r="AP23" s="115"/>
      <c r="AQ23" s="115"/>
      <c r="AR23" s="115"/>
      <c r="AS23" s="115"/>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10"/>
      <c r="DE23" s="110"/>
      <c r="DF23" s="110"/>
      <c r="DG23" s="110"/>
      <c r="DH23" s="110"/>
      <c r="DI23" s="110"/>
      <c r="DJ23" s="109"/>
      <c r="DK23" s="109"/>
      <c r="DL23" s="109"/>
      <c r="DM23" s="109"/>
      <c r="DN23" s="109"/>
      <c r="DO23" s="109"/>
      <c r="DP23" s="109"/>
      <c r="DQ23" s="109"/>
      <c r="DR23" s="109"/>
      <c r="DS23" s="109"/>
      <c r="DT23" s="109"/>
      <c r="DU23" s="109"/>
      <c r="DV23" s="109"/>
      <c r="DW23" s="109"/>
      <c r="DX23" s="109"/>
      <c r="DY23" s="86"/>
      <c r="DZ23" s="86"/>
      <c r="EA23" s="86"/>
      <c r="EB23" s="86"/>
      <c r="EC23" s="86"/>
      <c r="ED23" s="86"/>
      <c r="EE23" s="86"/>
      <c r="EF23" s="86"/>
      <c r="EG23" s="86"/>
      <c r="EH23" s="86"/>
      <c r="EI23" s="86"/>
      <c r="EJ23" s="86"/>
      <c r="EK23" s="86"/>
      <c r="EL23" s="86"/>
      <c r="EM23" s="86"/>
      <c r="EN23" s="86"/>
      <c r="EO23" s="86"/>
      <c r="EP23" s="86"/>
      <c r="EQ23" s="86"/>
      <c r="ER23" s="86"/>
      <c r="ES23" s="86"/>
      <c r="ET23" s="86"/>
      <c r="EU23" s="86"/>
      <c r="EV23" s="86"/>
      <c r="EW23" s="86"/>
      <c r="EX23" s="86"/>
      <c r="EY23" s="86"/>
      <c r="EZ23" s="86"/>
      <c r="FA23" s="86"/>
      <c r="FB23" s="86"/>
      <c r="FC23" s="86"/>
      <c r="FD23" s="86"/>
      <c r="FE23" s="86"/>
      <c r="FF23" s="86"/>
      <c r="FG23" s="86"/>
      <c r="FH23" s="86"/>
      <c r="FI23" s="86"/>
      <c r="FJ23" s="86"/>
      <c r="FK23" s="86"/>
      <c r="FL23" s="86"/>
      <c r="FM23" s="86"/>
      <c r="FN23" s="86"/>
      <c r="FO23" s="86"/>
      <c r="FP23" s="86"/>
      <c r="FQ23" s="86"/>
      <c r="FR23" s="86"/>
      <c r="FS23" s="86"/>
      <c r="FT23" s="86"/>
      <c r="FU23" s="86"/>
      <c r="FV23" s="86"/>
      <c r="FW23" s="86"/>
      <c r="FX23" s="86"/>
      <c r="FY23" s="86"/>
      <c r="FZ23" s="86"/>
      <c r="GA23" s="86"/>
      <c r="GB23" s="86"/>
      <c r="GC23" s="86"/>
      <c r="GD23" s="86"/>
      <c r="GE23" s="86"/>
      <c r="GF23" s="86"/>
      <c r="GG23" s="86"/>
      <c r="GH23" s="86"/>
      <c r="GI23" s="86"/>
      <c r="GJ23" s="86"/>
      <c r="GK23" s="86"/>
      <c r="GL23" s="86"/>
      <c r="GM23" s="86"/>
      <c r="GN23" s="86"/>
      <c r="GO23" s="86"/>
      <c r="GP23" s="86"/>
      <c r="GQ23" s="86"/>
      <c r="GR23" s="86"/>
      <c r="GS23" s="86"/>
      <c r="GT23" s="86"/>
      <c r="GU23" s="86"/>
      <c r="GV23" s="86"/>
      <c r="GW23" s="86"/>
      <c r="GX23" s="86"/>
      <c r="GY23" s="86"/>
      <c r="GZ23" s="86"/>
      <c r="HA23" s="86"/>
      <c r="HB23" s="86"/>
      <c r="HC23" s="86"/>
      <c r="HD23" s="86"/>
      <c r="HE23" s="86"/>
      <c r="HF23" s="86"/>
      <c r="HG23" s="86"/>
      <c r="HH23" s="86"/>
    </row>
    <row r="24" spans="2:216" ht="25.5" customHeight="1" x14ac:dyDescent="0.25">
      <c r="B24" s="151"/>
      <c r="C24" s="152"/>
      <c r="D24" s="151"/>
      <c r="E24" s="124" t="s">
        <v>56</v>
      </c>
      <c r="F24" s="198" t="s">
        <v>229</v>
      </c>
      <c r="G24" s="199"/>
      <c r="H24" s="200"/>
      <c r="I24" s="151"/>
      <c r="J24" s="8" t="s">
        <v>207</v>
      </c>
      <c r="L24" s="83"/>
      <c r="M24" s="83"/>
      <c r="N24" s="83"/>
      <c r="O24" s="83"/>
      <c r="P24" s="83"/>
      <c r="T24" s="109"/>
      <c r="U24" s="109"/>
      <c r="V24" s="109"/>
      <c r="W24" s="109"/>
      <c r="X24" s="109"/>
      <c r="Y24" s="109"/>
      <c r="Z24" s="109"/>
      <c r="AA24" s="109"/>
      <c r="AB24" s="109"/>
      <c r="AC24" s="109"/>
      <c r="AD24" s="109"/>
      <c r="AE24" s="109"/>
      <c r="AF24" s="109"/>
      <c r="AG24" s="109"/>
      <c r="AH24" s="109"/>
      <c r="AI24" s="109"/>
      <c r="AJ24" s="111"/>
      <c r="AK24" s="109"/>
      <c r="AL24" s="111"/>
      <c r="AM24" s="109"/>
      <c r="AN24" s="111"/>
      <c r="AO24" s="109"/>
      <c r="AP24" s="109"/>
      <c r="AQ24" s="109"/>
      <c r="AR24" s="111"/>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09"/>
      <c r="BS24" s="109"/>
      <c r="BT24" s="109"/>
      <c r="BU24" s="109"/>
      <c r="BV24" s="109"/>
      <c r="BW24" s="109"/>
      <c r="BX24" s="109"/>
      <c r="BY24" s="109"/>
      <c r="BZ24" s="109"/>
      <c r="CA24" s="109"/>
      <c r="CB24" s="109"/>
      <c r="CC24" s="109"/>
      <c r="CD24" s="109"/>
      <c r="CE24" s="109"/>
      <c r="CF24" s="109"/>
      <c r="CG24" s="109"/>
      <c r="CH24" s="109"/>
      <c r="CI24" s="109"/>
      <c r="CJ24" s="109"/>
      <c r="CK24" s="109"/>
      <c r="CL24" s="109"/>
      <c r="CM24" s="109"/>
      <c r="CN24" s="109"/>
      <c r="CO24" s="109"/>
      <c r="CP24" s="109"/>
      <c r="CQ24" s="109"/>
      <c r="CR24" s="109"/>
      <c r="CS24" s="109"/>
      <c r="CT24" s="109"/>
      <c r="CU24" s="109"/>
      <c r="CV24" s="109"/>
      <c r="CW24" s="109"/>
      <c r="CX24" s="109"/>
      <c r="CY24" s="109"/>
      <c r="CZ24" s="109"/>
      <c r="DA24" s="109"/>
      <c r="DB24" s="109"/>
      <c r="DC24" s="109"/>
      <c r="DD24" s="110"/>
      <c r="DE24" s="110"/>
      <c r="DF24" s="110"/>
      <c r="DG24" s="110"/>
      <c r="DH24" s="110"/>
      <c r="DI24" s="110"/>
      <c r="DJ24" s="109"/>
      <c r="DK24" s="109"/>
      <c r="DL24" s="109"/>
      <c r="DM24" s="109"/>
      <c r="DN24" s="109"/>
      <c r="DO24" s="109"/>
      <c r="DP24" s="109"/>
      <c r="DQ24" s="109"/>
      <c r="DR24" s="109"/>
      <c r="DS24" s="109"/>
      <c r="DT24" s="109"/>
      <c r="DU24" s="109"/>
      <c r="DV24" s="109"/>
      <c r="DW24" s="109"/>
      <c r="DX24" s="109"/>
    </row>
    <row r="25" spans="2:216" s="7" customFormat="1" ht="3.75" customHeight="1" x14ac:dyDescent="0.25">
      <c r="B25" s="41"/>
      <c r="C25" s="41"/>
      <c r="D25" s="43"/>
      <c r="E25" s="43"/>
      <c r="F25" s="43"/>
      <c r="G25" s="43"/>
      <c r="H25" s="43"/>
      <c r="I25" s="43"/>
      <c r="J25" s="43"/>
      <c r="K25" s="86"/>
      <c r="L25" s="86"/>
      <c r="M25" s="86"/>
      <c r="N25" s="86"/>
      <c r="O25" s="86"/>
      <c r="P25" s="83"/>
      <c r="Q25" s="86"/>
      <c r="R25" s="86"/>
      <c r="S25" s="86"/>
      <c r="T25" s="109"/>
      <c r="U25" s="109"/>
      <c r="V25" s="109"/>
      <c r="W25" s="109"/>
      <c r="X25" s="109"/>
      <c r="Y25" s="109"/>
      <c r="Z25" s="109"/>
      <c r="AA25" s="109"/>
      <c r="AB25" s="109"/>
      <c r="AC25" s="109"/>
      <c r="AD25" s="109"/>
      <c r="AE25" s="109"/>
      <c r="AF25" s="109"/>
      <c r="AG25" s="109"/>
      <c r="AH25" s="109"/>
      <c r="AI25" s="121"/>
      <c r="AJ25" s="121"/>
      <c r="AK25" s="121"/>
      <c r="AL25" s="121"/>
      <c r="AM25" s="121"/>
      <c r="AN25" s="121"/>
      <c r="AO25" s="121"/>
      <c r="AP25" s="121"/>
      <c r="AQ25" s="121"/>
      <c r="AR25" s="121"/>
      <c r="AS25" s="122"/>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09"/>
      <c r="BS25" s="109"/>
      <c r="BT25" s="109"/>
      <c r="BU25" s="109"/>
      <c r="BV25" s="109"/>
      <c r="BW25" s="109"/>
      <c r="BX25" s="109"/>
      <c r="BY25" s="109"/>
      <c r="BZ25" s="109"/>
      <c r="CA25" s="109"/>
      <c r="CB25" s="109"/>
      <c r="CC25" s="109"/>
      <c r="CD25" s="109"/>
      <c r="CE25" s="109"/>
      <c r="CF25" s="109"/>
      <c r="CG25" s="109"/>
      <c r="CH25" s="109"/>
      <c r="CI25" s="109"/>
      <c r="CJ25" s="109"/>
      <c r="CK25" s="109"/>
      <c r="CL25" s="109"/>
      <c r="CM25" s="109"/>
      <c r="CN25" s="109"/>
      <c r="CO25" s="109"/>
      <c r="CP25" s="109"/>
      <c r="CQ25" s="109"/>
      <c r="CR25" s="109"/>
      <c r="CS25" s="109"/>
      <c r="CT25" s="109"/>
      <c r="CU25" s="109"/>
      <c r="CV25" s="109"/>
      <c r="CW25" s="109"/>
      <c r="CX25" s="109"/>
      <c r="CY25" s="109"/>
      <c r="CZ25" s="109"/>
      <c r="DA25" s="109"/>
      <c r="DB25" s="109"/>
      <c r="DC25" s="109"/>
      <c r="DD25" s="109"/>
      <c r="DE25" s="109"/>
      <c r="DF25" s="109"/>
      <c r="DG25" s="109"/>
      <c r="DH25" s="109"/>
      <c r="DI25" s="109"/>
      <c r="DJ25" s="109"/>
      <c r="DK25" s="109"/>
      <c r="DL25" s="109"/>
      <c r="DM25" s="109"/>
      <c r="DN25" s="109"/>
      <c r="DO25" s="109"/>
      <c r="DP25" s="109"/>
      <c r="DQ25" s="109"/>
      <c r="DR25" s="109"/>
      <c r="DS25" s="109"/>
      <c r="DT25" s="109"/>
      <c r="DU25" s="109"/>
      <c r="DV25" s="109"/>
      <c r="DW25" s="109"/>
      <c r="DX25" s="109"/>
      <c r="DY25" s="86"/>
      <c r="DZ25" s="86"/>
      <c r="EA25" s="86"/>
      <c r="EB25" s="86"/>
      <c r="EC25" s="86"/>
      <c r="ED25" s="86"/>
      <c r="EE25" s="86"/>
      <c r="EF25" s="86"/>
      <c r="EG25" s="86"/>
      <c r="EH25" s="86"/>
      <c r="EI25" s="86"/>
      <c r="EJ25" s="86"/>
      <c r="EK25" s="86"/>
      <c r="EL25" s="86"/>
      <c r="EM25" s="86"/>
      <c r="EN25" s="86"/>
      <c r="EO25" s="86"/>
      <c r="EP25" s="86"/>
      <c r="EQ25" s="86"/>
      <c r="ER25" s="86"/>
      <c r="ES25" s="86"/>
      <c r="ET25" s="86"/>
      <c r="EU25" s="86"/>
      <c r="EV25" s="86"/>
      <c r="EW25" s="86"/>
      <c r="EX25" s="86"/>
      <c r="EY25" s="86"/>
      <c r="EZ25" s="86"/>
      <c r="FA25" s="86"/>
      <c r="FB25" s="86"/>
      <c r="FC25" s="86"/>
      <c r="FD25" s="86"/>
      <c r="FE25" s="86"/>
      <c r="FF25" s="86"/>
      <c r="FG25" s="86"/>
      <c r="FH25" s="86"/>
      <c r="FI25" s="86"/>
      <c r="FJ25" s="86"/>
      <c r="FK25" s="86"/>
      <c r="FL25" s="86"/>
      <c r="FM25" s="86"/>
      <c r="FN25" s="86"/>
      <c r="FO25" s="86"/>
      <c r="FP25" s="86"/>
      <c r="FQ25" s="86"/>
      <c r="FR25" s="86"/>
      <c r="FS25" s="86"/>
      <c r="FT25" s="86"/>
      <c r="FU25" s="86"/>
      <c r="FV25" s="86"/>
      <c r="FW25" s="86"/>
      <c r="FX25" s="86"/>
      <c r="FY25" s="86"/>
      <c r="FZ25" s="86"/>
      <c r="GA25" s="86"/>
      <c r="GB25" s="86"/>
      <c r="GC25" s="86"/>
      <c r="GD25" s="86"/>
      <c r="GE25" s="86"/>
      <c r="GF25" s="86"/>
      <c r="GG25" s="86"/>
      <c r="GH25" s="86"/>
      <c r="GI25" s="86"/>
      <c r="GJ25" s="86"/>
      <c r="GK25" s="86"/>
      <c r="GL25" s="86"/>
      <c r="GM25" s="86"/>
      <c r="GN25" s="86"/>
      <c r="GO25" s="86"/>
      <c r="GP25" s="86"/>
      <c r="GQ25" s="86"/>
      <c r="GR25" s="86"/>
      <c r="GS25" s="86"/>
      <c r="GT25" s="86"/>
      <c r="GU25" s="86"/>
      <c r="GV25" s="86"/>
      <c r="GW25" s="86"/>
      <c r="GX25" s="86"/>
      <c r="GY25" s="86"/>
      <c r="GZ25" s="86"/>
      <c r="HA25" s="86"/>
      <c r="HB25" s="86"/>
      <c r="HC25" s="86"/>
      <c r="HD25" s="86"/>
      <c r="HE25" s="86"/>
      <c r="HF25" s="86"/>
      <c r="HG25" s="86"/>
      <c r="HH25" s="86"/>
    </row>
    <row r="26" spans="2:216" ht="12.75" x14ac:dyDescent="0.25">
      <c r="B26" s="156" t="s">
        <v>70</v>
      </c>
      <c r="C26" s="157" t="str">
        <f>+F23</f>
        <v>El total de funcionarios con evaluación de desempeño del Instituto</v>
      </c>
      <c r="D26" s="157"/>
      <c r="E26" s="158" t="s">
        <v>230</v>
      </c>
      <c r="F26" s="158"/>
      <c r="G26" s="158"/>
      <c r="H26" s="158"/>
      <c r="I26" s="158"/>
      <c r="J26" s="158"/>
      <c r="L26" s="83"/>
      <c r="M26" s="83"/>
      <c r="N26" s="83"/>
      <c r="O26" s="83"/>
      <c r="P26" s="83"/>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22"/>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09"/>
      <c r="BS26" s="109"/>
      <c r="BT26" s="109"/>
      <c r="BU26" s="109"/>
      <c r="BV26" s="109"/>
      <c r="BW26" s="109"/>
      <c r="BX26" s="109"/>
      <c r="BY26" s="109"/>
      <c r="BZ26" s="109"/>
      <c r="CA26" s="109"/>
      <c r="CB26" s="109"/>
      <c r="CC26" s="109"/>
      <c r="CD26" s="109"/>
      <c r="CE26" s="109"/>
      <c r="CF26" s="109"/>
      <c r="CG26" s="109"/>
      <c r="CH26" s="109"/>
      <c r="CI26" s="109"/>
      <c r="CJ26" s="109"/>
      <c r="CK26" s="109"/>
      <c r="CL26" s="109"/>
      <c r="CM26" s="109"/>
      <c r="CN26" s="109"/>
      <c r="CO26" s="109"/>
      <c r="CP26" s="109"/>
      <c r="CQ26" s="109"/>
      <c r="CR26" s="109"/>
      <c r="CS26" s="109"/>
      <c r="CT26" s="109"/>
      <c r="CU26" s="109"/>
      <c r="CV26" s="109"/>
      <c r="CW26" s="109"/>
      <c r="CX26" s="109"/>
      <c r="CY26" s="109"/>
      <c r="CZ26" s="109"/>
      <c r="DA26" s="109"/>
      <c r="DB26" s="109"/>
      <c r="DC26" s="109"/>
      <c r="DD26" s="109"/>
      <c r="DE26" s="109"/>
      <c r="DF26" s="109"/>
      <c r="DG26" s="109"/>
      <c r="DH26" s="109"/>
      <c r="DI26" s="109"/>
      <c r="DJ26" s="109"/>
      <c r="DK26" s="109"/>
      <c r="DL26" s="109"/>
      <c r="DM26" s="109"/>
      <c r="DN26" s="109"/>
      <c r="DO26" s="109"/>
      <c r="DP26" s="109"/>
      <c r="DQ26" s="109"/>
      <c r="DR26" s="109"/>
      <c r="DS26" s="109"/>
      <c r="DT26" s="109"/>
      <c r="DU26" s="109"/>
      <c r="DV26" s="109"/>
      <c r="DW26" s="109"/>
      <c r="DX26" s="109"/>
    </row>
    <row r="27" spans="2:216" ht="12.75" x14ac:dyDescent="0.25">
      <c r="B27" s="156"/>
      <c r="C27" s="157" t="str">
        <f>+F24</f>
        <v>El  total de funcionarios a realizar evaluación de desempeño del Instituto</v>
      </c>
      <c r="D27" s="157"/>
      <c r="E27" s="158" t="s">
        <v>231</v>
      </c>
      <c r="F27" s="158"/>
      <c r="G27" s="158"/>
      <c r="H27" s="158"/>
      <c r="I27" s="158"/>
      <c r="J27" s="158"/>
      <c r="L27" s="83"/>
      <c r="M27" s="83"/>
      <c r="N27" s="83"/>
      <c r="O27" s="83"/>
      <c r="P27" s="83"/>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09"/>
      <c r="BS27" s="109"/>
      <c r="BT27" s="109"/>
      <c r="BU27" s="109"/>
      <c r="BV27" s="109"/>
      <c r="BW27" s="109"/>
      <c r="BX27" s="109"/>
      <c r="BY27" s="109"/>
      <c r="BZ27" s="109"/>
      <c r="CA27" s="109"/>
      <c r="CB27" s="109"/>
      <c r="CC27" s="109"/>
      <c r="CD27" s="109"/>
      <c r="CE27" s="109"/>
      <c r="CF27" s="109"/>
      <c r="CG27" s="109"/>
      <c r="CH27" s="109"/>
      <c r="CI27" s="109"/>
      <c r="CJ27" s="109"/>
      <c r="CK27" s="109"/>
      <c r="CL27" s="109"/>
      <c r="CM27" s="109"/>
      <c r="CN27" s="109"/>
      <c r="CO27" s="109"/>
      <c r="CP27" s="109"/>
      <c r="CQ27" s="109"/>
      <c r="CR27" s="109"/>
      <c r="CS27" s="109"/>
      <c r="CT27" s="109"/>
      <c r="CU27" s="109"/>
      <c r="CV27" s="109"/>
      <c r="CW27" s="109"/>
      <c r="CX27" s="109"/>
      <c r="CY27" s="109"/>
      <c r="CZ27" s="109"/>
      <c r="DA27" s="109"/>
      <c r="DB27" s="109"/>
      <c r="DC27" s="109"/>
      <c r="DD27" s="109"/>
      <c r="DE27" s="109"/>
      <c r="DF27" s="109"/>
      <c r="DG27" s="109"/>
      <c r="DH27" s="109"/>
      <c r="DI27" s="109"/>
      <c r="DJ27" s="109"/>
      <c r="DK27" s="109"/>
      <c r="DL27" s="109"/>
      <c r="DM27" s="109"/>
      <c r="DN27" s="109"/>
      <c r="DO27" s="109"/>
      <c r="DP27" s="109"/>
      <c r="DQ27" s="109"/>
      <c r="DR27" s="109"/>
      <c r="DS27" s="109"/>
      <c r="DT27" s="109"/>
      <c r="DU27" s="109"/>
      <c r="DV27" s="109"/>
      <c r="DW27" s="109"/>
      <c r="DX27" s="109"/>
    </row>
    <row r="28" spans="2:216" s="7" customFormat="1" ht="6" customHeight="1" thickBot="1" x14ac:dyDescent="0.3">
      <c r="B28" s="44"/>
      <c r="C28" s="9"/>
      <c r="D28" s="9"/>
      <c r="E28" s="9"/>
      <c r="F28" s="9"/>
      <c r="G28" s="9"/>
      <c r="H28" s="43"/>
      <c r="I28" s="9"/>
      <c r="J28" s="9"/>
      <c r="K28" s="86"/>
      <c r="L28" s="86"/>
      <c r="M28" s="86"/>
      <c r="N28" s="86"/>
      <c r="O28" s="86"/>
      <c r="P28" s="83"/>
      <c r="Q28" s="86"/>
      <c r="R28" s="86"/>
      <c r="S28" s="86"/>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09"/>
      <c r="BS28" s="109"/>
      <c r="BT28" s="109"/>
      <c r="BU28" s="109"/>
      <c r="BV28" s="109"/>
      <c r="BW28" s="109"/>
      <c r="BX28" s="109"/>
      <c r="BY28" s="109"/>
      <c r="BZ28" s="109"/>
      <c r="CA28" s="109"/>
      <c r="CB28" s="109"/>
      <c r="CC28" s="109"/>
      <c r="CD28" s="109"/>
      <c r="CE28" s="109"/>
      <c r="CF28" s="109"/>
      <c r="CG28" s="109"/>
      <c r="CH28" s="109"/>
      <c r="CI28" s="109"/>
      <c r="CJ28" s="109"/>
      <c r="CK28" s="109"/>
      <c r="CL28" s="109"/>
      <c r="CM28" s="109"/>
      <c r="CN28" s="109"/>
      <c r="CO28" s="109"/>
      <c r="CP28" s="109"/>
      <c r="CQ28" s="109"/>
      <c r="CR28" s="109"/>
      <c r="CS28" s="109"/>
      <c r="CT28" s="109"/>
      <c r="CU28" s="109"/>
      <c r="CV28" s="109"/>
      <c r="CW28" s="109"/>
      <c r="CX28" s="109"/>
      <c r="CY28" s="109"/>
      <c r="CZ28" s="109"/>
      <c r="DA28" s="109"/>
      <c r="DB28" s="109"/>
      <c r="DC28" s="109"/>
      <c r="DD28" s="109"/>
      <c r="DE28" s="109"/>
      <c r="DF28" s="109"/>
      <c r="DG28" s="109"/>
      <c r="DH28" s="109"/>
      <c r="DI28" s="109"/>
      <c r="DJ28" s="109"/>
      <c r="DK28" s="109"/>
      <c r="DL28" s="109"/>
      <c r="DM28" s="109"/>
      <c r="DN28" s="109"/>
      <c r="DO28" s="109"/>
      <c r="DP28" s="109"/>
      <c r="DQ28" s="109"/>
      <c r="DR28" s="109"/>
      <c r="DS28" s="109"/>
      <c r="DT28" s="109"/>
      <c r="DU28" s="109"/>
      <c r="DV28" s="109"/>
      <c r="DW28" s="109"/>
      <c r="DX28" s="109"/>
      <c r="DY28" s="86"/>
      <c r="DZ28" s="86"/>
      <c r="EA28" s="86"/>
      <c r="EB28" s="86"/>
      <c r="EC28" s="86"/>
      <c r="ED28" s="86"/>
      <c r="EE28" s="86"/>
      <c r="EF28" s="86"/>
      <c r="EG28" s="86"/>
      <c r="EH28" s="86"/>
      <c r="EI28" s="86"/>
      <c r="EJ28" s="86"/>
      <c r="EK28" s="86"/>
      <c r="EL28" s="86"/>
      <c r="EM28" s="86"/>
      <c r="EN28" s="86"/>
      <c r="EO28" s="86"/>
      <c r="EP28" s="86"/>
      <c r="EQ28" s="86"/>
      <c r="ER28" s="86"/>
      <c r="ES28" s="86"/>
      <c r="ET28" s="86"/>
      <c r="EU28" s="86"/>
      <c r="EV28" s="86"/>
      <c r="EW28" s="86"/>
      <c r="EX28" s="86"/>
      <c r="EY28" s="86"/>
      <c r="EZ28" s="86"/>
      <c r="FA28" s="86"/>
      <c r="FB28" s="86"/>
      <c r="FC28" s="86"/>
      <c r="FD28" s="86"/>
      <c r="FE28" s="86"/>
      <c r="FF28" s="86"/>
      <c r="FG28" s="86"/>
      <c r="FH28" s="86"/>
      <c r="FI28" s="86"/>
      <c r="FJ28" s="86"/>
      <c r="FK28" s="86"/>
      <c r="FL28" s="86"/>
      <c r="FM28" s="86"/>
      <c r="FN28" s="86"/>
      <c r="FO28" s="86"/>
      <c r="FP28" s="86"/>
      <c r="FQ28" s="86"/>
      <c r="FR28" s="86"/>
      <c r="FS28" s="86"/>
      <c r="FT28" s="86"/>
      <c r="FU28" s="86"/>
      <c r="FV28" s="86"/>
      <c r="FW28" s="86"/>
      <c r="FX28" s="86"/>
      <c r="FY28" s="86"/>
      <c r="FZ28" s="86"/>
      <c r="GA28" s="86"/>
      <c r="GB28" s="86"/>
      <c r="GC28" s="86"/>
      <c r="GD28" s="86"/>
      <c r="GE28" s="86"/>
      <c r="GF28" s="86"/>
      <c r="GG28" s="86"/>
      <c r="GH28" s="86"/>
      <c r="GI28" s="86"/>
      <c r="GJ28" s="86"/>
      <c r="GK28" s="86"/>
      <c r="GL28" s="86"/>
      <c r="GM28" s="86"/>
      <c r="GN28" s="86"/>
      <c r="GO28" s="86"/>
      <c r="GP28" s="86"/>
      <c r="GQ28" s="86"/>
      <c r="GR28" s="86"/>
      <c r="GS28" s="86"/>
      <c r="GT28" s="86"/>
      <c r="GU28" s="86"/>
      <c r="GV28" s="86"/>
      <c r="GW28" s="86"/>
      <c r="GX28" s="86"/>
      <c r="GY28" s="86"/>
      <c r="GZ28" s="86"/>
      <c r="HA28" s="86"/>
      <c r="HB28" s="86"/>
      <c r="HC28" s="86"/>
      <c r="HD28" s="86"/>
      <c r="HE28" s="86"/>
      <c r="HF28" s="86"/>
      <c r="HG28" s="86"/>
      <c r="HH28" s="86"/>
    </row>
    <row r="29" spans="2:216" ht="26.25" thickBot="1" x14ac:dyDescent="0.3">
      <c r="B29" s="127" t="s">
        <v>71</v>
      </c>
      <c r="C29" s="158" t="s">
        <v>201</v>
      </c>
      <c r="D29" s="158"/>
      <c r="E29" s="127" t="s">
        <v>14</v>
      </c>
      <c r="F29" s="158" t="s">
        <v>202</v>
      </c>
      <c r="G29" s="158"/>
      <c r="H29" s="127" t="s">
        <v>72</v>
      </c>
      <c r="I29" s="159" t="s">
        <v>203</v>
      </c>
      <c r="J29" s="160"/>
      <c r="K29" s="123" t="str">
        <f>+IF(I29="Incremental con línea base",1,IF(I29="Decremental con línea Base",1,""))</f>
        <v/>
      </c>
      <c r="L29" s="83"/>
      <c r="M29" s="83"/>
      <c r="N29" s="83"/>
      <c r="O29" s="83"/>
      <c r="P29" s="83"/>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09"/>
      <c r="BS29" s="109"/>
      <c r="BT29" s="109"/>
      <c r="BU29" s="109"/>
      <c r="BV29" s="109"/>
      <c r="BW29" s="109"/>
      <c r="BX29" s="109"/>
      <c r="BY29" s="109"/>
      <c r="BZ29" s="109"/>
      <c r="CA29" s="109"/>
      <c r="CB29" s="109"/>
      <c r="CC29" s="109"/>
      <c r="CD29" s="109"/>
      <c r="CE29" s="109"/>
      <c r="CF29" s="109"/>
      <c r="CG29" s="109"/>
      <c r="CH29" s="109"/>
      <c r="CI29" s="109"/>
      <c r="CJ29" s="109"/>
      <c r="CK29" s="109"/>
      <c r="CL29" s="109"/>
      <c r="CM29" s="109"/>
      <c r="CN29" s="109"/>
      <c r="CO29" s="109"/>
      <c r="CP29" s="109"/>
      <c r="CQ29" s="109"/>
      <c r="CR29" s="109"/>
      <c r="CS29" s="109"/>
      <c r="CT29" s="109"/>
      <c r="CU29" s="109"/>
      <c r="CV29" s="109"/>
      <c r="CW29" s="109"/>
      <c r="CX29" s="109"/>
      <c r="CY29" s="109"/>
      <c r="CZ29" s="109"/>
      <c r="DA29" s="109"/>
      <c r="DB29" s="109"/>
      <c r="DC29" s="109"/>
      <c r="DD29" s="109"/>
      <c r="DE29" s="109"/>
      <c r="DF29" s="109"/>
      <c r="DG29" s="109"/>
      <c r="DH29" s="109"/>
      <c r="DI29" s="109"/>
      <c r="DJ29" s="109"/>
      <c r="DK29" s="109"/>
      <c r="DL29" s="109"/>
      <c r="DM29" s="109"/>
      <c r="DN29" s="109"/>
      <c r="DO29" s="109"/>
      <c r="DP29" s="109"/>
      <c r="DQ29" s="109"/>
      <c r="DR29" s="109"/>
      <c r="DS29" s="109"/>
      <c r="DT29" s="109"/>
      <c r="DU29" s="109"/>
      <c r="DV29" s="109"/>
      <c r="DW29" s="109"/>
      <c r="DX29" s="109"/>
    </row>
    <row r="30" spans="2:216" s="7" customFormat="1" ht="3.75" customHeight="1" x14ac:dyDescent="0.25">
      <c r="B30" s="44"/>
      <c r="C30" s="9"/>
      <c r="D30" s="9"/>
      <c r="E30" s="44"/>
      <c r="F30" s="9"/>
      <c r="G30" s="9"/>
      <c r="H30" s="44"/>
      <c r="I30" s="11"/>
      <c r="J30" s="11"/>
      <c r="K30" s="86"/>
      <c r="L30" s="86"/>
      <c r="M30" s="86"/>
      <c r="N30" s="86"/>
      <c r="O30" s="86"/>
      <c r="P30" s="83"/>
      <c r="Q30" s="86"/>
      <c r="R30" s="86"/>
      <c r="S30" s="86"/>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09"/>
      <c r="BV30" s="109"/>
      <c r="BW30" s="109"/>
      <c r="BX30" s="109"/>
      <c r="BY30" s="109"/>
      <c r="BZ30" s="109"/>
      <c r="CA30" s="109"/>
      <c r="CB30" s="109"/>
      <c r="CC30" s="109"/>
      <c r="CD30" s="109"/>
      <c r="CE30" s="109"/>
      <c r="CF30" s="109"/>
      <c r="CG30" s="109"/>
      <c r="CH30" s="109"/>
      <c r="CI30" s="109"/>
      <c r="CJ30" s="109"/>
      <c r="CK30" s="109"/>
      <c r="CL30" s="109"/>
      <c r="CM30" s="109"/>
      <c r="CN30" s="109"/>
      <c r="CO30" s="109"/>
      <c r="CP30" s="109"/>
      <c r="CQ30" s="109"/>
      <c r="CR30" s="109"/>
      <c r="CS30" s="109"/>
      <c r="CT30" s="109"/>
      <c r="CU30" s="109"/>
      <c r="CV30" s="109"/>
      <c r="CW30" s="109"/>
      <c r="CX30" s="109"/>
      <c r="CY30" s="109"/>
      <c r="CZ30" s="109"/>
      <c r="DA30" s="109"/>
      <c r="DB30" s="109"/>
      <c r="DC30" s="109"/>
      <c r="DD30" s="109"/>
      <c r="DE30" s="109"/>
      <c r="DF30" s="109"/>
      <c r="DG30" s="109"/>
      <c r="DH30" s="109"/>
      <c r="DI30" s="109"/>
      <c r="DJ30" s="109"/>
      <c r="DK30" s="109"/>
      <c r="DL30" s="109"/>
      <c r="DM30" s="109"/>
      <c r="DN30" s="109"/>
      <c r="DO30" s="109"/>
      <c r="DP30" s="109"/>
      <c r="DQ30" s="109"/>
      <c r="DR30" s="109"/>
      <c r="DS30" s="109"/>
      <c r="DT30" s="109"/>
      <c r="DU30" s="109"/>
      <c r="DV30" s="109"/>
      <c r="DW30" s="109"/>
      <c r="DX30" s="109"/>
      <c r="DY30" s="86"/>
      <c r="DZ30" s="86"/>
      <c r="EA30" s="86"/>
      <c r="EB30" s="86"/>
      <c r="EC30" s="86"/>
      <c r="ED30" s="86"/>
      <c r="EE30" s="86"/>
      <c r="EF30" s="86"/>
      <c r="EG30" s="86"/>
      <c r="EH30" s="86"/>
      <c r="EI30" s="86"/>
      <c r="EJ30" s="86"/>
      <c r="EK30" s="86"/>
      <c r="EL30" s="86"/>
      <c r="EM30" s="86"/>
      <c r="EN30" s="86"/>
      <c r="EO30" s="86"/>
      <c r="EP30" s="86"/>
      <c r="EQ30" s="86"/>
      <c r="ER30" s="86"/>
      <c r="ES30" s="86"/>
      <c r="ET30" s="86"/>
      <c r="EU30" s="86"/>
      <c r="EV30" s="86"/>
      <c r="EW30" s="86"/>
      <c r="EX30" s="86"/>
      <c r="EY30" s="86"/>
      <c r="EZ30" s="86"/>
      <c r="FA30" s="86"/>
      <c r="FB30" s="86"/>
      <c r="FC30" s="86"/>
      <c r="FD30" s="86"/>
      <c r="FE30" s="86"/>
      <c r="FF30" s="86"/>
      <c r="FG30" s="86"/>
      <c r="FH30" s="86"/>
      <c r="FI30" s="86"/>
      <c r="FJ30" s="86"/>
      <c r="FK30" s="86"/>
      <c r="FL30" s="86"/>
      <c r="FM30" s="86"/>
      <c r="FN30" s="86"/>
      <c r="FO30" s="86"/>
      <c r="FP30" s="86"/>
      <c r="FQ30" s="86"/>
      <c r="FR30" s="86"/>
      <c r="FS30" s="86"/>
      <c r="FT30" s="86"/>
      <c r="FU30" s="86"/>
      <c r="FV30" s="86"/>
      <c r="FW30" s="86"/>
      <c r="FX30" s="86"/>
      <c r="FY30" s="86"/>
      <c r="FZ30" s="86"/>
      <c r="GA30" s="86"/>
      <c r="GB30" s="86"/>
      <c r="GC30" s="86"/>
      <c r="GD30" s="86"/>
      <c r="GE30" s="86"/>
      <c r="GF30" s="86"/>
      <c r="GG30" s="86"/>
      <c r="GH30" s="86"/>
      <c r="GI30" s="86"/>
      <c r="GJ30" s="86"/>
      <c r="GK30" s="86"/>
      <c r="GL30" s="86"/>
      <c r="GM30" s="86"/>
      <c r="GN30" s="86"/>
      <c r="GO30" s="86"/>
      <c r="GP30" s="86"/>
      <c r="GQ30" s="86"/>
      <c r="GR30" s="86"/>
      <c r="GS30" s="86"/>
      <c r="GT30" s="86"/>
      <c r="GU30" s="86"/>
      <c r="GV30" s="86"/>
      <c r="GW30" s="86"/>
      <c r="GX30" s="86"/>
      <c r="GY30" s="86"/>
      <c r="GZ30" s="86"/>
      <c r="HA30" s="86"/>
      <c r="HB30" s="86"/>
      <c r="HC30" s="86"/>
      <c r="HD30" s="86"/>
      <c r="HE30" s="86"/>
      <c r="HF30" s="86"/>
      <c r="HG30" s="86"/>
      <c r="HH30" s="86"/>
    </row>
    <row r="31" spans="2:216" ht="12.75" x14ac:dyDescent="0.25">
      <c r="B31" s="156" t="s">
        <v>16</v>
      </c>
      <c r="C31" s="156"/>
      <c r="D31" s="171" t="s">
        <v>204</v>
      </c>
      <c r="E31" s="171"/>
      <c r="F31" s="156" t="s">
        <v>17</v>
      </c>
      <c r="G31" s="156"/>
      <c r="H31" s="12">
        <v>42005</v>
      </c>
      <c r="I31" s="46" t="s">
        <v>18</v>
      </c>
      <c r="J31" s="13"/>
      <c r="L31" s="83"/>
      <c r="M31" s="83"/>
      <c r="N31" s="83"/>
      <c r="O31" s="83"/>
      <c r="P31" s="83"/>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09"/>
      <c r="BS31" s="109"/>
      <c r="BT31" s="109"/>
      <c r="BU31" s="109"/>
      <c r="BV31" s="109"/>
      <c r="BW31" s="109"/>
      <c r="BX31" s="109"/>
      <c r="BY31" s="109"/>
      <c r="BZ31" s="109"/>
      <c r="CA31" s="109"/>
      <c r="CB31" s="109"/>
      <c r="CC31" s="109"/>
      <c r="CD31" s="109"/>
      <c r="CE31" s="109"/>
      <c r="CF31" s="109"/>
      <c r="CG31" s="109"/>
      <c r="CH31" s="109"/>
      <c r="CI31" s="109"/>
      <c r="CJ31" s="109"/>
      <c r="CK31" s="109"/>
      <c r="CL31" s="109"/>
      <c r="CM31" s="109"/>
      <c r="CN31" s="109"/>
      <c r="CO31" s="109"/>
      <c r="CP31" s="109"/>
      <c r="CQ31" s="109"/>
      <c r="CR31" s="109"/>
      <c r="CS31" s="109"/>
      <c r="CT31" s="109"/>
      <c r="CU31" s="109"/>
      <c r="CV31" s="109"/>
      <c r="CW31" s="109"/>
      <c r="CX31" s="109"/>
      <c r="CY31" s="109"/>
      <c r="CZ31" s="109"/>
      <c r="DA31" s="109"/>
      <c r="DB31" s="109"/>
      <c r="DC31" s="109"/>
      <c r="DD31" s="109"/>
      <c r="DE31" s="109"/>
      <c r="DF31" s="109"/>
      <c r="DG31" s="109"/>
      <c r="DH31" s="109"/>
      <c r="DI31" s="109"/>
      <c r="DJ31" s="109"/>
      <c r="DK31" s="109"/>
      <c r="DL31" s="109"/>
      <c r="DM31" s="109"/>
      <c r="DN31" s="109"/>
      <c r="DO31" s="109"/>
      <c r="DP31" s="109"/>
      <c r="DQ31" s="109"/>
      <c r="DR31" s="109"/>
      <c r="DS31" s="109"/>
      <c r="DT31" s="109"/>
      <c r="DU31" s="109"/>
      <c r="DV31" s="109"/>
      <c r="DW31" s="109"/>
      <c r="DX31" s="109"/>
    </row>
    <row r="32" spans="2:216" s="7" customFormat="1" ht="3.75" customHeight="1" x14ac:dyDescent="0.25">
      <c r="B32" s="44"/>
      <c r="C32" s="44"/>
      <c r="D32" s="47"/>
      <c r="E32" s="47"/>
      <c r="F32" s="44"/>
      <c r="G32" s="44"/>
      <c r="H32" s="14"/>
      <c r="I32" s="14"/>
      <c r="J32" s="14"/>
      <c r="K32" s="86"/>
      <c r="L32" s="86"/>
      <c r="M32" s="86"/>
      <c r="N32" s="86"/>
      <c r="O32" s="86"/>
      <c r="P32" s="83"/>
      <c r="Q32" s="86"/>
      <c r="R32" s="86"/>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3"/>
      <c r="AV32" s="83"/>
      <c r="AW32" s="83"/>
      <c r="AX32" s="83"/>
      <c r="AY32" s="83"/>
      <c r="AZ32" s="83"/>
      <c r="BA32" s="86"/>
      <c r="BB32" s="86"/>
      <c r="BC32" s="83"/>
      <c r="BD32" s="83"/>
      <c r="BE32" s="83"/>
      <c r="BF32" s="86"/>
      <c r="BG32" s="86"/>
      <c r="BH32" s="83"/>
      <c r="BI32" s="83"/>
      <c r="BJ32" s="83"/>
      <c r="BK32" s="86"/>
      <c r="BL32" s="86"/>
      <c r="BM32" s="83"/>
      <c r="BN32" s="83"/>
      <c r="BO32" s="83"/>
      <c r="BP32" s="83"/>
      <c r="BQ32" s="83"/>
      <c r="BR32" s="83"/>
      <c r="BS32" s="83"/>
      <c r="BT32" s="83"/>
      <c r="BU32" s="83"/>
      <c r="BV32" s="83"/>
      <c r="BW32" s="86"/>
      <c r="BX32" s="86"/>
      <c r="BY32" s="86"/>
      <c r="BZ32" s="86"/>
      <c r="CA32" s="86"/>
      <c r="CB32" s="86"/>
      <c r="CC32" s="86"/>
      <c r="CD32" s="86"/>
      <c r="CE32" s="86"/>
      <c r="CF32" s="86"/>
      <c r="CG32" s="86"/>
      <c r="CH32" s="86"/>
      <c r="CI32" s="86"/>
      <c r="CJ32" s="86"/>
      <c r="CK32" s="86"/>
      <c r="CL32" s="86"/>
      <c r="CM32" s="86"/>
      <c r="CN32" s="86"/>
      <c r="CO32" s="86"/>
      <c r="CP32" s="86"/>
      <c r="CQ32" s="86"/>
      <c r="CR32" s="86"/>
      <c r="CS32" s="86"/>
      <c r="CT32" s="86"/>
      <c r="CU32" s="86"/>
      <c r="CV32" s="86"/>
      <c r="CW32" s="86"/>
      <c r="CX32" s="86"/>
      <c r="CY32" s="86"/>
      <c r="CZ32" s="86"/>
      <c r="DA32" s="86"/>
      <c r="DB32" s="86"/>
      <c r="DC32" s="86"/>
      <c r="DD32" s="86"/>
      <c r="DE32" s="86"/>
      <c r="DF32" s="86"/>
      <c r="DG32" s="86"/>
      <c r="DH32" s="86"/>
      <c r="DI32" s="86"/>
      <c r="DJ32" s="86"/>
      <c r="DK32" s="86"/>
      <c r="DL32" s="86"/>
      <c r="DM32" s="86"/>
      <c r="DN32" s="86"/>
      <c r="DO32" s="86"/>
      <c r="DP32" s="86"/>
      <c r="DQ32" s="86"/>
      <c r="DR32" s="86"/>
      <c r="DS32" s="86"/>
      <c r="DT32" s="86"/>
      <c r="DU32" s="86"/>
      <c r="DV32" s="86"/>
      <c r="DW32" s="86"/>
      <c r="DX32" s="86"/>
      <c r="DY32" s="86"/>
      <c r="DZ32" s="86"/>
      <c r="EA32" s="86"/>
      <c r="EB32" s="86"/>
      <c r="EC32" s="86"/>
      <c r="ED32" s="86"/>
      <c r="EE32" s="86"/>
      <c r="EF32" s="86"/>
      <c r="EG32" s="86"/>
      <c r="EH32" s="86"/>
      <c r="EI32" s="86"/>
      <c r="EJ32" s="86"/>
      <c r="EK32" s="86"/>
      <c r="EL32" s="86"/>
      <c r="EM32" s="86"/>
      <c r="EN32" s="86"/>
      <c r="EO32" s="86"/>
      <c r="EP32" s="86"/>
      <c r="EQ32" s="86"/>
      <c r="ER32" s="86"/>
      <c r="ES32" s="86"/>
      <c r="ET32" s="86"/>
      <c r="EU32" s="86"/>
      <c r="EV32" s="86"/>
      <c r="EW32" s="86"/>
      <c r="EX32" s="86"/>
      <c r="EY32" s="86"/>
      <c r="EZ32" s="86"/>
      <c r="FA32" s="86"/>
      <c r="FB32" s="86"/>
      <c r="FC32" s="86"/>
      <c r="FD32" s="86"/>
      <c r="FE32" s="86"/>
      <c r="FF32" s="86"/>
      <c r="FG32" s="86"/>
      <c r="FH32" s="86"/>
      <c r="FI32" s="86"/>
      <c r="FJ32" s="86"/>
      <c r="FK32" s="86"/>
      <c r="FL32" s="86"/>
      <c r="FM32" s="86"/>
      <c r="FN32" s="86"/>
      <c r="FO32" s="86"/>
      <c r="FP32" s="86"/>
      <c r="FQ32" s="86"/>
      <c r="FR32" s="86"/>
      <c r="FS32" s="86"/>
      <c r="FT32" s="86"/>
      <c r="FU32" s="86"/>
      <c r="FV32" s="86"/>
      <c r="FW32" s="86"/>
      <c r="FX32" s="86"/>
      <c r="FY32" s="86"/>
      <c r="FZ32" s="86"/>
      <c r="GA32" s="86"/>
      <c r="GB32" s="86"/>
      <c r="GC32" s="86"/>
      <c r="GD32" s="86"/>
      <c r="GE32" s="86"/>
      <c r="GF32" s="86"/>
      <c r="GG32" s="86"/>
      <c r="GH32" s="86"/>
      <c r="GI32" s="86"/>
      <c r="GJ32" s="86"/>
      <c r="GK32" s="86"/>
      <c r="GL32" s="86"/>
      <c r="GM32" s="86"/>
      <c r="GN32" s="86"/>
      <c r="GO32" s="86"/>
      <c r="GP32" s="86"/>
      <c r="GQ32" s="86"/>
      <c r="GR32" s="86"/>
      <c r="GS32" s="86"/>
      <c r="GT32" s="86"/>
      <c r="GU32" s="86"/>
      <c r="GV32" s="86"/>
      <c r="GW32" s="86"/>
      <c r="GX32" s="86"/>
      <c r="GY32" s="86"/>
      <c r="GZ32" s="86"/>
      <c r="HA32" s="86"/>
      <c r="HB32" s="86"/>
      <c r="HC32" s="86"/>
      <c r="HD32" s="86"/>
      <c r="HE32" s="86"/>
      <c r="HF32" s="86"/>
      <c r="HG32" s="86"/>
      <c r="HH32" s="86"/>
    </row>
    <row r="33" spans="2:216" ht="23.25" customHeight="1" x14ac:dyDescent="0.25">
      <c r="B33" s="156" t="s">
        <v>19</v>
      </c>
      <c r="C33" s="156"/>
      <c r="D33" s="172" t="s">
        <v>200</v>
      </c>
      <c r="E33" s="172"/>
      <c r="F33" s="172"/>
      <c r="G33" s="156" t="s">
        <v>73</v>
      </c>
      <c r="H33" s="156"/>
      <c r="I33" s="161" t="s">
        <v>200</v>
      </c>
      <c r="J33" s="162"/>
      <c r="L33" s="83"/>
      <c r="M33" s="83"/>
      <c r="N33" s="83"/>
      <c r="O33" s="83"/>
      <c r="P33" s="83"/>
    </row>
    <row r="34" spans="2:216" ht="4.5" customHeight="1" x14ac:dyDescent="0.25">
      <c r="B34" s="48"/>
      <c r="C34" s="49"/>
      <c r="D34" s="49"/>
      <c r="E34" s="49"/>
      <c r="F34" s="49"/>
      <c r="G34" s="50"/>
      <c r="H34" s="50"/>
      <c r="I34" s="48"/>
      <c r="J34" s="51"/>
      <c r="L34" s="83"/>
      <c r="M34" s="83"/>
      <c r="N34" s="83"/>
      <c r="O34" s="83"/>
      <c r="AI34" s="86"/>
      <c r="AJ34" s="86"/>
      <c r="AK34" s="86"/>
      <c r="AL34" s="86"/>
      <c r="AM34" s="86"/>
      <c r="AN34" s="86"/>
      <c r="AO34" s="86"/>
      <c r="AP34" s="86"/>
      <c r="AQ34" s="86"/>
      <c r="AR34" s="86"/>
      <c r="AS34" s="86"/>
    </row>
    <row r="35" spans="2:216" ht="12.75" x14ac:dyDescent="0.25">
      <c r="B35" s="156" t="s">
        <v>74</v>
      </c>
      <c r="C35" s="156"/>
      <c r="D35" s="191"/>
      <c r="E35" s="192"/>
      <c r="F35" s="192"/>
      <c r="G35" s="192"/>
      <c r="H35" s="192"/>
      <c r="I35" s="192"/>
      <c r="J35" s="193"/>
      <c r="L35" s="83"/>
      <c r="M35" s="83"/>
      <c r="N35" s="83"/>
      <c r="O35" s="83"/>
      <c r="AI35" s="86"/>
      <c r="AJ35" s="86"/>
      <c r="AK35" s="86"/>
      <c r="AL35" s="86"/>
      <c r="AM35" s="86"/>
      <c r="AN35" s="86"/>
      <c r="AO35" s="86"/>
      <c r="AP35" s="86"/>
      <c r="AQ35" s="86"/>
      <c r="AR35" s="86"/>
      <c r="AS35" s="86"/>
    </row>
    <row r="36" spans="2:216" ht="4.5" customHeight="1" thickBot="1" x14ac:dyDescent="0.3">
      <c r="B36" s="15"/>
      <c r="C36" s="16"/>
      <c r="D36" s="16"/>
      <c r="E36" s="16"/>
      <c r="F36" s="16"/>
      <c r="G36" s="15"/>
      <c r="H36" s="15"/>
      <c r="I36" s="15"/>
      <c r="J36" s="15"/>
      <c r="L36" s="83"/>
      <c r="M36" s="83"/>
      <c r="N36" s="83"/>
      <c r="O36" s="83"/>
      <c r="AI36" s="86"/>
      <c r="AJ36" s="86"/>
      <c r="AK36" s="86"/>
      <c r="AL36" s="86"/>
      <c r="AM36" s="86"/>
      <c r="AN36" s="86"/>
      <c r="AO36" s="86"/>
      <c r="AP36" s="86"/>
      <c r="AQ36" s="86"/>
      <c r="AR36" s="86"/>
      <c r="AS36" s="86"/>
    </row>
    <row r="37" spans="2:216" ht="12.75" x14ac:dyDescent="0.25">
      <c r="B37" s="52" t="s">
        <v>58</v>
      </c>
      <c r="C37" s="194">
        <v>100</v>
      </c>
      <c r="D37" s="195"/>
      <c r="E37" s="163" t="s">
        <v>75</v>
      </c>
      <c r="F37" s="163"/>
      <c r="G37" s="53">
        <v>100</v>
      </c>
      <c r="H37" s="163" t="s">
        <v>220</v>
      </c>
      <c r="I37" s="163"/>
      <c r="J37" s="53">
        <v>80</v>
      </c>
      <c r="L37" s="83"/>
      <c r="M37" s="83"/>
      <c r="N37" s="83"/>
      <c r="O37" s="83"/>
      <c r="AI37" s="86"/>
      <c r="AJ37" s="86"/>
      <c r="AK37" s="86"/>
      <c r="AL37" s="86"/>
      <c r="AM37" s="86"/>
      <c r="AN37" s="86"/>
      <c r="AO37" s="86"/>
      <c r="AP37" s="86"/>
      <c r="AQ37" s="86"/>
      <c r="AR37" s="86"/>
      <c r="AS37" s="86"/>
    </row>
    <row r="38" spans="2:216" ht="12.75" x14ac:dyDescent="0.25">
      <c r="B38" s="164" t="s">
        <v>76</v>
      </c>
      <c r="C38" s="166" t="s">
        <v>77</v>
      </c>
      <c r="D38" s="166"/>
      <c r="E38" s="167" t="s">
        <v>78</v>
      </c>
      <c r="F38" s="167"/>
      <c r="G38" s="168" t="s">
        <v>53</v>
      </c>
      <c r="H38" s="168"/>
      <c r="I38" s="169" t="s">
        <v>79</v>
      </c>
      <c r="J38" s="170"/>
      <c r="L38" s="83"/>
      <c r="M38" s="83"/>
      <c r="N38" s="83"/>
      <c r="O38" s="83"/>
    </row>
    <row r="39" spans="2:216" ht="12.75" x14ac:dyDescent="0.25">
      <c r="B39" s="164"/>
      <c r="C39" s="151" t="s">
        <v>80</v>
      </c>
      <c r="D39" s="151"/>
      <c r="E39" s="125" t="s">
        <v>81</v>
      </c>
      <c r="F39" s="125" t="s">
        <v>80</v>
      </c>
      <c r="G39" s="125" t="s">
        <v>81</v>
      </c>
      <c r="H39" s="125" t="s">
        <v>80</v>
      </c>
      <c r="I39" s="151" t="s">
        <v>82</v>
      </c>
      <c r="J39" s="187"/>
      <c r="L39" s="83"/>
      <c r="M39" s="83"/>
      <c r="N39" s="83"/>
      <c r="O39" s="83"/>
    </row>
    <row r="40" spans="2:216" ht="13.5" thickBot="1" x14ac:dyDescent="0.3">
      <c r="B40" s="165"/>
      <c r="C40" s="188">
        <v>1</v>
      </c>
      <c r="D40" s="188"/>
      <c r="E40" s="126">
        <v>1</v>
      </c>
      <c r="F40" s="126">
        <v>0.9</v>
      </c>
      <c r="G40" s="126">
        <f>+F40</f>
        <v>0.9</v>
      </c>
      <c r="H40" s="126">
        <f>+I40</f>
        <v>0.8</v>
      </c>
      <c r="I40" s="189">
        <v>0.8</v>
      </c>
      <c r="J40" s="190"/>
      <c r="L40" s="83"/>
      <c r="M40" s="83"/>
      <c r="N40" s="83"/>
      <c r="O40" s="83"/>
    </row>
    <row r="41" spans="2:216" ht="3.75" customHeight="1" thickBot="1" x14ac:dyDescent="0.3">
      <c r="B41" s="48"/>
      <c r="C41" s="49"/>
      <c r="D41" s="49"/>
      <c r="E41" s="49"/>
      <c r="F41" s="49"/>
      <c r="G41" s="48"/>
      <c r="H41" s="48"/>
      <c r="I41" s="48"/>
      <c r="J41" s="48"/>
      <c r="L41" s="83"/>
      <c r="M41" s="83"/>
      <c r="N41" s="83"/>
      <c r="O41" s="83"/>
      <c r="AI41" s="86"/>
      <c r="AJ41" s="86"/>
      <c r="AK41" s="86"/>
      <c r="AL41" s="86"/>
      <c r="AM41" s="86"/>
      <c r="AN41" s="86"/>
      <c r="AO41" s="86"/>
      <c r="AP41" s="86"/>
      <c r="AQ41" s="86"/>
      <c r="AR41" s="86"/>
      <c r="AS41" s="86"/>
    </row>
    <row r="42" spans="2:216" ht="16.5" thickBot="1" x14ac:dyDescent="0.3">
      <c r="B42" s="173" t="s">
        <v>83</v>
      </c>
      <c r="C42" s="174"/>
      <c r="D42" s="174"/>
      <c r="E42" s="174"/>
      <c r="F42" s="174"/>
      <c r="G42" s="174"/>
      <c r="H42" s="176" t="s">
        <v>84</v>
      </c>
      <c r="I42" s="177"/>
      <c r="J42" s="178"/>
      <c r="L42" s="83"/>
      <c r="M42" s="83"/>
      <c r="N42" s="83"/>
      <c r="O42" s="83"/>
    </row>
    <row r="43" spans="2:216" ht="3.75" customHeight="1" thickBot="1" x14ac:dyDescent="0.3">
      <c r="B43" s="48"/>
      <c r="C43" s="49"/>
      <c r="D43" s="49"/>
      <c r="E43" s="49"/>
      <c r="F43" s="49"/>
      <c r="G43" s="48"/>
      <c r="H43" s="48"/>
      <c r="I43" s="48"/>
      <c r="J43" s="48"/>
      <c r="L43" s="83"/>
      <c r="M43" s="83"/>
      <c r="N43" s="83"/>
      <c r="O43" s="83"/>
    </row>
    <row r="44" spans="2:216" ht="13.5" thickBot="1" x14ac:dyDescent="0.3">
      <c r="B44" s="180" t="s">
        <v>85</v>
      </c>
      <c r="C44" s="181"/>
      <c r="D44" s="182" t="s">
        <v>86</v>
      </c>
      <c r="E44" s="181"/>
      <c r="F44" s="182" t="s">
        <v>87</v>
      </c>
      <c r="G44" s="181"/>
      <c r="H44" s="182" t="s">
        <v>88</v>
      </c>
      <c r="I44" s="183"/>
      <c r="J44" s="56" t="s">
        <v>89</v>
      </c>
      <c r="L44" s="83"/>
      <c r="M44" s="83"/>
      <c r="N44" s="83"/>
      <c r="O44" s="83"/>
    </row>
    <row r="45" spans="2:216" ht="12.75" customHeight="1" thickBot="1" x14ac:dyDescent="0.3">
      <c r="B45" s="184">
        <v>1</v>
      </c>
      <c r="C45" s="185"/>
      <c r="D45" s="186">
        <v>1</v>
      </c>
      <c r="E45" s="185"/>
      <c r="F45" s="186">
        <v>1</v>
      </c>
      <c r="G45" s="185"/>
      <c r="H45" s="186">
        <v>1</v>
      </c>
      <c r="I45" s="185"/>
      <c r="J45" s="57">
        <f>+IF(I29="SUMA",(B45+D45+F45+H45),H45)</f>
        <v>1</v>
      </c>
      <c r="L45" s="83"/>
      <c r="M45" s="83"/>
      <c r="N45" s="83"/>
      <c r="O45" s="83"/>
    </row>
    <row r="46" spans="2:216" ht="16.5" thickBot="1" x14ac:dyDescent="0.3">
      <c r="B46" s="173" t="s">
        <v>90</v>
      </c>
      <c r="C46" s="174"/>
      <c r="D46" s="174"/>
      <c r="E46" s="174"/>
      <c r="F46" s="174"/>
      <c r="G46" s="175"/>
      <c r="H46" s="176" t="str">
        <f>+H42</f>
        <v>2015 - 2018</v>
      </c>
      <c r="I46" s="177"/>
      <c r="J46" s="178"/>
      <c r="L46" s="83"/>
      <c r="M46" s="83"/>
      <c r="N46" s="83"/>
      <c r="O46" s="83"/>
    </row>
    <row r="47" spans="2:216" s="4" customFormat="1" ht="4.5" customHeight="1" x14ac:dyDescent="0.25">
      <c r="E47" s="179"/>
      <c r="F47" s="179"/>
      <c r="G47" s="179"/>
      <c r="H47" s="179"/>
      <c r="I47" s="179"/>
      <c r="J47" s="179"/>
      <c r="K47" s="86"/>
      <c r="L47" s="86"/>
      <c r="M47" s="86"/>
      <c r="N47" s="86"/>
      <c r="O47" s="86"/>
      <c r="P47" s="85"/>
      <c r="Q47" s="86"/>
      <c r="R47" s="86"/>
      <c r="S47" s="86"/>
      <c r="T47" s="86"/>
      <c r="U47" s="86"/>
      <c r="V47" s="86"/>
      <c r="W47" s="86"/>
      <c r="X47" s="86"/>
      <c r="Y47" s="86"/>
      <c r="Z47" s="86"/>
      <c r="AA47" s="86"/>
      <c r="AB47" s="86"/>
      <c r="AC47" s="86"/>
      <c r="AD47" s="86"/>
      <c r="AE47" s="86"/>
      <c r="AF47" s="86"/>
      <c r="AG47" s="86"/>
      <c r="AH47" s="86"/>
      <c r="AI47" s="83"/>
      <c r="AJ47" s="83"/>
      <c r="AK47" s="83"/>
      <c r="AL47" s="83"/>
      <c r="AM47" s="83"/>
      <c r="AN47" s="83"/>
      <c r="AO47" s="83"/>
      <c r="AP47" s="83"/>
      <c r="AQ47" s="83"/>
      <c r="AR47" s="83"/>
      <c r="AS47" s="83"/>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6"/>
      <c r="DD47" s="86"/>
      <c r="DE47" s="86"/>
      <c r="DF47" s="86"/>
      <c r="DG47" s="86"/>
      <c r="DH47" s="86"/>
      <c r="DI47" s="86"/>
      <c r="DJ47" s="86"/>
      <c r="DK47" s="86"/>
      <c r="DL47" s="86"/>
      <c r="DM47" s="86"/>
      <c r="DN47" s="86"/>
      <c r="DO47" s="86"/>
      <c r="DP47" s="86"/>
      <c r="DQ47" s="86"/>
      <c r="DR47" s="86"/>
      <c r="DS47" s="86"/>
      <c r="DT47" s="86"/>
      <c r="DU47" s="86"/>
      <c r="DV47" s="86"/>
      <c r="DW47" s="86"/>
      <c r="DX47" s="86"/>
      <c r="DY47" s="86"/>
      <c r="DZ47" s="86"/>
      <c r="EA47" s="86"/>
      <c r="EB47" s="86"/>
      <c r="EC47" s="86"/>
      <c r="ED47" s="86"/>
      <c r="EE47" s="86"/>
      <c r="EF47" s="86"/>
      <c r="EG47" s="86"/>
      <c r="EH47" s="86"/>
      <c r="EI47" s="86"/>
      <c r="EJ47" s="86"/>
      <c r="EK47" s="86"/>
      <c r="EL47" s="86"/>
      <c r="EM47" s="86"/>
      <c r="EN47" s="86"/>
      <c r="EO47" s="86"/>
      <c r="EP47" s="86"/>
      <c r="EQ47" s="86"/>
      <c r="ER47" s="86"/>
      <c r="ES47" s="86"/>
      <c r="ET47" s="86"/>
      <c r="EU47" s="86"/>
      <c r="EV47" s="86"/>
      <c r="EW47" s="86"/>
      <c r="EX47" s="86"/>
      <c r="EY47" s="86"/>
      <c r="EZ47" s="86"/>
      <c r="FA47" s="86"/>
      <c r="FB47" s="86"/>
      <c r="FC47" s="86"/>
      <c r="FD47" s="86"/>
      <c r="FE47" s="86"/>
      <c r="FF47" s="86"/>
      <c r="FG47" s="86"/>
      <c r="FH47" s="86"/>
      <c r="FI47" s="86"/>
      <c r="FJ47" s="86"/>
      <c r="FK47" s="86"/>
      <c r="FL47" s="86"/>
      <c r="FM47" s="86"/>
      <c r="FN47" s="86"/>
      <c r="FO47" s="86"/>
      <c r="FP47" s="86"/>
      <c r="FQ47" s="86"/>
      <c r="FR47" s="86"/>
      <c r="FS47" s="86"/>
      <c r="FT47" s="86"/>
      <c r="FU47" s="86"/>
      <c r="FV47" s="86"/>
      <c r="FW47" s="86"/>
      <c r="FX47" s="86"/>
      <c r="FY47" s="86"/>
      <c r="FZ47" s="86"/>
      <c r="GA47" s="86"/>
      <c r="GB47" s="86"/>
      <c r="GC47" s="86"/>
      <c r="GD47" s="86"/>
      <c r="GE47" s="86"/>
      <c r="GF47" s="86"/>
      <c r="GG47" s="86"/>
      <c r="GH47" s="86"/>
      <c r="GI47" s="86"/>
      <c r="GJ47" s="86"/>
      <c r="GK47" s="86"/>
      <c r="GL47" s="86"/>
      <c r="GM47" s="86"/>
      <c r="GN47" s="86"/>
      <c r="GO47" s="86"/>
      <c r="GP47" s="86"/>
      <c r="GQ47" s="86"/>
      <c r="GR47" s="86"/>
      <c r="GS47" s="86"/>
      <c r="GT47" s="86"/>
      <c r="GU47" s="86"/>
      <c r="GV47" s="86"/>
      <c r="GW47" s="86"/>
      <c r="GX47" s="86"/>
      <c r="GY47" s="86"/>
      <c r="GZ47" s="86"/>
      <c r="HA47" s="86"/>
      <c r="HB47" s="86"/>
      <c r="HC47" s="86"/>
      <c r="HD47" s="86"/>
      <c r="HE47" s="86"/>
      <c r="HF47" s="86"/>
      <c r="HG47" s="86"/>
      <c r="HH47" s="86"/>
    </row>
    <row r="48" spans="2:216" ht="50.25" customHeight="1" x14ac:dyDescent="0.25">
      <c r="B48" s="58" t="s">
        <v>91</v>
      </c>
      <c r="C48" s="59" t="s">
        <v>55</v>
      </c>
      <c r="D48" s="59" t="s">
        <v>56</v>
      </c>
      <c r="E48" s="59" t="s">
        <v>192</v>
      </c>
      <c r="F48" s="59" t="s">
        <v>58</v>
      </c>
      <c r="G48" s="59" t="s">
        <v>61</v>
      </c>
      <c r="H48" s="59" t="s">
        <v>92</v>
      </c>
      <c r="I48" s="59" t="s">
        <v>183</v>
      </c>
      <c r="J48" s="60" t="s">
        <v>93</v>
      </c>
      <c r="L48" s="83"/>
      <c r="M48" s="83"/>
      <c r="N48" s="83"/>
      <c r="O48" s="83"/>
    </row>
    <row r="49" spans="2:15" ht="30" customHeight="1" x14ac:dyDescent="0.25">
      <c r="B49" s="61" t="s">
        <v>94</v>
      </c>
      <c r="C49" s="17"/>
      <c r="D49" s="17"/>
      <c r="E49" s="36"/>
      <c r="F49" s="36"/>
      <c r="G49" s="62"/>
      <c r="H49" s="63"/>
      <c r="I49" s="64"/>
      <c r="J49" s="65"/>
      <c r="L49" s="83"/>
      <c r="M49" s="83"/>
      <c r="N49" s="83"/>
      <c r="O49" s="83"/>
    </row>
    <row r="50" spans="2:15" ht="31.5" customHeight="1" x14ac:dyDescent="0.25">
      <c r="B50" s="66" t="s">
        <v>95</v>
      </c>
      <c r="C50" s="20"/>
      <c r="D50" s="20"/>
      <c r="E50" s="37"/>
      <c r="F50" s="37"/>
      <c r="G50" s="67"/>
      <c r="H50" s="68"/>
      <c r="I50" s="69"/>
      <c r="J50" s="70"/>
      <c r="L50" s="83"/>
      <c r="M50" s="83"/>
      <c r="N50" s="83"/>
      <c r="O50" s="83"/>
    </row>
    <row r="51" spans="2:15" ht="29.25" customHeight="1" x14ac:dyDescent="0.25">
      <c r="B51" s="66" t="s">
        <v>96</v>
      </c>
      <c r="C51" s="21"/>
      <c r="D51" s="21"/>
      <c r="E51" s="37"/>
      <c r="F51" s="37"/>
      <c r="G51" s="67"/>
      <c r="H51" s="68"/>
      <c r="I51" s="69"/>
      <c r="J51" s="70"/>
      <c r="L51" s="83"/>
      <c r="M51" s="83"/>
      <c r="N51" s="83"/>
      <c r="O51" s="83"/>
    </row>
    <row r="52" spans="2:15" ht="28.5" customHeight="1" x14ac:dyDescent="0.25">
      <c r="B52" s="66" t="s">
        <v>97</v>
      </c>
      <c r="C52" s="21"/>
      <c r="D52" s="21"/>
      <c r="E52" s="37"/>
      <c r="F52" s="37"/>
      <c r="G52" s="67"/>
      <c r="H52" s="68"/>
      <c r="I52" s="69"/>
      <c r="J52" s="70"/>
      <c r="L52" s="83"/>
      <c r="M52" s="83"/>
      <c r="N52" s="83"/>
      <c r="O52" s="83"/>
    </row>
    <row r="53" spans="2:15" ht="28.5" customHeight="1" x14ac:dyDescent="0.25">
      <c r="B53" s="66" t="s">
        <v>98</v>
      </c>
      <c r="C53" s="20"/>
      <c r="D53" s="20"/>
      <c r="E53" s="37"/>
      <c r="F53" s="37"/>
      <c r="G53" s="67"/>
      <c r="H53" s="68"/>
      <c r="I53" s="69"/>
      <c r="J53" s="70"/>
      <c r="L53" s="83"/>
      <c r="M53" s="83"/>
      <c r="N53" s="83"/>
      <c r="O53" s="83"/>
    </row>
    <row r="54" spans="2:15" ht="27.75" customHeight="1" x14ac:dyDescent="0.25">
      <c r="B54" s="66" t="s">
        <v>99</v>
      </c>
      <c r="C54" s="20"/>
      <c r="D54" s="20"/>
      <c r="E54" s="37"/>
      <c r="F54" s="37"/>
      <c r="G54" s="67"/>
      <c r="H54" s="68"/>
      <c r="I54" s="69"/>
      <c r="J54" s="70"/>
      <c r="L54" s="83"/>
      <c r="M54" s="83"/>
      <c r="N54" s="83"/>
      <c r="O54" s="83"/>
    </row>
    <row r="55" spans="2:15" ht="27.75" customHeight="1" x14ac:dyDescent="0.25">
      <c r="B55" s="66" t="s">
        <v>100</v>
      </c>
      <c r="C55" s="20"/>
      <c r="D55" s="20"/>
      <c r="E55" s="37"/>
      <c r="F55" s="37"/>
      <c r="G55" s="67"/>
      <c r="H55" s="68"/>
      <c r="I55" s="69"/>
      <c r="J55" s="70"/>
      <c r="L55" s="83"/>
      <c r="M55" s="83"/>
      <c r="N55" s="83"/>
      <c r="O55" s="83"/>
    </row>
    <row r="56" spans="2:15" ht="30" customHeight="1" thickBot="1" x14ac:dyDescent="0.3">
      <c r="B56" s="71" t="s">
        <v>101</v>
      </c>
      <c r="C56" s="22"/>
      <c r="D56" s="22"/>
      <c r="E56" s="38"/>
      <c r="F56" s="38"/>
      <c r="G56" s="72"/>
      <c r="H56" s="73"/>
      <c r="I56" s="74"/>
      <c r="J56" s="75"/>
      <c r="L56" s="83"/>
      <c r="M56" s="83"/>
      <c r="N56" s="83"/>
      <c r="O56" s="83"/>
    </row>
    <row r="57" spans="2:15" ht="32.25" customHeight="1" thickBot="1" x14ac:dyDescent="0.3">
      <c r="B57" s="76" t="s">
        <v>102</v>
      </c>
      <c r="C57" s="77"/>
      <c r="D57" s="77"/>
      <c r="E57" s="78"/>
      <c r="F57" s="79"/>
      <c r="G57" s="80"/>
      <c r="H57" s="23"/>
      <c r="I57" s="81" t="str">
        <f>IF(ISBLANK(D57),"",IF(ISERROR(E57/$J$45),"",IF(C57=0,"",IF($I$29="Incremental",E57/$J$45,IF($I$29="Incremental con línea base",E57/$J$45,IF($I$29="Decremental con líena base",$J$45/E57,$J$45/E57))))))</f>
        <v/>
      </c>
      <c r="J57" s="82" t="str">
        <f>IF(ISBLANK(D57),"",IF(ISBLANK(#REF!),"",IF(ISBLANK(#REF!),"",IF(AND(D57&gt;0,C57=0),"sobresaliente",IF(C57=0,"",IF(AND(E57=0,F57=0),"",IF(G57="Defina oper mate","",IF(I57&gt;#REF!,"Sobresaliente",IF(I57=#REF!,"Sobresaliente",IF(I57&lt;#REF!,"Deficiente","Satisfactorio"))))))))))</f>
        <v/>
      </c>
      <c r="L57" s="83"/>
      <c r="M57" s="83"/>
      <c r="N57" s="83"/>
      <c r="O57" s="83"/>
    </row>
    <row r="58" spans="2:15" ht="12.75" x14ac:dyDescent="0.25">
      <c r="B58" s="10"/>
      <c r="C58" s="10"/>
      <c r="D58" s="10"/>
      <c r="E58" s="10"/>
      <c r="F58" s="10"/>
      <c r="G58" s="10"/>
      <c r="H58" s="10"/>
      <c r="I58" s="24"/>
      <c r="J58" s="24"/>
      <c r="L58" s="83"/>
      <c r="M58" s="83"/>
      <c r="N58" s="83"/>
      <c r="O58" s="83"/>
    </row>
    <row r="59" spans="2:15" ht="12.75" x14ac:dyDescent="0.25">
      <c r="L59" s="83"/>
      <c r="M59" s="83"/>
      <c r="N59" s="83"/>
      <c r="O59" s="83"/>
    </row>
  </sheetData>
  <dataConsolidate/>
  <mergeCells count="118">
    <mergeCell ref="E47:J47"/>
    <mergeCell ref="B45:C45"/>
    <mergeCell ref="D45:E45"/>
    <mergeCell ref="F45:G45"/>
    <mergeCell ref="H45:I45"/>
    <mergeCell ref="B46:G46"/>
    <mergeCell ref="H46:J46"/>
    <mergeCell ref="B42:G42"/>
    <mergeCell ref="H42:J42"/>
    <mergeCell ref="B44:C44"/>
    <mergeCell ref="D44:E44"/>
    <mergeCell ref="F44:G44"/>
    <mergeCell ref="H44:I44"/>
    <mergeCell ref="B38:B40"/>
    <mergeCell ref="C38:D38"/>
    <mergeCell ref="E38:F38"/>
    <mergeCell ref="G38:H38"/>
    <mergeCell ref="I38:J38"/>
    <mergeCell ref="C39:D39"/>
    <mergeCell ref="I39:J39"/>
    <mergeCell ref="C40:D40"/>
    <mergeCell ref="I40:J40"/>
    <mergeCell ref="I33:J33"/>
    <mergeCell ref="B35:C35"/>
    <mergeCell ref="D35:J35"/>
    <mergeCell ref="C37:D37"/>
    <mergeCell ref="E37:F37"/>
    <mergeCell ref="H37:I37"/>
    <mergeCell ref="B31:C31"/>
    <mergeCell ref="D31:E31"/>
    <mergeCell ref="F31:G31"/>
    <mergeCell ref="B33:C33"/>
    <mergeCell ref="D33:F33"/>
    <mergeCell ref="G33:H33"/>
    <mergeCell ref="B26:B27"/>
    <mergeCell ref="C26:D26"/>
    <mergeCell ref="E26:J26"/>
    <mergeCell ref="C27:D27"/>
    <mergeCell ref="E27:J27"/>
    <mergeCell ref="C29:D29"/>
    <mergeCell ref="F29:G29"/>
    <mergeCell ref="I29:J29"/>
    <mergeCell ref="B19:C19"/>
    <mergeCell ref="D19:J19"/>
    <mergeCell ref="B21:C21"/>
    <mergeCell ref="D21:J21"/>
    <mergeCell ref="B23:B24"/>
    <mergeCell ref="C23:C24"/>
    <mergeCell ref="D23:D24"/>
    <mergeCell ref="F23:H23"/>
    <mergeCell ref="I23:I24"/>
    <mergeCell ref="F24:H24"/>
    <mergeCell ref="B13:C13"/>
    <mergeCell ref="D13:J13"/>
    <mergeCell ref="B15:C15"/>
    <mergeCell ref="D15:J15"/>
    <mergeCell ref="B17:C17"/>
    <mergeCell ref="D17:J17"/>
    <mergeCell ref="B7:C7"/>
    <mergeCell ref="D7:H7"/>
    <mergeCell ref="B9:C9"/>
    <mergeCell ref="D9:J9"/>
    <mergeCell ref="B11:C11"/>
    <mergeCell ref="D11:J11"/>
    <mergeCell ref="FA4:FA5"/>
    <mergeCell ref="FB4:FB5"/>
    <mergeCell ref="FC4:FC5"/>
    <mergeCell ref="FD4:FD5"/>
    <mergeCell ref="B5:J5"/>
    <mergeCell ref="AP5:AQ5"/>
    <mergeCell ref="EU4:EU5"/>
    <mergeCell ref="EV4:EV5"/>
    <mergeCell ref="EW4:EW5"/>
    <mergeCell ref="EX4:EX5"/>
    <mergeCell ref="EY4:EY5"/>
    <mergeCell ref="EZ4:EZ5"/>
    <mergeCell ref="DC4:DJ4"/>
    <mergeCell ref="DK4:DR4"/>
    <mergeCell ref="DS4:DZ4"/>
    <mergeCell ref="EA4:EH4"/>
    <mergeCell ref="EI4:EP4"/>
    <mergeCell ref="EQ4:ET4"/>
    <mergeCell ref="BG4:BN4"/>
    <mergeCell ref="BO4:BV4"/>
    <mergeCell ref="BW4:CD4"/>
    <mergeCell ref="CE4:CL4"/>
    <mergeCell ref="CM4:CT4"/>
    <mergeCell ref="CU4:DB4"/>
    <mergeCell ref="AT4:AT5"/>
    <mergeCell ref="AU4:AU5"/>
    <mergeCell ref="AV4:AV5"/>
    <mergeCell ref="AW4:AW5"/>
    <mergeCell ref="AX4:AX5"/>
    <mergeCell ref="AY4:BF4"/>
    <mergeCell ref="AK4:AK5"/>
    <mergeCell ref="AL4:AL5"/>
    <mergeCell ref="AM4:AM5"/>
    <mergeCell ref="AN4:AN5"/>
    <mergeCell ref="AO4:AR4"/>
    <mergeCell ref="AS4:AS5"/>
    <mergeCell ref="AE4:AE5"/>
    <mergeCell ref="AF4:AF5"/>
    <mergeCell ref="AG4:AG5"/>
    <mergeCell ref="AH4:AH5"/>
    <mergeCell ref="AI4:AI5"/>
    <mergeCell ref="AJ4:AJ5"/>
    <mergeCell ref="Y4:Y5"/>
    <mergeCell ref="Z4:Z5"/>
    <mergeCell ref="AA4:AA5"/>
    <mergeCell ref="AB4:AB5"/>
    <mergeCell ref="AC4:AC5"/>
    <mergeCell ref="AD4:AD5"/>
    <mergeCell ref="E3:J3"/>
    <mergeCell ref="T4:T5"/>
    <mergeCell ref="U4:U5"/>
    <mergeCell ref="V4:V5"/>
    <mergeCell ref="W4:W5"/>
    <mergeCell ref="X4:X5"/>
  </mergeCells>
  <conditionalFormatting sqref="AM26:AR26 AI26:AJ26">
    <cfRule type="cellIs" dxfId="0" priority="1" operator="equal">
      <formula>"Error"</formula>
    </cfRule>
  </conditionalFormatting>
  <dataValidations count="49">
    <dataValidation allowBlank="1" showInputMessage="1" showErrorMessage="1" promptTitle="Acciones a tomar " prompt="Si el seguimiento del indicador esta por debajo de las metas establecidas, registre en esta columna las acciones que se tomaran para lograr el cumplimiento de las metas. " sqref="J48"/>
    <dataValidation allowBlank="1" showInputMessage="1" showErrorMessage="1" promptTitle="Rangos de cumplimiento " prompt="Estos valores no se pueden modificar, fueron definidos por la Oficina Asesora de Planeación.  " sqref="C40:J40"/>
    <dataValidation allowBlank="1" showInputMessage="1" showErrorMessage="1" promptTitle="Análisis de datos " prompt="En esta columan se debe registrar un anlsis cualitativo y/o lectura del indicador que permita evidenciar losp rincipales avances obtenidos y/o retrazasos presentados. " sqref="I48"/>
    <dataValidation allowBlank="1" showInputMessage="1" showErrorMessage="1" promptTitle="Rango de Cumplimiento " prompt="Esta celda definira de acuerdo con el avance de cumplimiento de la meta el rango en el que se encuentra el indicador " sqref="H48"/>
    <dataValidation allowBlank="1" showInputMessage="1" showErrorMessage="1" promptTitle="Avance %" prompt="En esta celda se debe calcular el avance porcentual de cumplimiento de la meta programada versus el logro &quot;Calculo del Indicador&quot;, es decir se debe dividir la meta en el valor obtenido del Calculod el indicador." sqref="G48"/>
    <dataValidation allowBlank="1" showInputMessage="1" showErrorMessage="1" promptTitle="Meta" prompt="En esta celda se debe registrar la meta programada para el periodo evaluado de acuerdo con la programación de metas realizada. " sqref="F48"/>
    <dataValidation allowBlank="1" showInputMessage="1" showErrorMessage="1" promptTitle="Calculo del Indicador " prompt="En esta celda se debe realizar el calculo del indicador de acuerdo con a información suministrada en las columnas variables y la formula matemática del indicador " sqref="E48"/>
    <dataValidation allowBlank="1" showInputMessage="1" showErrorMessage="1" promptTitle="Variable 2" prompt="Registre el valor correspondiente a la variabledos de acuerdo con la fórmula matemática seleccionada. " sqref="D48"/>
    <dataValidation allowBlank="1" showInputMessage="1" showErrorMessage="1" promptTitle="Variable 1" prompt="Registre el valor correspondiente a la variable uno de acuerdo con la formula matemática seleccionada. " sqref="C48"/>
    <dataValidation allowBlank="1" showInputMessage="1" showErrorMessage="1" promptTitle="Periodo" prompt="Corresponde a los periodos de seguimiento de caclulo y reporte del indicador de acuerdo con la periodicidad seleccionada." sqref="B48"/>
    <dataValidation allowBlank="1" showInputMessage="1" showErrorMessage="1" promptTitle="Meta Cuatrienio" prompt="Meta programada para los cuatro años, de acuerdo con el tipo de indicador: _x000a_Si es Incremental sera mayor valor programado _x000a_Si es Decremental sera  menor valor programado_x000a_Si es Constante sera el ultimo valor programado" sqref="J45"/>
    <dataValidation allowBlank="1" showInputMessage="1" showErrorMessage="1" promptTitle="Meta" prompt="Ingrese valores numericos teniendo en cuenta:_x000a_Si es incremental valor suoerior o igual al inmediatamente anterior _x000a_Si es decremental valor inferior o igual al periodo inmediatamente anterior" sqref="D45:I45"/>
    <dataValidation allowBlank="1" showInputMessage="1" showErrorMessage="1" promptTitle="Meta año 1 " prompt="Este dato debe ser igual al registrado en la celda meta _x000a_" sqref="B45:C45"/>
    <dataValidation allowBlank="1" showInputMessage="1" showErrorMessage="1" promptTitle="Tolerancia Superior " prompt="Ingrese en formato número el valor inferior  a la meta que puede obtener el indicador, para considerarse como una dato tolerante.  " sqref="J37"/>
    <dataValidation allowBlank="1" showInputMessage="1" showErrorMessage="1" promptTitle="Tolerancia Superior " prompt="Ingrese en formato número el valor superior a la meta que puede obtener el indicador, para considerarse como una dato tolerante.  " sqref="G37"/>
    <dataValidation allowBlank="1" showInputMessage="1" showErrorMessage="1" promptTitle="Meta" prompt="Registre en formato número la meta que se tiene prevista ejecutar para el primer año. Tenga en cuenta que de acuerdo con la tendencia del indicador esta debe ser mayor, menor o igual a la linea base." sqref="C37:D37"/>
    <dataValidation allowBlank="1" showInputMessage="1" showErrorMessage="1" promptTitle="Observaciones " prompt="En este campo puede ingresar información adicional que considere relevante para el indicador y que no fue tenida en cuenta en las demas celdas del formato. Este campo puede quedar vacío ya que no es obligatorio. " sqref="D35:J35"/>
    <dataValidation type="list" allowBlank="1" showInputMessage="1" showErrorMessage="1" promptTitle="Unidad de Medida " prompt="DEspliegue la flecha y seleccione si el indicador sera leido y tiene metas en terminos numericos o porcentuales " sqref="D31:E31">
      <formula1>"Número,Porcentaje"</formula1>
    </dataValidation>
    <dataValidation allowBlank="1" showInputMessage="1" showErrorMessage="1" promptTitle="Tipo" prompt="Despliegue la flecha y seleccione:_x000a_Eficacia: Sie le indicador verificar el cumplimiento de un producto especifico._x000a_Eficiencia: Si el indicador mide la relación de recursos utilizados versus productos obtenidos._x000a_Efectividad: si el indicador mide un impacto" sqref="F29:G29"/>
    <dataValidation type="list" allowBlank="1" showInputMessage="1" showErrorMessage="1" promptTitle="Tendencia " prompt="Seleccione: _x000a_Positiva - si las metas del indicador son incrementales es decir, van de un menor valor a un mayor valor; _x000a_Negativa si las metas son decrementales, es decir, van de un valor mayor a un valor menor; _x000a_Ninguna si las metas son constantes. " sqref="I29:J29">
      <formula1>"Positiva,Negativa,Niguna"</formula1>
    </dataValidation>
    <dataValidation allowBlank="1" showInputMessage="1" showErrorMessage="1" promptTitle="Línea base" prompt="Registre el Valor inicial que tiene el calculo del indicador y a partir del cual se proyectaran la metas. " sqref="J31"/>
    <dataValidation allowBlank="1" showInputMessage="1" showErrorMessage="1" promptTitle="Fecha de Creación " prompt="Registre en formato día/mes/Año la fecha en que se crea y/o aprueba la formulación del indicador. " sqref="H31"/>
    <dataValidation type="list" allowBlank="1" showInputMessage="1" showErrorMessage="1" promptTitle="Periodicidad" prompt="Despliegue la flecha y seleccione la periodicidad en que se va a medir el indicador " sqref="C29:D29">
      <formula1>"Diario,Mensual,Bimestral,Trimestral,Semestral,Cuatrimestral,Cuatrianual"</formula1>
    </dataValidation>
    <dataValidation type="list" allowBlank="1" showInputMessage="1" showErrorMessage="1" promptTitle="Responsable del Calculo" prompt="Despliegue la flecha y seleccione la dependencia que sera la responsable de realizar el calculo del Indicador" sqref="D33:F33">
      <formula1>dependencias</formula1>
    </dataValidation>
    <dataValidation allowBlank="1" showInputMessage="1" showErrorMessage="1" promptTitle="Definición de variables " prompt="Registre de manera detallada la manera como se obtendra la información de cada una de las variables, si considera necesario anexe un cuadro con la explicación de cada una de subvariables, ponderadores operaciones matemáticas. " sqref="E26:J27"/>
    <dataValidation allowBlank="1" showInputMessage="1" showErrorMessage="1" promptTitle="Definición de Variables " prompt="Estas celdas no permiten el ingreso de datos, corresponde a los nombres de las variables registradas en las celdas &quot;definición de variables&quot;" sqref="C26:D27"/>
    <dataValidation allowBlank="1" showInputMessage="1" showErrorMessage="1" promptTitle="Fuente de datos" prompt="Registre el nombre de la fuente de datos que suministrara la información de cada una de las variables. Ejemplo modulo XX de SISGSTION, ISOLICION, etc. " sqref="J23:J24"/>
    <dataValidation allowBlank="1" showInputMessage="1" showErrorMessage="1" promptTitle="Variable" prompt="Registre el nombre completo de cada una de las Variables que componen el indicador " sqref="F23:H24"/>
    <dataValidation type="list" allowBlank="1" showInputMessage="1" showErrorMessage="1" sqref="C23:C24">
      <formula1>"División,Suma,Multiplicación,Resta "</formula1>
    </dataValidation>
    <dataValidation type="list" errorStyle="information" allowBlank="1" showInputMessage="1" showErrorMessage="1" errorTitle="Dato invalido" error="Debe seleccionar uno de la lista." promptTitle="Dependencia" prompt="Despliegue la flecha y seleccione el nombre de la dependencia responsable del calculo y reporte del indicador " sqref="D21:J21">
      <formula1>dependencias</formula1>
    </dataValidation>
    <dataValidation type="list" allowBlank="1" showInputMessage="1" showErrorMessage="1" promptTitle="Proceso" prompt="Despliegue la flecha y seleccione el proceso del sistema de Gestión de calidad que corresponde con el indicador " sqref="D15:J15">
      <formula1>procesos</formula1>
    </dataValidation>
    <dataValidation type="list" allowBlank="1" showInputMessage="1" showErrorMessage="1" promptTitle="Objetivo" prompt="Despliegue la flecha y seleccione el objetivo Estrátegico al que le aportará el cumplimiento y/o avance del indicador " sqref="D13:J13">
      <formula1>objetivos</formula1>
    </dataValidation>
    <dataValidation type="list" allowBlank="1" showInputMessage="1" showErrorMessage="1" promptTitle="Familia " prompt="Despliegue la flecha y seleccione si el indicador creado corresponde a Proceso, Proyecto o Plan Estratégico" sqref="D11:J11">
      <formula1>"Proceso,Proyecto,Estrategico"</formula1>
    </dataValidation>
    <dataValidation allowBlank="1" showInputMessage="1" showErrorMessage="1" promptTitle="Nombre del Indicador " prompt="Claro, corto y auto explicativo. Compuesto: el objeto a cuantificar, descrito por un sujeto; la condición deseada, definida a través de un verbo objeto; y una parte descriptiva. Que corresponda con el objetivo del proceso  y/o el objetivo y sector del PDE" sqref="D7:H7"/>
    <dataValidation allowBlank="1" showInputMessage="1" showErrorMessage="1" promptTitle="Nombre de un Indicador" prompt="Digite de manera clara y concisa el nombre que se le dará al indicador " sqref="D8:E8 W6:X6 C9:C14 C16"/>
    <dataValidation allowBlank="1" showInputMessage="1" showErrorMessage="1" errorTitle="Objetivo del Proceso" error="Esta celda no permite el ingreso de datos. se diligencia automaticamente luego de seleccionar el proceso al que se encuetnra vinculado el indicador. " promptTitle="Objetivo del Proceso" prompt="Esta celda no permite el ingreso de datos. se diligencia automaticamente luego de seleccionar el proceso al que se encuetnra vinculado el indicador. " sqref="D17:J17"/>
    <dataValidation allowBlank="1" showInputMessage="1" showErrorMessage="1" promptTitle="Objetivo del Indicador " prompt="Constituye la razón de ser del indicador, establece el propósito o fin último de la medición. El objetivo debe estar constituido por lo que se espera hacer y en donde, acompañado de un elemento descriptivo. " sqref="D9:J9"/>
    <dataValidation allowBlank="1" showInputMessage="1" showErrorMessage="1" promptTitle="Nombre del Indicador " prompt="Claro, corto y auto explicativo, se sugiere que este compuesto por dos elemento: el objeto a cuantificar, descrito por un sujeto, y la condición deseada, definida a través de un verbo objeto y si se considera pertinente una parte descriptiva." sqref="I7:J7"/>
    <dataValidation type="list" errorStyle="information" allowBlank="1" showInputMessage="1" showErrorMessage="1" errorTitle="Dato invalido" error="Debe seleccionar uno de la lista." promptTitle="Nombre del Proceso" prompt="Despliegue la flecha y seleccione el nombre del proceso al que se le desea crear el indicador " sqref="C19:C20">
      <formula1>PROCESO</formula1>
    </dataValidation>
    <dataValidation type="list" errorStyle="information" allowBlank="1" showInputMessage="1" showErrorMessage="1" errorTitle="Dato invalido" error="Debe seleccionar uno de la lista." promptTitle="Proyecto relacionado" prompt="Despliegue la flecha y seleccione el nombre del proyecto al que se le desea crear el indicador " sqref="D19:J20">
      <formula1>proyectos</formula1>
    </dataValidation>
    <dataValidation allowBlank="1" showInputMessage="1" showErrorMessage="1" promptTitle="Objetivo del Indicador " prompt="Digitre de manera clara el objetivo que se persigue con el calculo del indicador " sqref="G8:J8 Z6:AD6"/>
    <dataValidation errorStyle="information" allowBlank="1" errorTitle="Dato invalido" error="Debe seleccionar uno de la lista." prompt="Seleccione " sqref="Y4 W4 B15 B19:B20"/>
    <dataValidation allowBlank="1" showInputMessage="1" showErrorMessage="1" promptTitle="Línea Base" prompt="Ingrese en números valor del indicador que se espera mejorar con la programación de metas._x000a__x000a_Si no tiene línea base ingrese 0_x000a_Si tiene línea base pero es desconocido su valor, ingrese ND." sqref="AO18:AR18 AS17:AS18"/>
    <dataValidation allowBlank="1" showInputMessage="1" showErrorMessage="1" promptTitle="Unidad de medida" prompt="Corresponde al parámetro de referencia apra determinar las magnitudes del indicador. (Porcentaje, talleres, documentos, etc.)" sqref="AK17:AL17"/>
    <dataValidation allowBlank="1" showInputMessage="1" showErrorMessage="1" promptTitle="Fecha de creación" prompt="Ingrese en formato día/mes/año la fecha de creación del indicador o la fecha a partir de la cual se cuenta con esta inforamción" sqref="AO17:AQ17"/>
    <dataValidation allowBlank="1" showInputMessage="1" showErrorMessage="1" promptTitle="Meta periodo Programado" prompt="Dato que corresponde a la meta  programada:_x000a_Incrementa: mayor valor programado _x000a_Decrementa:  menor valor programado_x000a_Suma: Sumatoria de todos los valores programados_x000a_Constante: valor común programado" sqref="AS25"/>
    <dataValidation allowBlank="1" showInputMessage="1" showErrorMessage="1" promptTitle="Metas" prompt="Ingrese valores numericos teniendo en cuenta:_x000a_Si es incremental valor inferior al periodo siguiente_x000a_Si es decremental valor superior al periodo siguiente_x000a_Si es suma valor independiente _x000a_si es constante valor = a todos los periodos" sqref="AM25:AR25 AI25:AK25"/>
    <dataValidation allowBlank="1" showInputMessage="1" showErrorMessage="1" errorTitle="Ok - Error" promptTitle="ok - Error" prompt="Ok=Valor de la meta corresponde con el criterio del indicador._x000a_Error=La meta no corresponde con el criterio del indicador:_x000a_Recuerde:_x000a_Decremental meta inferior a LB_x000a_Incremental meta superior a LB_x000a_Constante meta igual a LB_x000a_Suma meta indiferente a LB " sqref="AI26:AK26 AM26:AR26"/>
    <dataValidation allowBlank="1" showInputMessage="1" showErrorMessage="1" promptTitle="Ingreso de variables" prompt="Si la operación matemática es tipo suma por favor ingrese valores en ambas columnas. Si el valor es uno (1) ingrese en la otra columna cero (0)" sqref="C49:D56"/>
  </dataValidations>
  <pageMargins left="0.70866141732283472" right="0.70866141732283472" top="0.78740157480314965" bottom="0.74803149606299213" header="0.31496062992125984" footer="0.31496062992125984"/>
  <pageSetup paperSize="41" orientation="landscape" r:id="rId1"/>
  <headerFooter>
    <oddFooter xml:space="preserve">&amp;RPE-PI-G02-F02  V01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topLeftCell="D1" workbookViewId="0">
      <selection activeCell="F3" sqref="F3"/>
    </sheetView>
  </sheetViews>
  <sheetFormatPr baseColWidth="10" defaultRowHeight="15" x14ac:dyDescent="0.25"/>
  <cols>
    <col min="1" max="4" width="33.28515625" customWidth="1"/>
    <col min="6" max="6" width="37.85546875" style="2" customWidth="1"/>
    <col min="7" max="7" width="8.5703125" style="3" customWidth="1"/>
    <col min="8" max="9" width="20.28515625" style="3" customWidth="1"/>
    <col min="10" max="10" width="18.140625" customWidth="1"/>
  </cols>
  <sheetData>
    <row r="1" spans="1:10" ht="19.5" thickBot="1" x14ac:dyDescent="0.3">
      <c r="A1" s="27"/>
      <c r="B1" s="27" t="s">
        <v>138</v>
      </c>
      <c r="C1" s="27" t="s">
        <v>139</v>
      </c>
      <c r="D1" s="27" t="s">
        <v>140</v>
      </c>
      <c r="F1" s="27" t="s">
        <v>181</v>
      </c>
      <c r="H1" s="27" t="s">
        <v>182</v>
      </c>
      <c r="J1" s="27" t="s">
        <v>191</v>
      </c>
    </row>
    <row r="2" spans="1:10" ht="105" x14ac:dyDescent="0.25">
      <c r="A2" s="28" t="str">
        <f>+CONCATENATE(D2," - ", B2)</f>
        <v xml:space="preserve">DIRAT - DIRECCIÓN DE ATENCIÓN Y TRATAMIENTO </v>
      </c>
      <c r="B2" s="28" t="s">
        <v>141</v>
      </c>
      <c r="C2" s="28">
        <v>8300</v>
      </c>
      <c r="D2" s="28" t="s">
        <v>142</v>
      </c>
      <c r="F2" s="2" t="s">
        <v>103</v>
      </c>
      <c r="G2" s="3" t="s">
        <v>104</v>
      </c>
      <c r="H2" s="25" t="s">
        <v>123</v>
      </c>
      <c r="I2" s="1"/>
      <c r="J2" s="34" t="s">
        <v>185</v>
      </c>
    </row>
    <row r="3" spans="1:10" ht="135" x14ac:dyDescent="0.25">
      <c r="A3" s="28" t="str">
        <f t="shared" ref="A3:A18" si="0">+CONCATENATE(D3," - ", B3)</f>
        <v xml:space="preserve">DICUV - DIRECCIÓN DE CUSTODIA Y VIGILANCIA </v>
      </c>
      <c r="B3" s="28" t="s">
        <v>143</v>
      </c>
      <c r="C3" s="28">
        <v>8200</v>
      </c>
      <c r="D3" s="28" t="s">
        <v>144</v>
      </c>
      <c r="F3" s="2" t="s">
        <v>105</v>
      </c>
      <c r="G3" s="3" t="s">
        <v>106</v>
      </c>
      <c r="H3" s="26" t="s">
        <v>122</v>
      </c>
      <c r="I3" s="1"/>
      <c r="J3" s="34" t="s">
        <v>186</v>
      </c>
    </row>
    <row r="4" spans="1:10" ht="60" x14ac:dyDescent="0.25">
      <c r="A4" s="28" t="str">
        <f t="shared" si="0"/>
        <v xml:space="preserve">DIGEC - DIRECCIÓN DE GESTIÓN CORPORATIVA </v>
      </c>
      <c r="B4" s="28" t="s">
        <v>145</v>
      </c>
      <c r="C4" s="28">
        <v>8500</v>
      </c>
      <c r="D4" s="28" t="s">
        <v>146</v>
      </c>
      <c r="F4" s="2" t="s">
        <v>107</v>
      </c>
      <c r="G4" s="3" t="s">
        <v>108</v>
      </c>
      <c r="H4" s="26" t="s">
        <v>129</v>
      </c>
      <c r="I4" s="1"/>
      <c r="J4" s="34" t="s">
        <v>187</v>
      </c>
    </row>
    <row r="5" spans="1:10" ht="75" x14ac:dyDescent="0.25">
      <c r="A5" s="28" t="str">
        <f t="shared" si="0"/>
        <v>DIRES - DIRECCION ESCUELA DE FORMACIÓN</v>
      </c>
      <c r="B5" s="28" t="s">
        <v>147</v>
      </c>
      <c r="C5" s="28">
        <v>10001</v>
      </c>
      <c r="D5" s="29" t="s">
        <v>148</v>
      </c>
      <c r="F5" s="3" t="s">
        <v>109</v>
      </c>
      <c r="G5" s="3" t="s">
        <v>110</v>
      </c>
      <c r="H5" s="26" t="s">
        <v>130</v>
      </c>
      <c r="J5" s="34" t="s">
        <v>188</v>
      </c>
    </row>
    <row r="6" spans="1:10" ht="135" x14ac:dyDescent="0.25">
      <c r="A6" s="28" t="str">
        <f t="shared" si="0"/>
        <v>GAPOE - GRUPO DE APOYO ESPIRITUAL</v>
      </c>
      <c r="B6" s="28" t="s">
        <v>149</v>
      </c>
      <c r="C6" s="28">
        <v>10002</v>
      </c>
      <c r="D6" s="29" t="s">
        <v>150</v>
      </c>
      <c r="F6" s="2" t="s">
        <v>111</v>
      </c>
      <c r="G6" s="3" t="s">
        <v>112</v>
      </c>
      <c r="H6" s="26" t="s">
        <v>131</v>
      </c>
      <c r="I6" s="1"/>
      <c r="J6" s="34" t="s">
        <v>189</v>
      </c>
    </row>
    <row r="7" spans="1:10" ht="90" x14ac:dyDescent="0.25">
      <c r="A7" s="28" t="str">
        <f t="shared" si="0"/>
        <v xml:space="preserve">GASUP - GRUPO DE ASUNTOS PENITENCIARIOS </v>
      </c>
      <c r="B7" s="28" t="s">
        <v>151</v>
      </c>
      <c r="C7" s="28">
        <v>81001</v>
      </c>
      <c r="D7" s="28" t="s">
        <v>152</v>
      </c>
      <c r="F7" s="3" t="s">
        <v>113</v>
      </c>
      <c r="G7" s="3" t="s">
        <v>114</v>
      </c>
      <c r="H7" s="26" t="s">
        <v>132</v>
      </c>
      <c r="I7" s="1"/>
      <c r="J7" s="34" t="s">
        <v>190</v>
      </c>
    </row>
    <row r="8" spans="1:10" ht="45" x14ac:dyDescent="0.25">
      <c r="A8" s="28" t="str">
        <f t="shared" si="0"/>
        <v xml:space="preserve">GATEC - GRUPO DE ATENCIÓN AL CIUDADANO </v>
      </c>
      <c r="B8" s="28" t="s">
        <v>153</v>
      </c>
      <c r="C8" s="28">
        <v>81002</v>
      </c>
      <c r="D8" s="28" t="s">
        <v>154</v>
      </c>
      <c r="F8" s="2" t="s">
        <v>115</v>
      </c>
      <c r="G8" s="3" t="s">
        <v>116</v>
      </c>
      <c r="H8" s="26" t="s">
        <v>124</v>
      </c>
      <c r="I8" s="1"/>
    </row>
    <row r="9" spans="1:10" ht="60" x14ac:dyDescent="0.25">
      <c r="A9" s="28" t="str">
        <f t="shared" si="0"/>
        <v xml:space="preserve">GODHU - GRUPO DE DERECHOS HUMANOS </v>
      </c>
      <c r="B9" s="28" t="s">
        <v>155</v>
      </c>
      <c r="C9" s="28">
        <v>81003</v>
      </c>
      <c r="D9" s="28" t="s">
        <v>156</v>
      </c>
      <c r="F9" s="3" t="s">
        <v>117</v>
      </c>
      <c r="G9" s="3" t="s">
        <v>118</v>
      </c>
      <c r="H9" s="26" t="s">
        <v>133</v>
      </c>
      <c r="I9" s="1"/>
    </row>
    <row r="10" spans="1:10" ht="63.75" x14ac:dyDescent="0.25">
      <c r="A10" s="28" t="str">
        <f t="shared" si="0"/>
        <v xml:space="preserve">GRURI - GRUPO DE RELACIONES INTERNACIONALES </v>
      </c>
      <c r="B10" s="28" t="s">
        <v>157</v>
      </c>
      <c r="C10" s="28">
        <v>81004</v>
      </c>
      <c r="D10" s="28" t="s">
        <v>158</v>
      </c>
      <c r="F10" s="3" t="s">
        <v>119</v>
      </c>
      <c r="G10" s="3" t="s">
        <v>120</v>
      </c>
      <c r="H10" s="26" t="s">
        <v>134</v>
      </c>
      <c r="I10" s="1"/>
    </row>
    <row r="11" spans="1:10" ht="30" x14ac:dyDescent="0.25">
      <c r="A11" s="28" t="str">
        <f t="shared" si="0"/>
        <v>GREPU - GRUPO DE RELACIONES PÚBLICAS Y PROTOCOLO</v>
      </c>
      <c r="B11" s="28" t="s">
        <v>159</v>
      </c>
      <c r="C11" s="28">
        <v>81005</v>
      </c>
      <c r="D11" s="28" t="s">
        <v>160</v>
      </c>
      <c r="F11" s="3"/>
      <c r="H11" s="26" t="s">
        <v>126</v>
      </c>
      <c r="I11" s="1"/>
    </row>
    <row r="12" spans="1:10" ht="30" x14ac:dyDescent="0.25">
      <c r="A12" s="28" t="str">
        <f t="shared" si="0"/>
        <v>OFICO - OFICINA ASESORA DE COMUNICACIONES</v>
      </c>
      <c r="B12" s="30" t="s">
        <v>161</v>
      </c>
      <c r="C12" s="28">
        <v>8130</v>
      </c>
      <c r="D12" s="28" t="s">
        <v>162</v>
      </c>
      <c r="F12" s="3"/>
      <c r="H12" s="26" t="s">
        <v>128</v>
      </c>
    </row>
    <row r="13" spans="1:10" ht="45" x14ac:dyDescent="0.25">
      <c r="A13" s="28" t="str">
        <f t="shared" si="0"/>
        <v xml:space="preserve">OFPLA - OFICINA ASESORA DE PLANEACIÓN </v>
      </c>
      <c r="B13" s="28" t="s">
        <v>163</v>
      </c>
      <c r="C13" s="28">
        <v>8110</v>
      </c>
      <c r="D13" s="28" t="s">
        <v>164</v>
      </c>
      <c r="F13" s="3"/>
      <c r="H13" s="26" t="s">
        <v>125</v>
      </c>
    </row>
    <row r="14" spans="1:10" ht="45" x14ac:dyDescent="0.25">
      <c r="A14" s="28" t="str">
        <f t="shared" si="0"/>
        <v xml:space="preserve">OFAJU - OFICINA ASESORA JURÍDICA </v>
      </c>
      <c r="B14" s="28" t="s">
        <v>165</v>
      </c>
      <c r="C14" s="28">
        <v>8120</v>
      </c>
      <c r="D14" s="28" t="s">
        <v>166</v>
      </c>
      <c r="F14" s="3"/>
      <c r="H14" s="26" t="s">
        <v>127</v>
      </c>
    </row>
    <row r="15" spans="1:10" ht="30" x14ac:dyDescent="0.25">
      <c r="A15" s="28" t="str">
        <f t="shared" si="0"/>
        <v xml:space="preserve">OFICI - OFICINA DE CONTROL INTERNO </v>
      </c>
      <c r="B15" s="28" t="s">
        <v>167</v>
      </c>
      <c r="C15" s="28">
        <v>8150</v>
      </c>
      <c r="D15" s="28" t="s">
        <v>168</v>
      </c>
      <c r="F15" s="3"/>
      <c r="H15" s="26" t="s">
        <v>135</v>
      </c>
    </row>
    <row r="16" spans="1:10" ht="60" x14ac:dyDescent="0.25">
      <c r="A16" s="28" t="str">
        <f t="shared" si="0"/>
        <v xml:space="preserve">OFIDI - OFICINA DE CONTROL INTERNO DISCIPLINARIO </v>
      </c>
      <c r="B16" s="28" t="s">
        <v>169</v>
      </c>
      <c r="C16" s="28">
        <v>8160</v>
      </c>
      <c r="D16" s="28" t="s">
        <v>170</v>
      </c>
      <c r="F16" s="3"/>
      <c r="H16" s="26" t="s">
        <v>136</v>
      </c>
    </row>
    <row r="17" spans="1:9" ht="30" x14ac:dyDescent="0.25">
      <c r="A17" s="28" t="str">
        <f t="shared" si="0"/>
        <v xml:space="preserve">OFISI - OFICINA DE SISTEMAS DE INFORMACIÓN </v>
      </c>
      <c r="B17" s="28" t="s">
        <v>171</v>
      </c>
      <c r="C17" s="28">
        <v>8140</v>
      </c>
      <c r="D17" s="28" t="s">
        <v>172</v>
      </c>
      <c r="H17" s="26" t="s">
        <v>137</v>
      </c>
    </row>
    <row r="18" spans="1:9" ht="30" x14ac:dyDescent="0.25">
      <c r="A18" s="28" t="str">
        <f t="shared" si="0"/>
        <v xml:space="preserve">SUTAH - SUBDIRECCIÓN DE TALENTO HUMANO </v>
      </c>
      <c r="B18" s="28" t="s">
        <v>173</v>
      </c>
      <c r="C18" s="28">
        <v>8510</v>
      </c>
      <c r="D18" s="28" t="s">
        <v>174</v>
      </c>
      <c r="F18" s="3"/>
    </row>
    <row r="19" spans="1:9" x14ac:dyDescent="0.25">
      <c r="A19" s="28"/>
      <c r="B19" s="31" t="s">
        <v>175</v>
      </c>
      <c r="C19" s="32"/>
      <c r="D19" s="32"/>
    </row>
    <row r="20" spans="1:9" x14ac:dyDescent="0.25">
      <c r="A20" s="28"/>
      <c r="B20" s="31" t="s">
        <v>176</v>
      </c>
      <c r="C20" s="32"/>
      <c r="D20" s="32"/>
      <c r="F20" s="3"/>
    </row>
    <row r="21" spans="1:9" x14ac:dyDescent="0.25">
      <c r="A21" s="28"/>
      <c r="B21" s="31" t="s">
        <v>177</v>
      </c>
      <c r="C21" s="32"/>
      <c r="D21" s="32"/>
    </row>
    <row r="22" spans="1:9" x14ac:dyDescent="0.25">
      <c r="A22" s="28"/>
      <c r="B22" s="31" t="s">
        <v>178</v>
      </c>
      <c r="C22" s="28"/>
      <c r="D22" s="28"/>
      <c r="F22" s="3"/>
    </row>
    <row r="23" spans="1:9" x14ac:dyDescent="0.25">
      <c r="A23" s="28"/>
      <c r="B23" s="31" t="s">
        <v>179</v>
      </c>
      <c r="C23" s="28"/>
      <c r="D23" s="28"/>
      <c r="F23" s="1"/>
      <c r="G23" s="1"/>
    </row>
    <row r="24" spans="1:9" x14ac:dyDescent="0.25">
      <c r="A24" s="28"/>
      <c r="B24" s="31" t="s">
        <v>180</v>
      </c>
      <c r="C24" s="28"/>
      <c r="D24" s="28"/>
      <c r="F24" s="1"/>
      <c r="G24" s="1"/>
    </row>
    <row r="25" spans="1:9" x14ac:dyDescent="0.25">
      <c r="F25" s="1"/>
      <c r="G25" s="1"/>
    </row>
    <row r="26" spans="1:9" x14ac:dyDescent="0.25">
      <c r="F26" s="1"/>
      <c r="G26" s="1"/>
    </row>
    <row r="27" spans="1:9" x14ac:dyDescent="0.25">
      <c r="H27" s="19"/>
      <c r="I27" s="18"/>
    </row>
    <row r="28" spans="1:9" x14ac:dyDescent="0.25">
      <c r="F28" s="1"/>
      <c r="G28" s="1"/>
      <c r="H28" s="19"/>
      <c r="I28" s="18"/>
    </row>
    <row r="29" spans="1:9" x14ac:dyDescent="0.25">
      <c r="F29" s="1"/>
      <c r="G29" s="1"/>
      <c r="H29" s="19"/>
      <c r="I29" s="18"/>
    </row>
    <row r="30" spans="1:9" x14ac:dyDescent="0.25">
      <c r="F30" s="1"/>
      <c r="G30" s="1"/>
      <c r="H30" s="19"/>
      <c r="I30" s="18"/>
    </row>
    <row r="31" spans="1:9" x14ac:dyDescent="0.25">
      <c r="F31" s="1"/>
      <c r="G31" s="1"/>
      <c r="H31" s="19"/>
      <c r="I31" s="18"/>
    </row>
    <row r="32" spans="1:9" x14ac:dyDescent="0.25">
      <c r="F32" s="1"/>
      <c r="G32" s="1"/>
      <c r="H32" s="19"/>
      <c r="I32" s="18"/>
    </row>
    <row r="33" spans="6:9" x14ac:dyDescent="0.25">
      <c r="F33" s="1"/>
      <c r="G33" s="1"/>
      <c r="H33" s="19"/>
      <c r="I33" s="18"/>
    </row>
    <row r="34" spans="6:9" x14ac:dyDescent="0.25">
      <c r="H34" s="19"/>
      <c r="I34" s="18"/>
    </row>
    <row r="35" spans="6:9" x14ac:dyDescent="0.25">
      <c r="H35" s="19"/>
      <c r="I35" s="18"/>
    </row>
    <row r="49" spans="6:7" x14ac:dyDescent="0.25">
      <c r="G49" s="18"/>
    </row>
    <row r="50" spans="6:7" x14ac:dyDescent="0.25">
      <c r="G50" s="18"/>
    </row>
    <row r="51" spans="6:7" x14ac:dyDescent="0.25">
      <c r="G51" s="18"/>
    </row>
    <row r="52" spans="6:7" x14ac:dyDescent="0.25">
      <c r="G52" s="18"/>
    </row>
    <row r="53" spans="6:7" x14ac:dyDescent="0.25">
      <c r="G53" s="18"/>
    </row>
    <row r="54" spans="6:7" x14ac:dyDescent="0.25">
      <c r="G54" s="18"/>
    </row>
    <row r="55" spans="6:7" x14ac:dyDescent="0.25">
      <c r="G55" s="18"/>
    </row>
    <row r="56" spans="6:7" x14ac:dyDescent="0.25">
      <c r="G56" s="18"/>
    </row>
    <row r="57" spans="6:7" x14ac:dyDescent="0.25">
      <c r="G57" s="18"/>
    </row>
    <row r="60" spans="6:7" x14ac:dyDescent="0.25">
      <c r="F60" s="3"/>
    </row>
    <row r="61" spans="6:7" x14ac:dyDescent="0.25">
      <c r="F61" s="3"/>
    </row>
    <row r="67" spans="6:6" x14ac:dyDescent="0.25">
      <c r="F67"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I1</vt:lpstr>
      <vt:lpstr>I2</vt:lpstr>
      <vt:lpstr>I3</vt:lpstr>
      <vt:lpstr>I4</vt:lpstr>
      <vt:lpstr>Hoja2</vt:lpstr>
      <vt:lpstr>dependencias</vt:lpstr>
      <vt:lpstr>objetivos</vt:lpstr>
      <vt:lpstr>procesos</vt:lpstr>
      <vt:lpstr>proyectos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Patiño Garcia</dc:creator>
  <cp:lastModifiedBy>LEONEL RIOS SOTO</cp:lastModifiedBy>
  <cp:lastPrinted>2016-03-29T20:32:43Z</cp:lastPrinted>
  <dcterms:created xsi:type="dcterms:W3CDTF">2016-03-29T14:09:27Z</dcterms:created>
  <dcterms:modified xsi:type="dcterms:W3CDTF">2017-03-17T15:30:11Z</dcterms:modified>
</cp:coreProperties>
</file>