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RIOSS\Documents\Analisis Indicador\Procesos\Nuevos\"/>
    </mc:Choice>
  </mc:AlternateContent>
  <bookViews>
    <workbookView xWindow="0" yWindow="0" windowWidth="28800" windowHeight="11730" activeTab="4"/>
  </bookViews>
  <sheets>
    <sheet name="PAC APROBADO" sheetId="1" r:id="rId1"/>
    <sheet name="EJECUCION DEL PAC" sheetId="3" r:id="rId2"/>
    <sheet name="REGISTRAR DOC SOPORTES PARA PAG" sheetId="4" r:id="rId3"/>
    <sheet name="PAGAR OBLIGACIONES" sheetId="5" r:id="rId4"/>
    <sheet name="APERTURA Y CANCELACION DE CUENT" sheetId="6" r:id="rId5"/>
    <sheet name="REGIST Y CONTROL INGRESOS R PRO" sheetId="7" r:id="rId6"/>
    <sheet name="EXPEDIR CERTIFIC DE ING Y RET " sheetId="8" r:id="rId7"/>
    <sheet name="TRANSFERIR DECOMISOS" sheetId="9" r:id="rId8"/>
    <sheet name="TRANSFERENCIA RECUR CONSIG PPL" sheetId="10" r:id="rId9"/>
    <sheet name="Hoja2" sheetId="2" state="hidden" r:id="rId10"/>
  </sheets>
  <externalReferences>
    <externalReference r:id="rId11"/>
    <externalReference r:id="rId12"/>
  </externalReferences>
  <definedNames>
    <definedName name="DEPENDENCIA">[1]Dependencias!$A$5:$A$32</definedName>
    <definedName name="dependencias">Hoja2!$A$2:$A$18</definedName>
    <definedName name="OBJETIVOCAL">[1]Objetivos!$A$5:$A$11</definedName>
    <definedName name="objetivos">Hoja2!$F$2:$F$10</definedName>
    <definedName name="PROCESO">[2]listas!$B$5:$B$54</definedName>
    <definedName name="procesos">Hoja2!$H$2:$H$19</definedName>
    <definedName name="proyectos">Hoja2!$J$2:$J$7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10" l="1"/>
  <c r="I57" i="10"/>
  <c r="H46" i="10"/>
  <c r="J45" i="10"/>
  <c r="AW7" i="10" s="1"/>
  <c r="H40" i="10"/>
  <c r="G40" i="10"/>
  <c r="K29" i="10"/>
  <c r="C27" i="10"/>
  <c r="C26" i="10"/>
  <c r="C15" i="10"/>
  <c r="FD7" i="10"/>
  <c r="FC7" i="10"/>
  <c r="FB7" i="10"/>
  <c r="FA7" i="10"/>
  <c r="EZ7" i="10"/>
  <c r="EY7" i="10"/>
  <c r="EX7" i="10"/>
  <c r="EW7" i="10"/>
  <c r="EV7" i="10"/>
  <c r="EU7" i="10"/>
  <c r="ET7" i="10"/>
  <c r="ES7" i="10"/>
  <c r="ER7" i="10"/>
  <c r="EQ7" i="10"/>
  <c r="EP7" i="10"/>
  <c r="EO7" i="10"/>
  <c r="EN7" i="10"/>
  <c r="EM7" i="10"/>
  <c r="EL7" i="10"/>
  <c r="EK7" i="10"/>
  <c r="EJ7" i="10"/>
  <c r="EI7" i="10"/>
  <c r="EH7" i="10"/>
  <c r="EG7" i="10"/>
  <c r="EF7" i="10"/>
  <c r="EE7" i="10"/>
  <c r="ED7" i="10"/>
  <c r="EC7" i="10"/>
  <c r="EB7" i="10"/>
  <c r="EA7" i="10"/>
  <c r="DZ7" i="10"/>
  <c r="DY7" i="10"/>
  <c r="DX7" i="10"/>
  <c r="DW7" i="10"/>
  <c r="DV7" i="10"/>
  <c r="DU7" i="10"/>
  <c r="DT7" i="10"/>
  <c r="DS7" i="10"/>
  <c r="DR7" i="10"/>
  <c r="DQ7" i="10"/>
  <c r="DP7" i="10"/>
  <c r="DO7" i="10"/>
  <c r="DN7" i="10"/>
  <c r="DM7" i="10"/>
  <c r="DL7" i="10"/>
  <c r="DK7" i="10"/>
  <c r="DJ7" i="10"/>
  <c r="DI7" i="10"/>
  <c r="DH7" i="10"/>
  <c r="DG7" i="10"/>
  <c r="DF7" i="10"/>
  <c r="DE7" i="10"/>
  <c r="DD7" i="10"/>
  <c r="DC7" i="10"/>
  <c r="DB7" i="10"/>
  <c r="DA7" i="10"/>
  <c r="CZ7" i="10"/>
  <c r="CY7" i="10"/>
  <c r="CX7" i="10"/>
  <c r="CW7" i="10"/>
  <c r="CV7" i="10"/>
  <c r="CU7" i="10"/>
  <c r="CT7" i="10"/>
  <c r="CS7" i="10"/>
  <c r="CR7" i="10"/>
  <c r="CQ7" i="10"/>
  <c r="CP7" i="10"/>
  <c r="CO7" i="10"/>
  <c r="CN7" i="10"/>
  <c r="CM7" i="10"/>
  <c r="CL7" i="10"/>
  <c r="CK7" i="10"/>
  <c r="CJ7" i="10"/>
  <c r="CI7" i="10"/>
  <c r="CH7" i="10"/>
  <c r="CG7" i="10"/>
  <c r="CF7" i="10"/>
  <c r="CE7" i="10"/>
  <c r="CD7" i="10"/>
  <c r="CC7" i="10"/>
  <c r="CB7" i="10"/>
  <c r="CA7" i="10"/>
  <c r="BZ7" i="10"/>
  <c r="BY7" i="10"/>
  <c r="BX7" i="10"/>
  <c r="BW7" i="10"/>
  <c r="BV7" i="10"/>
  <c r="BU7" i="10"/>
  <c r="BT7" i="10"/>
  <c r="BS7" i="10"/>
  <c r="BR7" i="10"/>
  <c r="BQ7" i="10"/>
  <c r="BP7" i="10"/>
  <c r="BO7" i="10"/>
  <c r="BN7" i="10"/>
  <c r="BM7" i="10"/>
  <c r="BL7" i="10"/>
  <c r="BK7" i="10"/>
  <c r="BJ7" i="10"/>
  <c r="BI7" i="10"/>
  <c r="BH7" i="10"/>
  <c r="BG7" i="10"/>
  <c r="BF7" i="10"/>
  <c r="BE7" i="10"/>
  <c r="BD7" i="10"/>
  <c r="BC7" i="10"/>
  <c r="BB7" i="10"/>
  <c r="BA7" i="10"/>
  <c r="AZ7" i="10"/>
  <c r="AY7" i="10"/>
  <c r="AX7" i="10"/>
  <c r="AV7" i="10"/>
  <c r="AU7" i="10"/>
  <c r="AT7" i="10"/>
  <c r="AS7" i="10"/>
  <c r="AR7" i="10"/>
  <c r="AQ7" i="10"/>
  <c r="AP7" i="10"/>
  <c r="AO7" i="10"/>
  <c r="AN7" i="10"/>
  <c r="AM7" i="10"/>
  <c r="AL7" i="10"/>
  <c r="AK7" i="10"/>
  <c r="AJ7" i="10"/>
  <c r="AI7" i="10"/>
  <c r="AH7" i="10"/>
  <c r="AG7" i="10"/>
  <c r="AF7" i="10"/>
  <c r="AE7" i="10"/>
  <c r="AD7" i="10"/>
  <c r="AC7" i="10"/>
  <c r="AB7" i="10"/>
  <c r="AA7" i="10"/>
  <c r="Z7" i="10"/>
  <c r="Y7" i="10"/>
  <c r="X7" i="10"/>
  <c r="W7" i="10"/>
  <c r="V7" i="10"/>
  <c r="U7" i="10"/>
  <c r="T7" i="10"/>
  <c r="ET5" i="10"/>
  <c r="ES5" i="10"/>
  <c r="ER5" i="10"/>
  <c r="EQ5" i="10"/>
  <c r="J57" i="9"/>
  <c r="I57" i="9"/>
  <c r="H46" i="9"/>
  <c r="J45" i="9"/>
  <c r="AW7" i="9" s="1"/>
  <c r="H40" i="9"/>
  <c r="G40" i="9"/>
  <c r="K29" i="9"/>
  <c r="C27" i="9"/>
  <c r="C26" i="9"/>
  <c r="C15" i="9"/>
  <c r="FD7" i="9"/>
  <c r="FC7" i="9"/>
  <c r="FB7" i="9"/>
  <c r="FA7" i="9"/>
  <c r="EZ7" i="9"/>
  <c r="EY7" i="9"/>
  <c r="EX7" i="9"/>
  <c r="EW7" i="9"/>
  <c r="EV7" i="9"/>
  <c r="EU7" i="9"/>
  <c r="ET7" i="9"/>
  <c r="ES7" i="9"/>
  <c r="ER7" i="9"/>
  <c r="EQ7" i="9"/>
  <c r="EP7" i="9"/>
  <c r="EO7" i="9"/>
  <c r="EN7" i="9"/>
  <c r="EM7" i="9"/>
  <c r="EL7" i="9"/>
  <c r="EK7" i="9"/>
  <c r="EJ7" i="9"/>
  <c r="EI7" i="9"/>
  <c r="EH7" i="9"/>
  <c r="EG7" i="9"/>
  <c r="EF7" i="9"/>
  <c r="EE7" i="9"/>
  <c r="ED7" i="9"/>
  <c r="EC7" i="9"/>
  <c r="EB7" i="9"/>
  <c r="EA7" i="9"/>
  <c r="DZ7" i="9"/>
  <c r="DY7" i="9"/>
  <c r="DX7" i="9"/>
  <c r="DW7" i="9"/>
  <c r="DV7" i="9"/>
  <c r="DU7" i="9"/>
  <c r="DT7" i="9"/>
  <c r="DS7" i="9"/>
  <c r="DR7" i="9"/>
  <c r="DQ7" i="9"/>
  <c r="DP7" i="9"/>
  <c r="DO7" i="9"/>
  <c r="DN7" i="9"/>
  <c r="DM7" i="9"/>
  <c r="DL7" i="9"/>
  <c r="DK7" i="9"/>
  <c r="DJ7" i="9"/>
  <c r="DI7" i="9"/>
  <c r="DH7" i="9"/>
  <c r="DG7" i="9"/>
  <c r="DF7" i="9"/>
  <c r="DE7" i="9"/>
  <c r="DD7" i="9"/>
  <c r="DC7" i="9"/>
  <c r="DB7" i="9"/>
  <c r="DA7" i="9"/>
  <c r="CZ7" i="9"/>
  <c r="CY7" i="9"/>
  <c r="CX7" i="9"/>
  <c r="CW7" i="9"/>
  <c r="CV7" i="9"/>
  <c r="CU7" i="9"/>
  <c r="CT7" i="9"/>
  <c r="CS7" i="9"/>
  <c r="CR7" i="9"/>
  <c r="CQ7" i="9"/>
  <c r="CP7" i="9"/>
  <c r="CO7" i="9"/>
  <c r="CN7" i="9"/>
  <c r="CM7" i="9"/>
  <c r="CL7" i="9"/>
  <c r="CK7" i="9"/>
  <c r="CJ7" i="9"/>
  <c r="CI7" i="9"/>
  <c r="CH7" i="9"/>
  <c r="CG7" i="9"/>
  <c r="CF7" i="9"/>
  <c r="CE7" i="9"/>
  <c r="CD7" i="9"/>
  <c r="CC7" i="9"/>
  <c r="CB7" i="9"/>
  <c r="CA7" i="9"/>
  <c r="BZ7" i="9"/>
  <c r="BY7" i="9"/>
  <c r="BX7" i="9"/>
  <c r="BW7" i="9"/>
  <c r="BV7" i="9"/>
  <c r="BU7" i="9"/>
  <c r="BT7" i="9"/>
  <c r="BS7" i="9"/>
  <c r="BR7" i="9"/>
  <c r="BQ7" i="9"/>
  <c r="BP7" i="9"/>
  <c r="BO7" i="9"/>
  <c r="BN7" i="9"/>
  <c r="BM7" i="9"/>
  <c r="BL7" i="9"/>
  <c r="BK7" i="9"/>
  <c r="BJ7" i="9"/>
  <c r="BI7" i="9"/>
  <c r="BH7" i="9"/>
  <c r="BG7" i="9"/>
  <c r="BF7" i="9"/>
  <c r="BE7" i="9"/>
  <c r="BD7" i="9"/>
  <c r="BC7" i="9"/>
  <c r="BB7" i="9"/>
  <c r="BA7" i="9"/>
  <c r="AZ7" i="9"/>
  <c r="AY7" i="9"/>
  <c r="AX7" i="9"/>
  <c r="AV7" i="9"/>
  <c r="AU7" i="9"/>
  <c r="AT7" i="9"/>
  <c r="AS7" i="9"/>
  <c r="AR7" i="9"/>
  <c r="AQ7" i="9"/>
  <c r="AP7" i="9"/>
  <c r="AO7" i="9"/>
  <c r="AN7" i="9"/>
  <c r="AM7" i="9"/>
  <c r="AL7" i="9"/>
  <c r="AK7" i="9"/>
  <c r="AJ7" i="9"/>
  <c r="AI7" i="9"/>
  <c r="AH7" i="9"/>
  <c r="AG7" i="9"/>
  <c r="AF7" i="9"/>
  <c r="AE7" i="9"/>
  <c r="AD7" i="9"/>
  <c r="AC7" i="9"/>
  <c r="AB7" i="9"/>
  <c r="AA7" i="9"/>
  <c r="Z7" i="9"/>
  <c r="Y7" i="9"/>
  <c r="X7" i="9"/>
  <c r="W7" i="9"/>
  <c r="V7" i="9"/>
  <c r="U7" i="9"/>
  <c r="T7" i="9"/>
  <c r="ET5" i="9"/>
  <c r="ES5" i="9"/>
  <c r="ER5" i="9"/>
  <c r="EQ5" i="9"/>
  <c r="J57" i="8"/>
  <c r="I57" i="8"/>
  <c r="H46" i="8"/>
  <c r="J45" i="8"/>
  <c r="H40" i="8"/>
  <c r="G40" i="8"/>
  <c r="K29" i="8"/>
  <c r="C27" i="8"/>
  <c r="C26" i="8"/>
  <c r="C15" i="8"/>
  <c r="FD7" i="8"/>
  <c r="FC7" i="8"/>
  <c r="FB7" i="8"/>
  <c r="FA7" i="8"/>
  <c r="EZ7" i="8"/>
  <c r="EY7" i="8"/>
  <c r="EX7" i="8"/>
  <c r="EW7" i="8"/>
  <c r="EV7" i="8"/>
  <c r="EU7" i="8"/>
  <c r="ET7" i="8"/>
  <c r="ES7" i="8"/>
  <c r="ER7" i="8"/>
  <c r="EQ7" i="8"/>
  <c r="EP7" i="8"/>
  <c r="EO7" i="8"/>
  <c r="EN7" i="8"/>
  <c r="EM7" i="8"/>
  <c r="EL7" i="8"/>
  <c r="EK7" i="8"/>
  <c r="EJ7" i="8"/>
  <c r="EI7" i="8"/>
  <c r="EH7" i="8"/>
  <c r="EG7" i="8"/>
  <c r="EF7" i="8"/>
  <c r="EE7" i="8"/>
  <c r="ED7" i="8"/>
  <c r="EC7" i="8"/>
  <c r="EB7" i="8"/>
  <c r="EA7" i="8"/>
  <c r="DZ7" i="8"/>
  <c r="DY7" i="8"/>
  <c r="DX7" i="8"/>
  <c r="DW7" i="8"/>
  <c r="DV7" i="8"/>
  <c r="DU7" i="8"/>
  <c r="DT7" i="8"/>
  <c r="DS7" i="8"/>
  <c r="DR7" i="8"/>
  <c r="DQ7" i="8"/>
  <c r="DP7" i="8"/>
  <c r="DO7" i="8"/>
  <c r="DN7" i="8"/>
  <c r="DM7" i="8"/>
  <c r="DL7" i="8"/>
  <c r="DK7" i="8"/>
  <c r="DJ7" i="8"/>
  <c r="DI7" i="8"/>
  <c r="DH7" i="8"/>
  <c r="DG7" i="8"/>
  <c r="DF7" i="8"/>
  <c r="DE7" i="8"/>
  <c r="DD7" i="8"/>
  <c r="DC7" i="8"/>
  <c r="DB7" i="8"/>
  <c r="DA7" i="8"/>
  <c r="CZ7" i="8"/>
  <c r="CY7" i="8"/>
  <c r="CX7" i="8"/>
  <c r="CW7" i="8"/>
  <c r="CV7" i="8"/>
  <c r="CU7" i="8"/>
  <c r="CT7" i="8"/>
  <c r="CS7" i="8"/>
  <c r="CR7" i="8"/>
  <c r="CQ7" i="8"/>
  <c r="CP7" i="8"/>
  <c r="CO7" i="8"/>
  <c r="CN7" i="8"/>
  <c r="CM7" i="8"/>
  <c r="CL7" i="8"/>
  <c r="CK7" i="8"/>
  <c r="CJ7" i="8"/>
  <c r="CI7" i="8"/>
  <c r="CH7" i="8"/>
  <c r="CG7" i="8"/>
  <c r="CF7" i="8"/>
  <c r="CE7" i="8"/>
  <c r="CD7" i="8"/>
  <c r="CC7" i="8"/>
  <c r="CB7" i="8"/>
  <c r="CA7" i="8"/>
  <c r="BZ7" i="8"/>
  <c r="BY7" i="8"/>
  <c r="BX7" i="8"/>
  <c r="BW7" i="8"/>
  <c r="BV7" i="8"/>
  <c r="BU7" i="8"/>
  <c r="BT7" i="8"/>
  <c r="BS7" i="8"/>
  <c r="BR7" i="8"/>
  <c r="BQ7" i="8"/>
  <c r="BP7" i="8"/>
  <c r="BO7" i="8"/>
  <c r="BN7" i="8"/>
  <c r="BM7" i="8"/>
  <c r="BL7" i="8"/>
  <c r="BK7" i="8"/>
  <c r="BJ7" i="8"/>
  <c r="BI7" i="8"/>
  <c r="BH7" i="8"/>
  <c r="BG7" i="8"/>
  <c r="BF7" i="8"/>
  <c r="BE7" i="8"/>
  <c r="BD7" i="8"/>
  <c r="BC7" i="8"/>
  <c r="BB7" i="8"/>
  <c r="BA7" i="8"/>
  <c r="AZ7" i="8"/>
  <c r="AY7" i="8"/>
  <c r="AX7" i="8"/>
  <c r="AW7" i="8"/>
  <c r="AV7" i="8"/>
  <c r="AU7" i="8"/>
  <c r="AT7" i="8"/>
  <c r="AS7" i="8"/>
  <c r="AR7" i="8"/>
  <c r="AQ7" i="8"/>
  <c r="AP7" i="8"/>
  <c r="AO7" i="8"/>
  <c r="AN7" i="8"/>
  <c r="AM7" i="8"/>
  <c r="AL7" i="8"/>
  <c r="AK7" i="8"/>
  <c r="AJ7" i="8"/>
  <c r="AI7" i="8"/>
  <c r="AH7" i="8"/>
  <c r="AG7" i="8"/>
  <c r="AF7" i="8"/>
  <c r="AE7" i="8"/>
  <c r="AD7" i="8"/>
  <c r="AC7" i="8"/>
  <c r="AB7" i="8"/>
  <c r="AA7" i="8"/>
  <c r="Z7" i="8"/>
  <c r="Y7" i="8"/>
  <c r="X7" i="8"/>
  <c r="W7" i="8"/>
  <c r="V7" i="8"/>
  <c r="U7" i="8"/>
  <c r="T7" i="8"/>
  <c r="ET5" i="8"/>
  <c r="ES5" i="8"/>
  <c r="ER5" i="8"/>
  <c r="EQ5" i="8"/>
  <c r="H40" i="7"/>
  <c r="J57" i="7"/>
  <c r="I57" i="7"/>
  <c r="ES7" i="7" s="1"/>
  <c r="H46" i="7"/>
  <c r="J45" i="7"/>
  <c r="G40" i="7"/>
  <c r="K29" i="7"/>
  <c r="C27" i="7"/>
  <c r="C26" i="7"/>
  <c r="C15" i="7"/>
  <c r="FD7" i="7"/>
  <c r="FC7" i="7"/>
  <c r="FB7" i="7"/>
  <c r="FA7" i="7"/>
  <c r="EZ7" i="7"/>
  <c r="EY7" i="7"/>
  <c r="EX7" i="7"/>
  <c r="EW7" i="7"/>
  <c r="EV7" i="7"/>
  <c r="EU7" i="7"/>
  <c r="ET7" i="7"/>
  <c r="ER7" i="7"/>
  <c r="EQ7" i="7"/>
  <c r="EP7" i="7"/>
  <c r="EO7" i="7"/>
  <c r="EN7" i="7"/>
  <c r="EM7" i="7"/>
  <c r="EL7" i="7"/>
  <c r="EK7" i="7"/>
  <c r="EJ7" i="7"/>
  <c r="EI7" i="7"/>
  <c r="EH7" i="7"/>
  <c r="EG7" i="7"/>
  <c r="EF7" i="7"/>
  <c r="EE7" i="7"/>
  <c r="ED7" i="7"/>
  <c r="EC7" i="7"/>
  <c r="EB7" i="7"/>
  <c r="EA7" i="7"/>
  <c r="DZ7" i="7"/>
  <c r="DY7" i="7"/>
  <c r="DX7" i="7"/>
  <c r="DW7" i="7"/>
  <c r="DV7" i="7"/>
  <c r="DU7" i="7"/>
  <c r="DT7" i="7"/>
  <c r="DS7" i="7"/>
  <c r="DR7" i="7"/>
  <c r="DQ7" i="7"/>
  <c r="DP7" i="7"/>
  <c r="DO7" i="7"/>
  <c r="DN7" i="7"/>
  <c r="DM7" i="7"/>
  <c r="DL7" i="7"/>
  <c r="DK7" i="7"/>
  <c r="DJ7" i="7"/>
  <c r="DI7" i="7"/>
  <c r="DH7" i="7"/>
  <c r="DG7" i="7"/>
  <c r="DF7" i="7"/>
  <c r="DE7" i="7"/>
  <c r="DD7" i="7"/>
  <c r="DC7" i="7"/>
  <c r="DB7" i="7"/>
  <c r="DA7" i="7"/>
  <c r="CZ7" i="7"/>
  <c r="CY7" i="7"/>
  <c r="CX7" i="7"/>
  <c r="CW7" i="7"/>
  <c r="CV7" i="7"/>
  <c r="CU7" i="7"/>
  <c r="CT7" i="7"/>
  <c r="CS7" i="7"/>
  <c r="CR7" i="7"/>
  <c r="CQ7" i="7"/>
  <c r="CP7" i="7"/>
  <c r="CO7" i="7"/>
  <c r="CN7" i="7"/>
  <c r="CM7" i="7"/>
  <c r="CL7" i="7"/>
  <c r="CK7" i="7"/>
  <c r="CJ7" i="7"/>
  <c r="CI7" i="7"/>
  <c r="CH7" i="7"/>
  <c r="CG7" i="7"/>
  <c r="CF7" i="7"/>
  <c r="CE7" i="7"/>
  <c r="CD7" i="7"/>
  <c r="CC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ET5" i="7"/>
  <c r="ES5" i="7"/>
  <c r="ER5" i="7"/>
  <c r="EQ5" i="7"/>
  <c r="J57" i="6"/>
  <c r="I57" i="6"/>
  <c r="H46" i="6"/>
  <c r="J45" i="6"/>
  <c r="AW7" i="6" s="1"/>
  <c r="H40" i="6"/>
  <c r="G40" i="6"/>
  <c r="K29" i="6"/>
  <c r="C27" i="6"/>
  <c r="C26" i="6"/>
  <c r="C15" i="6"/>
  <c r="FD7" i="6"/>
  <c r="FC7" i="6"/>
  <c r="FB7" i="6"/>
  <c r="FA7" i="6"/>
  <c r="EZ7" i="6"/>
  <c r="EY7" i="6"/>
  <c r="EX7" i="6"/>
  <c r="EW7" i="6"/>
  <c r="EV7" i="6"/>
  <c r="EU7" i="6"/>
  <c r="ET7" i="6"/>
  <c r="ES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ET5" i="6"/>
  <c r="ES5" i="6"/>
  <c r="ER5" i="6"/>
  <c r="EQ5" i="6"/>
  <c r="J57" i="5"/>
  <c r="I57" i="5"/>
  <c r="H46" i="5"/>
  <c r="J45" i="5"/>
  <c r="H40" i="5"/>
  <c r="G40" i="5"/>
  <c r="K29" i="5"/>
  <c r="C27" i="5"/>
  <c r="C26" i="5"/>
  <c r="C15"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ET5" i="5"/>
  <c r="ES5" i="5"/>
  <c r="ER5" i="5"/>
  <c r="EQ5" i="5"/>
  <c r="J57" i="4"/>
  <c r="I57" i="4"/>
  <c r="H46" i="4"/>
  <c r="J45" i="4"/>
  <c r="H40" i="4"/>
  <c r="G40" i="4"/>
  <c r="K29" i="4"/>
  <c r="C27" i="4"/>
  <c r="C26" i="4"/>
  <c r="C15" i="4"/>
  <c r="FD7" i="4"/>
  <c r="FC7" i="4"/>
  <c r="FB7" i="4"/>
  <c r="FA7" i="4"/>
  <c r="EZ7" i="4"/>
  <c r="EY7" i="4"/>
  <c r="EX7" i="4"/>
  <c r="EW7" i="4"/>
  <c r="EV7" i="4"/>
  <c r="EU7" i="4"/>
  <c r="ET7" i="4"/>
  <c r="ES7" i="4"/>
  <c r="ER7" i="4"/>
  <c r="EQ7" i="4"/>
  <c r="EP7" i="4"/>
  <c r="EO7" i="4"/>
  <c r="EN7" i="4"/>
  <c r="EM7" i="4"/>
  <c r="EL7" i="4"/>
  <c r="EK7" i="4"/>
  <c r="EJ7" i="4"/>
  <c r="EI7" i="4"/>
  <c r="EH7" i="4"/>
  <c r="EG7" i="4"/>
  <c r="EF7" i="4"/>
  <c r="EE7" i="4"/>
  <c r="ED7" i="4"/>
  <c r="EC7" i="4"/>
  <c r="EB7" i="4"/>
  <c r="EA7" i="4"/>
  <c r="DZ7" i="4"/>
  <c r="DY7"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ET5" i="4"/>
  <c r="ES5" i="4"/>
  <c r="ER5" i="4"/>
  <c r="EQ5" i="4"/>
  <c r="J57" i="3"/>
  <c r="I57" i="3"/>
  <c r="H46" i="3"/>
  <c r="J45" i="3"/>
  <c r="H40" i="3"/>
  <c r="G40" i="3"/>
  <c r="K29" i="3"/>
  <c r="C27" i="3"/>
  <c r="C26" i="3"/>
  <c r="C15" i="3"/>
  <c r="FD7" i="3"/>
  <c r="FC7" i="3"/>
  <c r="FB7" i="3"/>
  <c r="FA7" i="3"/>
  <c r="EZ7" i="3"/>
  <c r="EY7" i="3"/>
  <c r="EX7" i="3"/>
  <c r="EW7" i="3"/>
  <c r="EV7" i="3"/>
  <c r="EU7" i="3"/>
  <c r="ET7" i="3"/>
  <c r="ES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A18" i="2" l="1"/>
  <c r="A17" i="2"/>
  <c r="A16" i="2"/>
  <c r="A15" i="2"/>
  <c r="A14" i="2"/>
  <c r="A13" i="2"/>
  <c r="A12" i="2"/>
  <c r="A11" i="2"/>
  <c r="A10" i="2"/>
  <c r="A9" i="2"/>
  <c r="A8" i="2"/>
  <c r="A7" i="2"/>
  <c r="A6" i="2"/>
  <c r="A5" i="2"/>
  <c r="A4" i="2"/>
  <c r="A3" i="2"/>
  <c r="A2" i="2"/>
  <c r="J57" i="1"/>
  <c r="I57" i="1"/>
  <c r="H46" i="1"/>
  <c r="J45" i="1"/>
  <c r="G40" i="1"/>
  <c r="K29" i="1"/>
  <c r="C27" i="1"/>
  <c r="C26" i="1"/>
  <c r="C15" i="1"/>
  <c r="FD7" i="1"/>
  <c r="FC7" i="1"/>
  <c r="FB7" i="1"/>
  <c r="FA7" i="1"/>
  <c r="EZ7" i="1"/>
  <c r="EY7" i="1"/>
  <c r="EX7" i="1"/>
  <c r="EW7" i="1"/>
  <c r="EV7" i="1"/>
  <c r="EU7" i="1"/>
  <c r="ET7" i="1"/>
  <c r="ES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<sst xmlns="http://schemas.openxmlformats.org/spreadsheetml/2006/main" count="2201" uniqueCount="266">
  <si>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</si>
  <si>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</si>
  <si>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</si>
  <si>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</si>
  <si>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</si>
  <si>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</si>
  <si>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</si>
  <si>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</si>
  <si>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</si>
  <si>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</si>
  <si>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</si>
  <si>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</si>
  <si>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</si>
  <si>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</si>
  <si>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</si>
  <si>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</si>
  <si>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</si>
  <si>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</si>
  <si>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</si>
  <si>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</si>
  <si>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</si>
  <si>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</si>
  <si>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</si>
  <si>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</si>
  <si>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</si>
  <si>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</si>
  <si>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</si>
  <si>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</si>
  <si>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</si>
  <si>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</si>
  <si>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</si>
  <si>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</si>
  <si>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</si>
  <si>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</si>
  <si>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</si>
  <si>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</si>
  <si>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</si>
  <si>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</si>
  <si>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</si>
  <si>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</si>
  <si>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</si>
  <si>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</si>
  <si>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</si>
  <si>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</si>
  <si>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</si>
  <si>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</si>
  <si>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</si>
  <si>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</si>
  <si>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</si>
  <si>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</si>
  <si>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</si>
  <si>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</si>
  <si>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</si>
  <si>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</si>
  <si>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</si>
  <si>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</si>
  <si>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</si>
  <si>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</si>
  <si>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</si>
  <si>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</si>
  <si>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</si>
  <si>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</si>
  <si>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</si>
  <si>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</si>
  <si>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</si>
  <si>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DEL PROCESO:</t>
  </si>
  <si>
    <t xml:space="preserve">PROYECTO RELACIONADO </t>
  </si>
  <si>
    <t>FORMULA DE CÁLCULO</t>
  </si>
  <si>
    <t>División</t>
  </si>
  <si>
    <t xml:space="preserve">FUENTE DE DATOS </t>
  </si>
  <si>
    <t xml:space="preserve">DEFINICION DE VARIABLES </t>
  </si>
  <si>
    <t>PERIODICIDAD DE MEDICIÓN:</t>
  </si>
  <si>
    <t>TENDENCIA</t>
  </si>
  <si>
    <t>DUEÑOS - RESPONSABLE ANÁLISIS:</t>
  </si>
  <si>
    <t>OBSERVACIONES:</t>
  </si>
  <si>
    <t>Tolerancia superior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</si>
  <si>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</si>
  <si>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</si>
  <si>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</si>
  <si>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</si>
  <si>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</si>
  <si>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</si>
  <si>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</si>
  <si>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</si>
  <si>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</si>
  <si>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</si>
  <si>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</si>
  <si>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</si>
  <si>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</si>
  <si>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SEGUIMIENTO</t>
  </si>
  <si>
    <t xml:space="preserve">Periodo </t>
  </si>
  <si>
    <t>Rango de cumplimiento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</si>
  <si>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</si>
  <si>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</si>
  <si>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</si>
  <si>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</si>
  <si>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</si>
  <si>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</si>
  <si>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</si>
  <si>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</si>
  <si>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</si>
  <si>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</si>
  <si>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Administrar, promover el uso y apropiación de las tecnologías de la información y las comunicaciones como soporte de la gestión administrativa del sistema penitenciario y carcelario.</t>
  </si>
  <si>
    <t>O9</t>
  </si>
  <si>
    <t>Brindar programas pertinentes de tratamiento penitenciario orientados a la PPL que les permita su resocialización para la vida en libertad.</t>
  </si>
  <si>
    <t>O2</t>
  </si>
  <si>
    <t xml:space="preserve">Contribuir a la protección y el fomento de los derechos humanos de la población privada de la libertad en la prestación de los servicios penitenciarios y carcelarios. </t>
  </si>
  <si>
    <t>O8</t>
  </si>
  <si>
    <t>Gestionar los programas académicos de acuerdo con los lineamientos establecidos en la legislación vigente con el fin de producir una oferta educativa pertinente y de calidad.</t>
  </si>
  <si>
    <t>O4</t>
  </si>
  <si>
    <t>Implementar un modelo de planeación y gestión que articule la adopción de políticas, afiance la actuación administrativa,  facilite el cumplimiento de las metas institucionales y la prestación de servicios a la comunidad.</t>
  </si>
  <si>
    <t>O6</t>
  </si>
  <si>
    <t>Realizar asesoría jurídica y  orientar las políticas a nivel nacional sobre la aplicación del régimen disciplinario para la defensa judicial del Inpec.</t>
  </si>
  <si>
    <t>O7</t>
  </si>
  <si>
    <t>Sostener la Atención Social a la PPL, que les otorgue condiciones dignas en la  Pricionalización.</t>
  </si>
  <si>
    <t>O1</t>
  </si>
  <si>
    <t>Generar condiciones permanentes de seguridad en los ERON.</t>
  </si>
  <si>
    <t>O3</t>
  </si>
  <si>
    <t>Garantizar la gestión del Talento Humano, para que los servidores penitenciarios desarrollen de manera competente y comprometida la Nacionalidad de la Institucional.</t>
  </si>
  <si>
    <t>O5</t>
  </si>
  <si>
    <t>OBJETIVO ESTRATÉGICO</t>
  </si>
  <si>
    <t xml:space="preserve">Comunicación Estratégica
</t>
  </si>
  <si>
    <t xml:space="preserve">Atención Social
</t>
  </si>
  <si>
    <t xml:space="preserve">Gestión  Talento Humano
</t>
  </si>
  <si>
    <t xml:space="preserve">Gestión Tecnología e Información
</t>
  </si>
  <si>
    <t xml:space="preserve">Gestión Documental
</t>
  </si>
  <si>
    <t xml:space="preserve">Logística y Abastecimiento
</t>
  </si>
  <si>
    <t xml:space="preserve">Gestión Financiera
</t>
  </si>
  <si>
    <t xml:space="preserve">Control Interno </t>
  </si>
  <si>
    <t xml:space="preserve">Derechos Humanos  y Atención al Cliente
</t>
  </si>
  <si>
    <t xml:space="preserve">Directrices Jurídicas del Régimen Penitenciario y Carcelario 
</t>
  </si>
  <si>
    <t xml:space="preserve">Gestión  Legal
</t>
  </si>
  <si>
    <t xml:space="preserve">Gestión del Conocimiento Institucional.
</t>
  </si>
  <si>
    <t xml:space="preserve">Gestión Disciplinaria
</t>
  </si>
  <si>
    <t xml:space="preserve">Planificación Institucional  </t>
  </si>
  <si>
    <t xml:space="preserve">Seguridad Penitenciaria 
y Carcelaria
</t>
  </si>
  <si>
    <t>Tratamiento Penitenciario</t>
  </si>
  <si>
    <t xml:space="preserve">Dependencias </t>
  </si>
  <si>
    <t xml:space="preserve">CODIGO </t>
  </si>
  <si>
    <t>SIGLAS</t>
  </si>
  <si>
    <t xml:space="preserve">DIRECCIÓN DE ATENCIÓN Y TRATAMIENTO </t>
  </si>
  <si>
    <t>DIRAT</t>
  </si>
  <si>
    <t xml:space="preserve">DIRECCIÓN DE CUSTODIA Y VIGILANCIA </t>
  </si>
  <si>
    <t>DICUV</t>
  </si>
  <si>
    <t xml:space="preserve">DIRECCIÓN DE GESTIÓN CORPORATIVA </t>
  </si>
  <si>
    <t>DIGEC</t>
  </si>
  <si>
    <t>DIRECCION ESCUELA DE FORMACIÓN</t>
  </si>
  <si>
    <t>DIRES</t>
  </si>
  <si>
    <t>GRUPO DE APOYO ESPIRITUAL</t>
  </si>
  <si>
    <t>GAPOE</t>
  </si>
  <si>
    <t xml:space="preserve">GRUPO DE ASUNTOS PENITENCIARIOS </t>
  </si>
  <si>
    <t>GASUP</t>
  </si>
  <si>
    <t xml:space="preserve">GRUPO DE ATENCIÓN AL CIUDADANO </t>
  </si>
  <si>
    <t>GATEC</t>
  </si>
  <si>
    <t xml:space="preserve">GRUPO DE DERECHOS HUMANOS </t>
  </si>
  <si>
    <t>GODHU</t>
  </si>
  <si>
    <t xml:space="preserve">GRUPO DE RELACIONES INTERNACIONALES </t>
  </si>
  <si>
    <t>GRURI</t>
  </si>
  <si>
    <t>GRUPO DE RELACIONES PÚBLICAS Y PROTOCOLO</t>
  </si>
  <si>
    <t>GREPU</t>
  </si>
  <si>
    <t>OFICINA ASESORA DE COMUNICACIONES</t>
  </si>
  <si>
    <t>OFICO</t>
  </si>
  <si>
    <t xml:space="preserve">OFICINA ASESORA DE PLANEACIÓN </t>
  </si>
  <si>
    <t>OFPLA</t>
  </si>
  <si>
    <t xml:space="preserve">OFICINA ASESORA JURÍDICA </t>
  </si>
  <si>
    <t>OFAJU</t>
  </si>
  <si>
    <t xml:space="preserve">OFICINA DE CONTROL INTERNO </t>
  </si>
  <si>
    <t>OFICI</t>
  </si>
  <si>
    <t xml:space="preserve">OFICINA DE CONTROL INTERNO DISCIPLINARIO </t>
  </si>
  <si>
    <t>OFIDI</t>
  </si>
  <si>
    <t xml:space="preserve">OFICINA DE SISTEMAS DE INFORMACIÓN </t>
  </si>
  <si>
    <t>OFISI</t>
  </si>
  <si>
    <t xml:space="preserve">SUBDIRECCIÓN DE TALENTO HUMANO </t>
  </si>
  <si>
    <t>SUTAH</t>
  </si>
  <si>
    <t xml:space="preserve">REGIONAL CENTRAL </t>
  </si>
  <si>
    <t>REGIONAL  VIEJO CALDAS</t>
  </si>
  <si>
    <t>REGIONAL  ORIENTE</t>
  </si>
  <si>
    <t>REGIONAL OCCIDENTE</t>
  </si>
  <si>
    <t xml:space="preserve">REGIONAL  NORTE </t>
  </si>
  <si>
    <t>REGIONAL NOROESTE</t>
  </si>
  <si>
    <t>objetivos</t>
  </si>
  <si>
    <t>procesos</t>
  </si>
  <si>
    <t>Análisis de resultado</t>
  </si>
  <si>
    <t xml:space="preserve">Identificación de variables </t>
  </si>
  <si>
    <t>2015011000230 - "DESARROLLO TECNOLÓGICO PARA EL SISTEMA MISIONAL PENITENCIARIO Y CARCELARIO</t>
  </si>
  <si>
    <t>2015011000235 - MEJORAMIENTO DE PROCESOS EDUCATIVOS EN LOS ESTABLECIMIENTOS DE RECLUSIÓN DEL ORDEN NACIONAL</t>
  </si>
  <si>
    <t>2015011000276 - IMPLEMENTACIÓN CÁRCELES PARA LA PAZ NACIONAL</t>
  </si>
  <si>
    <t>2015011000269 - DISEÑO DE HERRAMIENTAS DE EVALUACIÓN NACIONAL</t>
  </si>
  <si>
    <t xml:space="preserve">1173000580000 - IMPLEMENTACIÓN DE MECANISMOS PARA MEJORAR LA CALIDAD Y EFICIENCIA EN LA PRESTACIÓN DEL SERVICIO AL CIUDADANO </t>
  </si>
  <si>
    <t>2012011000280 - IMPLEMENTACIÓN GESTIÓN DOCUMENTAL INPEC A NIVEL NACIONAL</t>
  </si>
  <si>
    <t>Proyectos</t>
  </si>
  <si>
    <t>Cálculo del indicador</t>
  </si>
  <si>
    <t>HOJA METODOLÓGICA DEL INDICADOR</t>
  </si>
  <si>
    <t>PAC APROBADO</t>
  </si>
  <si>
    <t>Conocer el valor del PAC aprobado por la Direccion General de Credito Publico y Tesoro Nacional para la planificacion adecuada de los pagos de la vigencia</t>
  </si>
  <si>
    <t>Proceso</t>
  </si>
  <si>
    <t xml:space="preserve">DIGEC - DIRECCIÓN DE GESTIÓN CORPORATIVA </t>
  </si>
  <si>
    <t>Solicitud de PAC de la Entidad</t>
  </si>
  <si>
    <t>Solicitud aprobada por la Direccion de Credito Publico</t>
  </si>
  <si>
    <t xml:space="preserve">Resta </t>
  </si>
  <si>
    <t>SIIF Nacion</t>
  </si>
  <si>
    <t>La sumatora de gastos fijos y variables que dee atender la entidad durante un periodo</t>
  </si>
  <si>
    <t>Reporte de SIIF Naion donde muestran la aprobacion del PAC solicitado</t>
  </si>
  <si>
    <t>Mensual</t>
  </si>
  <si>
    <t>Eficacia</t>
  </si>
  <si>
    <t>Niguna</t>
  </si>
  <si>
    <t>Porcentaje</t>
  </si>
  <si>
    <t>Grupo de Tesorería</t>
  </si>
  <si>
    <t>EJECUCION DEL PAC</t>
  </si>
  <si>
    <t>Establecer el nivel de ejecucion del PAC, con el fin de tomar decisiones frente a lo no ejecutado</t>
  </si>
  <si>
    <t>PAC aprobado</t>
  </si>
  <si>
    <t>PAC Ejecutado</t>
  </si>
  <si>
    <t>Reporte de SIIF Naciòn donde muestran la aprobacion del PAC solicitado</t>
  </si>
  <si>
    <t>Reporte de SIIF Nacion donde muestran la ejecucion del PAC solicitado</t>
  </si>
  <si>
    <t>REGISTRAR DOCUMENTOS SOPORTES PARA PAGO</t>
  </si>
  <si>
    <t>Ejecer control en la documentacion requerida para efectuar el pago</t>
  </si>
  <si>
    <t>Documentos requeridos</t>
  </si>
  <si>
    <t>Documentos radicados</t>
  </si>
  <si>
    <t>Procedimiemto elaboracion ordenes de pago-SGI</t>
  </si>
  <si>
    <t>Sistema de Gestion documental- GESDOC</t>
  </si>
  <si>
    <t>Son aquellos soportes que justifican la realizacion del pago</t>
  </si>
  <si>
    <t>Soportes: cuentas de cobro, facturas, actos administrativos</t>
  </si>
  <si>
    <t>Obligaciones adquiridas</t>
  </si>
  <si>
    <t>Obligaciones pagadas</t>
  </si>
  <si>
    <t>Realizar el procedimiento y autorizacion de las ordenes de pago en SIIF Nacion para pago a terceros</t>
  </si>
  <si>
    <t>Resultado total de la contracion y diferentes compromisos que adquiere la entidadcon terceros, en el desarrollo normal de sus actividades</t>
  </si>
  <si>
    <t>Pago de los  compromisos adquiere la entidadcon terceros, en el desarrollo normal de sus actividades</t>
  </si>
  <si>
    <t>Cuentas activas</t>
  </si>
  <si>
    <t>Cuentas autorizadas</t>
  </si>
  <si>
    <t>Es aquella que se encuentra aperturada ante una entidad bancaria y registrada en SIIF Nacion</t>
  </si>
  <si>
    <t>Controlar el manejo de los recursos asignados al inpec (recursos nacion)  y generados por el Inpec (recursos propiaos)</t>
  </si>
  <si>
    <t xml:space="preserve">Son aquellas que estan permitidas por la Direccion General de Credito Publico y Tesoro Nacional </t>
  </si>
  <si>
    <t>REGISTRAR Y CONTROLAR LOS INGRESOS DE RECURSOS PROPIOS DEL INSTITUTO EN EL SISTEMA FINANCIERO</t>
  </si>
  <si>
    <t xml:space="preserve">Realizar seguimiento en el Sistema SIIF Nacion a la actualizacion diara por parte de los establecimientos de ingresos por concepto de recursos propios </t>
  </si>
  <si>
    <t>Aplicativo manejo de dinero</t>
  </si>
  <si>
    <t>Reporte cuenta CUN</t>
  </si>
  <si>
    <t xml:space="preserve">Reporte de Ingresos </t>
  </si>
  <si>
    <t>Es el informe detallado de los ingresos de cada establecimiento o subunidad</t>
  </si>
  <si>
    <t>Reporte de SIIF Nacion donde muestran los ingresos por concepto recursos propios de cada establecimiento o subunidad</t>
  </si>
  <si>
    <t>EXPEDIR CERTIFICADOS DE INGRESOS Y RETENCIONES</t>
  </si>
  <si>
    <t>Establecer los lineamientos para la Expedición de Certificados de Ingresos y Retenciones a contratistas del INPEC y Certificados de Retención en la Fuente a terceros (personas Jurídicas que contrataron con el INPEC).</t>
  </si>
  <si>
    <t>Certificado entregado</t>
  </si>
  <si>
    <t>Solicitud certificado</t>
  </si>
  <si>
    <t>oficio o correo electrónico del tercero</t>
  </si>
  <si>
    <t>Documento emitido por el tercero solicitante</t>
  </si>
  <si>
    <t>Documentos descargado del aplcativo SIIF Nacion y entregado al solicitante</t>
  </si>
  <si>
    <t>TRANSFERIR LOS DINEROS CONSIGNADOS POR CONCEPTO DE DECOMISOS DE LA PPL</t>
  </si>
  <si>
    <t>Realizar reintegro de los dineros decomisados a la PPL</t>
  </si>
  <si>
    <t>Solicitud firmada por el Director del establecimeinto</t>
  </si>
  <si>
    <t>Giro bancario</t>
  </si>
  <si>
    <t>Oficio firmado por el director del establecimiento</t>
  </si>
  <si>
    <t>Transferencia realizada a la cuenta matriz del establecimeinto</t>
  </si>
  <si>
    <t>Documento emitido y firmado por el director del establecimiento solicitante del reintegro de dineros decomisados</t>
  </si>
  <si>
    <t>Reporte transferencia bancaria</t>
  </si>
  <si>
    <t>Que el PPl reciba los recursos que son consignados por sus familiares o allegados dentro de las 24 hioras siguientes a la realizacion de la consignacion</t>
  </si>
  <si>
    <t>Consignaiones realizadas</t>
  </si>
  <si>
    <t>Cargue al folio del PPL</t>
  </si>
  <si>
    <t>Movimiento diario de banco</t>
  </si>
  <si>
    <t>Reporte aplicativos institucionales (Activa y manejo de dinero)</t>
  </si>
  <si>
    <t>Ingreso de un recurso a las cuentas de convenio del INPEC</t>
  </si>
  <si>
    <t>Proceso que se realiza en los ERON automaticamente con los archivos planos enviados por el Grupo de Tesoreria</t>
  </si>
  <si>
    <t>Diario</t>
  </si>
  <si>
    <t>Apertura y cancelacion de cuentas bancarias recursos propios y recursos nacion</t>
  </si>
  <si>
    <t>Trimestral</t>
  </si>
  <si>
    <t xml:space="preserve"> TRANSFERENCIA DE LOS RECURSOS CONSIGNADOS A FAVOR DE LA PPL</t>
  </si>
  <si>
    <t>PAGO OBLIGACIONES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</si>
</sst>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_);_(* \(#,##0.0\);_(* &quot;-&quot;??_);_(@_)"/>
    <numFmt numFmtId="166" formatCode="0.0%"/>
  </numFmts>
  <fonts count="25"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0"/>
      <color indexed="8"/>
      <name val="Arial Narrow"/>
      <family val="2"/>
    </font>
    <font>
      <b/>
      <sz val="10"/>
      <color theme="1"/>
      <name val="Arial Narrow"/>
      <family val="2"/>
    </font>
    <font>
      <b/>
      <sz val="12"/>
      <color indexed="8"/>
      <name val="Arial Narrow"/>
      <family val="2"/>
    </font>
    <font>
      <sz val="10"/>
      <color theme="0"/>
      <name val="Calibri"/>
      <family val="2"/>
      <scheme val="minor"/>
    </font>
    <font>
      <b/>
      <sz val="10"/>
      <color theme="0"/>
      <name val="Arial Narrow"/>
      <family val="2"/>
    </font>
    <font>
      <b/>
      <sz val="10"/>
      <color theme="0"/>
      <name val="Calibri"/>
      <family val="2"/>
    </font>
    <font>
      <sz val="10"/>
      <color theme="0"/>
      <name val="Arial Narrow"/>
      <family val="2"/>
    </font>
    <font>
      <b/>
      <sz val="10"/>
      <color theme="1"/>
      <name val="Calibri"/>
      <family val="2"/>
      <scheme val="minor"/>
    </font>
    <font>
      <b/>
      <sz val="14"/>
      <color theme="0"/>
      <name val="Calibri"/>
      <family val="2"/>
      <scheme val="minor"/>
    </font>
    <font>
      <sz val="11"/>
      <color theme="1"/>
      <name val="Sylfaen"/>
      <family val="1"/>
    </font>
    <font>
      <b/>
      <sz val="12"/>
      <color theme="0"/>
      <name val="Arial Narrow"/>
      <family val="2"/>
    </font>
    <font>
      <b/>
      <sz val="10"/>
      <color indexed="8"/>
      <name val="Calibri"/>
      <family val="2"/>
      <scheme val="minor"/>
    </font>
    <font>
      <sz val="10"/>
      <color indexed="8"/>
      <name val="Calibri"/>
      <family val="2"/>
      <scheme val="minor"/>
    </font>
    <font>
      <b/>
      <sz val="8"/>
      <color indexed="8"/>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00435A"/>
        <bgColor indexed="64"/>
      </patternFill>
    </fill>
    <fill>
      <patternFill patternType="solid">
        <fgColor rgb="FFCDF2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97">
    <xf numFmtId="0" fontId="0" fillId="0" borderId="0" xfId="0"/>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0" borderId="1" xfId="0" applyFont="1" applyBorder="1" applyAlignment="1" applyProtection="1">
      <alignment vertical="center" wrapText="1"/>
    </xf>
    <xf numFmtId="0" fontId="2" fillId="2"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2" borderId="0" xfId="0" applyFont="1" applyFill="1" applyBorder="1" applyAlignment="1" applyProtection="1">
      <alignment horizontal="center" vertical="center" wrapText="1"/>
    </xf>
    <xf numFmtId="14" fontId="2" fillId="3" borderId="1" xfId="0" applyNumberFormat="1" applyFont="1" applyFill="1" applyBorder="1" applyAlignment="1" applyProtection="1">
      <alignment horizontal="right" vertical="center" wrapText="1"/>
    </xf>
    <xf numFmtId="10" fontId="2" fillId="0" borderId="1" xfId="2" applyNumberFormat="1" applyFont="1" applyBorder="1" applyAlignment="1" applyProtection="1">
      <alignment vertical="center" wrapText="1"/>
      <protection locked="0" hidden="1"/>
    </xf>
    <xf numFmtId="2" fontId="2" fillId="2" borderId="0" xfId="0" applyNumberFormat="1" applyFont="1" applyFill="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164" fontId="2" fillId="0" borderId="36" xfId="1" applyFont="1" applyBorder="1" applyAlignment="1" applyProtection="1">
      <alignment horizontal="right" vertical="center" wrapText="1"/>
      <protection locked="0" hidden="1"/>
    </xf>
    <xf numFmtId="10" fontId="3" fillId="2" borderId="0" xfId="0" applyNumberFormat="1" applyFont="1" applyFill="1" applyBorder="1" applyAlignment="1" applyProtection="1">
      <alignment vertical="center" wrapText="1"/>
    </xf>
    <xf numFmtId="9" fontId="3" fillId="2" borderId="0" xfId="0" applyNumberFormat="1" applyFont="1" applyFill="1" applyBorder="1" applyAlignment="1" applyProtection="1">
      <alignment vertical="center" wrapText="1"/>
    </xf>
    <xf numFmtId="164" fontId="2" fillId="0" borderId="1" xfId="1" applyFont="1" applyBorder="1" applyAlignment="1" applyProtection="1">
      <alignment horizontal="right" vertical="center" wrapText="1"/>
      <protection locked="0" hidden="1"/>
    </xf>
    <xf numFmtId="164" fontId="2" fillId="0" borderId="1" xfId="1" applyFont="1" applyBorder="1" applyAlignment="1" applyProtection="1">
      <alignment horizontal="right" vertical="center" wrapText="1"/>
    </xf>
    <xf numFmtId="164" fontId="2" fillId="0" borderId="14" xfId="1" applyFont="1" applyBorder="1" applyAlignment="1" applyProtection="1">
      <alignment horizontal="right" vertical="center" wrapText="1"/>
      <protection locked="0" hidden="1"/>
    </xf>
    <xf numFmtId="0" fontId="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14" fillId="11" borderId="40"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15" fillId="0" borderId="1" xfId="0" applyFont="1" applyFill="1" applyBorder="1" applyAlignment="1">
      <alignment wrapText="1"/>
    </xf>
    <xf numFmtId="0" fontId="0" fillId="0" borderId="1" xfId="0" applyBorder="1" applyAlignment="1">
      <alignment vertical="center"/>
    </xf>
    <xf numFmtId="0" fontId="0" fillId="0" borderId="1" xfId="0" applyFill="1" applyBorder="1" applyAlignment="1">
      <alignment vertical="center" wrapText="1"/>
    </xf>
    <xf numFmtId="0" fontId="4" fillId="0" borderId="0" xfId="0" applyFont="1" applyBorder="1" applyAlignment="1" applyProtection="1">
      <alignment vertical="center" wrapText="1"/>
    </xf>
    <xf numFmtId="0" fontId="0" fillId="0" borderId="0" xfId="0" applyAlignment="1">
      <alignment horizontal="justify" vertical="center" wrapText="1"/>
    </xf>
    <xf numFmtId="0" fontId="5" fillId="0" borderId="0" xfId="0" applyFont="1" applyBorder="1" applyAlignment="1" applyProtection="1">
      <alignment vertical="center" wrapText="1"/>
    </xf>
    <xf numFmtId="166" fontId="2" fillId="3" borderId="36" xfId="2" applyNumberFormat="1" applyFont="1" applyFill="1" applyBorder="1" applyAlignment="1" applyProtection="1">
      <alignment horizontal="right" vertical="center" wrapText="1"/>
    </xf>
    <xf numFmtId="166" fontId="2" fillId="3" borderId="1" xfId="2" applyNumberFormat="1" applyFont="1" applyFill="1" applyBorder="1" applyAlignment="1" applyProtection="1">
      <alignment horizontal="right" vertical="center" wrapText="1"/>
    </xf>
    <xf numFmtId="166" fontId="2" fillId="3" borderId="14" xfId="2" applyNumberFormat="1" applyFont="1" applyFill="1" applyBorder="1" applyAlignment="1" applyProtection="1">
      <alignment horizontal="right" vertical="center" wrapText="1"/>
    </xf>
    <xf numFmtId="0" fontId="17" fillId="13" borderId="1" xfId="0" applyFont="1" applyFill="1" applyBorder="1" applyAlignment="1" applyProtection="1">
      <alignment vertical="center" wrapText="1"/>
    </xf>
    <xf numFmtId="0" fontId="18" fillId="0" borderId="22" xfId="0" applyFont="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19" fillId="13" borderId="1" xfId="0" applyFont="1" applyFill="1" applyBorder="1" applyAlignment="1" applyProtection="1">
      <alignment vertical="center" wrapText="1"/>
    </xf>
    <xf numFmtId="9" fontId="18" fillId="2" borderId="0" xfId="0" applyNumberFormat="1" applyFont="1" applyFill="1" applyBorder="1" applyAlignment="1" applyProtection="1">
      <alignment horizontal="center" vertical="center" wrapText="1"/>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7" fillId="13" borderId="0" xfId="0" applyFont="1" applyFill="1" applyBorder="1" applyAlignment="1" applyProtection="1">
      <alignment horizontal="left" vertical="center" wrapText="1"/>
    </xf>
    <xf numFmtId="0" fontId="17" fillId="0" borderId="23" xfId="0" applyFont="1" applyBorder="1" applyAlignment="1" applyProtection="1">
      <alignment horizontal="left" vertical="center" wrapText="1"/>
    </xf>
    <xf numFmtId="0" fontId="20" fillId="12" borderId="3" xfId="0" applyFont="1" applyFill="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64" fontId="17" fillId="4" borderId="34" xfId="1" applyFont="1" applyFill="1" applyBorder="1" applyAlignment="1" applyProtection="1">
      <alignment horizontal="center" vertical="center" wrapText="1"/>
    </xf>
    <xf numFmtId="0" fontId="20" fillId="12" borderId="44" xfId="0" applyFont="1" applyFill="1" applyBorder="1" applyAlignment="1" applyProtection="1">
      <alignment horizontal="center" vertical="center" wrapText="1"/>
    </xf>
    <xf numFmtId="0" fontId="20" fillId="12" borderId="45" xfId="0" applyFont="1" applyFill="1" applyBorder="1" applyAlignment="1" applyProtection="1">
      <alignment horizontal="center" vertical="center" wrapText="1"/>
    </xf>
    <xf numFmtId="0" fontId="20" fillId="12" borderId="46" xfId="0" applyFont="1" applyFill="1" applyBorder="1" applyAlignment="1" applyProtection="1">
      <alignment horizontal="center" vertical="center" wrapText="1"/>
    </xf>
    <xf numFmtId="0" fontId="24" fillId="13" borderId="35" xfId="0" applyFont="1" applyFill="1" applyBorder="1" applyAlignment="1" applyProtection="1">
      <alignment horizontal="center" vertical="center" wrapText="1"/>
    </xf>
    <xf numFmtId="166" fontId="13" fillId="0" borderId="36" xfId="2" applyNumberFormat="1" applyFont="1" applyBorder="1" applyAlignment="1" applyProtection="1">
      <alignment horizontal="right" vertical="center" wrapText="1"/>
    </xf>
    <xf numFmtId="10" fontId="13" fillId="0" borderId="2" xfId="2" applyNumberFormat="1" applyFont="1" applyBorder="1" applyAlignment="1" applyProtection="1">
      <alignment vertical="center" wrapText="1"/>
    </xf>
    <xf numFmtId="10" fontId="13" fillId="0" borderId="35" xfId="2" applyNumberFormat="1" applyFont="1" applyBorder="1" applyAlignment="1" applyProtection="1">
      <alignment vertical="center" wrapText="1"/>
    </xf>
    <xf numFmtId="10" fontId="13" fillId="0" borderId="37" xfId="2" applyNumberFormat="1" applyFont="1" applyBorder="1" applyAlignment="1" applyProtection="1">
      <alignment vertical="center" wrapText="1"/>
    </xf>
    <xf numFmtId="0" fontId="24" fillId="13" borderId="25" xfId="0" applyFont="1" applyFill="1" applyBorder="1" applyAlignment="1" applyProtection="1">
      <alignment horizontal="center" vertical="center" wrapText="1"/>
    </xf>
    <xf numFmtId="166" fontId="13" fillId="0" borderId="1" xfId="2" applyNumberFormat="1" applyFont="1" applyBorder="1" applyAlignment="1" applyProtection="1">
      <alignment horizontal="right" vertical="center" wrapText="1"/>
    </xf>
    <xf numFmtId="10" fontId="13" fillId="0" borderId="20" xfId="2" applyNumberFormat="1" applyFont="1" applyBorder="1" applyAlignment="1" applyProtection="1">
      <alignment vertical="center" wrapText="1"/>
    </xf>
    <xf numFmtId="10" fontId="13" fillId="0" borderId="25" xfId="2" applyNumberFormat="1" applyFont="1" applyBorder="1" applyAlignment="1" applyProtection="1">
      <alignment vertical="center" wrapText="1"/>
    </xf>
    <xf numFmtId="10" fontId="13" fillId="0" borderId="26" xfId="2" applyNumberFormat="1" applyFont="1" applyBorder="1" applyAlignment="1" applyProtection="1">
      <alignment vertical="center" wrapText="1"/>
    </xf>
    <xf numFmtId="0" fontId="24" fillId="13" borderId="13" xfId="0" applyFont="1" applyFill="1" applyBorder="1" applyAlignment="1" applyProtection="1">
      <alignment horizontal="center" vertical="center" wrapText="1"/>
    </xf>
    <xf numFmtId="166" fontId="13" fillId="0" borderId="14" xfId="2" applyNumberFormat="1" applyFont="1" applyBorder="1" applyAlignment="1" applyProtection="1">
      <alignment horizontal="right" vertical="center" wrapText="1"/>
    </xf>
    <xf numFmtId="10" fontId="13" fillId="0" borderId="27" xfId="2" applyNumberFormat="1" applyFont="1" applyBorder="1" applyAlignment="1" applyProtection="1">
      <alignment vertical="center" wrapText="1"/>
    </xf>
    <xf numFmtId="10" fontId="13" fillId="0" borderId="38" xfId="2" applyNumberFormat="1" applyFont="1" applyBorder="1" applyAlignment="1" applyProtection="1">
      <alignment vertical="center" wrapText="1"/>
    </xf>
    <xf numFmtId="10" fontId="13" fillId="0" borderId="39" xfId="2" applyNumberFormat="1" applyFont="1" applyBorder="1" applyAlignment="1" applyProtection="1">
      <alignment vertical="center" wrapText="1"/>
    </xf>
    <xf numFmtId="17" fontId="20" fillId="12" borderId="10" xfId="0" applyNumberFormat="1" applyFont="1" applyFill="1" applyBorder="1" applyAlignment="1" applyProtection="1">
      <alignment horizontal="center" vertical="center" wrapText="1"/>
    </xf>
    <xf numFmtId="0" fontId="24" fillId="10" borderId="11" xfId="0" applyFont="1" applyFill="1" applyBorder="1" applyAlignment="1" applyProtection="1">
      <alignment horizontal="right" vertical="center" wrapText="1"/>
    </xf>
    <xf numFmtId="2" fontId="24" fillId="10" borderId="11" xfId="0" applyNumberFormat="1" applyFont="1" applyFill="1" applyBorder="1" applyAlignment="1" applyProtection="1">
      <alignment horizontal="right" vertical="center" wrapText="1"/>
    </xf>
    <xf numFmtId="9" fontId="24" fillId="10" borderId="11" xfId="2" applyFont="1" applyFill="1" applyBorder="1" applyAlignment="1" applyProtection="1">
      <alignment horizontal="right" vertical="center" wrapText="1"/>
    </xf>
    <xf numFmtId="10" fontId="13" fillId="0" borderId="11" xfId="2" applyNumberFormat="1" applyFont="1" applyBorder="1" applyAlignment="1" applyProtection="1">
      <alignment horizontal="left" vertical="center" wrapText="1"/>
    </xf>
    <xf numFmtId="10" fontId="13" fillId="0" borderId="10" xfId="2" applyNumberFormat="1" applyFont="1" applyBorder="1" applyAlignment="1" applyProtection="1">
      <alignment vertical="center" wrapText="1"/>
    </xf>
    <xf numFmtId="10" fontId="13" fillId="0" borderId="12" xfId="2" applyNumberFormat="1" applyFont="1" applyBorder="1" applyAlignment="1" applyProtection="1">
      <alignment vertical="center" wrapText="1"/>
    </xf>
    <xf numFmtId="0" fontId="2" fillId="0" borderId="0" xfId="0" applyFont="1" applyFill="1" applyAlignment="1" applyProtection="1">
      <alignment vertical="center" wrapText="1"/>
    </xf>
    <xf numFmtId="0" fontId="0" fillId="0" borderId="0" xfId="0" applyFill="1"/>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5" xfId="0" applyFont="1" applyFill="1" applyBorder="1" applyAlignment="1" applyProtection="1">
      <alignment vertical="center" wrapText="1"/>
    </xf>
    <xf numFmtId="0" fontId="7"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165" fontId="2" fillId="0" borderId="11" xfId="1" applyNumberFormat="1" applyFont="1" applyFill="1" applyBorder="1" applyAlignment="1" applyProtection="1">
      <alignment vertical="center" wrapText="1"/>
    </xf>
    <xf numFmtId="14"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166" fontId="2" fillId="0" borderId="11" xfId="2" applyNumberFormat="1" applyFont="1" applyFill="1" applyBorder="1" applyAlignment="1" applyProtection="1">
      <alignment vertical="center" wrapText="1"/>
    </xf>
    <xf numFmtId="39" fontId="2" fillId="0" borderId="11" xfId="0" applyNumberFormat="1" applyFont="1" applyFill="1" applyBorder="1" applyAlignment="1" applyProtection="1">
      <alignment vertical="center" wrapText="1"/>
    </xf>
    <xf numFmtId="164" fontId="2" fillId="0" borderId="11" xfId="0" applyNumberFormat="1" applyFont="1" applyFill="1" applyBorder="1" applyAlignment="1" applyProtection="1">
      <alignment vertical="center" wrapText="1"/>
    </xf>
    <xf numFmtId="10" fontId="2" fillId="0" borderId="11" xfId="0" applyNumberFormat="1" applyFont="1" applyFill="1" applyBorder="1" applyAlignment="1" applyProtection="1">
      <alignment vertical="center" wrapText="1"/>
    </xf>
    <xf numFmtId="0" fontId="2" fillId="0" borderId="12" xfId="0" applyFont="1" applyFill="1" applyBorder="1" applyAlignment="1" applyProtection="1">
      <alignment vertical="center" wrapText="1"/>
    </xf>
    <xf numFmtId="10" fontId="2" fillId="0" borderId="0" xfId="0" applyNumberFormat="1" applyFont="1" applyFill="1" applyBorder="1" applyAlignment="1" applyProtection="1">
      <alignment vertical="center" wrapText="1"/>
    </xf>
    <xf numFmtId="164" fontId="2"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10"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2"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9" fontId="12"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2" fontId="9" fillId="0" borderId="0"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justify" vertical="center" wrapText="1"/>
    </xf>
    <xf numFmtId="164" fontId="9" fillId="0" borderId="0" xfId="0" applyNumberFormat="1" applyFont="1" applyFill="1" applyBorder="1" applyAlignment="1" applyProtection="1">
      <alignment vertical="center" wrapText="1"/>
    </xf>
    <xf numFmtId="39" fontId="9" fillId="0" borderId="0" xfId="1" applyNumberFormat="1" applyFont="1" applyFill="1" applyBorder="1" applyAlignment="1" applyProtection="1">
      <alignment vertical="center" wrapText="1"/>
    </xf>
    <xf numFmtId="2" fontId="10" fillId="0" borderId="0" xfId="1"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17" fillId="13" borderId="1" xfId="0" applyFont="1" applyFill="1" applyBorder="1" applyAlignment="1" applyProtection="1">
      <alignment vertical="center" wrapText="1"/>
    </xf>
    <xf numFmtId="0" fontId="18" fillId="0" borderId="1" xfId="0" applyFont="1" applyBorder="1" applyAlignment="1" applyProtection="1">
      <alignment horizontal="left"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21" fillId="12" borderId="29" xfId="0" applyFont="1" applyFill="1" applyBorder="1" applyAlignment="1" applyProtection="1">
      <alignment horizontal="right" vertical="center" wrapText="1"/>
    </xf>
    <xf numFmtId="0" fontId="21" fillId="12" borderId="7" xfId="0" applyFont="1" applyFill="1" applyBorder="1" applyAlignment="1" applyProtection="1">
      <alignment horizontal="right" vertical="center" wrapText="1"/>
    </xf>
    <xf numFmtId="0" fontId="21" fillId="12" borderId="8" xfId="0" applyFont="1" applyFill="1" applyBorder="1" applyAlignment="1" applyProtection="1">
      <alignment horizontal="right" vertical="center" wrapText="1"/>
    </xf>
    <xf numFmtId="0" fontId="21" fillId="12" borderId="29" xfId="0" applyFont="1" applyFill="1" applyBorder="1" applyAlignment="1" applyProtection="1">
      <alignment horizontal="left" vertical="center" wrapText="1"/>
    </xf>
    <xf numFmtId="0" fontId="21" fillId="12" borderId="7" xfId="0" applyFont="1" applyFill="1" applyBorder="1" applyAlignment="1" applyProtection="1">
      <alignment horizontal="left" vertical="center" wrapText="1"/>
    </xf>
    <xf numFmtId="0" fontId="21" fillId="12" borderId="8"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0" fontId="22" fillId="13" borderId="29"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2" fillId="13" borderId="7" xfId="0" applyFont="1" applyFill="1" applyBorder="1" applyAlignment="1" applyProtection="1">
      <alignment horizontal="center" vertical="center" wrapText="1"/>
    </xf>
    <xf numFmtId="9" fontId="2" fillId="0" borderId="31" xfId="2" applyFont="1" applyBorder="1" applyAlignment="1" applyProtection="1">
      <alignment horizontal="center" vertical="center" wrapText="1"/>
      <protection locked="0" hidden="1"/>
    </xf>
    <xf numFmtId="9" fontId="2" fillId="0" borderId="32" xfId="2" applyFont="1" applyBorder="1" applyAlignment="1" applyProtection="1">
      <alignment horizontal="center" vertical="center" wrapText="1"/>
      <protection locked="0" hidden="1"/>
    </xf>
    <xf numFmtId="9" fontId="2" fillId="0" borderId="33" xfId="2" applyFont="1" applyBorder="1" applyAlignment="1" applyProtection="1">
      <alignment horizontal="center" vertical="center" wrapText="1"/>
      <protection locked="0" hidden="1"/>
    </xf>
    <xf numFmtId="0" fontId="17" fillId="13" borderId="1" xfId="0" applyFont="1" applyFill="1" applyBorder="1" applyAlignment="1" applyProtection="1">
      <alignment horizontal="center" vertical="center" wrapText="1"/>
    </xf>
    <xf numFmtId="0" fontId="17" fillId="13" borderId="26"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0" fontId="18" fillId="9" borderId="27" xfId="2" applyNumberFormat="1" applyFont="1" applyFill="1" applyBorder="1" applyAlignment="1" applyProtection="1">
      <alignment horizontal="center" vertical="center" wrapText="1"/>
    </xf>
    <xf numFmtId="10" fontId="18" fillId="9" borderId="28" xfId="2" applyNumberFormat="1"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20" fillId="12" borderId="4" xfId="0" applyFont="1" applyFill="1" applyBorder="1" applyAlignment="1" applyProtection="1">
      <alignment horizontal="center" vertical="center" wrapText="1"/>
    </xf>
    <xf numFmtId="0" fontId="17" fillId="13" borderId="25" xfId="0" applyFont="1" applyFill="1" applyBorder="1" applyAlignment="1" applyProtection="1">
      <alignment horizontal="left" vertical="center" wrapText="1"/>
    </xf>
    <xf numFmtId="0" fontId="17" fillId="13" borderId="13"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9" fontId="18" fillId="0" borderId="1" xfId="0" applyNumberFormat="1" applyFont="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8" fillId="2" borderId="1" xfId="0" applyFont="1" applyFill="1" applyBorder="1" applyAlignment="1" applyProtection="1">
      <alignment horizontal="left" vertical="center" wrapText="1"/>
    </xf>
    <xf numFmtId="0" fontId="18" fillId="3" borderId="20"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2"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6" fillId="12" borderId="41" xfId="0" applyFont="1" applyFill="1" applyBorder="1" applyAlignment="1" applyProtection="1">
      <alignment horizontal="center" vertical="center" wrapText="1"/>
    </xf>
    <xf numFmtId="0" fontId="16" fillId="12" borderId="42" xfId="0" applyFont="1" applyFill="1" applyBorder="1" applyAlignment="1" applyProtection="1">
      <alignment horizontal="center" vertical="center" wrapText="1"/>
    </xf>
    <xf numFmtId="0" fontId="16" fillId="12" borderId="43"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8" fillId="13" borderId="0"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3" fillId="0" borderId="1" xfId="0" applyFont="1" applyBorder="1" applyAlignment="1" applyProtection="1">
      <alignment horizontal="left" vertical="center" wrapText="1"/>
    </xf>
  </cellXfs>
  <cellStyles count="3">
    <cellStyle name="Millares" xfId="1" builtinId="3"/>
    <cellStyle name="Normal" xfId="0" builtinId="0"/>
    <cellStyle name="Porcentaje" xfId="2" builtinId="5"/>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004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1028" name="Conector recto 3"/>
        <xdr:cNvSpPr>
          <a:spLocks noChangeShapeType="1"/>
        </xdr:cNvSpPr>
      </xdr:nvSpPr>
      <xdr:spPr bwMode="auto">
        <a:xfrm>
          <a:off x="1966913" y="642938"/>
          <a:ext cx="2516981"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54781"/>
          <a:ext cx="1464469" cy="471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016919" y="617220"/>
          <a:ext cx="259651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677" y="182880"/>
          <a:ext cx="1509236" cy="465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016919" y="617220"/>
          <a:ext cx="259651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677" y="182880"/>
          <a:ext cx="1509236" cy="4654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016919" y="617220"/>
          <a:ext cx="259651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677" y="182880"/>
          <a:ext cx="1509236" cy="465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016919" y="617220"/>
          <a:ext cx="259651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677" y="182880"/>
          <a:ext cx="1509236" cy="4654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016919" y="617220"/>
          <a:ext cx="259651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677" y="182880"/>
          <a:ext cx="1509236" cy="4654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016919" y="617220"/>
          <a:ext cx="259651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677" y="182880"/>
          <a:ext cx="1509236" cy="4654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016919" y="617220"/>
          <a:ext cx="259651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677" y="182880"/>
          <a:ext cx="1509236" cy="4654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016919" y="617220"/>
          <a:ext cx="259651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677" y="182880"/>
          <a:ext cx="1509236" cy="4654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view="pageBreakPreview" topLeftCell="A4" zoomScale="80" zoomScaleNormal="80" zoomScaleSheetLayoutView="80" zoomScalePageLayoutView="80" workbookViewId="0">
      <selection activeCell="M35" sqref="M35"/>
    </sheetView>
  </sheetViews>
  <sheetFormatPr baseColWidth="10" defaultColWidth="11.42578125"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3" width="11.42578125" style="83"/>
    <col min="14" max="15" width="0" style="83" hidden="1" customWidth="1"/>
    <col min="16" max="16" width="20.28515625" style="84" hidden="1" customWidth="1"/>
    <col min="17" max="17" width="9.7109375" style="85" hidden="1" customWidth="1"/>
    <col min="18" max="18" width="9.7109375" style="82" hidden="1" customWidth="1"/>
    <col min="19" max="19" width="20.85546875" style="82" hidden="1" customWidth="1"/>
    <col min="20" max="123" width="17.85546875" style="82" hidden="1" customWidth="1"/>
    <col min="124" max="161" width="0" style="82" hidden="1" customWidth="1"/>
    <col min="162" max="216" width="11.42578125" style="82"/>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94" t="s">
        <v>192</v>
      </c>
      <c r="F3" s="194"/>
      <c r="G3" s="194"/>
      <c r="H3" s="194"/>
      <c r="I3" s="194"/>
      <c r="J3" s="194"/>
    </row>
    <row r="4" spans="2:216" ht="10.5" customHeight="1" thickBot="1" x14ac:dyDescent="0.3">
      <c r="B4" s="33"/>
      <c r="C4" s="33"/>
      <c r="D4" s="33"/>
      <c r="E4" s="33"/>
      <c r="F4" s="33"/>
      <c r="G4" s="33"/>
      <c r="H4" s="33"/>
      <c r="I4" s="33"/>
      <c r="J4" s="33"/>
      <c r="T4" s="193" t="s">
        <v>0</v>
      </c>
      <c r="U4" s="178" t="s">
        <v>1</v>
      </c>
      <c r="V4" s="178" t="s">
        <v>2</v>
      </c>
      <c r="W4" s="178" t="s">
        <v>3</v>
      </c>
      <c r="X4" s="178" t="s">
        <v>4</v>
      </c>
      <c r="Y4" s="178" t="s">
        <v>5</v>
      </c>
      <c r="Z4" s="178" t="s">
        <v>6</v>
      </c>
      <c r="AA4" s="178" t="s">
        <v>7</v>
      </c>
      <c r="AB4" s="178" t="s">
        <v>8</v>
      </c>
      <c r="AC4" s="178" t="s">
        <v>9</v>
      </c>
      <c r="AD4" s="178" t="s">
        <v>10</v>
      </c>
      <c r="AE4" s="178" t="s">
        <v>11</v>
      </c>
      <c r="AF4" s="178" t="s">
        <v>12</v>
      </c>
      <c r="AG4" s="178" t="s">
        <v>13</v>
      </c>
      <c r="AH4" s="178" t="s">
        <v>14</v>
      </c>
      <c r="AI4" s="178" t="s">
        <v>15</v>
      </c>
      <c r="AJ4" s="178" t="s">
        <v>16</v>
      </c>
      <c r="AK4" s="178" t="s">
        <v>17</v>
      </c>
      <c r="AL4" s="178" t="s">
        <v>18</v>
      </c>
      <c r="AM4" s="178" t="s">
        <v>19</v>
      </c>
      <c r="AN4" s="178" t="s">
        <v>20</v>
      </c>
      <c r="AO4" s="193" t="s">
        <v>21</v>
      </c>
      <c r="AP4" s="178"/>
      <c r="AQ4" s="178"/>
      <c r="AR4" s="180"/>
      <c r="AS4" s="178" t="s">
        <v>22</v>
      </c>
      <c r="AT4" s="178" t="s">
        <v>23</v>
      </c>
      <c r="AU4" s="178" t="s">
        <v>24</v>
      </c>
      <c r="AV4" s="178" t="s">
        <v>25</v>
      </c>
      <c r="AW4" s="178" t="s">
        <v>26</v>
      </c>
      <c r="AX4" s="178" t="s">
        <v>27</v>
      </c>
      <c r="AY4" s="185" t="s">
        <v>28</v>
      </c>
      <c r="AZ4" s="186"/>
      <c r="BA4" s="186"/>
      <c r="BB4" s="186"/>
      <c r="BC4" s="186"/>
      <c r="BD4" s="186"/>
      <c r="BE4" s="186"/>
      <c r="BF4" s="187"/>
      <c r="BG4" s="185" t="s">
        <v>29</v>
      </c>
      <c r="BH4" s="186"/>
      <c r="BI4" s="186"/>
      <c r="BJ4" s="186"/>
      <c r="BK4" s="186"/>
      <c r="BL4" s="186"/>
      <c r="BM4" s="186"/>
      <c r="BN4" s="187"/>
      <c r="BO4" s="185" t="s">
        <v>30</v>
      </c>
      <c r="BP4" s="186"/>
      <c r="BQ4" s="186"/>
      <c r="BR4" s="186"/>
      <c r="BS4" s="186"/>
      <c r="BT4" s="186"/>
      <c r="BU4" s="186"/>
      <c r="BV4" s="187"/>
      <c r="BW4" s="185" t="s">
        <v>31</v>
      </c>
      <c r="BX4" s="186"/>
      <c r="BY4" s="186"/>
      <c r="BZ4" s="186"/>
      <c r="CA4" s="186"/>
      <c r="CB4" s="186"/>
      <c r="CC4" s="186"/>
      <c r="CD4" s="187"/>
      <c r="CE4" s="185" t="s">
        <v>32</v>
      </c>
      <c r="CF4" s="186"/>
      <c r="CG4" s="186"/>
      <c r="CH4" s="186"/>
      <c r="CI4" s="186"/>
      <c r="CJ4" s="186"/>
      <c r="CK4" s="186"/>
      <c r="CL4" s="187"/>
      <c r="CM4" s="185" t="s">
        <v>33</v>
      </c>
      <c r="CN4" s="186"/>
      <c r="CO4" s="186"/>
      <c r="CP4" s="186"/>
      <c r="CQ4" s="186"/>
      <c r="CR4" s="186"/>
      <c r="CS4" s="186"/>
      <c r="CT4" s="187"/>
      <c r="CU4" s="185" t="s">
        <v>34</v>
      </c>
      <c r="CV4" s="186"/>
      <c r="CW4" s="186"/>
      <c r="CX4" s="186"/>
      <c r="CY4" s="186"/>
      <c r="CZ4" s="186"/>
      <c r="DA4" s="186"/>
      <c r="DB4" s="187"/>
      <c r="DC4" s="185" t="s">
        <v>35</v>
      </c>
      <c r="DD4" s="186"/>
      <c r="DE4" s="186"/>
      <c r="DF4" s="186"/>
      <c r="DG4" s="186"/>
      <c r="DH4" s="186"/>
      <c r="DI4" s="186"/>
      <c r="DJ4" s="187"/>
      <c r="DK4" s="185" t="s">
        <v>36</v>
      </c>
      <c r="DL4" s="186"/>
      <c r="DM4" s="186"/>
      <c r="DN4" s="186"/>
      <c r="DO4" s="186"/>
      <c r="DP4" s="186"/>
      <c r="DQ4" s="186"/>
      <c r="DR4" s="187"/>
      <c r="DS4" s="185" t="s">
        <v>37</v>
      </c>
      <c r="DT4" s="186"/>
      <c r="DU4" s="186"/>
      <c r="DV4" s="186"/>
      <c r="DW4" s="186"/>
      <c r="DX4" s="186"/>
      <c r="DY4" s="186"/>
      <c r="DZ4" s="187"/>
      <c r="EA4" s="185" t="s">
        <v>38</v>
      </c>
      <c r="EB4" s="186"/>
      <c r="EC4" s="186"/>
      <c r="ED4" s="186"/>
      <c r="EE4" s="186"/>
      <c r="EF4" s="186"/>
      <c r="EG4" s="186"/>
      <c r="EH4" s="187"/>
      <c r="EI4" s="185" t="s">
        <v>39</v>
      </c>
      <c r="EJ4" s="186"/>
      <c r="EK4" s="186"/>
      <c r="EL4" s="186"/>
      <c r="EM4" s="186"/>
      <c r="EN4" s="186"/>
      <c r="EO4" s="186"/>
      <c r="EP4" s="186"/>
      <c r="EQ4" s="188" t="s">
        <v>40</v>
      </c>
      <c r="ER4" s="189"/>
      <c r="ES4" s="189"/>
      <c r="ET4" s="190"/>
      <c r="EU4" s="191" t="s">
        <v>41</v>
      </c>
      <c r="EV4" s="178" t="s">
        <v>42</v>
      </c>
      <c r="EW4" s="178" t="s">
        <v>43</v>
      </c>
      <c r="EX4" s="178" t="s">
        <v>44</v>
      </c>
      <c r="EY4" s="178" t="s">
        <v>45</v>
      </c>
      <c r="EZ4" s="178" t="s">
        <v>46</v>
      </c>
      <c r="FA4" s="178" t="s">
        <v>47</v>
      </c>
      <c r="FB4" s="178" t="s">
        <v>48</v>
      </c>
      <c r="FC4" s="178" t="s">
        <v>49</v>
      </c>
      <c r="FD4" s="180" t="s">
        <v>50</v>
      </c>
    </row>
    <row r="5" spans="2:216" ht="18" customHeight="1" thickBot="1" x14ac:dyDescent="0.3">
      <c r="B5" s="182" t="s">
        <v>51</v>
      </c>
      <c r="C5" s="183"/>
      <c r="D5" s="183"/>
      <c r="E5" s="183"/>
      <c r="F5" s="183"/>
      <c r="G5" s="183"/>
      <c r="H5" s="183"/>
      <c r="I5" s="183"/>
      <c r="J5" s="184"/>
      <c r="T5" s="195"/>
      <c r="U5" s="179"/>
      <c r="V5" s="179"/>
      <c r="W5" s="179"/>
      <c r="X5" s="179"/>
      <c r="Y5" s="179"/>
      <c r="Z5" s="179"/>
      <c r="AA5" s="179"/>
      <c r="AB5" s="179"/>
      <c r="AC5" s="179"/>
      <c r="AD5" s="179"/>
      <c r="AE5" s="179"/>
      <c r="AF5" s="179"/>
      <c r="AG5" s="179"/>
      <c r="AH5" s="179"/>
      <c r="AI5" s="179"/>
      <c r="AJ5" s="179"/>
      <c r="AK5" s="179"/>
      <c r="AL5" s="179"/>
      <c r="AM5" s="179"/>
      <c r="AN5" s="179"/>
      <c r="AO5" s="86" t="s">
        <v>52</v>
      </c>
      <c r="AP5" s="179" t="s">
        <v>53</v>
      </c>
      <c r="AQ5" s="179"/>
      <c r="AR5" s="87" t="s">
        <v>54</v>
      </c>
      <c r="AS5" s="179"/>
      <c r="AT5" s="179"/>
      <c r="AU5" s="179"/>
      <c r="AV5" s="179"/>
      <c r="AW5" s="179"/>
      <c r="AX5" s="179"/>
      <c r="AY5" s="88" t="s">
        <v>55</v>
      </c>
      <c r="AZ5" s="88" t="s">
        <v>56</v>
      </c>
      <c r="BA5" s="88" t="s">
        <v>57</v>
      </c>
      <c r="BB5" s="88" t="s">
        <v>58</v>
      </c>
      <c r="BC5" s="88" t="s">
        <v>59</v>
      </c>
      <c r="BD5" s="88" t="s">
        <v>60</v>
      </c>
      <c r="BE5" s="88" t="s">
        <v>61</v>
      </c>
      <c r="BF5" s="89" t="s">
        <v>62</v>
      </c>
      <c r="BG5" s="88" t="s">
        <v>55</v>
      </c>
      <c r="BH5" s="88" t="s">
        <v>56</v>
      </c>
      <c r="BI5" s="88" t="s">
        <v>57</v>
      </c>
      <c r="BJ5" s="88" t="s">
        <v>58</v>
      </c>
      <c r="BK5" s="88" t="s">
        <v>59</v>
      </c>
      <c r="BL5" s="88" t="s">
        <v>60</v>
      </c>
      <c r="BM5" s="88" t="s">
        <v>61</v>
      </c>
      <c r="BN5" s="89" t="s">
        <v>62</v>
      </c>
      <c r="BO5" s="88" t="s">
        <v>55</v>
      </c>
      <c r="BP5" s="88" t="s">
        <v>56</v>
      </c>
      <c r="BQ5" s="88" t="s">
        <v>57</v>
      </c>
      <c r="BR5" s="88" t="s">
        <v>58</v>
      </c>
      <c r="BS5" s="88" t="s">
        <v>59</v>
      </c>
      <c r="BT5" s="88" t="s">
        <v>60</v>
      </c>
      <c r="BU5" s="88" t="s">
        <v>61</v>
      </c>
      <c r="BV5" s="89" t="s">
        <v>62</v>
      </c>
      <c r="BW5" s="88" t="s">
        <v>55</v>
      </c>
      <c r="BX5" s="88" t="s">
        <v>56</v>
      </c>
      <c r="BY5" s="88" t="s">
        <v>57</v>
      </c>
      <c r="BZ5" s="88" t="s">
        <v>58</v>
      </c>
      <c r="CA5" s="88" t="s">
        <v>59</v>
      </c>
      <c r="CB5" s="88" t="s">
        <v>60</v>
      </c>
      <c r="CC5" s="88" t="s">
        <v>61</v>
      </c>
      <c r="CD5" s="89" t="s">
        <v>62</v>
      </c>
      <c r="CE5" s="88" t="s">
        <v>55</v>
      </c>
      <c r="CF5" s="88" t="s">
        <v>56</v>
      </c>
      <c r="CG5" s="88" t="s">
        <v>57</v>
      </c>
      <c r="CH5" s="88" t="s">
        <v>58</v>
      </c>
      <c r="CI5" s="88" t="s">
        <v>59</v>
      </c>
      <c r="CJ5" s="88" t="s">
        <v>60</v>
      </c>
      <c r="CK5" s="88" t="s">
        <v>61</v>
      </c>
      <c r="CL5" s="89" t="s">
        <v>62</v>
      </c>
      <c r="CM5" s="88" t="s">
        <v>55</v>
      </c>
      <c r="CN5" s="88" t="s">
        <v>56</v>
      </c>
      <c r="CO5" s="88" t="s">
        <v>57</v>
      </c>
      <c r="CP5" s="88" t="s">
        <v>58</v>
      </c>
      <c r="CQ5" s="88" t="s">
        <v>59</v>
      </c>
      <c r="CR5" s="88" t="s">
        <v>60</v>
      </c>
      <c r="CS5" s="88" t="s">
        <v>61</v>
      </c>
      <c r="CT5" s="89" t="s">
        <v>62</v>
      </c>
      <c r="CU5" s="88" t="s">
        <v>55</v>
      </c>
      <c r="CV5" s="88" t="s">
        <v>56</v>
      </c>
      <c r="CW5" s="88" t="s">
        <v>57</v>
      </c>
      <c r="CX5" s="88" t="s">
        <v>58</v>
      </c>
      <c r="CY5" s="88" t="s">
        <v>59</v>
      </c>
      <c r="CZ5" s="88" t="s">
        <v>60</v>
      </c>
      <c r="DA5" s="88" t="s">
        <v>61</v>
      </c>
      <c r="DB5" s="89" t="s">
        <v>62</v>
      </c>
      <c r="DC5" s="88" t="s">
        <v>55</v>
      </c>
      <c r="DD5" s="88" t="s">
        <v>56</v>
      </c>
      <c r="DE5" s="88" t="s">
        <v>57</v>
      </c>
      <c r="DF5" s="88" t="s">
        <v>58</v>
      </c>
      <c r="DG5" s="88" t="s">
        <v>59</v>
      </c>
      <c r="DH5" s="88" t="s">
        <v>60</v>
      </c>
      <c r="DI5" s="88" t="s">
        <v>61</v>
      </c>
      <c r="DJ5" s="89" t="s">
        <v>62</v>
      </c>
      <c r="DK5" s="88" t="s">
        <v>55</v>
      </c>
      <c r="DL5" s="88" t="s">
        <v>56</v>
      </c>
      <c r="DM5" s="88" t="s">
        <v>57</v>
      </c>
      <c r="DN5" s="88" t="s">
        <v>58</v>
      </c>
      <c r="DO5" s="88" t="s">
        <v>59</v>
      </c>
      <c r="DP5" s="88" t="s">
        <v>60</v>
      </c>
      <c r="DQ5" s="88" t="s">
        <v>61</v>
      </c>
      <c r="DR5" s="89" t="s">
        <v>62</v>
      </c>
      <c r="DS5" s="88" t="s">
        <v>55</v>
      </c>
      <c r="DT5" s="88" t="s">
        <v>56</v>
      </c>
      <c r="DU5" s="88" t="s">
        <v>57</v>
      </c>
      <c r="DV5" s="88" t="s">
        <v>58</v>
      </c>
      <c r="DW5" s="88" t="s">
        <v>59</v>
      </c>
      <c r="DX5" s="88" t="s">
        <v>60</v>
      </c>
      <c r="DY5" s="88" t="s">
        <v>61</v>
      </c>
      <c r="DZ5" s="89" t="s">
        <v>62</v>
      </c>
      <c r="EA5" s="88" t="s">
        <v>55</v>
      </c>
      <c r="EB5" s="88" t="s">
        <v>56</v>
      </c>
      <c r="EC5" s="88" t="s">
        <v>57</v>
      </c>
      <c r="ED5" s="88" t="s">
        <v>58</v>
      </c>
      <c r="EE5" s="88" t="s">
        <v>59</v>
      </c>
      <c r="EF5" s="88" t="s">
        <v>60</v>
      </c>
      <c r="EG5" s="88" t="s">
        <v>61</v>
      </c>
      <c r="EH5" s="89" t="s">
        <v>62</v>
      </c>
      <c r="EI5" s="88" t="s">
        <v>55</v>
      </c>
      <c r="EJ5" s="88" t="s">
        <v>56</v>
      </c>
      <c r="EK5" s="88" t="s">
        <v>57</v>
      </c>
      <c r="EL5" s="88" t="s">
        <v>58</v>
      </c>
      <c r="EM5" s="88" t="s">
        <v>59</v>
      </c>
      <c r="EN5" s="88" t="s">
        <v>60</v>
      </c>
      <c r="EO5" s="88" t="s">
        <v>61</v>
      </c>
      <c r="EP5" s="90" t="s">
        <v>62</v>
      </c>
      <c r="EQ5" s="91" t="str">
        <f>+G48</f>
        <v xml:space="preserve">Avance % Meta AÑO  </v>
      </c>
      <c r="ER5" s="92" t="str">
        <f>+I48</f>
        <v>Análisis de resultado</v>
      </c>
      <c r="ES5" s="92" t="e">
        <f>+#REF!</f>
        <v>#REF!</v>
      </c>
      <c r="ET5" s="93" t="str">
        <f>+J48</f>
        <v xml:space="preserve">Acciones a tomar </v>
      </c>
      <c r="EU5" s="192"/>
      <c r="EV5" s="179"/>
      <c r="EW5" s="179"/>
      <c r="EX5" s="179"/>
      <c r="EY5" s="179"/>
      <c r="EZ5" s="179"/>
      <c r="FA5" s="179"/>
      <c r="FB5" s="179"/>
      <c r="FC5" s="179"/>
      <c r="FD5" s="181"/>
    </row>
    <row r="6" spans="2:216" s="7" customFormat="1" ht="2.25" customHeight="1" thickBot="1" x14ac:dyDescent="0.3">
      <c r="B6" s="5"/>
      <c r="C6" s="5"/>
      <c r="D6" s="6"/>
      <c r="E6" s="6"/>
      <c r="F6" s="6"/>
      <c r="G6" s="6"/>
      <c r="H6" s="6"/>
      <c r="I6" s="6"/>
      <c r="J6" s="6"/>
      <c r="K6" s="85"/>
      <c r="L6" s="85"/>
      <c r="M6" s="85"/>
      <c r="N6" s="85"/>
      <c r="O6" s="85"/>
      <c r="P6" s="84"/>
      <c r="Q6" s="85"/>
      <c r="R6" s="85"/>
      <c r="S6" s="85"/>
      <c r="T6" s="94"/>
      <c r="U6" s="94"/>
      <c r="V6" s="94"/>
      <c r="W6" s="95"/>
      <c r="X6" s="95"/>
      <c r="Y6" s="95"/>
      <c r="Z6" s="95"/>
      <c r="AA6" s="95"/>
      <c r="AB6" s="95"/>
      <c r="AC6" s="95"/>
      <c r="AD6" s="9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row>
    <row r="7" spans="2:216" ht="13.5" customHeight="1" thickBot="1" x14ac:dyDescent="0.35">
      <c r="B7" s="127" t="s">
        <v>0</v>
      </c>
      <c r="C7" s="127"/>
      <c r="D7" s="129" t="s">
        <v>193</v>
      </c>
      <c r="E7" s="130"/>
      <c r="F7" s="130"/>
      <c r="G7" s="130"/>
      <c r="H7" s="131"/>
      <c r="I7" s="39" t="s">
        <v>63</v>
      </c>
      <c r="J7" s="40"/>
      <c r="T7" s="96" t="str">
        <f>+D7</f>
        <v>PAC APROBADO</v>
      </c>
      <c r="U7" s="97" t="str">
        <f>+D9</f>
        <v>Conocer el valor del PAC aprobado por la Direccion General de Credito Publico y Tesoro Nacional para la planificacion adecuada de los pagos de la vigencia</v>
      </c>
      <c r="V7" s="97" t="e">
        <f>+#REF!</f>
        <v>#REF!</v>
      </c>
      <c r="W7" s="97" t="e">
        <f>+#REF!</f>
        <v>#REF!</v>
      </c>
      <c r="X7" s="97">
        <f>+D17</f>
        <v>0</v>
      </c>
      <c r="Y7" s="97">
        <f>+D19</f>
        <v>0</v>
      </c>
      <c r="Z7" s="97" t="e">
        <f>+#REF!</f>
        <v>#REF!</v>
      </c>
      <c r="AA7" s="97" t="str">
        <f>+F23</f>
        <v>Solicitud de PAC de la Entidad</v>
      </c>
      <c r="AB7" s="97" t="str">
        <f>+F24</f>
        <v>Solicitud aprobada por la Direccion de Credito Publico</v>
      </c>
      <c r="AC7" s="97" t="str">
        <f>+E27</f>
        <v>Reporte de SIIF Naion donde muestran la aprobacion del PAC solicitado</v>
      </c>
      <c r="AD7" s="97" t="str">
        <f>+E26</f>
        <v>La sumatora de gastos fijos y variables que dee atender la entidad durante un periodo</v>
      </c>
      <c r="AE7" s="97" t="str">
        <f>+J23</f>
        <v>SIIF Nacion</v>
      </c>
      <c r="AF7" s="97" t="str">
        <f>+J24</f>
        <v>SIIF Nacion</v>
      </c>
      <c r="AG7" s="97" t="str">
        <f>+C29</f>
        <v>Mensual</v>
      </c>
      <c r="AH7" s="97" t="str">
        <f>+F29</f>
        <v>Eficacia</v>
      </c>
      <c r="AI7" s="97" t="str">
        <f>+I29</f>
        <v>Niguna</v>
      </c>
      <c r="AJ7" s="98" t="str">
        <f>+D31</f>
        <v>Porcentaje</v>
      </c>
      <c r="AK7" s="99">
        <f>+H31</f>
        <v>0</v>
      </c>
      <c r="AL7" s="100">
        <f>+J31</f>
        <v>0</v>
      </c>
      <c r="AM7" s="97" t="str">
        <f>+D33</f>
        <v xml:space="preserve">DIGEC - DIRECCIÓN DE GESTIÓN CORPORATIVA </v>
      </c>
      <c r="AN7" s="97" t="str">
        <f>CONCATENATE(I33," ",J33)</f>
        <v xml:space="preserve">Grupo de Tesorería </v>
      </c>
      <c r="AO7" s="101" t="e">
        <f>+#REF!</f>
        <v>#REF!</v>
      </c>
      <c r="AP7" s="101" t="e">
        <f>+#REF!</f>
        <v>#REF!</v>
      </c>
      <c r="AQ7" s="101" t="e">
        <f>+#REF!</f>
        <v>#REF!</v>
      </c>
      <c r="AR7" s="101" t="e">
        <f>+#REF!</f>
        <v>#REF!</v>
      </c>
      <c r="AS7" s="102">
        <f>+B45</f>
        <v>0</v>
      </c>
      <c r="AT7" s="102">
        <f>+D45</f>
        <v>0</v>
      </c>
      <c r="AU7" s="102">
        <f>+F45</f>
        <v>0</v>
      </c>
      <c r="AV7" s="102">
        <f>+H45</f>
        <v>0</v>
      </c>
      <c r="AW7" s="100">
        <f>+J45</f>
        <v>0</v>
      </c>
      <c r="AX7" s="100" t="str">
        <f>+C23</f>
        <v xml:space="preserve">Resta </v>
      </c>
      <c r="AY7" s="103">
        <f t="shared" ref="AY7:BF7" si="0">+C49</f>
        <v>0</v>
      </c>
      <c r="AZ7" s="103">
        <f t="shared" si="0"/>
        <v>0</v>
      </c>
      <c r="BA7" s="103">
        <f t="shared" si="0"/>
        <v>0</v>
      </c>
      <c r="BB7" s="103">
        <f t="shared" si="0"/>
        <v>0</v>
      </c>
      <c r="BC7" s="103">
        <f t="shared" si="0"/>
        <v>0</v>
      </c>
      <c r="BD7" s="103">
        <f t="shared" si="0"/>
        <v>0</v>
      </c>
      <c r="BE7" s="103">
        <f t="shared" si="0"/>
        <v>0</v>
      </c>
      <c r="BF7" s="103">
        <f t="shared" si="0"/>
        <v>0</v>
      </c>
      <c r="BG7" s="103">
        <f t="shared" ref="BG7:BN7" si="1">+C51</f>
        <v>0</v>
      </c>
      <c r="BH7" s="103">
        <f t="shared" si="1"/>
        <v>0</v>
      </c>
      <c r="BI7" s="103">
        <f t="shared" si="1"/>
        <v>0</v>
      </c>
      <c r="BJ7" s="103">
        <f t="shared" si="1"/>
        <v>0</v>
      </c>
      <c r="BK7" s="103">
        <f t="shared" si="1"/>
        <v>0</v>
      </c>
      <c r="BL7" s="103">
        <f t="shared" si="1"/>
        <v>0</v>
      </c>
      <c r="BM7" s="103">
        <f t="shared" si="1"/>
        <v>0</v>
      </c>
      <c r="BN7" s="103">
        <f t="shared" si="1"/>
        <v>0</v>
      </c>
      <c r="BO7" s="103">
        <f t="shared" ref="BO7:BV7" si="2">+C53</f>
        <v>0</v>
      </c>
      <c r="BP7" s="103">
        <f t="shared" si="2"/>
        <v>0</v>
      </c>
      <c r="BQ7" s="103">
        <f t="shared" si="2"/>
        <v>0</v>
      </c>
      <c r="BR7" s="103">
        <f t="shared" si="2"/>
        <v>0</v>
      </c>
      <c r="BS7" s="103">
        <f t="shared" si="2"/>
        <v>0</v>
      </c>
      <c r="BT7" s="103">
        <f t="shared" si="2"/>
        <v>0</v>
      </c>
      <c r="BU7" s="103">
        <f t="shared" si="2"/>
        <v>0</v>
      </c>
      <c r="BV7" s="103">
        <f t="shared" si="2"/>
        <v>0</v>
      </c>
      <c r="BW7" s="103">
        <f t="shared" ref="BW7:CD7" si="3">+C55</f>
        <v>0</v>
      </c>
      <c r="BX7" s="103">
        <f t="shared" si="3"/>
        <v>0</v>
      </c>
      <c r="BY7" s="103">
        <f t="shared" si="3"/>
        <v>0</v>
      </c>
      <c r="BZ7" s="103">
        <f t="shared" si="3"/>
        <v>0</v>
      </c>
      <c r="CA7" s="103">
        <f t="shared" si="3"/>
        <v>0</v>
      </c>
      <c r="CB7" s="103">
        <f t="shared" si="3"/>
        <v>0</v>
      </c>
      <c r="CC7" s="103">
        <f t="shared" si="3"/>
        <v>0</v>
      </c>
      <c r="CD7" s="103">
        <f t="shared" si="3"/>
        <v>0</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3" t="e">
        <f>+#REF!</f>
        <v>#REF!</v>
      </c>
      <c r="EQ7" s="104" t="e">
        <f>+#REF!</f>
        <v>#REF!</v>
      </c>
      <c r="ER7" s="104">
        <f>+G57</f>
        <v>0</v>
      </c>
      <c r="ES7" s="104" t="str">
        <f>+I57</f>
        <v/>
      </c>
      <c r="ET7" s="104" t="str">
        <f>+J57</f>
        <v/>
      </c>
      <c r="EU7" s="103" t="e">
        <f>+#REF!</f>
        <v>#REF!</v>
      </c>
      <c r="EV7" s="103" t="e">
        <f>+#REF!</f>
        <v>#REF!</v>
      </c>
      <c r="EW7" s="103" t="e">
        <f>+#REF!</f>
        <v>#REF!</v>
      </c>
      <c r="EX7" s="103" t="e">
        <f>+#REF!</f>
        <v>#REF!</v>
      </c>
      <c r="EY7" s="103" t="e">
        <f>+#REF!</f>
        <v>#REF!</v>
      </c>
      <c r="EZ7" s="103" t="e">
        <f>+#REF!</f>
        <v>#REF!</v>
      </c>
      <c r="FA7" s="99" t="e">
        <f>+#REF!</f>
        <v>#REF!</v>
      </c>
      <c r="FB7" s="103" t="e">
        <f>+#REF!</f>
        <v>#REF!</v>
      </c>
      <c r="FC7" s="99" t="e">
        <f>IF(#REF!=0,"",#REF!)</f>
        <v>#REF!</v>
      </c>
      <c r="FD7" s="105" t="e">
        <f>+IF(#REF!=0,"",#REF!)</f>
        <v>#REF!</v>
      </c>
    </row>
    <row r="8" spans="2:216" s="7" customFormat="1" ht="2.25" customHeight="1" x14ac:dyDescent="0.25">
      <c r="B8" s="41"/>
      <c r="C8" s="41"/>
      <c r="D8" s="42"/>
      <c r="E8" s="42"/>
      <c r="F8" s="42"/>
      <c r="G8" s="42"/>
      <c r="H8" s="42"/>
      <c r="I8" s="42"/>
      <c r="J8" s="42"/>
      <c r="K8" s="85"/>
      <c r="L8" s="85"/>
      <c r="M8" s="85"/>
      <c r="N8" s="85"/>
      <c r="O8" s="85"/>
      <c r="P8" s="84"/>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106"/>
      <c r="DC8" s="106"/>
      <c r="DD8" s="106"/>
      <c r="DE8" s="106"/>
      <c r="DF8" s="106"/>
      <c r="DG8" s="106"/>
      <c r="DH8" s="106"/>
      <c r="DI8" s="106"/>
      <c r="DJ8" s="107"/>
      <c r="DK8" s="107"/>
      <c r="DL8" s="107"/>
      <c r="DM8" s="107"/>
      <c r="DN8" s="107"/>
      <c r="DO8" s="107"/>
      <c r="DP8" s="107"/>
      <c r="DQ8" s="107"/>
      <c r="DR8" s="107"/>
      <c r="DS8" s="107"/>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row>
    <row r="9" spans="2:216" ht="26.25" customHeight="1" x14ac:dyDescent="0.25">
      <c r="B9" s="127" t="s">
        <v>1</v>
      </c>
      <c r="C9" s="127"/>
      <c r="D9" s="128" t="s">
        <v>194</v>
      </c>
      <c r="E9" s="128"/>
      <c r="F9" s="128"/>
      <c r="G9" s="128"/>
      <c r="H9" s="128"/>
      <c r="I9" s="128"/>
      <c r="J9" s="12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9"/>
      <c r="DC9" s="109"/>
      <c r="DD9" s="109"/>
      <c r="DE9" s="109"/>
      <c r="DF9" s="109"/>
      <c r="DG9" s="109"/>
      <c r="DH9" s="109"/>
      <c r="DI9" s="109"/>
      <c r="DJ9" s="108"/>
      <c r="DK9" s="108"/>
      <c r="DL9" s="108"/>
      <c r="DM9" s="108"/>
      <c r="DN9" s="108"/>
      <c r="DO9" s="108"/>
      <c r="DP9" s="108"/>
      <c r="DQ9" s="108"/>
      <c r="DR9" s="108"/>
      <c r="DS9" s="108"/>
      <c r="DT9" s="108"/>
      <c r="DU9" s="108"/>
      <c r="DV9" s="108"/>
      <c r="DW9" s="108"/>
      <c r="DX9" s="108"/>
    </row>
    <row r="10" spans="2:216" s="7" customFormat="1" ht="3" customHeight="1" x14ac:dyDescent="0.25">
      <c r="B10" s="41"/>
      <c r="C10" s="41"/>
      <c r="D10" s="42"/>
      <c r="E10" s="42"/>
      <c r="F10" s="42"/>
      <c r="G10" s="42"/>
      <c r="H10" s="42"/>
      <c r="I10" s="42"/>
      <c r="J10" s="42"/>
      <c r="K10" s="85"/>
      <c r="L10" s="85"/>
      <c r="M10" s="85"/>
      <c r="N10" s="85"/>
      <c r="O10" s="85"/>
      <c r="P10" s="84"/>
      <c r="Q10" s="85"/>
      <c r="R10" s="85"/>
      <c r="S10" s="85"/>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9"/>
      <c r="DC10" s="109"/>
      <c r="DD10" s="109"/>
      <c r="DE10" s="109"/>
      <c r="DF10" s="109"/>
      <c r="DG10" s="109"/>
      <c r="DH10" s="109"/>
      <c r="DI10" s="109"/>
      <c r="DJ10" s="108"/>
      <c r="DK10" s="108"/>
      <c r="DL10" s="108"/>
      <c r="DM10" s="108"/>
      <c r="DN10" s="108"/>
      <c r="DO10" s="108"/>
      <c r="DP10" s="108"/>
      <c r="DQ10" s="108"/>
      <c r="DR10" s="108"/>
      <c r="DS10" s="108"/>
      <c r="DT10" s="108"/>
      <c r="DU10" s="108"/>
      <c r="DV10" s="108"/>
      <c r="DW10" s="108"/>
      <c r="DX10" s="108"/>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row>
    <row r="11" spans="2:216" s="7" customFormat="1" ht="18" customHeight="1" x14ac:dyDescent="0.3">
      <c r="B11" s="127" t="s">
        <v>64</v>
      </c>
      <c r="C11" s="127"/>
      <c r="D11" s="128" t="s">
        <v>195</v>
      </c>
      <c r="E11" s="128"/>
      <c r="F11" s="128"/>
      <c r="G11" s="128"/>
      <c r="H11" s="128"/>
      <c r="I11" s="128"/>
      <c r="J11" s="128"/>
      <c r="K11" s="85"/>
      <c r="L11" s="85"/>
      <c r="M11" s="85"/>
      <c r="N11" s="85"/>
      <c r="O11" s="85"/>
      <c r="P11" s="84"/>
      <c r="Q11" s="85"/>
      <c r="R11" s="85"/>
      <c r="S11" s="85"/>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9"/>
      <c r="DC11" s="109"/>
      <c r="DD11" s="109"/>
      <c r="DE11" s="109"/>
      <c r="DF11" s="109"/>
      <c r="DG11" s="109"/>
      <c r="DH11" s="109"/>
      <c r="DI11" s="109"/>
      <c r="DJ11" s="108"/>
      <c r="DK11" s="108"/>
      <c r="DL11" s="108"/>
      <c r="DM11" s="108"/>
      <c r="DN11" s="108"/>
      <c r="DO11" s="108"/>
      <c r="DP11" s="108"/>
      <c r="DQ11" s="108"/>
      <c r="DR11" s="108"/>
      <c r="DS11" s="108"/>
      <c r="DT11" s="108"/>
      <c r="DU11" s="108"/>
      <c r="DV11" s="108"/>
      <c r="DW11" s="108"/>
      <c r="DX11" s="108"/>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row>
    <row r="12" spans="2:216" s="7" customFormat="1" ht="3" customHeight="1" x14ac:dyDescent="0.25">
      <c r="B12" s="41"/>
      <c r="C12" s="41"/>
      <c r="D12" s="42"/>
      <c r="E12" s="42"/>
      <c r="F12" s="42"/>
      <c r="G12" s="42"/>
      <c r="H12" s="42"/>
      <c r="I12" s="42"/>
      <c r="J12" s="42"/>
      <c r="K12" s="85"/>
      <c r="L12" s="85"/>
      <c r="M12" s="85"/>
      <c r="N12" s="85"/>
      <c r="O12" s="85"/>
      <c r="P12" s="84"/>
      <c r="Q12" s="85"/>
      <c r="R12" s="85"/>
      <c r="S12" s="85"/>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9"/>
      <c r="DC12" s="109"/>
      <c r="DD12" s="109"/>
      <c r="DE12" s="109"/>
      <c r="DF12" s="109"/>
      <c r="DG12" s="109"/>
      <c r="DH12" s="109"/>
      <c r="DI12" s="109"/>
      <c r="DJ12" s="108"/>
      <c r="DK12" s="108"/>
      <c r="DL12" s="108"/>
      <c r="DM12" s="108"/>
      <c r="DN12" s="108"/>
      <c r="DO12" s="108"/>
      <c r="DP12" s="108"/>
      <c r="DQ12" s="108"/>
      <c r="DR12" s="108"/>
      <c r="DS12" s="108"/>
      <c r="DT12" s="108"/>
      <c r="DU12" s="108"/>
      <c r="DV12" s="108"/>
      <c r="DW12" s="108"/>
      <c r="DX12" s="108"/>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row>
    <row r="13" spans="2:216" s="7" customFormat="1" ht="39" customHeight="1" x14ac:dyDescent="0.25">
      <c r="B13" s="127" t="s">
        <v>120</v>
      </c>
      <c r="C13" s="127"/>
      <c r="D13" s="128" t="s">
        <v>110</v>
      </c>
      <c r="E13" s="128"/>
      <c r="F13" s="128"/>
      <c r="G13" s="128"/>
      <c r="H13" s="128"/>
      <c r="I13" s="128"/>
      <c r="J13" s="128"/>
      <c r="K13" s="85"/>
      <c r="L13" s="85"/>
      <c r="M13" s="85"/>
      <c r="N13" s="85"/>
      <c r="O13" s="85"/>
      <c r="P13" s="84"/>
      <c r="Q13" s="85"/>
      <c r="R13" s="85"/>
      <c r="S13" s="85"/>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9"/>
      <c r="DC13" s="109"/>
      <c r="DD13" s="109"/>
      <c r="DE13" s="109"/>
      <c r="DF13" s="109"/>
      <c r="DG13" s="109"/>
      <c r="DH13" s="109"/>
      <c r="DI13" s="109"/>
      <c r="DJ13" s="108"/>
      <c r="DK13" s="108"/>
      <c r="DL13" s="108"/>
      <c r="DM13" s="108"/>
      <c r="DN13" s="108"/>
      <c r="DO13" s="108"/>
      <c r="DP13" s="108"/>
      <c r="DQ13" s="108"/>
      <c r="DR13" s="108"/>
      <c r="DS13" s="108"/>
      <c r="DT13" s="108"/>
      <c r="DU13" s="108"/>
      <c r="DV13" s="108"/>
      <c r="DW13" s="108"/>
      <c r="DX13" s="108"/>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row>
    <row r="14" spans="2:216" s="7" customFormat="1" ht="3.75" customHeight="1" x14ac:dyDescent="0.3">
      <c r="B14" s="41"/>
      <c r="C14" s="41"/>
      <c r="D14" s="42"/>
      <c r="E14" s="42"/>
      <c r="F14" s="42"/>
      <c r="G14" s="42"/>
      <c r="H14" s="42"/>
      <c r="I14" s="42"/>
      <c r="J14" s="42"/>
      <c r="K14" s="85"/>
      <c r="L14" s="85"/>
      <c r="M14" s="85"/>
      <c r="N14" s="85"/>
      <c r="O14" s="85"/>
      <c r="P14" s="84"/>
      <c r="Q14" s="85"/>
      <c r="R14" s="85"/>
      <c r="S14" s="85"/>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9"/>
      <c r="DC14" s="109"/>
      <c r="DD14" s="109"/>
      <c r="DE14" s="109"/>
      <c r="DF14" s="109"/>
      <c r="DG14" s="109"/>
      <c r="DH14" s="109"/>
      <c r="DI14" s="109"/>
      <c r="DJ14" s="108"/>
      <c r="DK14" s="108"/>
      <c r="DL14" s="108"/>
      <c r="DM14" s="108"/>
      <c r="DN14" s="108"/>
      <c r="DO14" s="108"/>
      <c r="DP14" s="108"/>
      <c r="DQ14" s="108"/>
      <c r="DR14" s="108"/>
      <c r="DS14" s="108"/>
      <c r="DT14" s="108"/>
      <c r="DU14" s="108"/>
      <c r="DV14" s="108"/>
      <c r="DW14" s="108"/>
      <c r="DX14" s="108"/>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row>
    <row r="15" spans="2:216" s="7" customFormat="1" ht="22.9" customHeight="1" x14ac:dyDescent="0.25">
      <c r="B15" s="127" t="s">
        <v>3</v>
      </c>
      <c r="C15" s="127" t="str">
        <f>IF(ISERROR(VLOOKUP(#REF!,[2]listas!$B$5:$G$54,2,0)),"",VLOOKUP(#REF!,[2]listas!$B$5:$G$54,2,0))</f>
        <v/>
      </c>
      <c r="D15" s="129" t="s">
        <v>127</v>
      </c>
      <c r="E15" s="130"/>
      <c r="F15" s="130"/>
      <c r="G15" s="130"/>
      <c r="H15" s="130"/>
      <c r="I15" s="130"/>
      <c r="J15" s="131"/>
      <c r="K15" s="85"/>
      <c r="L15" s="85"/>
      <c r="M15" s="85"/>
      <c r="N15" s="85"/>
      <c r="O15" s="85"/>
      <c r="P15" s="84"/>
      <c r="Q15" s="85"/>
      <c r="R15" s="85"/>
      <c r="S15" s="85"/>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9"/>
      <c r="DC15" s="109"/>
      <c r="DD15" s="109"/>
      <c r="DE15" s="109"/>
      <c r="DF15" s="109"/>
      <c r="DG15" s="109"/>
      <c r="DH15" s="109"/>
      <c r="DI15" s="109"/>
      <c r="DJ15" s="108"/>
      <c r="DK15" s="108"/>
      <c r="DL15" s="108"/>
      <c r="DM15" s="108"/>
      <c r="DN15" s="108"/>
      <c r="DO15" s="108"/>
      <c r="DP15" s="108"/>
      <c r="DQ15" s="108"/>
      <c r="DR15" s="108"/>
      <c r="DS15" s="108"/>
      <c r="DT15" s="108"/>
      <c r="DU15" s="108"/>
      <c r="DV15" s="108"/>
      <c r="DW15" s="108"/>
      <c r="DX15" s="108"/>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row>
    <row r="16" spans="2:216" s="7" customFormat="1" ht="3.75" customHeight="1" x14ac:dyDescent="0.3">
      <c r="B16" s="41"/>
      <c r="C16" s="41"/>
      <c r="D16" s="42"/>
      <c r="E16" s="42"/>
      <c r="F16" s="42"/>
      <c r="G16" s="42"/>
      <c r="H16" s="42"/>
      <c r="I16" s="42"/>
      <c r="J16" s="42"/>
      <c r="K16" s="85"/>
      <c r="L16" s="85"/>
      <c r="M16" s="85"/>
      <c r="N16" s="85"/>
      <c r="O16" s="85"/>
      <c r="P16" s="84"/>
      <c r="Q16" s="85"/>
      <c r="R16" s="85"/>
      <c r="S16" s="85"/>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9"/>
      <c r="DC16" s="109"/>
      <c r="DD16" s="109"/>
      <c r="DE16" s="109"/>
      <c r="DF16" s="109"/>
      <c r="DG16" s="109"/>
      <c r="DH16" s="109"/>
      <c r="DI16" s="109"/>
      <c r="DJ16" s="108"/>
      <c r="DK16" s="108"/>
      <c r="DL16" s="108"/>
      <c r="DM16" s="108"/>
      <c r="DN16" s="108"/>
      <c r="DO16" s="108"/>
      <c r="DP16" s="108"/>
      <c r="DQ16" s="108"/>
      <c r="DR16" s="108"/>
      <c r="DS16" s="108"/>
      <c r="DT16" s="108"/>
      <c r="DU16" s="108"/>
      <c r="DV16" s="108"/>
      <c r="DW16" s="108"/>
      <c r="DX16" s="108"/>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row>
    <row r="17" spans="2:216" ht="12.75" x14ac:dyDescent="0.25">
      <c r="B17" s="127" t="s">
        <v>65</v>
      </c>
      <c r="C17" s="127"/>
      <c r="D17" s="175"/>
      <c r="E17" s="176"/>
      <c r="F17" s="176"/>
      <c r="G17" s="176"/>
      <c r="H17" s="176"/>
      <c r="I17" s="176"/>
      <c r="J17" s="177"/>
      <c r="L17" s="82"/>
      <c r="M17" s="82"/>
      <c r="N17" s="82"/>
      <c r="O17" s="82"/>
      <c r="T17" s="108"/>
      <c r="U17" s="108"/>
      <c r="V17" s="108"/>
      <c r="W17" s="108"/>
      <c r="X17" s="108"/>
      <c r="Y17" s="108"/>
      <c r="Z17" s="108"/>
      <c r="AA17" s="108"/>
      <c r="AB17" s="108"/>
      <c r="AC17" s="108"/>
      <c r="AD17" s="108"/>
      <c r="AE17" s="108"/>
      <c r="AF17" s="108"/>
      <c r="AG17" s="108"/>
      <c r="AH17" s="108"/>
      <c r="AI17" s="108"/>
      <c r="AJ17" s="110"/>
      <c r="AK17" s="111"/>
      <c r="AL17" s="111"/>
      <c r="AM17" s="108"/>
      <c r="AN17" s="112"/>
      <c r="AO17" s="108"/>
      <c r="AP17" s="108"/>
      <c r="AQ17" s="108"/>
      <c r="AR17" s="108"/>
      <c r="AS17" s="113"/>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9"/>
      <c r="DC17" s="109"/>
      <c r="DD17" s="109"/>
      <c r="DE17" s="109"/>
      <c r="DF17" s="109"/>
      <c r="DG17" s="109"/>
      <c r="DH17" s="109"/>
      <c r="DI17" s="109"/>
      <c r="DJ17" s="108"/>
      <c r="DK17" s="108"/>
      <c r="DL17" s="108"/>
      <c r="DM17" s="108"/>
      <c r="DN17" s="108"/>
      <c r="DO17" s="108"/>
      <c r="DP17" s="108"/>
      <c r="DQ17" s="108"/>
      <c r="DR17" s="108"/>
      <c r="DS17" s="108"/>
      <c r="DT17" s="108"/>
      <c r="DU17" s="108"/>
      <c r="DV17" s="108"/>
      <c r="DW17" s="108"/>
      <c r="DX17" s="108"/>
    </row>
    <row r="18" spans="2:216" s="7" customFormat="1" ht="3.75" customHeight="1" x14ac:dyDescent="0.25">
      <c r="B18" s="41"/>
      <c r="C18" s="41"/>
      <c r="D18" s="42"/>
      <c r="E18" s="42"/>
      <c r="F18" s="42"/>
      <c r="G18" s="42"/>
      <c r="H18" s="42"/>
      <c r="I18" s="42"/>
      <c r="J18" s="42"/>
      <c r="K18" s="85"/>
      <c r="L18" s="85"/>
      <c r="M18" s="85"/>
      <c r="N18" s="85"/>
      <c r="O18" s="85"/>
      <c r="P18" s="84"/>
      <c r="Q18" s="85"/>
      <c r="R18" s="85"/>
      <c r="S18" s="85"/>
      <c r="T18" s="108"/>
      <c r="U18" s="108"/>
      <c r="V18" s="108"/>
      <c r="W18" s="108"/>
      <c r="X18" s="108"/>
      <c r="Y18" s="108"/>
      <c r="Z18" s="108"/>
      <c r="AA18" s="108"/>
      <c r="AB18" s="108"/>
      <c r="AC18" s="108"/>
      <c r="AD18" s="108"/>
      <c r="AE18" s="108"/>
      <c r="AF18" s="108"/>
      <c r="AG18" s="108"/>
      <c r="AH18" s="108"/>
      <c r="AI18" s="114"/>
      <c r="AJ18" s="114"/>
      <c r="AK18" s="115"/>
      <c r="AL18" s="115"/>
      <c r="AM18" s="116"/>
      <c r="AN18" s="116"/>
      <c r="AO18" s="117"/>
      <c r="AP18" s="117"/>
      <c r="AQ18" s="117"/>
      <c r="AR18" s="117"/>
      <c r="AS18" s="117"/>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9"/>
      <c r="DC18" s="109"/>
      <c r="DD18" s="109"/>
      <c r="DE18" s="109"/>
      <c r="DF18" s="109"/>
      <c r="DG18" s="109"/>
      <c r="DH18" s="109"/>
      <c r="DI18" s="109"/>
      <c r="DJ18" s="108"/>
      <c r="DK18" s="108"/>
      <c r="DL18" s="108"/>
      <c r="DM18" s="108"/>
      <c r="DN18" s="108"/>
      <c r="DO18" s="108"/>
      <c r="DP18" s="108"/>
      <c r="DQ18" s="108"/>
      <c r="DR18" s="108"/>
      <c r="DS18" s="108"/>
      <c r="DT18" s="108"/>
      <c r="DU18" s="108"/>
      <c r="DV18" s="108"/>
      <c r="DW18" s="108"/>
      <c r="DX18" s="108"/>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row>
    <row r="19" spans="2:216" ht="12.75" x14ac:dyDescent="0.25">
      <c r="B19" s="127" t="s">
        <v>66</v>
      </c>
      <c r="C19" s="127"/>
      <c r="D19" s="129"/>
      <c r="E19" s="130"/>
      <c r="F19" s="130"/>
      <c r="G19" s="130"/>
      <c r="H19" s="130"/>
      <c r="I19" s="130"/>
      <c r="J19" s="131"/>
      <c r="L19" s="82"/>
      <c r="M19" s="82"/>
      <c r="N19" s="82"/>
      <c r="O19" s="82"/>
      <c r="T19" s="108"/>
      <c r="U19" s="108"/>
      <c r="V19" s="108"/>
      <c r="W19" s="108"/>
      <c r="X19" s="108"/>
      <c r="Y19" s="108"/>
      <c r="Z19" s="108"/>
      <c r="AA19" s="108"/>
      <c r="AB19" s="108"/>
      <c r="AC19" s="108"/>
      <c r="AD19" s="108"/>
      <c r="AE19" s="108"/>
      <c r="AF19" s="108"/>
      <c r="AG19" s="108"/>
      <c r="AH19" s="108"/>
      <c r="AI19" s="108"/>
      <c r="AJ19" s="110"/>
      <c r="AK19" s="110"/>
      <c r="AL19" s="110"/>
      <c r="AM19" s="110"/>
      <c r="AN19" s="108"/>
      <c r="AO19" s="110"/>
      <c r="AP19" s="110"/>
      <c r="AQ19" s="110"/>
      <c r="AR19" s="110"/>
      <c r="AS19" s="110"/>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9"/>
      <c r="DE19" s="109"/>
      <c r="DF19" s="109"/>
      <c r="DG19" s="109"/>
      <c r="DH19" s="109"/>
      <c r="DI19" s="109"/>
      <c r="DJ19" s="108"/>
      <c r="DK19" s="108"/>
      <c r="DL19" s="108"/>
      <c r="DM19" s="108"/>
      <c r="DN19" s="108"/>
      <c r="DO19" s="108"/>
      <c r="DP19" s="108"/>
      <c r="DQ19" s="108"/>
      <c r="DR19" s="108"/>
      <c r="DS19" s="108"/>
      <c r="DT19" s="108"/>
      <c r="DU19" s="108"/>
      <c r="DV19" s="108"/>
      <c r="DW19" s="108"/>
      <c r="DX19" s="108"/>
    </row>
    <row r="20" spans="2:216" s="7" customFormat="1" ht="4.5" customHeight="1" x14ac:dyDescent="0.25">
      <c r="B20" s="41"/>
      <c r="C20" s="41"/>
      <c r="D20" s="42"/>
      <c r="E20" s="42"/>
      <c r="F20" s="42"/>
      <c r="G20" s="42"/>
      <c r="H20" s="42"/>
      <c r="I20" s="42"/>
      <c r="J20" s="42"/>
      <c r="K20" s="85"/>
      <c r="L20" s="85"/>
      <c r="M20" s="85"/>
      <c r="N20" s="85"/>
      <c r="O20" s="85"/>
      <c r="P20" s="84"/>
      <c r="Q20" s="85"/>
      <c r="R20" s="85"/>
      <c r="S20" s="85"/>
      <c r="T20" s="108"/>
      <c r="U20" s="108"/>
      <c r="V20" s="108"/>
      <c r="W20" s="108"/>
      <c r="X20" s="108"/>
      <c r="Y20" s="108"/>
      <c r="Z20" s="108"/>
      <c r="AA20" s="108"/>
      <c r="AB20" s="108"/>
      <c r="AC20" s="108"/>
      <c r="AD20" s="108"/>
      <c r="AE20" s="108"/>
      <c r="AF20" s="108"/>
      <c r="AG20" s="108"/>
      <c r="AH20" s="108"/>
      <c r="AI20" s="114"/>
      <c r="AJ20" s="118"/>
      <c r="AK20" s="118"/>
      <c r="AL20" s="118"/>
      <c r="AM20" s="118"/>
      <c r="AN20" s="114"/>
      <c r="AO20" s="114"/>
      <c r="AP20" s="114"/>
      <c r="AQ20" s="114"/>
      <c r="AR20" s="114"/>
      <c r="AS20" s="114"/>
      <c r="AT20" s="108"/>
      <c r="AU20" s="108"/>
      <c r="AV20" s="108"/>
      <c r="AW20" s="108"/>
      <c r="AX20" s="119"/>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9"/>
      <c r="DE20" s="109"/>
      <c r="DF20" s="109"/>
      <c r="DG20" s="109"/>
      <c r="DH20" s="109"/>
      <c r="DI20" s="109"/>
      <c r="DJ20" s="108"/>
      <c r="DK20" s="108"/>
      <c r="DL20" s="108"/>
      <c r="DM20" s="108"/>
      <c r="DN20" s="108"/>
      <c r="DO20" s="108"/>
      <c r="DP20" s="108"/>
      <c r="DQ20" s="108"/>
      <c r="DR20" s="108"/>
      <c r="DS20" s="108"/>
      <c r="DT20" s="108"/>
      <c r="DU20" s="108"/>
      <c r="DV20" s="108"/>
      <c r="DW20" s="108"/>
      <c r="DX20" s="108"/>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row>
    <row r="21" spans="2:216" s="7" customFormat="1" ht="16.5" customHeight="1" x14ac:dyDescent="0.25">
      <c r="B21" s="127" t="s">
        <v>6</v>
      </c>
      <c r="C21" s="127"/>
      <c r="D21" s="129" t="s">
        <v>196</v>
      </c>
      <c r="E21" s="130"/>
      <c r="F21" s="130"/>
      <c r="G21" s="130"/>
      <c r="H21" s="130"/>
      <c r="I21" s="130"/>
      <c r="J21" s="131"/>
      <c r="K21" s="85"/>
      <c r="L21" s="85"/>
      <c r="M21" s="85"/>
      <c r="N21" s="85"/>
      <c r="O21" s="85"/>
      <c r="P21" s="84"/>
      <c r="Q21" s="85"/>
      <c r="R21" s="85"/>
      <c r="S21" s="85"/>
      <c r="T21" s="108"/>
      <c r="U21" s="108"/>
      <c r="V21" s="108"/>
      <c r="W21" s="108"/>
      <c r="X21" s="108"/>
      <c r="Y21" s="108"/>
      <c r="Z21" s="108"/>
      <c r="AA21" s="108"/>
      <c r="AB21" s="108"/>
      <c r="AC21" s="108"/>
      <c r="AD21" s="108"/>
      <c r="AE21" s="108"/>
      <c r="AF21" s="108"/>
      <c r="AG21" s="108"/>
      <c r="AH21" s="108"/>
      <c r="AI21" s="114"/>
      <c r="AJ21" s="118"/>
      <c r="AK21" s="118"/>
      <c r="AL21" s="118"/>
      <c r="AM21" s="118"/>
      <c r="AN21" s="114"/>
      <c r="AO21" s="114"/>
      <c r="AP21" s="114"/>
      <c r="AQ21" s="114"/>
      <c r="AR21" s="114"/>
      <c r="AS21" s="114"/>
      <c r="AT21" s="108"/>
      <c r="AU21" s="108"/>
      <c r="AV21" s="108"/>
      <c r="AW21" s="108"/>
      <c r="AX21" s="119"/>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9"/>
      <c r="DE21" s="109"/>
      <c r="DF21" s="109"/>
      <c r="DG21" s="109"/>
      <c r="DH21" s="109"/>
      <c r="DI21" s="109"/>
      <c r="DJ21" s="108"/>
      <c r="DK21" s="108"/>
      <c r="DL21" s="108"/>
      <c r="DM21" s="108"/>
      <c r="DN21" s="108"/>
      <c r="DO21" s="108"/>
      <c r="DP21" s="108"/>
      <c r="DQ21" s="108"/>
      <c r="DR21" s="108"/>
      <c r="DS21" s="108"/>
      <c r="DT21" s="108"/>
      <c r="DU21" s="108"/>
      <c r="DV21" s="108"/>
      <c r="DW21" s="108"/>
      <c r="DX21" s="108"/>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row>
    <row r="22" spans="2:216" s="7" customFormat="1" ht="3.75" customHeight="1" x14ac:dyDescent="0.25">
      <c r="B22" s="41"/>
      <c r="C22" s="41"/>
      <c r="D22" s="42"/>
      <c r="E22" s="42"/>
      <c r="F22" s="42"/>
      <c r="G22" s="42"/>
      <c r="H22" s="42"/>
      <c r="I22" s="42"/>
      <c r="J22" s="42"/>
      <c r="K22" s="85"/>
      <c r="L22" s="85"/>
      <c r="M22" s="85"/>
      <c r="N22" s="85"/>
      <c r="O22" s="85"/>
      <c r="P22" s="84"/>
      <c r="Q22" s="85"/>
      <c r="R22" s="85"/>
      <c r="S22" s="85"/>
      <c r="T22" s="108"/>
      <c r="U22" s="108"/>
      <c r="V22" s="108"/>
      <c r="W22" s="108"/>
      <c r="X22" s="108"/>
      <c r="Y22" s="108"/>
      <c r="Z22" s="108"/>
      <c r="AA22" s="108"/>
      <c r="AB22" s="108"/>
      <c r="AC22" s="108"/>
      <c r="AD22" s="108"/>
      <c r="AE22" s="108"/>
      <c r="AF22" s="108"/>
      <c r="AG22" s="108"/>
      <c r="AH22" s="108"/>
      <c r="AI22" s="114"/>
      <c r="AJ22" s="118"/>
      <c r="AK22" s="118"/>
      <c r="AL22" s="118"/>
      <c r="AM22" s="118"/>
      <c r="AN22" s="114"/>
      <c r="AO22" s="114"/>
      <c r="AP22" s="114"/>
      <c r="AQ22" s="114"/>
      <c r="AR22" s="114"/>
      <c r="AS22" s="114"/>
      <c r="AT22" s="108"/>
      <c r="AU22" s="108"/>
      <c r="AV22" s="108"/>
      <c r="AW22" s="108"/>
      <c r="AX22" s="119"/>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9"/>
      <c r="DE22" s="109"/>
      <c r="DF22" s="109"/>
      <c r="DG22" s="109"/>
      <c r="DH22" s="109"/>
      <c r="DI22" s="109"/>
      <c r="DJ22" s="108"/>
      <c r="DK22" s="108"/>
      <c r="DL22" s="108"/>
      <c r="DM22" s="108"/>
      <c r="DN22" s="108"/>
      <c r="DO22" s="108"/>
      <c r="DP22" s="108"/>
      <c r="DQ22" s="108"/>
      <c r="DR22" s="108"/>
      <c r="DS22" s="108"/>
      <c r="DT22" s="108"/>
      <c r="DU22" s="108"/>
      <c r="DV22" s="108"/>
      <c r="DW22" s="108"/>
      <c r="DX22" s="108"/>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row>
    <row r="23" spans="2:216" s="7" customFormat="1" ht="12.75" x14ac:dyDescent="0.25">
      <c r="B23" s="146" t="s">
        <v>67</v>
      </c>
      <c r="C23" s="173" t="s">
        <v>199</v>
      </c>
      <c r="D23" s="146" t="s">
        <v>183</v>
      </c>
      <c r="E23" s="39" t="s">
        <v>55</v>
      </c>
      <c r="F23" s="174" t="s">
        <v>197</v>
      </c>
      <c r="G23" s="174"/>
      <c r="H23" s="174"/>
      <c r="I23" s="146" t="s">
        <v>69</v>
      </c>
      <c r="J23" s="8" t="s">
        <v>200</v>
      </c>
      <c r="K23" s="85"/>
      <c r="L23" s="85"/>
      <c r="M23" s="85"/>
      <c r="N23" s="85"/>
      <c r="O23" s="85"/>
      <c r="P23" s="82"/>
      <c r="Q23" s="85"/>
      <c r="R23" s="85"/>
      <c r="S23" s="85"/>
      <c r="T23" s="108"/>
      <c r="U23" s="108"/>
      <c r="V23" s="108"/>
      <c r="W23" s="108"/>
      <c r="X23" s="108"/>
      <c r="Y23" s="108"/>
      <c r="Z23" s="108"/>
      <c r="AA23" s="108"/>
      <c r="AB23" s="108"/>
      <c r="AC23" s="108"/>
      <c r="AD23" s="108"/>
      <c r="AE23" s="108"/>
      <c r="AF23" s="108"/>
      <c r="AG23" s="108"/>
      <c r="AH23" s="108"/>
      <c r="AI23" s="114"/>
      <c r="AJ23" s="118"/>
      <c r="AK23" s="118"/>
      <c r="AL23" s="118"/>
      <c r="AM23" s="118"/>
      <c r="AN23" s="114"/>
      <c r="AO23" s="114"/>
      <c r="AP23" s="114"/>
      <c r="AQ23" s="114"/>
      <c r="AR23" s="114"/>
      <c r="AS23" s="114"/>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9"/>
      <c r="DE23" s="109"/>
      <c r="DF23" s="109"/>
      <c r="DG23" s="109"/>
      <c r="DH23" s="109"/>
      <c r="DI23" s="109"/>
      <c r="DJ23" s="108"/>
      <c r="DK23" s="108"/>
      <c r="DL23" s="108"/>
      <c r="DM23" s="108"/>
      <c r="DN23" s="108"/>
      <c r="DO23" s="108"/>
      <c r="DP23" s="108"/>
      <c r="DQ23" s="108"/>
      <c r="DR23" s="108"/>
      <c r="DS23" s="108"/>
      <c r="DT23" s="108"/>
      <c r="DU23" s="108"/>
      <c r="DV23" s="108"/>
      <c r="DW23" s="108"/>
      <c r="DX23" s="108"/>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row>
    <row r="24" spans="2:216" ht="12.75" x14ac:dyDescent="0.25">
      <c r="B24" s="146"/>
      <c r="C24" s="173"/>
      <c r="D24" s="146"/>
      <c r="E24" s="39" t="s">
        <v>56</v>
      </c>
      <c r="F24" s="174" t="s">
        <v>198</v>
      </c>
      <c r="G24" s="174"/>
      <c r="H24" s="174"/>
      <c r="I24" s="146"/>
      <c r="J24" s="8" t="s">
        <v>200</v>
      </c>
      <c r="L24" s="82"/>
      <c r="M24" s="82"/>
      <c r="N24" s="82"/>
      <c r="O24" s="82"/>
      <c r="P24" s="82"/>
      <c r="T24" s="108"/>
      <c r="U24" s="108"/>
      <c r="V24" s="108"/>
      <c r="W24" s="108"/>
      <c r="X24" s="108"/>
      <c r="Y24" s="108"/>
      <c r="Z24" s="108"/>
      <c r="AA24" s="108"/>
      <c r="AB24" s="108"/>
      <c r="AC24" s="108"/>
      <c r="AD24" s="108"/>
      <c r="AE24" s="108"/>
      <c r="AF24" s="108"/>
      <c r="AG24" s="108"/>
      <c r="AH24" s="108"/>
      <c r="AI24" s="108"/>
      <c r="AJ24" s="110"/>
      <c r="AK24" s="108"/>
      <c r="AL24" s="110"/>
      <c r="AM24" s="108"/>
      <c r="AN24" s="110"/>
      <c r="AO24" s="108"/>
      <c r="AP24" s="108"/>
      <c r="AQ24" s="108"/>
      <c r="AR24" s="110"/>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9"/>
      <c r="DE24" s="109"/>
      <c r="DF24" s="109"/>
      <c r="DG24" s="109"/>
      <c r="DH24" s="109"/>
      <c r="DI24" s="109"/>
      <c r="DJ24" s="108"/>
      <c r="DK24" s="108"/>
      <c r="DL24" s="108"/>
      <c r="DM24" s="108"/>
      <c r="DN24" s="108"/>
      <c r="DO24" s="108"/>
      <c r="DP24" s="108"/>
      <c r="DQ24" s="108"/>
      <c r="DR24" s="108"/>
      <c r="DS24" s="108"/>
      <c r="DT24" s="108"/>
      <c r="DU24" s="108"/>
      <c r="DV24" s="108"/>
      <c r="DW24" s="108"/>
      <c r="DX24" s="108"/>
    </row>
    <row r="25" spans="2:216" s="7" customFormat="1" ht="3.75" customHeight="1" x14ac:dyDescent="0.25">
      <c r="B25" s="41"/>
      <c r="C25" s="41"/>
      <c r="D25" s="43"/>
      <c r="E25" s="43"/>
      <c r="F25" s="43"/>
      <c r="G25" s="43"/>
      <c r="H25" s="43"/>
      <c r="I25" s="43"/>
      <c r="J25" s="43"/>
      <c r="K25" s="85"/>
      <c r="L25" s="85"/>
      <c r="M25" s="85"/>
      <c r="N25" s="85"/>
      <c r="O25" s="85"/>
      <c r="P25" s="82"/>
      <c r="Q25" s="85"/>
      <c r="R25" s="85"/>
      <c r="S25" s="85"/>
      <c r="T25" s="108"/>
      <c r="U25" s="108"/>
      <c r="V25" s="108"/>
      <c r="W25" s="108"/>
      <c r="X25" s="108"/>
      <c r="Y25" s="108"/>
      <c r="Z25" s="108"/>
      <c r="AA25" s="108"/>
      <c r="AB25" s="108"/>
      <c r="AC25" s="108"/>
      <c r="AD25" s="108"/>
      <c r="AE25" s="108"/>
      <c r="AF25" s="108"/>
      <c r="AG25" s="108"/>
      <c r="AH25" s="108"/>
      <c r="AI25" s="120"/>
      <c r="AJ25" s="120"/>
      <c r="AK25" s="120"/>
      <c r="AL25" s="120"/>
      <c r="AM25" s="120"/>
      <c r="AN25" s="120"/>
      <c r="AO25" s="120"/>
      <c r="AP25" s="120"/>
      <c r="AQ25" s="120"/>
      <c r="AR25" s="120"/>
      <c r="AS25" s="121"/>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row>
    <row r="26" spans="2:216" ht="12.75" x14ac:dyDescent="0.25">
      <c r="B26" s="151" t="s">
        <v>70</v>
      </c>
      <c r="C26" s="167" t="str">
        <f>+F23</f>
        <v>Solicitud de PAC de la Entidad</v>
      </c>
      <c r="D26" s="167"/>
      <c r="E26" s="168" t="s">
        <v>201</v>
      </c>
      <c r="F26" s="168"/>
      <c r="G26" s="168"/>
      <c r="H26" s="168"/>
      <c r="I26" s="168"/>
      <c r="J26" s="168"/>
      <c r="L26" s="82"/>
      <c r="M26" s="82"/>
      <c r="N26" s="82"/>
      <c r="O26" s="82"/>
      <c r="P26" s="82"/>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21"/>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row>
    <row r="27" spans="2:216" ht="12.75" x14ac:dyDescent="0.25">
      <c r="B27" s="151"/>
      <c r="C27" s="167" t="str">
        <f>+F24</f>
        <v>Solicitud aprobada por la Direccion de Credito Publico</v>
      </c>
      <c r="D27" s="167"/>
      <c r="E27" s="168" t="s">
        <v>202</v>
      </c>
      <c r="F27" s="168"/>
      <c r="G27" s="168"/>
      <c r="H27" s="168"/>
      <c r="I27" s="168"/>
      <c r="J27" s="168"/>
      <c r="L27" s="82"/>
      <c r="M27" s="82"/>
      <c r="N27" s="82"/>
      <c r="O27" s="82"/>
      <c r="P27" s="82"/>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row>
    <row r="28" spans="2:216" s="7" customFormat="1" ht="6" customHeight="1" thickBot="1" x14ac:dyDescent="0.3">
      <c r="B28" s="44"/>
      <c r="C28" s="9"/>
      <c r="D28" s="9"/>
      <c r="E28" s="9"/>
      <c r="F28" s="9"/>
      <c r="G28" s="9"/>
      <c r="H28" s="43"/>
      <c r="I28" s="9"/>
      <c r="J28" s="9"/>
      <c r="K28" s="85"/>
      <c r="L28" s="85"/>
      <c r="M28" s="85"/>
      <c r="N28" s="85"/>
      <c r="O28" s="85"/>
      <c r="P28" s="82"/>
      <c r="Q28" s="85"/>
      <c r="R28" s="85"/>
      <c r="S28" s="85"/>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row>
    <row r="29" spans="2:216" ht="26.25" thickBot="1" x14ac:dyDescent="0.3">
      <c r="B29" s="45" t="s">
        <v>71</v>
      </c>
      <c r="C29" s="168" t="s">
        <v>203</v>
      </c>
      <c r="D29" s="168"/>
      <c r="E29" s="45" t="s">
        <v>14</v>
      </c>
      <c r="F29" s="168" t="s">
        <v>204</v>
      </c>
      <c r="G29" s="168"/>
      <c r="H29" s="45" t="s">
        <v>72</v>
      </c>
      <c r="I29" s="169" t="s">
        <v>205</v>
      </c>
      <c r="J29" s="170"/>
      <c r="K29" s="122" t="str">
        <f>+IF(I29="Incremental con línea base",1,IF(I29="Decremental con línea Base",1,""))</f>
        <v/>
      </c>
      <c r="L29" s="82"/>
      <c r="M29" s="82"/>
      <c r="N29" s="82"/>
      <c r="O29" s="82"/>
      <c r="P29" s="82"/>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row>
    <row r="30" spans="2:216" s="7" customFormat="1" ht="3.75" customHeight="1" x14ac:dyDescent="0.25">
      <c r="B30" s="44"/>
      <c r="C30" s="9"/>
      <c r="D30" s="9"/>
      <c r="E30" s="44"/>
      <c r="F30" s="9"/>
      <c r="G30" s="9"/>
      <c r="H30" s="44"/>
      <c r="I30" s="11"/>
      <c r="J30" s="11"/>
      <c r="K30" s="85"/>
      <c r="L30" s="85"/>
      <c r="M30" s="85"/>
      <c r="N30" s="85"/>
      <c r="O30" s="85"/>
      <c r="P30" s="82"/>
      <c r="Q30" s="85"/>
      <c r="R30" s="85"/>
      <c r="S30" s="85"/>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row>
    <row r="31" spans="2:216" ht="12.75" x14ac:dyDescent="0.25">
      <c r="B31" s="151" t="s">
        <v>16</v>
      </c>
      <c r="C31" s="151"/>
      <c r="D31" s="165" t="s">
        <v>206</v>
      </c>
      <c r="E31" s="165"/>
      <c r="F31" s="151" t="s">
        <v>17</v>
      </c>
      <c r="G31" s="151"/>
      <c r="H31" s="12"/>
      <c r="I31" s="46" t="s">
        <v>18</v>
      </c>
      <c r="J31" s="13">
        <v>0</v>
      </c>
      <c r="L31" s="82"/>
      <c r="M31" s="82"/>
      <c r="N31" s="82"/>
      <c r="O31" s="82"/>
      <c r="P31" s="82"/>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row>
    <row r="32" spans="2:216" s="7" customFormat="1" ht="3.75" customHeight="1" x14ac:dyDescent="0.25">
      <c r="B32" s="44"/>
      <c r="C32" s="44"/>
      <c r="D32" s="47"/>
      <c r="E32" s="47"/>
      <c r="F32" s="44"/>
      <c r="G32" s="44"/>
      <c r="H32" s="14"/>
      <c r="I32" s="14"/>
      <c r="J32" s="14"/>
      <c r="K32" s="85"/>
      <c r="L32" s="85"/>
      <c r="M32" s="85"/>
      <c r="N32" s="85"/>
      <c r="O32" s="85"/>
      <c r="P32" s="82"/>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2"/>
      <c r="AV32" s="82"/>
      <c r="AW32" s="82"/>
      <c r="AX32" s="82"/>
      <c r="AY32" s="82"/>
      <c r="AZ32" s="82"/>
      <c r="BA32" s="85"/>
      <c r="BB32" s="85"/>
      <c r="BC32" s="82"/>
      <c r="BD32" s="82"/>
      <c r="BE32" s="82"/>
      <c r="BF32" s="85"/>
      <c r="BG32" s="85"/>
      <c r="BH32" s="82"/>
      <c r="BI32" s="82"/>
      <c r="BJ32" s="82"/>
      <c r="BK32" s="85"/>
      <c r="BL32" s="85"/>
      <c r="BM32" s="82"/>
      <c r="BN32" s="82"/>
      <c r="BO32" s="82"/>
      <c r="BP32" s="82"/>
      <c r="BQ32" s="82"/>
      <c r="BR32" s="82"/>
      <c r="BS32" s="82"/>
      <c r="BT32" s="82"/>
      <c r="BU32" s="82"/>
      <c r="BV32" s="82"/>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row>
    <row r="33" spans="2:216" ht="23.25" customHeight="1" x14ac:dyDescent="0.25">
      <c r="B33" s="151" t="s">
        <v>19</v>
      </c>
      <c r="C33" s="151"/>
      <c r="D33" s="166" t="s">
        <v>196</v>
      </c>
      <c r="E33" s="166"/>
      <c r="F33" s="166"/>
      <c r="G33" s="151" t="s">
        <v>73</v>
      </c>
      <c r="H33" s="151"/>
      <c r="I33" s="171" t="s">
        <v>207</v>
      </c>
      <c r="J33" s="172"/>
      <c r="L33" s="82"/>
      <c r="M33" s="82"/>
      <c r="N33" s="82"/>
      <c r="O33" s="82"/>
      <c r="P33" s="82"/>
    </row>
    <row r="34" spans="2:216" ht="4.5" customHeight="1" x14ac:dyDescent="0.25">
      <c r="B34" s="48"/>
      <c r="C34" s="49"/>
      <c r="D34" s="49"/>
      <c r="E34" s="49"/>
      <c r="F34" s="49"/>
      <c r="G34" s="50"/>
      <c r="H34" s="50"/>
      <c r="I34" s="48"/>
      <c r="J34" s="51"/>
      <c r="L34" s="82"/>
      <c r="M34" s="82"/>
      <c r="N34" s="82"/>
      <c r="O34" s="82"/>
      <c r="AI34" s="85"/>
      <c r="AJ34" s="85"/>
      <c r="AK34" s="85"/>
      <c r="AL34" s="85"/>
      <c r="AM34" s="85"/>
      <c r="AN34" s="85"/>
      <c r="AO34" s="85"/>
      <c r="AP34" s="85"/>
      <c r="AQ34" s="85"/>
      <c r="AR34" s="85"/>
      <c r="AS34" s="85"/>
    </row>
    <row r="35" spans="2:216" ht="12.75" x14ac:dyDescent="0.25">
      <c r="B35" s="151" t="s">
        <v>74</v>
      </c>
      <c r="C35" s="151"/>
      <c r="D35" s="152"/>
      <c r="E35" s="153"/>
      <c r="F35" s="153"/>
      <c r="G35" s="153"/>
      <c r="H35" s="153"/>
      <c r="I35" s="153"/>
      <c r="J35" s="154"/>
      <c r="L35" s="82"/>
      <c r="M35" s="82"/>
      <c r="N35" s="82"/>
      <c r="O35" s="82"/>
      <c r="AI35" s="85"/>
      <c r="AJ35" s="85"/>
      <c r="AK35" s="85"/>
      <c r="AL35" s="85"/>
      <c r="AM35" s="85"/>
      <c r="AN35" s="85"/>
      <c r="AO35" s="85"/>
      <c r="AP35" s="85"/>
      <c r="AQ35" s="85"/>
      <c r="AR35" s="85"/>
      <c r="AS35" s="85"/>
    </row>
    <row r="36" spans="2:216" ht="4.5" customHeight="1" thickBot="1" x14ac:dyDescent="0.3">
      <c r="B36" s="15"/>
      <c r="C36" s="16"/>
      <c r="D36" s="16"/>
      <c r="E36" s="16"/>
      <c r="F36" s="16"/>
      <c r="G36" s="15"/>
      <c r="H36" s="15"/>
      <c r="I36" s="15"/>
      <c r="J36" s="15"/>
      <c r="L36" s="82"/>
      <c r="M36" s="82"/>
      <c r="N36" s="82"/>
      <c r="O36" s="82"/>
      <c r="AI36" s="85"/>
      <c r="AJ36" s="85"/>
      <c r="AK36" s="85"/>
      <c r="AL36" s="85"/>
      <c r="AM36" s="85"/>
      <c r="AN36" s="85"/>
      <c r="AO36" s="85"/>
      <c r="AP36" s="85"/>
      <c r="AQ36" s="85"/>
      <c r="AR36" s="85"/>
      <c r="AS36" s="85"/>
    </row>
    <row r="37" spans="2:216" ht="13.9" x14ac:dyDescent="0.3">
      <c r="B37" s="52" t="s">
        <v>58</v>
      </c>
      <c r="C37" s="155">
        <v>100</v>
      </c>
      <c r="D37" s="156"/>
      <c r="E37" s="157" t="s">
        <v>75</v>
      </c>
      <c r="F37" s="157"/>
      <c r="G37" s="53">
        <v>100</v>
      </c>
      <c r="H37" s="157" t="s">
        <v>75</v>
      </c>
      <c r="I37" s="157"/>
      <c r="J37" s="53">
        <v>90</v>
      </c>
      <c r="L37" s="82"/>
      <c r="M37" s="82"/>
      <c r="N37" s="82"/>
      <c r="O37" s="82"/>
      <c r="AI37" s="85"/>
      <c r="AJ37" s="85"/>
      <c r="AK37" s="85"/>
      <c r="AL37" s="85"/>
      <c r="AM37" s="85"/>
      <c r="AN37" s="85"/>
      <c r="AO37" s="85"/>
      <c r="AP37" s="85"/>
      <c r="AQ37" s="85"/>
      <c r="AR37" s="85"/>
      <c r="AS37" s="85"/>
    </row>
    <row r="38" spans="2:216" ht="12.75" x14ac:dyDescent="0.25">
      <c r="B38" s="158" t="s">
        <v>76</v>
      </c>
      <c r="C38" s="160" t="s">
        <v>77</v>
      </c>
      <c r="D38" s="160"/>
      <c r="E38" s="161" t="s">
        <v>78</v>
      </c>
      <c r="F38" s="161"/>
      <c r="G38" s="162" t="s">
        <v>53</v>
      </c>
      <c r="H38" s="162"/>
      <c r="I38" s="163" t="s">
        <v>79</v>
      </c>
      <c r="J38" s="164"/>
      <c r="L38" s="82"/>
      <c r="M38" s="82"/>
      <c r="N38" s="82"/>
      <c r="O38" s="82"/>
    </row>
    <row r="39" spans="2:216" ht="12.75" x14ac:dyDescent="0.25">
      <c r="B39" s="158"/>
      <c r="C39" s="146" t="s">
        <v>80</v>
      </c>
      <c r="D39" s="146"/>
      <c r="E39" s="54" t="s">
        <v>81</v>
      </c>
      <c r="F39" s="54" t="s">
        <v>80</v>
      </c>
      <c r="G39" s="54" t="s">
        <v>81</v>
      </c>
      <c r="H39" s="54" t="s">
        <v>80</v>
      </c>
      <c r="I39" s="146" t="s">
        <v>82</v>
      </c>
      <c r="J39" s="147"/>
      <c r="L39" s="82"/>
      <c r="M39" s="82"/>
      <c r="N39" s="82"/>
      <c r="O39" s="82"/>
    </row>
    <row r="40" spans="2:216" ht="13.5" thickBot="1" x14ac:dyDescent="0.3">
      <c r="B40" s="159"/>
      <c r="C40" s="148">
        <v>1</v>
      </c>
      <c r="D40" s="148"/>
      <c r="E40" s="55">
        <v>1</v>
      </c>
      <c r="F40" s="55">
        <v>0.93</v>
      </c>
      <c r="G40" s="55">
        <f>+F40</f>
        <v>0.93</v>
      </c>
      <c r="H40" s="55">
        <v>0.91</v>
      </c>
      <c r="I40" s="149">
        <v>0.9</v>
      </c>
      <c r="J40" s="150"/>
      <c r="L40" s="82"/>
      <c r="M40" s="82"/>
      <c r="N40" s="82"/>
      <c r="O40" s="82"/>
    </row>
    <row r="41" spans="2:216" ht="3.75" customHeight="1" thickBot="1" x14ac:dyDescent="0.3">
      <c r="B41" s="48"/>
      <c r="C41" s="49"/>
      <c r="D41" s="49"/>
      <c r="E41" s="49"/>
      <c r="F41" s="49"/>
      <c r="G41" s="48"/>
      <c r="H41" s="48"/>
      <c r="I41" s="48"/>
      <c r="J41" s="48"/>
      <c r="L41" s="82"/>
      <c r="M41" s="82"/>
      <c r="N41" s="82"/>
      <c r="O41" s="82"/>
      <c r="AI41" s="85"/>
      <c r="AJ41" s="85"/>
      <c r="AK41" s="85"/>
      <c r="AL41" s="85"/>
      <c r="AM41" s="85"/>
      <c r="AN41" s="85"/>
      <c r="AO41" s="85"/>
      <c r="AP41" s="85"/>
      <c r="AQ41" s="85"/>
      <c r="AR41" s="85"/>
      <c r="AS41" s="85"/>
    </row>
    <row r="42" spans="2:216" ht="16.5" thickBot="1" x14ac:dyDescent="0.3">
      <c r="B42" s="132" t="s">
        <v>83</v>
      </c>
      <c r="C42" s="133"/>
      <c r="D42" s="133"/>
      <c r="E42" s="133"/>
      <c r="F42" s="133"/>
      <c r="G42" s="133"/>
      <c r="H42" s="135" t="s">
        <v>84</v>
      </c>
      <c r="I42" s="136"/>
      <c r="J42" s="137"/>
      <c r="L42" s="82"/>
      <c r="M42" s="82"/>
      <c r="N42" s="82"/>
      <c r="O42" s="82"/>
    </row>
    <row r="43" spans="2:216" ht="3.75" customHeight="1" thickBot="1" x14ac:dyDescent="0.3">
      <c r="B43" s="48"/>
      <c r="C43" s="49"/>
      <c r="D43" s="49"/>
      <c r="E43" s="49"/>
      <c r="F43" s="49"/>
      <c r="G43" s="48"/>
      <c r="H43" s="48"/>
      <c r="I43" s="48"/>
      <c r="J43" s="48"/>
      <c r="L43" s="82"/>
      <c r="M43" s="82"/>
      <c r="N43" s="82"/>
      <c r="O43" s="82"/>
    </row>
    <row r="44" spans="2:216" ht="13.5" thickBot="1" x14ac:dyDescent="0.3">
      <c r="B44" s="139" t="s">
        <v>85</v>
      </c>
      <c r="C44" s="140"/>
      <c r="D44" s="141" t="s">
        <v>86</v>
      </c>
      <c r="E44" s="140"/>
      <c r="F44" s="141" t="s">
        <v>87</v>
      </c>
      <c r="G44" s="140"/>
      <c r="H44" s="141" t="s">
        <v>88</v>
      </c>
      <c r="I44" s="142"/>
      <c r="J44" s="8" t="s">
        <v>200</v>
      </c>
      <c r="L44" s="82"/>
      <c r="M44" s="82"/>
      <c r="N44" s="82"/>
      <c r="O44" s="82"/>
    </row>
    <row r="45" spans="2:216" ht="12.75" customHeight="1" thickBot="1" x14ac:dyDescent="0.3">
      <c r="B45" s="143"/>
      <c r="C45" s="144"/>
      <c r="D45" s="145"/>
      <c r="E45" s="144"/>
      <c r="F45" s="145"/>
      <c r="G45" s="144"/>
      <c r="H45" s="145"/>
      <c r="I45" s="144"/>
      <c r="J45" s="56">
        <f>+IF(I29="SUMA",(B45+D45+F45+H45),H45)</f>
        <v>0</v>
      </c>
      <c r="L45" s="82"/>
      <c r="M45" s="82"/>
      <c r="N45" s="82"/>
      <c r="O45" s="82"/>
    </row>
    <row r="46" spans="2:216" ht="16.5" thickBot="1" x14ac:dyDescent="0.3">
      <c r="B46" s="132" t="s">
        <v>89</v>
      </c>
      <c r="C46" s="133"/>
      <c r="D46" s="133"/>
      <c r="E46" s="133"/>
      <c r="F46" s="133"/>
      <c r="G46" s="134"/>
      <c r="H46" s="135" t="str">
        <f>+H42</f>
        <v>2015 - 2018</v>
      </c>
      <c r="I46" s="136"/>
      <c r="J46" s="137"/>
      <c r="L46" s="82"/>
      <c r="M46" s="82"/>
      <c r="N46" s="82"/>
      <c r="O46" s="82"/>
    </row>
    <row r="47" spans="2:216" s="4" customFormat="1" ht="4.5" customHeight="1" x14ac:dyDescent="0.25">
      <c r="E47" s="138"/>
      <c r="F47" s="138"/>
      <c r="G47" s="138"/>
      <c r="H47" s="138"/>
      <c r="I47" s="138"/>
      <c r="J47" s="138"/>
      <c r="K47" s="85"/>
      <c r="L47" s="85"/>
      <c r="M47" s="85"/>
      <c r="N47" s="85"/>
      <c r="O47" s="85"/>
      <c r="P47" s="84"/>
      <c r="Q47" s="85"/>
      <c r="R47" s="85"/>
      <c r="S47" s="85"/>
      <c r="T47" s="85"/>
      <c r="U47" s="85"/>
      <c r="V47" s="85"/>
      <c r="W47" s="85"/>
      <c r="X47" s="85"/>
      <c r="Y47" s="85"/>
      <c r="Z47" s="85"/>
      <c r="AA47" s="85"/>
      <c r="AB47" s="85"/>
      <c r="AC47" s="85"/>
      <c r="AD47" s="85"/>
      <c r="AE47" s="85"/>
      <c r="AF47" s="85"/>
      <c r="AG47" s="85"/>
      <c r="AH47" s="85"/>
      <c r="AI47" s="82"/>
      <c r="AJ47" s="82"/>
      <c r="AK47" s="82"/>
      <c r="AL47" s="82"/>
      <c r="AM47" s="82"/>
      <c r="AN47" s="82"/>
      <c r="AO47" s="82"/>
      <c r="AP47" s="82"/>
      <c r="AQ47" s="82"/>
      <c r="AR47" s="82"/>
      <c r="AS47" s="82"/>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row>
    <row r="48" spans="2:216" ht="50.25" customHeight="1" x14ac:dyDescent="0.25">
      <c r="B48" s="57" t="s">
        <v>90</v>
      </c>
      <c r="C48" s="58" t="s">
        <v>55</v>
      </c>
      <c r="D48" s="58" t="s">
        <v>56</v>
      </c>
      <c r="E48" s="58" t="s">
        <v>191</v>
      </c>
      <c r="F48" s="58" t="s">
        <v>58</v>
      </c>
      <c r="G48" s="58" t="s">
        <v>61</v>
      </c>
      <c r="H48" s="58" t="s">
        <v>91</v>
      </c>
      <c r="I48" s="58" t="s">
        <v>182</v>
      </c>
      <c r="J48" s="59" t="s">
        <v>92</v>
      </c>
      <c r="L48" s="82"/>
      <c r="M48" s="82"/>
      <c r="N48" s="82"/>
      <c r="O48" s="82"/>
    </row>
    <row r="49" spans="2:15" ht="30" customHeight="1" x14ac:dyDescent="0.25">
      <c r="B49" s="60" t="s">
        <v>93</v>
      </c>
      <c r="C49" s="17"/>
      <c r="D49" s="17"/>
      <c r="E49" s="36"/>
      <c r="F49" s="36"/>
      <c r="G49" s="61"/>
      <c r="H49" s="62"/>
      <c r="I49" s="63"/>
      <c r="J49" s="64"/>
      <c r="L49" s="82"/>
      <c r="M49" s="82"/>
      <c r="N49" s="82"/>
      <c r="O49" s="82"/>
    </row>
    <row r="50" spans="2:15" ht="31.5" customHeight="1" x14ac:dyDescent="0.25">
      <c r="B50" s="65" t="s">
        <v>94</v>
      </c>
      <c r="C50" s="20"/>
      <c r="D50" s="20"/>
      <c r="E50" s="37"/>
      <c r="F50" s="37"/>
      <c r="G50" s="66"/>
      <c r="H50" s="67"/>
      <c r="I50" s="68"/>
      <c r="J50" s="69"/>
      <c r="L50" s="82"/>
      <c r="M50" s="82"/>
      <c r="N50" s="82"/>
      <c r="O50" s="82"/>
    </row>
    <row r="51" spans="2:15" ht="29.25" customHeight="1" x14ac:dyDescent="0.25">
      <c r="B51" s="65" t="s">
        <v>95</v>
      </c>
      <c r="C51" s="21"/>
      <c r="D51" s="21"/>
      <c r="E51" s="37"/>
      <c r="F51" s="37"/>
      <c r="G51" s="66"/>
      <c r="H51" s="67"/>
      <c r="I51" s="68"/>
      <c r="J51" s="69"/>
      <c r="L51" s="82"/>
      <c r="M51" s="82"/>
      <c r="N51" s="82"/>
      <c r="O51" s="82"/>
    </row>
    <row r="52" spans="2:15" ht="28.5" customHeight="1" x14ac:dyDescent="0.25">
      <c r="B52" s="65" t="s">
        <v>96</v>
      </c>
      <c r="C52" s="21"/>
      <c r="D52" s="21"/>
      <c r="E52" s="37"/>
      <c r="F52" s="37"/>
      <c r="G52" s="66"/>
      <c r="H52" s="67"/>
      <c r="I52" s="68"/>
      <c r="J52" s="69"/>
      <c r="L52" s="82"/>
      <c r="M52" s="82"/>
      <c r="N52" s="82"/>
      <c r="O52" s="82"/>
    </row>
    <row r="53" spans="2:15" ht="28.5" customHeight="1" x14ac:dyDescent="0.25">
      <c r="B53" s="65" t="s">
        <v>97</v>
      </c>
      <c r="C53" s="20"/>
      <c r="D53" s="20"/>
      <c r="E53" s="37"/>
      <c r="F53" s="37"/>
      <c r="G53" s="66"/>
      <c r="H53" s="67"/>
      <c r="I53" s="68"/>
      <c r="J53" s="69"/>
      <c r="L53" s="82"/>
      <c r="M53" s="82"/>
      <c r="N53" s="82"/>
      <c r="O53" s="82"/>
    </row>
    <row r="54" spans="2:15" ht="27.75" customHeight="1" x14ac:dyDescent="0.25">
      <c r="B54" s="65" t="s">
        <v>98</v>
      </c>
      <c r="C54" s="20"/>
      <c r="D54" s="20"/>
      <c r="E54" s="37"/>
      <c r="F54" s="37"/>
      <c r="G54" s="66"/>
      <c r="H54" s="67"/>
      <c r="I54" s="68"/>
      <c r="J54" s="69"/>
      <c r="L54" s="82"/>
      <c r="M54" s="82"/>
      <c r="N54" s="82"/>
      <c r="O54" s="82"/>
    </row>
    <row r="55" spans="2:15" ht="27.75" customHeight="1" x14ac:dyDescent="0.25">
      <c r="B55" s="65" t="s">
        <v>99</v>
      </c>
      <c r="C55" s="20"/>
      <c r="D55" s="20"/>
      <c r="E55" s="37"/>
      <c r="F55" s="37"/>
      <c r="G55" s="66"/>
      <c r="H55" s="67"/>
      <c r="I55" s="68"/>
      <c r="J55" s="69"/>
      <c r="L55" s="82"/>
      <c r="M55" s="82"/>
      <c r="N55" s="82"/>
      <c r="O55" s="82"/>
    </row>
    <row r="56" spans="2:15" ht="30" customHeight="1" thickBot="1" x14ac:dyDescent="0.3">
      <c r="B56" s="70" t="s">
        <v>100</v>
      </c>
      <c r="C56" s="22"/>
      <c r="D56" s="22"/>
      <c r="E56" s="38"/>
      <c r="F56" s="38"/>
      <c r="G56" s="71"/>
      <c r="H56" s="72"/>
      <c r="I56" s="73"/>
      <c r="J56" s="74"/>
      <c r="L56" s="82"/>
      <c r="M56" s="82"/>
      <c r="N56" s="82"/>
      <c r="O56" s="82"/>
    </row>
    <row r="57" spans="2:15" ht="32.25" customHeight="1" thickBot="1" x14ac:dyDescent="0.3">
      <c r="B57" s="75" t="s">
        <v>101</v>
      </c>
      <c r="C57" s="76"/>
      <c r="D57" s="76"/>
      <c r="E57" s="77"/>
      <c r="F57" s="78"/>
      <c r="G57" s="79"/>
      <c r="H57" s="23"/>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c r="O57" s="82"/>
    </row>
    <row r="58" spans="2:15" ht="12.75" x14ac:dyDescent="0.25">
      <c r="B58" s="10"/>
      <c r="C58" s="10"/>
      <c r="D58" s="10"/>
      <c r="E58" s="10"/>
      <c r="F58" s="10"/>
      <c r="G58" s="10"/>
      <c r="H58" s="10"/>
      <c r="I58" s="24"/>
      <c r="J58" s="24"/>
      <c r="L58" s="82"/>
      <c r="M58" s="82"/>
      <c r="N58" s="82"/>
      <c r="O58" s="82"/>
    </row>
    <row r="59" spans="2:15" ht="12.75" x14ac:dyDescent="0.25">
      <c r="L59" s="82"/>
      <c r="M59" s="82"/>
      <c r="N59" s="82"/>
      <c r="O59" s="82"/>
    </row>
  </sheetData>
  <dataConsolidate/>
  <mergeCells count="118">
    <mergeCell ref="E3:J3"/>
    <mergeCell ref="T4:T5"/>
    <mergeCell ref="AG4:AG5"/>
    <mergeCell ref="AH4:AH5"/>
    <mergeCell ref="AI4:AI5"/>
    <mergeCell ref="AA4:AA5"/>
    <mergeCell ref="AB4:AB5"/>
    <mergeCell ref="AC4:AC5"/>
    <mergeCell ref="U4:U5"/>
    <mergeCell ref="V4:V5"/>
    <mergeCell ref="W4:W5"/>
    <mergeCell ref="X4:X5"/>
    <mergeCell ref="Y4:Y5"/>
    <mergeCell ref="Z4:Z5"/>
    <mergeCell ref="AJ4:AJ5"/>
    <mergeCell ref="AK4:AK5"/>
    <mergeCell ref="AL4:AL5"/>
    <mergeCell ref="AD4:AD5"/>
    <mergeCell ref="AE4:AE5"/>
    <mergeCell ref="AF4:AF5"/>
    <mergeCell ref="DC4:DJ4"/>
    <mergeCell ref="DK4:DR4"/>
    <mergeCell ref="AV4:AV5"/>
    <mergeCell ref="AW4:AW5"/>
    <mergeCell ref="AX4:AX5"/>
    <mergeCell ref="AY4:BF4"/>
    <mergeCell ref="BG4:BN4"/>
    <mergeCell ref="BO4:BV4"/>
    <mergeCell ref="AM4:AM5"/>
    <mergeCell ref="AN4:AN5"/>
    <mergeCell ref="AO4:AR4"/>
    <mergeCell ref="AS4:AS5"/>
    <mergeCell ref="AT4:AT5"/>
    <mergeCell ref="AU4:AU5"/>
    <mergeCell ref="FC4:FC5"/>
    <mergeCell ref="FD4:FD5"/>
    <mergeCell ref="B5:J5"/>
    <mergeCell ref="AP5:AQ5"/>
    <mergeCell ref="B7:C7"/>
    <mergeCell ref="D7:H7"/>
    <mergeCell ref="B9:C9"/>
    <mergeCell ref="D9:J9"/>
    <mergeCell ref="EW4:EW5"/>
    <mergeCell ref="EX4:EX5"/>
    <mergeCell ref="EY4:EY5"/>
    <mergeCell ref="EZ4:EZ5"/>
    <mergeCell ref="FA4:FA5"/>
    <mergeCell ref="FB4:FB5"/>
    <mergeCell ref="DS4:DZ4"/>
    <mergeCell ref="EA4:EH4"/>
    <mergeCell ref="EI4:EP4"/>
    <mergeCell ref="EQ4:ET4"/>
    <mergeCell ref="EU4:EU5"/>
    <mergeCell ref="EV4:EV5"/>
    <mergeCell ref="BW4:CD4"/>
    <mergeCell ref="CE4:CL4"/>
    <mergeCell ref="CM4:CT4"/>
    <mergeCell ref="CU4:DB4"/>
    <mergeCell ref="B19:C19"/>
    <mergeCell ref="D19:J19"/>
    <mergeCell ref="B23:B24"/>
    <mergeCell ref="C23:C24"/>
    <mergeCell ref="D23:D24"/>
    <mergeCell ref="F23:H23"/>
    <mergeCell ref="I23:I24"/>
    <mergeCell ref="F24:H24"/>
    <mergeCell ref="D13:J13"/>
    <mergeCell ref="B15:C15"/>
    <mergeCell ref="B17:C17"/>
    <mergeCell ref="D17:J17"/>
    <mergeCell ref="B21:C21"/>
    <mergeCell ref="D21:J21"/>
    <mergeCell ref="B26:B27"/>
    <mergeCell ref="C26:D26"/>
    <mergeCell ref="E26:J26"/>
    <mergeCell ref="C27:D27"/>
    <mergeCell ref="E27:J27"/>
    <mergeCell ref="C29:D29"/>
    <mergeCell ref="F29:G29"/>
    <mergeCell ref="I29:J29"/>
    <mergeCell ref="I33:J33"/>
    <mergeCell ref="E37:F37"/>
    <mergeCell ref="H37:I37"/>
    <mergeCell ref="B38:B40"/>
    <mergeCell ref="C38:D38"/>
    <mergeCell ref="E38:F38"/>
    <mergeCell ref="G38:H38"/>
    <mergeCell ref="I38:J38"/>
    <mergeCell ref="B31:C31"/>
    <mergeCell ref="D31:E31"/>
    <mergeCell ref="F31:G31"/>
    <mergeCell ref="B33:C33"/>
    <mergeCell ref="D33:F33"/>
    <mergeCell ref="G33:H33"/>
    <mergeCell ref="B11:C11"/>
    <mergeCell ref="D11:J11"/>
    <mergeCell ref="B13:C13"/>
    <mergeCell ref="D15:J15"/>
    <mergeCell ref="B46:G46"/>
    <mergeCell ref="H46:J46"/>
    <mergeCell ref="E47:J47"/>
    <mergeCell ref="B44:C44"/>
    <mergeCell ref="D44:E44"/>
    <mergeCell ref="F44:G44"/>
    <mergeCell ref="H44:I44"/>
    <mergeCell ref="B45:C45"/>
    <mergeCell ref="D45:E45"/>
    <mergeCell ref="F45:G45"/>
    <mergeCell ref="H45:I45"/>
    <mergeCell ref="C39:D39"/>
    <mergeCell ref="I39:J39"/>
    <mergeCell ref="C40:D40"/>
    <mergeCell ref="I40:J40"/>
    <mergeCell ref="B42:G42"/>
    <mergeCell ref="H42:J42"/>
    <mergeCell ref="B35:C35"/>
    <mergeCell ref="D35:J35"/>
    <mergeCell ref="C37:D37"/>
  </mergeCells>
  <conditionalFormatting sqref="AM26:AR26 AI26:AJ26">
    <cfRule type="cellIs" dxfId="8" priority="2" operator="equal">
      <formula>"Error"</formula>
    </cfRule>
  </conditionalFormatting>
  <dataValidations xWindow="463" yWindow="577"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44 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D1" workbookViewId="0">
      <selection activeCell="F3" sqref="F3"/>
    </sheetView>
  </sheetViews>
  <sheetFormatPr baseColWidth="10" defaultRowHeight="15" x14ac:dyDescent="0.25"/>
  <cols>
    <col min="1" max="4" width="33.28515625" customWidth="1"/>
    <col min="6" max="6" width="37.85546875" style="2" customWidth="1"/>
    <col min="7" max="7" width="8.5703125" style="3" customWidth="1"/>
    <col min="8" max="9" width="20.28515625" style="3" customWidth="1"/>
    <col min="10" max="10" width="18.140625" customWidth="1"/>
  </cols>
  <sheetData>
    <row r="1" spans="1:10" ht="19.5" thickBot="1" x14ac:dyDescent="0.3">
      <c r="A1" s="27"/>
      <c r="B1" s="27" t="s">
        <v>137</v>
      </c>
      <c r="C1" s="27" t="s">
        <v>138</v>
      </c>
      <c r="D1" s="27" t="s">
        <v>139</v>
      </c>
      <c r="F1" s="27" t="s">
        <v>180</v>
      </c>
      <c r="H1" s="27" t="s">
        <v>181</v>
      </c>
      <c r="J1" s="27" t="s">
        <v>190</v>
      </c>
    </row>
    <row r="2" spans="1:10" ht="105" x14ac:dyDescent="0.25">
      <c r="A2" s="28" t="str">
        <f>+CONCATENATE(D2," - ", B2)</f>
        <v xml:space="preserve">DIRAT - DIRECCIÓN DE ATENCIÓN Y TRATAMIENTO </v>
      </c>
      <c r="B2" s="28" t="s">
        <v>140</v>
      </c>
      <c r="C2" s="28">
        <v>8300</v>
      </c>
      <c r="D2" s="28" t="s">
        <v>141</v>
      </c>
      <c r="F2" s="2" t="s">
        <v>102</v>
      </c>
      <c r="G2" s="3" t="s">
        <v>103</v>
      </c>
      <c r="H2" s="25" t="s">
        <v>122</v>
      </c>
      <c r="I2" s="1"/>
      <c r="J2" s="34" t="s">
        <v>184</v>
      </c>
    </row>
    <row r="3" spans="1:10" ht="135" x14ac:dyDescent="0.25">
      <c r="A3" s="28" t="str">
        <f t="shared" ref="A3:A18" si="0">+CONCATENATE(D3," - ", B3)</f>
        <v xml:space="preserve">DICUV - DIRECCIÓN DE CUSTODIA Y VIGILANCIA </v>
      </c>
      <c r="B3" s="28" t="s">
        <v>142</v>
      </c>
      <c r="C3" s="28">
        <v>8200</v>
      </c>
      <c r="D3" s="28" t="s">
        <v>143</v>
      </c>
      <c r="F3" s="2" t="s">
        <v>104</v>
      </c>
      <c r="G3" s="3" t="s">
        <v>105</v>
      </c>
      <c r="H3" s="26" t="s">
        <v>121</v>
      </c>
      <c r="I3" s="1"/>
      <c r="J3" s="34" t="s">
        <v>185</v>
      </c>
    </row>
    <row r="4" spans="1:10" ht="60" x14ac:dyDescent="0.25">
      <c r="A4" s="28" t="str">
        <f t="shared" si="0"/>
        <v xml:space="preserve">DIGEC - DIRECCIÓN DE GESTIÓN CORPORATIVA </v>
      </c>
      <c r="B4" s="28" t="s">
        <v>144</v>
      </c>
      <c r="C4" s="28">
        <v>8500</v>
      </c>
      <c r="D4" s="28" t="s">
        <v>145</v>
      </c>
      <c r="F4" s="2" t="s">
        <v>106</v>
      </c>
      <c r="G4" s="3" t="s">
        <v>107</v>
      </c>
      <c r="H4" s="26" t="s">
        <v>128</v>
      </c>
      <c r="I4" s="1"/>
      <c r="J4" s="34" t="s">
        <v>186</v>
      </c>
    </row>
    <row r="5" spans="1:10" ht="75" x14ac:dyDescent="0.25">
      <c r="A5" s="28" t="str">
        <f t="shared" si="0"/>
        <v>DIRES - DIRECCION ESCUELA DE FORMACIÓN</v>
      </c>
      <c r="B5" s="28" t="s">
        <v>146</v>
      </c>
      <c r="C5" s="28">
        <v>10001</v>
      </c>
      <c r="D5" s="29" t="s">
        <v>147</v>
      </c>
      <c r="F5" s="3" t="s">
        <v>108</v>
      </c>
      <c r="G5" s="3" t="s">
        <v>109</v>
      </c>
      <c r="H5" s="26" t="s">
        <v>129</v>
      </c>
      <c r="J5" s="34" t="s">
        <v>187</v>
      </c>
    </row>
    <row r="6" spans="1:10" ht="135" x14ac:dyDescent="0.25">
      <c r="A6" s="28" t="str">
        <f t="shared" si="0"/>
        <v>GAPOE - GRUPO DE APOYO ESPIRITUAL</v>
      </c>
      <c r="B6" s="28" t="s">
        <v>148</v>
      </c>
      <c r="C6" s="28">
        <v>10002</v>
      </c>
      <c r="D6" s="29" t="s">
        <v>149</v>
      </c>
      <c r="F6" s="2" t="s">
        <v>110</v>
      </c>
      <c r="G6" s="3" t="s">
        <v>111</v>
      </c>
      <c r="H6" s="26" t="s">
        <v>130</v>
      </c>
      <c r="I6" s="1"/>
      <c r="J6" s="34" t="s">
        <v>188</v>
      </c>
    </row>
    <row r="7" spans="1:10" ht="90" x14ac:dyDescent="0.25">
      <c r="A7" s="28" t="str">
        <f t="shared" si="0"/>
        <v xml:space="preserve">GASUP - GRUPO DE ASUNTOS PENITENCIARIOS </v>
      </c>
      <c r="B7" s="28" t="s">
        <v>150</v>
      </c>
      <c r="C7" s="28">
        <v>81001</v>
      </c>
      <c r="D7" s="28" t="s">
        <v>151</v>
      </c>
      <c r="F7" s="3" t="s">
        <v>112</v>
      </c>
      <c r="G7" s="3" t="s">
        <v>113</v>
      </c>
      <c r="H7" s="26" t="s">
        <v>131</v>
      </c>
      <c r="I7" s="1"/>
      <c r="J7" s="34" t="s">
        <v>189</v>
      </c>
    </row>
    <row r="8" spans="1:10" ht="45" x14ac:dyDescent="0.25">
      <c r="A8" s="28" t="str">
        <f t="shared" si="0"/>
        <v xml:space="preserve">GATEC - GRUPO DE ATENCIÓN AL CIUDADANO </v>
      </c>
      <c r="B8" s="28" t="s">
        <v>152</v>
      </c>
      <c r="C8" s="28">
        <v>81002</v>
      </c>
      <c r="D8" s="28" t="s">
        <v>153</v>
      </c>
      <c r="F8" s="2" t="s">
        <v>114</v>
      </c>
      <c r="G8" s="3" t="s">
        <v>115</v>
      </c>
      <c r="H8" s="26" t="s">
        <v>123</v>
      </c>
      <c r="I8" s="1"/>
    </row>
    <row r="9" spans="1:10" ht="60" x14ac:dyDescent="0.25">
      <c r="A9" s="28" t="str">
        <f t="shared" si="0"/>
        <v xml:space="preserve">GODHU - GRUPO DE DERECHOS HUMANOS </v>
      </c>
      <c r="B9" s="28" t="s">
        <v>154</v>
      </c>
      <c r="C9" s="28">
        <v>81003</v>
      </c>
      <c r="D9" s="28" t="s">
        <v>155</v>
      </c>
      <c r="F9" s="3" t="s">
        <v>116</v>
      </c>
      <c r="G9" s="3" t="s">
        <v>117</v>
      </c>
      <c r="H9" s="26" t="s">
        <v>132</v>
      </c>
      <c r="I9" s="1"/>
    </row>
    <row r="10" spans="1:10" ht="63.75" x14ac:dyDescent="0.25">
      <c r="A10" s="28" t="str">
        <f t="shared" si="0"/>
        <v xml:space="preserve">GRURI - GRUPO DE RELACIONES INTERNACIONALES </v>
      </c>
      <c r="B10" s="28" t="s">
        <v>156</v>
      </c>
      <c r="C10" s="28">
        <v>81004</v>
      </c>
      <c r="D10" s="28" t="s">
        <v>157</v>
      </c>
      <c r="F10" s="3" t="s">
        <v>118</v>
      </c>
      <c r="G10" s="3" t="s">
        <v>119</v>
      </c>
      <c r="H10" s="26" t="s">
        <v>133</v>
      </c>
      <c r="I10" s="1"/>
    </row>
    <row r="11" spans="1:10" ht="30" x14ac:dyDescent="0.25">
      <c r="A11" s="28" t="str">
        <f t="shared" si="0"/>
        <v>GREPU - GRUPO DE RELACIONES PÚBLICAS Y PROTOCOLO</v>
      </c>
      <c r="B11" s="28" t="s">
        <v>158</v>
      </c>
      <c r="C11" s="28">
        <v>81005</v>
      </c>
      <c r="D11" s="28" t="s">
        <v>159</v>
      </c>
      <c r="F11" s="3"/>
      <c r="H11" s="26" t="s">
        <v>125</v>
      </c>
      <c r="I11" s="1"/>
    </row>
    <row r="12" spans="1:10" ht="30" x14ac:dyDescent="0.25">
      <c r="A12" s="28" t="str">
        <f t="shared" si="0"/>
        <v>OFICO - OFICINA ASESORA DE COMUNICACIONES</v>
      </c>
      <c r="B12" s="30" t="s">
        <v>160</v>
      </c>
      <c r="C12" s="28">
        <v>8130</v>
      </c>
      <c r="D12" s="28" t="s">
        <v>161</v>
      </c>
      <c r="F12" s="3"/>
      <c r="H12" s="26" t="s">
        <v>127</v>
      </c>
    </row>
    <row r="13" spans="1:10" ht="45" x14ac:dyDescent="0.25">
      <c r="A13" s="28" t="str">
        <f t="shared" si="0"/>
        <v xml:space="preserve">OFPLA - OFICINA ASESORA DE PLANEACIÓN </v>
      </c>
      <c r="B13" s="28" t="s">
        <v>162</v>
      </c>
      <c r="C13" s="28">
        <v>8110</v>
      </c>
      <c r="D13" s="28" t="s">
        <v>163</v>
      </c>
      <c r="F13" s="3"/>
      <c r="H13" s="26" t="s">
        <v>124</v>
      </c>
    </row>
    <row r="14" spans="1:10" ht="45" x14ac:dyDescent="0.25">
      <c r="A14" s="28" t="str">
        <f t="shared" si="0"/>
        <v xml:space="preserve">OFAJU - OFICINA ASESORA JURÍDICA </v>
      </c>
      <c r="B14" s="28" t="s">
        <v>164</v>
      </c>
      <c r="C14" s="28">
        <v>8120</v>
      </c>
      <c r="D14" s="28" t="s">
        <v>165</v>
      </c>
      <c r="F14" s="3"/>
      <c r="H14" s="26" t="s">
        <v>126</v>
      </c>
    </row>
    <row r="15" spans="1:10" ht="30" x14ac:dyDescent="0.25">
      <c r="A15" s="28" t="str">
        <f t="shared" si="0"/>
        <v xml:space="preserve">OFICI - OFICINA DE CONTROL INTERNO </v>
      </c>
      <c r="B15" s="28" t="s">
        <v>166</v>
      </c>
      <c r="C15" s="28">
        <v>8150</v>
      </c>
      <c r="D15" s="28" t="s">
        <v>167</v>
      </c>
      <c r="F15" s="3"/>
      <c r="H15" s="26" t="s">
        <v>134</v>
      </c>
    </row>
    <row r="16" spans="1:10" ht="60" x14ac:dyDescent="0.25">
      <c r="A16" s="28" t="str">
        <f t="shared" si="0"/>
        <v xml:space="preserve">OFIDI - OFICINA DE CONTROL INTERNO DISCIPLINARIO </v>
      </c>
      <c r="B16" s="28" t="s">
        <v>168</v>
      </c>
      <c r="C16" s="28">
        <v>8160</v>
      </c>
      <c r="D16" s="28" t="s">
        <v>169</v>
      </c>
      <c r="F16" s="3"/>
      <c r="H16" s="26" t="s">
        <v>135</v>
      </c>
    </row>
    <row r="17" spans="1:9" ht="30" x14ac:dyDescent="0.25">
      <c r="A17" s="28" t="str">
        <f t="shared" si="0"/>
        <v xml:space="preserve">OFISI - OFICINA DE SISTEMAS DE INFORMACIÓN </v>
      </c>
      <c r="B17" s="28" t="s">
        <v>170</v>
      </c>
      <c r="C17" s="28">
        <v>8140</v>
      </c>
      <c r="D17" s="28" t="s">
        <v>171</v>
      </c>
      <c r="H17" s="26" t="s">
        <v>136</v>
      </c>
    </row>
    <row r="18" spans="1:9" ht="30" x14ac:dyDescent="0.25">
      <c r="A18" s="28" t="str">
        <f t="shared" si="0"/>
        <v xml:space="preserve">SUTAH - SUBDIRECCIÓN DE TALENTO HUMANO </v>
      </c>
      <c r="B18" s="28" t="s">
        <v>172</v>
      </c>
      <c r="C18" s="28">
        <v>8510</v>
      </c>
      <c r="D18" s="28" t="s">
        <v>173</v>
      </c>
      <c r="F18" s="3"/>
    </row>
    <row r="19" spans="1:9" x14ac:dyDescent="0.25">
      <c r="A19" s="28"/>
      <c r="B19" s="31" t="s">
        <v>174</v>
      </c>
      <c r="C19" s="32"/>
      <c r="D19" s="32"/>
    </row>
    <row r="20" spans="1:9" x14ac:dyDescent="0.25">
      <c r="A20" s="28"/>
      <c r="B20" s="31" t="s">
        <v>175</v>
      </c>
      <c r="C20" s="32"/>
      <c r="D20" s="32"/>
      <c r="F20" s="3"/>
    </row>
    <row r="21" spans="1:9" x14ac:dyDescent="0.25">
      <c r="A21" s="28"/>
      <c r="B21" s="31" t="s">
        <v>176</v>
      </c>
      <c r="C21" s="32"/>
      <c r="D21" s="32"/>
    </row>
    <row r="22" spans="1:9" x14ac:dyDescent="0.25">
      <c r="A22" s="28"/>
      <c r="B22" s="31" t="s">
        <v>177</v>
      </c>
      <c r="C22" s="28"/>
      <c r="D22" s="28"/>
      <c r="F22" s="3"/>
    </row>
    <row r="23" spans="1:9" x14ac:dyDescent="0.25">
      <c r="A23" s="28"/>
      <c r="B23" s="31" t="s">
        <v>178</v>
      </c>
      <c r="C23" s="28"/>
      <c r="D23" s="28"/>
      <c r="F23" s="1"/>
      <c r="G23" s="1"/>
    </row>
    <row r="24" spans="1:9" x14ac:dyDescent="0.25">
      <c r="A24" s="28"/>
      <c r="B24" s="31" t="s">
        <v>179</v>
      </c>
      <c r="C24" s="28"/>
      <c r="D24" s="28"/>
      <c r="F24" s="1"/>
      <c r="G24" s="1"/>
    </row>
    <row r="25" spans="1:9" x14ac:dyDescent="0.25">
      <c r="F25" s="1"/>
      <c r="G25" s="1"/>
    </row>
    <row r="26" spans="1:9" x14ac:dyDescent="0.25">
      <c r="F26" s="1"/>
      <c r="G26" s="1"/>
    </row>
    <row r="27" spans="1:9" x14ac:dyDescent="0.25">
      <c r="H27" s="19"/>
      <c r="I27" s="18"/>
    </row>
    <row r="28" spans="1:9" x14ac:dyDescent="0.25">
      <c r="F28" s="1"/>
      <c r="G28" s="1"/>
      <c r="H28" s="19"/>
      <c r="I28" s="18"/>
    </row>
    <row r="29" spans="1:9" x14ac:dyDescent="0.25">
      <c r="F29" s="1"/>
      <c r="G29" s="1"/>
      <c r="H29" s="19"/>
      <c r="I29" s="18"/>
    </row>
    <row r="30" spans="1:9" x14ac:dyDescent="0.25">
      <c r="F30" s="1"/>
      <c r="G30" s="1"/>
      <c r="H30" s="19"/>
      <c r="I30" s="18"/>
    </row>
    <row r="31" spans="1:9" x14ac:dyDescent="0.25">
      <c r="F31" s="1"/>
      <c r="G31" s="1"/>
      <c r="H31" s="19"/>
      <c r="I31" s="18"/>
    </row>
    <row r="32" spans="1:9" x14ac:dyDescent="0.25">
      <c r="F32" s="1"/>
      <c r="G32" s="1"/>
      <c r="H32" s="19"/>
      <c r="I32" s="18"/>
    </row>
    <row r="33" spans="6:9" x14ac:dyDescent="0.25">
      <c r="F33" s="1"/>
      <c r="G33" s="1"/>
      <c r="H33" s="19"/>
      <c r="I33" s="18"/>
    </row>
    <row r="34" spans="6:9" x14ac:dyDescent="0.25">
      <c r="H34" s="19"/>
      <c r="I34" s="18"/>
    </row>
    <row r="35" spans="6:9" x14ac:dyDescent="0.25">
      <c r="H35" s="19"/>
      <c r="I35" s="18"/>
    </row>
    <row r="49" spans="6:7" x14ac:dyDescent="0.25">
      <c r="G49" s="18"/>
    </row>
    <row r="50" spans="6:7" x14ac:dyDescent="0.25">
      <c r="G50" s="18"/>
    </row>
    <row r="51" spans="6:7" x14ac:dyDescent="0.25">
      <c r="G51" s="18"/>
    </row>
    <row r="52" spans="6:7" x14ac:dyDescent="0.25">
      <c r="G52" s="18"/>
    </row>
    <row r="53" spans="6:7" x14ac:dyDescent="0.25">
      <c r="G53" s="18"/>
    </row>
    <row r="54" spans="6:7" x14ac:dyDescent="0.25">
      <c r="G54" s="18"/>
    </row>
    <row r="55" spans="6:7" x14ac:dyDescent="0.25">
      <c r="G55" s="18"/>
    </row>
    <row r="56" spans="6:7" x14ac:dyDescent="0.25">
      <c r="G56" s="18"/>
    </row>
    <row r="57" spans="6:7" x14ac:dyDescent="0.25">
      <c r="G57" s="18"/>
    </row>
    <row r="60" spans="6:7" x14ac:dyDescent="0.25">
      <c r="F60" s="3"/>
    </row>
    <row r="61" spans="6:7" x14ac:dyDescent="0.25">
      <c r="F61" s="3"/>
    </row>
    <row r="67" spans="6:6" x14ac:dyDescent="0.25">
      <c r="F67"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view="pageBreakPreview" topLeftCell="A4" zoomScale="80" zoomScaleNormal="80" zoomScaleSheetLayoutView="80" zoomScalePageLayoutView="80" workbookViewId="0">
      <selection activeCell="G37" sqref="G37"/>
    </sheetView>
  </sheetViews>
  <sheetFormatPr baseColWidth="10" defaultColWidth="11.42578125"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3" width="11.42578125" style="83"/>
    <col min="14" max="15" width="0" style="83" hidden="1" customWidth="1"/>
    <col min="16" max="16" width="20.28515625" style="84" hidden="1" customWidth="1"/>
    <col min="17" max="17" width="9.7109375" style="85" hidden="1" customWidth="1"/>
    <col min="18" max="18" width="9.7109375" style="82" hidden="1" customWidth="1"/>
    <col min="19" max="19" width="20.85546875" style="82" hidden="1" customWidth="1"/>
    <col min="20" max="123" width="17.85546875" style="82" hidden="1" customWidth="1"/>
    <col min="124" max="161" width="0" style="82" hidden="1" customWidth="1"/>
    <col min="162" max="216" width="11.42578125" style="82"/>
    <col min="217" max="16384" width="11.42578125" style="1"/>
  </cols>
  <sheetData>
    <row r="2" spans="2:216" ht="12" customHeight="1" x14ac:dyDescent="0.3">
      <c r="B2" s="33"/>
      <c r="C2" s="33"/>
      <c r="D2" s="35"/>
      <c r="E2" s="35"/>
      <c r="F2" s="35"/>
      <c r="G2" s="35"/>
      <c r="H2" s="35"/>
      <c r="I2" s="33"/>
      <c r="J2" s="33"/>
    </row>
    <row r="3" spans="2:216" ht="22.5" customHeight="1" thickBot="1" x14ac:dyDescent="0.3">
      <c r="B3" s="33"/>
      <c r="C3" s="33"/>
      <c r="D3" s="35"/>
      <c r="E3" s="194" t="s">
        <v>192</v>
      </c>
      <c r="F3" s="194"/>
      <c r="G3" s="194"/>
      <c r="H3" s="194"/>
      <c r="I3" s="194"/>
      <c r="J3" s="194"/>
    </row>
    <row r="4" spans="2:216" ht="10.5" customHeight="1" thickBot="1" x14ac:dyDescent="0.3">
      <c r="B4" s="33"/>
      <c r="C4" s="33"/>
      <c r="D4" s="33"/>
      <c r="E4" s="33"/>
      <c r="F4" s="33"/>
      <c r="G4" s="33"/>
      <c r="H4" s="33"/>
      <c r="I4" s="33"/>
      <c r="J4" s="33"/>
      <c r="T4" s="193" t="s">
        <v>0</v>
      </c>
      <c r="U4" s="178" t="s">
        <v>1</v>
      </c>
      <c r="V4" s="178" t="s">
        <v>2</v>
      </c>
      <c r="W4" s="178" t="s">
        <v>3</v>
      </c>
      <c r="X4" s="178" t="s">
        <v>4</v>
      </c>
      <c r="Y4" s="178" t="s">
        <v>5</v>
      </c>
      <c r="Z4" s="178" t="s">
        <v>6</v>
      </c>
      <c r="AA4" s="178" t="s">
        <v>7</v>
      </c>
      <c r="AB4" s="178" t="s">
        <v>8</v>
      </c>
      <c r="AC4" s="178" t="s">
        <v>9</v>
      </c>
      <c r="AD4" s="178" t="s">
        <v>10</v>
      </c>
      <c r="AE4" s="178" t="s">
        <v>11</v>
      </c>
      <c r="AF4" s="178" t="s">
        <v>12</v>
      </c>
      <c r="AG4" s="178" t="s">
        <v>13</v>
      </c>
      <c r="AH4" s="178" t="s">
        <v>14</v>
      </c>
      <c r="AI4" s="178" t="s">
        <v>15</v>
      </c>
      <c r="AJ4" s="178" t="s">
        <v>16</v>
      </c>
      <c r="AK4" s="178" t="s">
        <v>17</v>
      </c>
      <c r="AL4" s="178" t="s">
        <v>18</v>
      </c>
      <c r="AM4" s="178" t="s">
        <v>19</v>
      </c>
      <c r="AN4" s="178" t="s">
        <v>20</v>
      </c>
      <c r="AO4" s="193" t="s">
        <v>21</v>
      </c>
      <c r="AP4" s="178"/>
      <c r="AQ4" s="178"/>
      <c r="AR4" s="180"/>
      <c r="AS4" s="178" t="s">
        <v>22</v>
      </c>
      <c r="AT4" s="178" t="s">
        <v>23</v>
      </c>
      <c r="AU4" s="178" t="s">
        <v>24</v>
      </c>
      <c r="AV4" s="178" t="s">
        <v>25</v>
      </c>
      <c r="AW4" s="178" t="s">
        <v>26</v>
      </c>
      <c r="AX4" s="178" t="s">
        <v>27</v>
      </c>
      <c r="AY4" s="185" t="s">
        <v>28</v>
      </c>
      <c r="AZ4" s="186"/>
      <c r="BA4" s="186"/>
      <c r="BB4" s="186"/>
      <c r="BC4" s="186"/>
      <c r="BD4" s="186"/>
      <c r="BE4" s="186"/>
      <c r="BF4" s="187"/>
      <c r="BG4" s="185" t="s">
        <v>29</v>
      </c>
      <c r="BH4" s="186"/>
      <c r="BI4" s="186"/>
      <c r="BJ4" s="186"/>
      <c r="BK4" s="186"/>
      <c r="BL4" s="186"/>
      <c r="BM4" s="186"/>
      <c r="BN4" s="187"/>
      <c r="BO4" s="185" t="s">
        <v>30</v>
      </c>
      <c r="BP4" s="186"/>
      <c r="BQ4" s="186"/>
      <c r="BR4" s="186"/>
      <c r="BS4" s="186"/>
      <c r="BT4" s="186"/>
      <c r="BU4" s="186"/>
      <c r="BV4" s="187"/>
      <c r="BW4" s="185" t="s">
        <v>31</v>
      </c>
      <c r="BX4" s="186"/>
      <c r="BY4" s="186"/>
      <c r="BZ4" s="186"/>
      <c r="CA4" s="186"/>
      <c r="CB4" s="186"/>
      <c r="CC4" s="186"/>
      <c r="CD4" s="187"/>
      <c r="CE4" s="185" t="s">
        <v>32</v>
      </c>
      <c r="CF4" s="186"/>
      <c r="CG4" s="186"/>
      <c r="CH4" s="186"/>
      <c r="CI4" s="186"/>
      <c r="CJ4" s="186"/>
      <c r="CK4" s="186"/>
      <c r="CL4" s="187"/>
      <c r="CM4" s="185" t="s">
        <v>33</v>
      </c>
      <c r="CN4" s="186"/>
      <c r="CO4" s="186"/>
      <c r="CP4" s="186"/>
      <c r="CQ4" s="186"/>
      <c r="CR4" s="186"/>
      <c r="CS4" s="186"/>
      <c r="CT4" s="187"/>
      <c r="CU4" s="185" t="s">
        <v>34</v>
      </c>
      <c r="CV4" s="186"/>
      <c r="CW4" s="186"/>
      <c r="CX4" s="186"/>
      <c r="CY4" s="186"/>
      <c r="CZ4" s="186"/>
      <c r="DA4" s="186"/>
      <c r="DB4" s="187"/>
      <c r="DC4" s="185" t="s">
        <v>35</v>
      </c>
      <c r="DD4" s="186"/>
      <c r="DE4" s="186"/>
      <c r="DF4" s="186"/>
      <c r="DG4" s="186"/>
      <c r="DH4" s="186"/>
      <c r="DI4" s="186"/>
      <c r="DJ4" s="187"/>
      <c r="DK4" s="185" t="s">
        <v>36</v>
      </c>
      <c r="DL4" s="186"/>
      <c r="DM4" s="186"/>
      <c r="DN4" s="186"/>
      <c r="DO4" s="186"/>
      <c r="DP4" s="186"/>
      <c r="DQ4" s="186"/>
      <c r="DR4" s="187"/>
      <c r="DS4" s="185" t="s">
        <v>37</v>
      </c>
      <c r="DT4" s="186"/>
      <c r="DU4" s="186"/>
      <c r="DV4" s="186"/>
      <c r="DW4" s="186"/>
      <c r="DX4" s="186"/>
      <c r="DY4" s="186"/>
      <c r="DZ4" s="187"/>
      <c r="EA4" s="185" t="s">
        <v>38</v>
      </c>
      <c r="EB4" s="186"/>
      <c r="EC4" s="186"/>
      <c r="ED4" s="186"/>
      <c r="EE4" s="186"/>
      <c r="EF4" s="186"/>
      <c r="EG4" s="186"/>
      <c r="EH4" s="187"/>
      <c r="EI4" s="185" t="s">
        <v>39</v>
      </c>
      <c r="EJ4" s="186"/>
      <c r="EK4" s="186"/>
      <c r="EL4" s="186"/>
      <c r="EM4" s="186"/>
      <c r="EN4" s="186"/>
      <c r="EO4" s="186"/>
      <c r="EP4" s="186"/>
      <c r="EQ4" s="188" t="s">
        <v>40</v>
      </c>
      <c r="ER4" s="189"/>
      <c r="ES4" s="189"/>
      <c r="ET4" s="190"/>
      <c r="EU4" s="191" t="s">
        <v>41</v>
      </c>
      <c r="EV4" s="178" t="s">
        <v>42</v>
      </c>
      <c r="EW4" s="178" t="s">
        <v>43</v>
      </c>
      <c r="EX4" s="178" t="s">
        <v>44</v>
      </c>
      <c r="EY4" s="178" t="s">
        <v>45</v>
      </c>
      <c r="EZ4" s="178" t="s">
        <v>46</v>
      </c>
      <c r="FA4" s="178" t="s">
        <v>47</v>
      </c>
      <c r="FB4" s="178" t="s">
        <v>48</v>
      </c>
      <c r="FC4" s="178" t="s">
        <v>49</v>
      </c>
      <c r="FD4" s="180" t="s">
        <v>50</v>
      </c>
    </row>
    <row r="5" spans="2:216" ht="18" customHeight="1" thickBot="1" x14ac:dyDescent="0.3">
      <c r="B5" s="182" t="s">
        <v>51</v>
      </c>
      <c r="C5" s="183"/>
      <c r="D5" s="183"/>
      <c r="E5" s="183"/>
      <c r="F5" s="183"/>
      <c r="G5" s="183"/>
      <c r="H5" s="183"/>
      <c r="I5" s="183"/>
      <c r="J5" s="184"/>
      <c r="T5" s="195"/>
      <c r="U5" s="179"/>
      <c r="V5" s="179"/>
      <c r="W5" s="179"/>
      <c r="X5" s="179"/>
      <c r="Y5" s="179"/>
      <c r="Z5" s="179"/>
      <c r="AA5" s="179"/>
      <c r="AB5" s="179"/>
      <c r="AC5" s="179"/>
      <c r="AD5" s="179"/>
      <c r="AE5" s="179"/>
      <c r="AF5" s="179"/>
      <c r="AG5" s="179"/>
      <c r="AH5" s="179"/>
      <c r="AI5" s="179"/>
      <c r="AJ5" s="179"/>
      <c r="AK5" s="179"/>
      <c r="AL5" s="179"/>
      <c r="AM5" s="179"/>
      <c r="AN5" s="179"/>
      <c r="AO5" s="86" t="s">
        <v>52</v>
      </c>
      <c r="AP5" s="179" t="s">
        <v>53</v>
      </c>
      <c r="AQ5" s="179"/>
      <c r="AR5" s="87" t="s">
        <v>54</v>
      </c>
      <c r="AS5" s="179"/>
      <c r="AT5" s="179"/>
      <c r="AU5" s="179"/>
      <c r="AV5" s="179"/>
      <c r="AW5" s="179"/>
      <c r="AX5" s="179"/>
      <c r="AY5" s="88" t="s">
        <v>55</v>
      </c>
      <c r="AZ5" s="88" t="s">
        <v>56</v>
      </c>
      <c r="BA5" s="88" t="s">
        <v>57</v>
      </c>
      <c r="BB5" s="88" t="s">
        <v>58</v>
      </c>
      <c r="BC5" s="88" t="s">
        <v>59</v>
      </c>
      <c r="BD5" s="88" t="s">
        <v>60</v>
      </c>
      <c r="BE5" s="88" t="s">
        <v>61</v>
      </c>
      <c r="BF5" s="89" t="s">
        <v>62</v>
      </c>
      <c r="BG5" s="88" t="s">
        <v>55</v>
      </c>
      <c r="BH5" s="88" t="s">
        <v>56</v>
      </c>
      <c r="BI5" s="88" t="s">
        <v>57</v>
      </c>
      <c r="BJ5" s="88" t="s">
        <v>58</v>
      </c>
      <c r="BK5" s="88" t="s">
        <v>59</v>
      </c>
      <c r="BL5" s="88" t="s">
        <v>60</v>
      </c>
      <c r="BM5" s="88" t="s">
        <v>61</v>
      </c>
      <c r="BN5" s="89" t="s">
        <v>62</v>
      </c>
      <c r="BO5" s="88" t="s">
        <v>55</v>
      </c>
      <c r="BP5" s="88" t="s">
        <v>56</v>
      </c>
      <c r="BQ5" s="88" t="s">
        <v>57</v>
      </c>
      <c r="BR5" s="88" t="s">
        <v>58</v>
      </c>
      <c r="BS5" s="88" t="s">
        <v>59</v>
      </c>
      <c r="BT5" s="88" t="s">
        <v>60</v>
      </c>
      <c r="BU5" s="88" t="s">
        <v>61</v>
      </c>
      <c r="BV5" s="89" t="s">
        <v>62</v>
      </c>
      <c r="BW5" s="88" t="s">
        <v>55</v>
      </c>
      <c r="BX5" s="88" t="s">
        <v>56</v>
      </c>
      <c r="BY5" s="88" t="s">
        <v>57</v>
      </c>
      <c r="BZ5" s="88" t="s">
        <v>58</v>
      </c>
      <c r="CA5" s="88" t="s">
        <v>59</v>
      </c>
      <c r="CB5" s="88" t="s">
        <v>60</v>
      </c>
      <c r="CC5" s="88" t="s">
        <v>61</v>
      </c>
      <c r="CD5" s="89" t="s">
        <v>62</v>
      </c>
      <c r="CE5" s="88" t="s">
        <v>55</v>
      </c>
      <c r="CF5" s="88" t="s">
        <v>56</v>
      </c>
      <c r="CG5" s="88" t="s">
        <v>57</v>
      </c>
      <c r="CH5" s="88" t="s">
        <v>58</v>
      </c>
      <c r="CI5" s="88" t="s">
        <v>59</v>
      </c>
      <c r="CJ5" s="88" t="s">
        <v>60</v>
      </c>
      <c r="CK5" s="88" t="s">
        <v>61</v>
      </c>
      <c r="CL5" s="89" t="s">
        <v>62</v>
      </c>
      <c r="CM5" s="88" t="s">
        <v>55</v>
      </c>
      <c r="CN5" s="88" t="s">
        <v>56</v>
      </c>
      <c r="CO5" s="88" t="s">
        <v>57</v>
      </c>
      <c r="CP5" s="88" t="s">
        <v>58</v>
      </c>
      <c r="CQ5" s="88" t="s">
        <v>59</v>
      </c>
      <c r="CR5" s="88" t="s">
        <v>60</v>
      </c>
      <c r="CS5" s="88" t="s">
        <v>61</v>
      </c>
      <c r="CT5" s="89" t="s">
        <v>62</v>
      </c>
      <c r="CU5" s="88" t="s">
        <v>55</v>
      </c>
      <c r="CV5" s="88" t="s">
        <v>56</v>
      </c>
      <c r="CW5" s="88" t="s">
        <v>57</v>
      </c>
      <c r="CX5" s="88" t="s">
        <v>58</v>
      </c>
      <c r="CY5" s="88" t="s">
        <v>59</v>
      </c>
      <c r="CZ5" s="88" t="s">
        <v>60</v>
      </c>
      <c r="DA5" s="88" t="s">
        <v>61</v>
      </c>
      <c r="DB5" s="89" t="s">
        <v>62</v>
      </c>
      <c r="DC5" s="88" t="s">
        <v>55</v>
      </c>
      <c r="DD5" s="88" t="s">
        <v>56</v>
      </c>
      <c r="DE5" s="88" t="s">
        <v>57</v>
      </c>
      <c r="DF5" s="88" t="s">
        <v>58</v>
      </c>
      <c r="DG5" s="88" t="s">
        <v>59</v>
      </c>
      <c r="DH5" s="88" t="s">
        <v>60</v>
      </c>
      <c r="DI5" s="88" t="s">
        <v>61</v>
      </c>
      <c r="DJ5" s="89" t="s">
        <v>62</v>
      </c>
      <c r="DK5" s="88" t="s">
        <v>55</v>
      </c>
      <c r="DL5" s="88" t="s">
        <v>56</v>
      </c>
      <c r="DM5" s="88" t="s">
        <v>57</v>
      </c>
      <c r="DN5" s="88" t="s">
        <v>58</v>
      </c>
      <c r="DO5" s="88" t="s">
        <v>59</v>
      </c>
      <c r="DP5" s="88" t="s">
        <v>60</v>
      </c>
      <c r="DQ5" s="88" t="s">
        <v>61</v>
      </c>
      <c r="DR5" s="89" t="s">
        <v>62</v>
      </c>
      <c r="DS5" s="88" t="s">
        <v>55</v>
      </c>
      <c r="DT5" s="88" t="s">
        <v>56</v>
      </c>
      <c r="DU5" s="88" t="s">
        <v>57</v>
      </c>
      <c r="DV5" s="88" t="s">
        <v>58</v>
      </c>
      <c r="DW5" s="88" t="s">
        <v>59</v>
      </c>
      <c r="DX5" s="88" t="s">
        <v>60</v>
      </c>
      <c r="DY5" s="88" t="s">
        <v>61</v>
      </c>
      <c r="DZ5" s="89" t="s">
        <v>62</v>
      </c>
      <c r="EA5" s="88" t="s">
        <v>55</v>
      </c>
      <c r="EB5" s="88" t="s">
        <v>56</v>
      </c>
      <c r="EC5" s="88" t="s">
        <v>57</v>
      </c>
      <c r="ED5" s="88" t="s">
        <v>58</v>
      </c>
      <c r="EE5" s="88" t="s">
        <v>59</v>
      </c>
      <c r="EF5" s="88" t="s">
        <v>60</v>
      </c>
      <c r="EG5" s="88" t="s">
        <v>61</v>
      </c>
      <c r="EH5" s="89" t="s">
        <v>62</v>
      </c>
      <c r="EI5" s="88" t="s">
        <v>55</v>
      </c>
      <c r="EJ5" s="88" t="s">
        <v>56</v>
      </c>
      <c r="EK5" s="88" t="s">
        <v>57</v>
      </c>
      <c r="EL5" s="88" t="s">
        <v>58</v>
      </c>
      <c r="EM5" s="88" t="s">
        <v>59</v>
      </c>
      <c r="EN5" s="88" t="s">
        <v>60</v>
      </c>
      <c r="EO5" s="88" t="s">
        <v>61</v>
      </c>
      <c r="EP5" s="90" t="s">
        <v>62</v>
      </c>
      <c r="EQ5" s="91" t="str">
        <f>+G48</f>
        <v xml:space="preserve">Avance % Meta AÑO  </v>
      </c>
      <c r="ER5" s="92" t="str">
        <f>+I48</f>
        <v>Análisis de resultado</v>
      </c>
      <c r="ES5" s="92" t="e">
        <f>+#REF!</f>
        <v>#REF!</v>
      </c>
      <c r="ET5" s="93" t="str">
        <f>+J48</f>
        <v xml:space="preserve">Acciones a tomar </v>
      </c>
      <c r="EU5" s="192"/>
      <c r="EV5" s="179"/>
      <c r="EW5" s="179"/>
      <c r="EX5" s="179"/>
      <c r="EY5" s="179"/>
      <c r="EZ5" s="179"/>
      <c r="FA5" s="179"/>
      <c r="FB5" s="179"/>
      <c r="FC5" s="179"/>
      <c r="FD5" s="181"/>
    </row>
    <row r="6" spans="2:216" s="7" customFormat="1" ht="2.25" customHeight="1" thickBot="1" x14ac:dyDescent="0.35">
      <c r="B6" s="5"/>
      <c r="C6" s="5"/>
      <c r="D6" s="6"/>
      <c r="E6" s="6"/>
      <c r="F6" s="6"/>
      <c r="G6" s="6"/>
      <c r="H6" s="6"/>
      <c r="I6" s="6"/>
      <c r="J6" s="6"/>
      <c r="K6" s="85"/>
      <c r="L6" s="85"/>
      <c r="M6" s="85"/>
      <c r="N6" s="85"/>
      <c r="O6" s="85"/>
      <c r="P6" s="84"/>
      <c r="Q6" s="85"/>
      <c r="R6" s="85"/>
      <c r="S6" s="85"/>
      <c r="T6" s="94"/>
      <c r="U6" s="94"/>
      <c r="V6" s="94"/>
      <c r="W6" s="95"/>
      <c r="X6" s="95"/>
      <c r="Y6" s="95"/>
      <c r="Z6" s="95"/>
      <c r="AA6" s="95"/>
      <c r="AB6" s="95"/>
      <c r="AC6" s="95"/>
      <c r="AD6" s="9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row>
    <row r="7" spans="2:216" ht="13.5" customHeight="1" thickBot="1" x14ac:dyDescent="0.35">
      <c r="B7" s="127" t="s">
        <v>0</v>
      </c>
      <c r="C7" s="127"/>
      <c r="D7" s="129" t="s">
        <v>208</v>
      </c>
      <c r="E7" s="130"/>
      <c r="F7" s="130"/>
      <c r="G7" s="130"/>
      <c r="H7" s="131"/>
      <c r="I7" s="123" t="s">
        <v>63</v>
      </c>
      <c r="J7" s="40"/>
      <c r="T7" s="96" t="str">
        <f>+D7</f>
        <v>EJECUCION DEL PAC</v>
      </c>
      <c r="U7" s="97" t="str">
        <f>+D9</f>
        <v>Establecer el nivel de ejecucion del PAC, con el fin de tomar decisiones frente a lo no ejecutado</v>
      </c>
      <c r="V7" s="97" t="e">
        <f>+#REF!</f>
        <v>#REF!</v>
      </c>
      <c r="W7" s="97" t="e">
        <f>+#REF!</f>
        <v>#REF!</v>
      </c>
      <c r="X7" s="97">
        <f>+D17</f>
        <v>0</v>
      </c>
      <c r="Y7" s="97">
        <f>+D19</f>
        <v>0</v>
      </c>
      <c r="Z7" s="97" t="e">
        <f>+#REF!</f>
        <v>#REF!</v>
      </c>
      <c r="AA7" s="97" t="str">
        <f>+F23</f>
        <v>PAC aprobado</v>
      </c>
      <c r="AB7" s="97" t="str">
        <f>+F24</f>
        <v>PAC Ejecutado</v>
      </c>
      <c r="AC7" s="97" t="str">
        <f>+E27</f>
        <v>Reporte de SIIF Nacion donde muestran la ejecucion del PAC solicitado</v>
      </c>
      <c r="AD7" s="97" t="str">
        <f>+E26</f>
        <v>Reporte de SIIF Naciòn donde muestran la aprobacion del PAC solicitado</v>
      </c>
      <c r="AE7" s="97" t="str">
        <f>+J23</f>
        <v>SIIF Nacion</v>
      </c>
      <c r="AF7" s="97" t="str">
        <f>+J24</f>
        <v>SIIF Nacion</v>
      </c>
      <c r="AG7" s="97" t="str">
        <f>+C29</f>
        <v>Mensual</v>
      </c>
      <c r="AH7" s="97" t="str">
        <f>+F29</f>
        <v>Eficacia</v>
      </c>
      <c r="AI7" s="97" t="str">
        <f>+I29</f>
        <v>Niguna</v>
      </c>
      <c r="AJ7" s="98" t="str">
        <f>+D31</f>
        <v>Porcentaje</v>
      </c>
      <c r="AK7" s="99">
        <f>+H31</f>
        <v>0</v>
      </c>
      <c r="AL7" s="100">
        <f>+J31</f>
        <v>0</v>
      </c>
      <c r="AM7" s="97" t="str">
        <f>+D33</f>
        <v xml:space="preserve">DIGEC - DIRECCIÓN DE GESTIÓN CORPORATIVA </v>
      </c>
      <c r="AN7" s="97" t="str">
        <f>CONCATENATE(I33," ",J33)</f>
        <v xml:space="preserve">Grupo de Tesorería </v>
      </c>
      <c r="AO7" s="101" t="e">
        <f>+#REF!</f>
        <v>#REF!</v>
      </c>
      <c r="AP7" s="101" t="e">
        <f>+#REF!</f>
        <v>#REF!</v>
      </c>
      <c r="AQ7" s="101" t="e">
        <f>+#REF!</f>
        <v>#REF!</v>
      </c>
      <c r="AR7" s="101" t="e">
        <f>+#REF!</f>
        <v>#REF!</v>
      </c>
      <c r="AS7" s="102">
        <f>+B45</f>
        <v>0</v>
      </c>
      <c r="AT7" s="102">
        <f>+D45</f>
        <v>0</v>
      </c>
      <c r="AU7" s="102">
        <f>+F45</f>
        <v>0</v>
      </c>
      <c r="AV7" s="102">
        <f>+H45</f>
        <v>0</v>
      </c>
      <c r="AW7" s="100">
        <f>+J45</f>
        <v>0</v>
      </c>
      <c r="AX7" s="100" t="str">
        <f>+C23</f>
        <v>División</v>
      </c>
      <c r="AY7" s="103">
        <f t="shared" ref="AY7:BF7" si="0">+C49</f>
        <v>0</v>
      </c>
      <c r="AZ7" s="103">
        <f t="shared" si="0"/>
        <v>0</v>
      </c>
      <c r="BA7" s="103">
        <f t="shared" si="0"/>
        <v>0</v>
      </c>
      <c r="BB7" s="103">
        <f t="shared" si="0"/>
        <v>0</v>
      </c>
      <c r="BC7" s="103">
        <f t="shared" si="0"/>
        <v>0</v>
      </c>
      <c r="BD7" s="103">
        <f t="shared" si="0"/>
        <v>0</v>
      </c>
      <c r="BE7" s="103">
        <f t="shared" si="0"/>
        <v>0</v>
      </c>
      <c r="BF7" s="103">
        <f t="shared" si="0"/>
        <v>0</v>
      </c>
      <c r="BG7" s="103">
        <f t="shared" ref="BG7:BN7" si="1">+C51</f>
        <v>0</v>
      </c>
      <c r="BH7" s="103">
        <f t="shared" si="1"/>
        <v>0</v>
      </c>
      <c r="BI7" s="103">
        <f t="shared" si="1"/>
        <v>0</v>
      </c>
      <c r="BJ7" s="103">
        <f t="shared" si="1"/>
        <v>0</v>
      </c>
      <c r="BK7" s="103">
        <f t="shared" si="1"/>
        <v>0</v>
      </c>
      <c r="BL7" s="103">
        <f t="shared" si="1"/>
        <v>0</v>
      </c>
      <c r="BM7" s="103">
        <f t="shared" si="1"/>
        <v>0</v>
      </c>
      <c r="BN7" s="103">
        <f t="shared" si="1"/>
        <v>0</v>
      </c>
      <c r="BO7" s="103">
        <f t="shared" ref="BO7:BV7" si="2">+C53</f>
        <v>0</v>
      </c>
      <c r="BP7" s="103">
        <f t="shared" si="2"/>
        <v>0</v>
      </c>
      <c r="BQ7" s="103">
        <f t="shared" si="2"/>
        <v>0</v>
      </c>
      <c r="BR7" s="103">
        <f t="shared" si="2"/>
        <v>0</v>
      </c>
      <c r="BS7" s="103">
        <f t="shared" si="2"/>
        <v>0</v>
      </c>
      <c r="BT7" s="103">
        <f t="shared" si="2"/>
        <v>0</v>
      </c>
      <c r="BU7" s="103">
        <f t="shared" si="2"/>
        <v>0</v>
      </c>
      <c r="BV7" s="103">
        <f t="shared" si="2"/>
        <v>0</v>
      </c>
      <c r="BW7" s="103">
        <f t="shared" ref="BW7:CD7" si="3">+C55</f>
        <v>0</v>
      </c>
      <c r="BX7" s="103">
        <f t="shared" si="3"/>
        <v>0</v>
      </c>
      <c r="BY7" s="103">
        <f t="shared" si="3"/>
        <v>0</v>
      </c>
      <c r="BZ7" s="103">
        <f t="shared" si="3"/>
        <v>0</v>
      </c>
      <c r="CA7" s="103">
        <f t="shared" si="3"/>
        <v>0</v>
      </c>
      <c r="CB7" s="103">
        <f t="shared" si="3"/>
        <v>0</v>
      </c>
      <c r="CC7" s="103">
        <f t="shared" si="3"/>
        <v>0</v>
      </c>
      <c r="CD7" s="103">
        <f t="shared" si="3"/>
        <v>0</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3" t="e">
        <f>+#REF!</f>
        <v>#REF!</v>
      </c>
      <c r="EQ7" s="104" t="e">
        <f>+#REF!</f>
        <v>#REF!</v>
      </c>
      <c r="ER7" s="104">
        <f>+G57</f>
        <v>0</v>
      </c>
      <c r="ES7" s="104" t="str">
        <f>+I57</f>
        <v/>
      </c>
      <c r="ET7" s="104" t="str">
        <f>+J57</f>
        <v/>
      </c>
      <c r="EU7" s="103" t="e">
        <f>+#REF!</f>
        <v>#REF!</v>
      </c>
      <c r="EV7" s="103" t="e">
        <f>+#REF!</f>
        <v>#REF!</v>
      </c>
      <c r="EW7" s="103" t="e">
        <f>+#REF!</f>
        <v>#REF!</v>
      </c>
      <c r="EX7" s="103" t="e">
        <f>+#REF!</f>
        <v>#REF!</v>
      </c>
      <c r="EY7" s="103" t="e">
        <f>+#REF!</f>
        <v>#REF!</v>
      </c>
      <c r="EZ7" s="103" t="e">
        <f>+#REF!</f>
        <v>#REF!</v>
      </c>
      <c r="FA7" s="99" t="e">
        <f>+#REF!</f>
        <v>#REF!</v>
      </c>
      <c r="FB7" s="103" t="e">
        <f>+#REF!</f>
        <v>#REF!</v>
      </c>
      <c r="FC7" s="99" t="e">
        <f>IF(#REF!=0,"",#REF!)</f>
        <v>#REF!</v>
      </c>
      <c r="FD7" s="105" t="e">
        <f>+IF(#REF!=0,"",#REF!)</f>
        <v>#REF!</v>
      </c>
    </row>
    <row r="8" spans="2:216" s="7" customFormat="1" ht="2.25" customHeight="1" x14ac:dyDescent="0.3">
      <c r="B8" s="41"/>
      <c r="C8" s="41"/>
      <c r="D8" s="42"/>
      <c r="E8" s="42"/>
      <c r="F8" s="42"/>
      <c r="G8" s="42"/>
      <c r="H8" s="42"/>
      <c r="I8" s="42"/>
      <c r="J8" s="42"/>
      <c r="K8" s="85"/>
      <c r="L8" s="85"/>
      <c r="M8" s="85"/>
      <c r="N8" s="85"/>
      <c r="O8" s="85"/>
      <c r="P8" s="84"/>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106"/>
      <c r="DC8" s="106"/>
      <c r="DD8" s="106"/>
      <c r="DE8" s="106"/>
      <c r="DF8" s="106"/>
      <c r="DG8" s="106"/>
      <c r="DH8" s="106"/>
      <c r="DI8" s="106"/>
      <c r="DJ8" s="107"/>
      <c r="DK8" s="107"/>
      <c r="DL8" s="107"/>
      <c r="DM8" s="107"/>
      <c r="DN8" s="107"/>
      <c r="DO8" s="107"/>
      <c r="DP8" s="107"/>
      <c r="DQ8" s="107"/>
      <c r="DR8" s="107"/>
      <c r="DS8" s="107"/>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row>
    <row r="9" spans="2:216" ht="26.25" customHeight="1" x14ac:dyDescent="0.25">
      <c r="B9" s="127" t="s">
        <v>1</v>
      </c>
      <c r="C9" s="127"/>
      <c r="D9" s="128" t="s">
        <v>209</v>
      </c>
      <c r="E9" s="128"/>
      <c r="F9" s="128"/>
      <c r="G9" s="128"/>
      <c r="H9" s="128"/>
      <c r="I9" s="128"/>
      <c r="J9" s="12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9"/>
      <c r="DC9" s="109"/>
      <c r="DD9" s="109"/>
      <c r="DE9" s="109"/>
      <c r="DF9" s="109"/>
      <c r="DG9" s="109"/>
      <c r="DH9" s="109"/>
      <c r="DI9" s="109"/>
      <c r="DJ9" s="108"/>
      <c r="DK9" s="108"/>
      <c r="DL9" s="108"/>
      <c r="DM9" s="108"/>
      <c r="DN9" s="108"/>
      <c r="DO9" s="108"/>
      <c r="DP9" s="108"/>
      <c r="DQ9" s="108"/>
      <c r="DR9" s="108"/>
      <c r="DS9" s="108"/>
      <c r="DT9" s="108"/>
      <c r="DU9" s="108"/>
      <c r="DV9" s="108"/>
      <c r="DW9" s="108"/>
      <c r="DX9" s="108"/>
    </row>
    <row r="10" spans="2:216" s="7" customFormat="1" ht="3" customHeight="1" x14ac:dyDescent="0.3">
      <c r="B10" s="41"/>
      <c r="C10" s="41"/>
      <c r="D10" s="42"/>
      <c r="E10" s="42"/>
      <c r="F10" s="42"/>
      <c r="G10" s="42"/>
      <c r="H10" s="42"/>
      <c r="I10" s="42"/>
      <c r="J10" s="42"/>
      <c r="K10" s="85"/>
      <c r="L10" s="85"/>
      <c r="M10" s="85"/>
      <c r="N10" s="85"/>
      <c r="O10" s="85"/>
      <c r="P10" s="84"/>
      <c r="Q10" s="85"/>
      <c r="R10" s="85"/>
      <c r="S10" s="85"/>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9"/>
      <c r="DC10" s="109"/>
      <c r="DD10" s="109"/>
      <c r="DE10" s="109"/>
      <c r="DF10" s="109"/>
      <c r="DG10" s="109"/>
      <c r="DH10" s="109"/>
      <c r="DI10" s="109"/>
      <c r="DJ10" s="108"/>
      <c r="DK10" s="108"/>
      <c r="DL10" s="108"/>
      <c r="DM10" s="108"/>
      <c r="DN10" s="108"/>
      <c r="DO10" s="108"/>
      <c r="DP10" s="108"/>
      <c r="DQ10" s="108"/>
      <c r="DR10" s="108"/>
      <c r="DS10" s="108"/>
      <c r="DT10" s="108"/>
      <c r="DU10" s="108"/>
      <c r="DV10" s="108"/>
      <c r="DW10" s="108"/>
      <c r="DX10" s="108"/>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row>
    <row r="11" spans="2:216" s="7" customFormat="1" ht="18" customHeight="1" x14ac:dyDescent="0.3">
      <c r="B11" s="127" t="s">
        <v>64</v>
      </c>
      <c r="C11" s="127"/>
      <c r="D11" s="128" t="s">
        <v>195</v>
      </c>
      <c r="E11" s="128"/>
      <c r="F11" s="128"/>
      <c r="G11" s="128"/>
      <c r="H11" s="128"/>
      <c r="I11" s="128"/>
      <c r="J11" s="128"/>
      <c r="K11" s="85"/>
      <c r="L11" s="85"/>
      <c r="M11" s="85"/>
      <c r="N11" s="85"/>
      <c r="O11" s="85"/>
      <c r="P11" s="84"/>
      <c r="Q11" s="85"/>
      <c r="R11" s="85"/>
      <c r="S11" s="85"/>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9"/>
      <c r="DC11" s="109"/>
      <c r="DD11" s="109"/>
      <c r="DE11" s="109"/>
      <c r="DF11" s="109"/>
      <c r="DG11" s="109"/>
      <c r="DH11" s="109"/>
      <c r="DI11" s="109"/>
      <c r="DJ11" s="108"/>
      <c r="DK11" s="108"/>
      <c r="DL11" s="108"/>
      <c r="DM11" s="108"/>
      <c r="DN11" s="108"/>
      <c r="DO11" s="108"/>
      <c r="DP11" s="108"/>
      <c r="DQ11" s="108"/>
      <c r="DR11" s="108"/>
      <c r="DS11" s="108"/>
      <c r="DT11" s="108"/>
      <c r="DU11" s="108"/>
      <c r="DV11" s="108"/>
      <c r="DW11" s="108"/>
      <c r="DX11" s="108"/>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row>
    <row r="12" spans="2:216" s="7" customFormat="1" ht="3" customHeight="1" x14ac:dyDescent="0.3">
      <c r="B12" s="41"/>
      <c r="C12" s="41"/>
      <c r="D12" s="42"/>
      <c r="E12" s="42"/>
      <c r="F12" s="42"/>
      <c r="G12" s="42"/>
      <c r="H12" s="42"/>
      <c r="I12" s="42"/>
      <c r="J12" s="42"/>
      <c r="K12" s="85"/>
      <c r="L12" s="85"/>
      <c r="M12" s="85"/>
      <c r="N12" s="85"/>
      <c r="O12" s="85"/>
      <c r="P12" s="84"/>
      <c r="Q12" s="85"/>
      <c r="R12" s="85"/>
      <c r="S12" s="85"/>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9"/>
      <c r="DC12" s="109"/>
      <c r="DD12" s="109"/>
      <c r="DE12" s="109"/>
      <c r="DF12" s="109"/>
      <c r="DG12" s="109"/>
      <c r="DH12" s="109"/>
      <c r="DI12" s="109"/>
      <c r="DJ12" s="108"/>
      <c r="DK12" s="108"/>
      <c r="DL12" s="108"/>
      <c r="DM12" s="108"/>
      <c r="DN12" s="108"/>
      <c r="DO12" s="108"/>
      <c r="DP12" s="108"/>
      <c r="DQ12" s="108"/>
      <c r="DR12" s="108"/>
      <c r="DS12" s="108"/>
      <c r="DT12" s="108"/>
      <c r="DU12" s="108"/>
      <c r="DV12" s="108"/>
      <c r="DW12" s="108"/>
      <c r="DX12" s="108"/>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row>
    <row r="13" spans="2:216" s="7" customFormat="1" ht="39" customHeight="1" x14ac:dyDescent="0.25">
      <c r="B13" s="127" t="s">
        <v>120</v>
      </c>
      <c r="C13" s="127"/>
      <c r="D13" s="128" t="s">
        <v>110</v>
      </c>
      <c r="E13" s="128"/>
      <c r="F13" s="128"/>
      <c r="G13" s="128"/>
      <c r="H13" s="128"/>
      <c r="I13" s="128"/>
      <c r="J13" s="128"/>
      <c r="K13" s="85"/>
      <c r="L13" s="85"/>
      <c r="M13" s="85"/>
      <c r="N13" s="85"/>
      <c r="O13" s="85"/>
      <c r="P13" s="84"/>
      <c r="Q13" s="85"/>
      <c r="R13" s="85"/>
      <c r="S13" s="85"/>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9"/>
      <c r="DC13" s="109"/>
      <c r="DD13" s="109"/>
      <c r="DE13" s="109"/>
      <c r="DF13" s="109"/>
      <c r="DG13" s="109"/>
      <c r="DH13" s="109"/>
      <c r="DI13" s="109"/>
      <c r="DJ13" s="108"/>
      <c r="DK13" s="108"/>
      <c r="DL13" s="108"/>
      <c r="DM13" s="108"/>
      <c r="DN13" s="108"/>
      <c r="DO13" s="108"/>
      <c r="DP13" s="108"/>
      <c r="DQ13" s="108"/>
      <c r="DR13" s="108"/>
      <c r="DS13" s="108"/>
      <c r="DT13" s="108"/>
      <c r="DU13" s="108"/>
      <c r="DV13" s="108"/>
      <c r="DW13" s="108"/>
      <c r="DX13" s="108"/>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row>
    <row r="14" spans="2:216" s="7" customFormat="1" ht="3.75" customHeight="1" x14ac:dyDescent="0.3">
      <c r="B14" s="41"/>
      <c r="C14" s="41"/>
      <c r="D14" s="42"/>
      <c r="E14" s="42"/>
      <c r="F14" s="42"/>
      <c r="G14" s="42"/>
      <c r="H14" s="42"/>
      <c r="I14" s="42"/>
      <c r="J14" s="42"/>
      <c r="K14" s="85"/>
      <c r="L14" s="85"/>
      <c r="M14" s="85"/>
      <c r="N14" s="85"/>
      <c r="O14" s="85"/>
      <c r="P14" s="84"/>
      <c r="Q14" s="85"/>
      <c r="R14" s="85"/>
      <c r="S14" s="85"/>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9"/>
      <c r="DC14" s="109"/>
      <c r="DD14" s="109"/>
      <c r="DE14" s="109"/>
      <c r="DF14" s="109"/>
      <c r="DG14" s="109"/>
      <c r="DH14" s="109"/>
      <c r="DI14" s="109"/>
      <c r="DJ14" s="108"/>
      <c r="DK14" s="108"/>
      <c r="DL14" s="108"/>
      <c r="DM14" s="108"/>
      <c r="DN14" s="108"/>
      <c r="DO14" s="108"/>
      <c r="DP14" s="108"/>
      <c r="DQ14" s="108"/>
      <c r="DR14" s="108"/>
      <c r="DS14" s="108"/>
      <c r="DT14" s="108"/>
      <c r="DU14" s="108"/>
      <c r="DV14" s="108"/>
      <c r="DW14" s="108"/>
      <c r="DX14" s="108"/>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row>
    <row r="15" spans="2:216" s="7" customFormat="1" ht="22.9" customHeight="1" x14ac:dyDescent="0.25">
      <c r="B15" s="127" t="s">
        <v>3</v>
      </c>
      <c r="C15" s="127" t="str">
        <f>IF(ISERROR(VLOOKUP(#REF!,[2]listas!$B$5:$G$54,2,0)),"",VLOOKUP(#REF!,[2]listas!$B$5:$G$54,2,0))</f>
        <v/>
      </c>
      <c r="D15" s="129" t="s">
        <v>127</v>
      </c>
      <c r="E15" s="130"/>
      <c r="F15" s="130"/>
      <c r="G15" s="130"/>
      <c r="H15" s="130"/>
      <c r="I15" s="130"/>
      <c r="J15" s="131"/>
      <c r="K15" s="85"/>
      <c r="L15" s="85"/>
      <c r="M15" s="85"/>
      <c r="N15" s="85"/>
      <c r="O15" s="85"/>
      <c r="P15" s="84"/>
      <c r="Q15" s="85"/>
      <c r="R15" s="85"/>
      <c r="S15" s="85"/>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9"/>
      <c r="DC15" s="109"/>
      <c r="DD15" s="109"/>
      <c r="DE15" s="109"/>
      <c r="DF15" s="109"/>
      <c r="DG15" s="109"/>
      <c r="DH15" s="109"/>
      <c r="DI15" s="109"/>
      <c r="DJ15" s="108"/>
      <c r="DK15" s="108"/>
      <c r="DL15" s="108"/>
      <c r="DM15" s="108"/>
      <c r="DN15" s="108"/>
      <c r="DO15" s="108"/>
      <c r="DP15" s="108"/>
      <c r="DQ15" s="108"/>
      <c r="DR15" s="108"/>
      <c r="DS15" s="108"/>
      <c r="DT15" s="108"/>
      <c r="DU15" s="108"/>
      <c r="DV15" s="108"/>
      <c r="DW15" s="108"/>
      <c r="DX15" s="108"/>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row>
    <row r="16" spans="2:216" s="7" customFormat="1" ht="3.75" customHeight="1" x14ac:dyDescent="0.3">
      <c r="B16" s="41"/>
      <c r="C16" s="41"/>
      <c r="D16" s="42"/>
      <c r="E16" s="42"/>
      <c r="F16" s="42"/>
      <c r="G16" s="42"/>
      <c r="H16" s="42"/>
      <c r="I16" s="42"/>
      <c r="J16" s="42"/>
      <c r="K16" s="85"/>
      <c r="L16" s="85"/>
      <c r="M16" s="85"/>
      <c r="N16" s="85"/>
      <c r="O16" s="85"/>
      <c r="P16" s="84"/>
      <c r="Q16" s="85"/>
      <c r="R16" s="85"/>
      <c r="S16" s="85"/>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9"/>
      <c r="DC16" s="109"/>
      <c r="DD16" s="109"/>
      <c r="DE16" s="109"/>
      <c r="DF16" s="109"/>
      <c r="DG16" s="109"/>
      <c r="DH16" s="109"/>
      <c r="DI16" s="109"/>
      <c r="DJ16" s="108"/>
      <c r="DK16" s="108"/>
      <c r="DL16" s="108"/>
      <c r="DM16" s="108"/>
      <c r="DN16" s="108"/>
      <c r="DO16" s="108"/>
      <c r="DP16" s="108"/>
      <c r="DQ16" s="108"/>
      <c r="DR16" s="108"/>
      <c r="DS16" s="108"/>
      <c r="DT16" s="108"/>
      <c r="DU16" s="108"/>
      <c r="DV16" s="108"/>
      <c r="DW16" s="108"/>
      <c r="DX16" s="108"/>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row>
    <row r="17" spans="2:216" ht="13.9" x14ac:dyDescent="0.3">
      <c r="B17" s="127" t="s">
        <v>65</v>
      </c>
      <c r="C17" s="127"/>
      <c r="D17" s="175"/>
      <c r="E17" s="176"/>
      <c r="F17" s="176"/>
      <c r="G17" s="176"/>
      <c r="H17" s="176"/>
      <c r="I17" s="176"/>
      <c r="J17" s="177"/>
      <c r="L17" s="82"/>
      <c r="M17" s="82"/>
      <c r="N17" s="82"/>
      <c r="O17" s="82"/>
      <c r="T17" s="108"/>
      <c r="U17" s="108"/>
      <c r="V17" s="108"/>
      <c r="W17" s="108"/>
      <c r="X17" s="108"/>
      <c r="Y17" s="108"/>
      <c r="Z17" s="108"/>
      <c r="AA17" s="108"/>
      <c r="AB17" s="108"/>
      <c r="AC17" s="108"/>
      <c r="AD17" s="108"/>
      <c r="AE17" s="108"/>
      <c r="AF17" s="108"/>
      <c r="AG17" s="108"/>
      <c r="AH17" s="108"/>
      <c r="AI17" s="108"/>
      <c r="AJ17" s="110"/>
      <c r="AK17" s="111"/>
      <c r="AL17" s="111"/>
      <c r="AM17" s="108"/>
      <c r="AN17" s="112"/>
      <c r="AO17" s="108"/>
      <c r="AP17" s="108"/>
      <c r="AQ17" s="108"/>
      <c r="AR17" s="108"/>
      <c r="AS17" s="113"/>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9"/>
      <c r="DC17" s="109"/>
      <c r="DD17" s="109"/>
      <c r="DE17" s="109"/>
      <c r="DF17" s="109"/>
      <c r="DG17" s="109"/>
      <c r="DH17" s="109"/>
      <c r="DI17" s="109"/>
      <c r="DJ17" s="108"/>
      <c r="DK17" s="108"/>
      <c r="DL17" s="108"/>
      <c r="DM17" s="108"/>
      <c r="DN17" s="108"/>
      <c r="DO17" s="108"/>
      <c r="DP17" s="108"/>
      <c r="DQ17" s="108"/>
      <c r="DR17" s="108"/>
      <c r="DS17" s="108"/>
      <c r="DT17" s="108"/>
      <c r="DU17" s="108"/>
      <c r="DV17" s="108"/>
      <c r="DW17" s="108"/>
      <c r="DX17" s="108"/>
    </row>
    <row r="18" spans="2:216" s="7" customFormat="1" ht="3.75" customHeight="1" x14ac:dyDescent="0.3">
      <c r="B18" s="41"/>
      <c r="C18" s="41"/>
      <c r="D18" s="42"/>
      <c r="E18" s="42"/>
      <c r="F18" s="42"/>
      <c r="G18" s="42"/>
      <c r="H18" s="42"/>
      <c r="I18" s="42"/>
      <c r="J18" s="42"/>
      <c r="K18" s="85"/>
      <c r="L18" s="85"/>
      <c r="M18" s="85"/>
      <c r="N18" s="85"/>
      <c r="O18" s="85"/>
      <c r="P18" s="84"/>
      <c r="Q18" s="85"/>
      <c r="R18" s="85"/>
      <c r="S18" s="85"/>
      <c r="T18" s="108"/>
      <c r="U18" s="108"/>
      <c r="V18" s="108"/>
      <c r="W18" s="108"/>
      <c r="X18" s="108"/>
      <c r="Y18" s="108"/>
      <c r="Z18" s="108"/>
      <c r="AA18" s="108"/>
      <c r="AB18" s="108"/>
      <c r="AC18" s="108"/>
      <c r="AD18" s="108"/>
      <c r="AE18" s="108"/>
      <c r="AF18" s="108"/>
      <c r="AG18" s="108"/>
      <c r="AH18" s="108"/>
      <c r="AI18" s="114"/>
      <c r="AJ18" s="114"/>
      <c r="AK18" s="115"/>
      <c r="AL18" s="115"/>
      <c r="AM18" s="116"/>
      <c r="AN18" s="116"/>
      <c r="AO18" s="117"/>
      <c r="AP18" s="117"/>
      <c r="AQ18" s="117"/>
      <c r="AR18" s="117"/>
      <c r="AS18" s="117"/>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9"/>
      <c r="DC18" s="109"/>
      <c r="DD18" s="109"/>
      <c r="DE18" s="109"/>
      <c r="DF18" s="109"/>
      <c r="DG18" s="109"/>
      <c r="DH18" s="109"/>
      <c r="DI18" s="109"/>
      <c r="DJ18" s="108"/>
      <c r="DK18" s="108"/>
      <c r="DL18" s="108"/>
      <c r="DM18" s="108"/>
      <c r="DN18" s="108"/>
      <c r="DO18" s="108"/>
      <c r="DP18" s="108"/>
      <c r="DQ18" s="108"/>
      <c r="DR18" s="108"/>
      <c r="DS18" s="108"/>
      <c r="DT18" s="108"/>
      <c r="DU18" s="108"/>
      <c r="DV18" s="108"/>
      <c r="DW18" s="108"/>
      <c r="DX18" s="108"/>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row>
    <row r="19" spans="2:216" ht="13.9" x14ac:dyDescent="0.3">
      <c r="B19" s="127" t="s">
        <v>66</v>
      </c>
      <c r="C19" s="127"/>
      <c r="D19" s="129"/>
      <c r="E19" s="130"/>
      <c r="F19" s="130"/>
      <c r="G19" s="130"/>
      <c r="H19" s="130"/>
      <c r="I19" s="130"/>
      <c r="J19" s="131"/>
      <c r="L19" s="82"/>
      <c r="M19" s="82"/>
      <c r="N19" s="82"/>
      <c r="O19" s="82"/>
      <c r="T19" s="108"/>
      <c r="U19" s="108"/>
      <c r="V19" s="108"/>
      <c r="W19" s="108"/>
      <c r="X19" s="108"/>
      <c r="Y19" s="108"/>
      <c r="Z19" s="108"/>
      <c r="AA19" s="108"/>
      <c r="AB19" s="108"/>
      <c r="AC19" s="108"/>
      <c r="AD19" s="108"/>
      <c r="AE19" s="108"/>
      <c r="AF19" s="108"/>
      <c r="AG19" s="108"/>
      <c r="AH19" s="108"/>
      <c r="AI19" s="108"/>
      <c r="AJ19" s="110"/>
      <c r="AK19" s="110"/>
      <c r="AL19" s="110"/>
      <c r="AM19" s="110"/>
      <c r="AN19" s="108"/>
      <c r="AO19" s="110"/>
      <c r="AP19" s="110"/>
      <c r="AQ19" s="110"/>
      <c r="AR19" s="110"/>
      <c r="AS19" s="110"/>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9"/>
      <c r="DE19" s="109"/>
      <c r="DF19" s="109"/>
      <c r="DG19" s="109"/>
      <c r="DH19" s="109"/>
      <c r="DI19" s="109"/>
      <c r="DJ19" s="108"/>
      <c r="DK19" s="108"/>
      <c r="DL19" s="108"/>
      <c r="DM19" s="108"/>
      <c r="DN19" s="108"/>
      <c r="DO19" s="108"/>
      <c r="DP19" s="108"/>
      <c r="DQ19" s="108"/>
      <c r="DR19" s="108"/>
      <c r="DS19" s="108"/>
      <c r="DT19" s="108"/>
      <c r="DU19" s="108"/>
      <c r="DV19" s="108"/>
      <c r="DW19" s="108"/>
      <c r="DX19" s="108"/>
    </row>
    <row r="20" spans="2:216" s="7" customFormat="1" ht="4.5" customHeight="1" x14ac:dyDescent="0.3">
      <c r="B20" s="41"/>
      <c r="C20" s="41"/>
      <c r="D20" s="42"/>
      <c r="E20" s="42"/>
      <c r="F20" s="42"/>
      <c r="G20" s="42"/>
      <c r="H20" s="42"/>
      <c r="I20" s="42"/>
      <c r="J20" s="42"/>
      <c r="K20" s="85"/>
      <c r="L20" s="85"/>
      <c r="M20" s="85"/>
      <c r="N20" s="85"/>
      <c r="O20" s="85"/>
      <c r="P20" s="84"/>
      <c r="Q20" s="85"/>
      <c r="R20" s="85"/>
      <c r="S20" s="85"/>
      <c r="T20" s="108"/>
      <c r="U20" s="108"/>
      <c r="V20" s="108"/>
      <c r="W20" s="108"/>
      <c r="X20" s="108"/>
      <c r="Y20" s="108"/>
      <c r="Z20" s="108"/>
      <c r="AA20" s="108"/>
      <c r="AB20" s="108"/>
      <c r="AC20" s="108"/>
      <c r="AD20" s="108"/>
      <c r="AE20" s="108"/>
      <c r="AF20" s="108"/>
      <c r="AG20" s="108"/>
      <c r="AH20" s="108"/>
      <c r="AI20" s="114"/>
      <c r="AJ20" s="118"/>
      <c r="AK20" s="118"/>
      <c r="AL20" s="118"/>
      <c r="AM20" s="118"/>
      <c r="AN20" s="114"/>
      <c r="AO20" s="114"/>
      <c r="AP20" s="114"/>
      <c r="AQ20" s="114"/>
      <c r="AR20" s="114"/>
      <c r="AS20" s="114"/>
      <c r="AT20" s="108"/>
      <c r="AU20" s="108"/>
      <c r="AV20" s="108"/>
      <c r="AW20" s="108"/>
      <c r="AX20" s="119"/>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9"/>
      <c r="DE20" s="109"/>
      <c r="DF20" s="109"/>
      <c r="DG20" s="109"/>
      <c r="DH20" s="109"/>
      <c r="DI20" s="109"/>
      <c r="DJ20" s="108"/>
      <c r="DK20" s="108"/>
      <c r="DL20" s="108"/>
      <c r="DM20" s="108"/>
      <c r="DN20" s="108"/>
      <c r="DO20" s="108"/>
      <c r="DP20" s="108"/>
      <c r="DQ20" s="108"/>
      <c r="DR20" s="108"/>
      <c r="DS20" s="108"/>
      <c r="DT20" s="108"/>
      <c r="DU20" s="108"/>
      <c r="DV20" s="108"/>
      <c r="DW20" s="108"/>
      <c r="DX20" s="108"/>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row>
    <row r="21" spans="2:216" s="7" customFormat="1" ht="16.5" customHeight="1" x14ac:dyDescent="0.25">
      <c r="B21" s="127" t="s">
        <v>6</v>
      </c>
      <c r="C21" s="127"/>
      <c r="D21" s="129" t="s">
        <v>196</v>
      </c>
      <c r="E21" s="130"/>
      <c r="F21" s="130"/>
      <c r="G21" s="130"/>
      <c r="H21" s="130"/>
      <c r="I21" s="130"/>
      <c r="J21" s="131"/>
      <c r="K21" s="85"/>
      <c r="L21" s="85"/>
      <c r="M21" s="85"/>
      <c r="N21" s="85"/>
      <c r="O21" s="85"/>
      <c r="P21" s="84"/>
      <c r="Q21" s="85"/>
      <c r="R21" s="85"/>
      <c r="S21" s="85"/>
      <c r="T21" s="108"/>
      <c r="U21" s="108"/>
      <c r="V21" s="108"/>
      <c r="W21" s="108"/>
      <c r="X21" s="108"/>
      <c r="Y21" s="108"/>
      <c r="Z21" s="108"/>
      <c r="AA21" s="108"/>
      <c r="AB21" s="108"/>
      <c r="AC21" s="108"/>
      <c r="AD21" s="108"/>
      <c r="AE21" s="108"/>
      <c r="AF21" s="108"/>
      <c r="AG21" s="108"/>
      <c r="AH21" s="108"/>
      <c r="AI21" s="114"/>
      <c r="AJ21" s="118"/>
      <c r="AK21" s="118"/>
      <c r="AL21" s="118"/>
      <c r="AM21" s="118"/>
      <c r="AN21" s="114"/>
      <c r="AO21" s="114"/>
      <c r="AP21" s="114"/>
      <c r="AQ21" s="114"/>
      <c r="AR21" s="114"/>
      <c r="AS21" s="114"/>
      <c r="AT21" s="108"/>
      <c r="AU21" s="108"/>
      <c r="AV21" s="108"/>
      <c r="AW21" s="108"/>
      <c r="AX21" s="119"/>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9"/>
      <c r="DE21" s="109"/>
      <c r="DF21" s="109"/>
      <c r="DG21" s="109"/>
      <c r="DH21" s="109"/>
      <c r="DI21" s="109"/>
      <c r="DJ21" s="108"/>
      <c r="DK21" s="108"/>
      <c r="DL21" s="108"/>
      <c r="DM21" s="108"/>
      <c r="DN21" s="108"/>
      <c r="DO21" s="108"/>
      <c r="DP21" s="108"/>
      <c r="DQ21" s="108"/>
      <c r="DR21" s="108"/>
      <c r="DS21" s="108"/>
      <c r="DT21" s="108"/>
      <c r="DU21" s="108"/>
      <c r="DV21" s="108"/>
      <c r="DW21" s="108"/>
      <c r="DX21" s="108"/>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row>
    <row r="22" spans="2:216" s="7" customFormat="1" ht="3.75" customHeight="1" x14ac:dyDescent="0.3">
      <c r="B22" s="41"/>
      <c r="C22" s="41"/>
      <c r="D22" s="42"/>
      <c r="E22" s="42"/>
      <c r="F22" s="42"/>
      <c r="G22" s="42"/>
      <c r="H22" s="42"/>
      <c r="I22" s="42"/>
      <c r="J22" s="42"/>
      <c r="K22" s="85"/>
      <c r="L22" s="85"/>
      <c r="M22" s="85"/>
      <c r="N22" s="85"/>
      <c r="O22" s="85"/>
      <c r="P22" s="84"/>
      <c r="Q22" s="85"/>
      <c r="R22" s="85"/>
      <c r="S22" s="85"/>
      <c r="T22" s="108"/>
      <c r="U22" s="108"/>
      <c r="V22" s="108"/>
      <c r="W22" s="108"/>
      <c r="X22" s="108"/>
      <c r="Y22" s="108"/>
      <c r="Z22" s="108"/>
      <c r="AA22" s="108"/>
      <c r="AB22" s="108"/>
      <c r="AC22" s="108"/>
      <c r="AD22" s="108"/>
      <c r="AE22" s="108"/>
      <c r="AF22" s="108"/>
      <c r="AG22" s="108"/>
      <c r="AH22" s="108"/>
      <c r="AI22" s="114"/>
      <c r="AJ22" s="118"/>
      <c r="AK22" s="118"/>
      <c r="AL22" s="118"/>
      <c r="AM22" s="118"/>
      <c r="AN22" s="114"/>
      <c r="AO22" s="114"/>
      <c r="AP22" s="114"/>
      <c r="AQ22" s="114"/>
      <c r="AR22" s="114"/>
      <c r="AS22" s="114"/>
      <c r="AT22" s="108"/>
      <c r="AU22" s="108"/>
      <c r="AV22" s="108"/>
      <c r="AW22" s="108"/>
      <c r="AX22" s="119"/>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9"/>
      <c r="DE22" s="109"/>
      <c r="DF22" s="109"/>
      <c r="DG22" s="109"/>
      <c r="DH22" s="109"/>
      <c r="DI22" s="109"/>
      <c r="DJ22" s="108"/>
      <c r="DK22" s="108"/>
      <c r="DL22" s="108"/>
      <c r="DM22" s="108"/>
      <c r="DN22" s="108"/>
      <c r="DO22" s="108"/>
      <c r="DP22" s="108"/>
      <c r="DQ22" s="108"/>
      <c r="DR22" s="108"/>
      <c r="DS22" s="108"/>
      <c r="DT22" s="108"/>
      <c r="DU22" s="108"/>
      <c r="DV22" s="108"/>
      <c r="DW22" s="108"/>
      <c r="DX22" s="108"/>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row>
    <row r="23" spans="2:216" s="7" customFormat="1" ht="12.75" x14ac:dyDescent="0.25">
      <c r="B23" s="146" t="s">
        <v>67</v>
      </c>
      <c r="C23" s="173" t="s">
        <v>68</v>
      </c>
      <c r="D23" s="146" t="s">
        <v>183</v>
      </c>
      <c r="E23" s="123" t="s">
        <v>55</v>
      </c>
      <c r="F23" s="174" t="s">
        <v>210</v>
      </c>
      <c r="G23" s="174"/>
      <c r="H23" s="174"/>
      <c r="I23" s="146" t="s">
        <v>69</v>
      </c>
      <c r="J23" s="8" t="s">
        <v>200</v>
      </c>
      <c r="K23" s="85"/>
      <c r="L23" s="85"/>
      <c r="M23" s="85"/>
      <c r="N23" s="85"/>
      <c r="O23" s="85"/>
      <c r="P23" s="82"/>
      <c r="Q23" s="85"/>
      <c r="R23" s="85"/>
      <c r="S23" s="85"/>
      <c r="T23" s="108"/>
      <c r="U23" s="108"/>
      <c r="V23" s="108"/>
      <c r="W23" s="108"/>
      <c r="X23" s="108"/>
      <c r="Y23" s="108"/>
      <c r="Z23" s="108"/>
      <c r="AA23" s="108"/>
      <c r="AB23" s="108"/>
      <c r="AC23" s="108"/>
      <c r="AD23" s="108"/>
      <c r="AE23" s="108"/>
      <c r="AF23" s="108"/>
      <c r="AG23" s="108"/>
      <c r="AH23" s="108"/>
      <c r="AI23" s="114"/>
      <c r="AJ23" s="118"/>
      <c r="AK23" s="118"/>
      <c r="AL23" s="118"/>
      <c r="AM23" s="118"/>
      <c r="AN23" s="114"/>
      <c r="AO23" s="114"/>
      <c r="AP23" s="114"/>
      <c r="AQ23" s="114"/>
      <c r="AR23" s="114"/>
      <c r="AS23" s="114"/>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9"/>
      <c r="DE23" s="109"/>
      <c r="DF23" s="109"/>
      <c r="DG23" s="109"/>
      <c r="DH23" s="109"/>
      <c r="DI23" s="109"/>
      <c r="DJ23" s="108"/>
      <c r="DK23" s="108"/>
      <c r="DL23" s="108"/>
      <c r="DM23" s="108"/>
      <c r="DN23" s="108"/>
      <c r="DO23" s="108"/>
      <c r="DP23" s="108"/>
      <c r="DQ23" s="108"/>
      <c r="DR23" s="108"/>
      <c r="DS23" s="108"/>
      <c r="DT23" s="108"/>
      <c r="DU23" s="108"/>
      <c r="DV23" s="108"/>
      <c r="DW23" s="108"/>
      <c r="DX23" s="108"/>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row>
    <row r="24" spans="2:216" ht="12.75" x14ac:dyDescent="0.25">
      <c r="B24" s="146"/>
      <c r="C24" s="173"/>
      <c r="D24" s="146"/>
      <c r="E24" s="123" t="s">
        <v>56</v>
      </c>
      <c r="F24" s="174" t="s">
        <v>211</v>
      </c>
      <c r="G24" s="174"/>
      <c r="H24" s="174"/>
      <c r="I24" s="146"/>
      <c r="J24" s="8" t="s">
        <v>200</v>
      </c>
      <c r="L24" s="82"/>
      <c r="M24" s="82"/>
      <c r="N24" s="82"/>
      <c r="O24" s="82"/>
      <c r="P24" s="82"/>
      <c r="T24" s="108"/>
      <c r="U24" s="108"/>
      <c r="V24" s="108"/>
      <c r="W24" s="108"/>
      <c r="X24" s="108"/>
      <c r="Y24" s="108"/>
      <c r="Z24" s="108"/>
      <c r="AA24" s="108"/>
      <c r="AB24" s="108"/>
      <c r="AC24" s="108"/>
      <c r="AD24" s="108"/>
      <c r="AE24" s="108"/>
      <c r="AF24" s="108"/>
      <c r="AG24" s="108"/>
      <c r="AH24" s="108"/>
      <c r="AI24" s="108"/>
      <c r="AJ24" s="110"/>
      <c r="AK24" s="108"/>
      <c r="AL24" s="110"/>
      <c r="AM24" s="108"/>
      <c r="AN24" s="110"/>
      <c r="AO24" s="108"/>
      <c r="AP24" s="108"/>
      <c r="AQ24" s="108"/>
      <c r="AR24" s="110"/>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9"/>
      <c r="DE24" s="109"/>
      <c r="DF24" s="109"/>
      <c r="DG24" s="109"/>
      <c r="DH24" s="109"/>
      <c r="DI24" s="109"/>
      <c r="DJ24" s="108"/>
      <c r="DK24" s="108"/>
      <c r="DL24" s="108"/>
      <c r="DM24" s="108"/>
      <c r="DN24" s="108"/>
      <c r="DO24" s="108"/>
      <c r="DP24" s="108"/>
      <c r="DQ24" s="108"/>
      <c r="DR24" s="108"/>
      <c r="DS24" s="108"/>
      <c r="DT24" s="108"/>
      <c r="DU24" s="108"/>
      <c r="DV24" s="108"/>
      <c r="DW24" s="108"/>
      <c r="DX24" s="108"/>
    </row>
    <row r="25" spans="2:216" s="7" customFormat="1" ht="3.75" customHeight="1" x14ac:dyDescent="0.3">
      <c r="B25" s="41"/>
      <c r="C25" s="41"/>
      <c r="D25" s="43"/>
      <c r="E25" s="43"/>
      <c r="F25" s="43"/>
      <c r="G25" s="43"/>
      <c r="H25" s="43"/>
      <c r="I25" s="43"/>
      <c r="J25" s="43"/>
      <c r="K25" s="85"/>
      <c r="L25" s="85"/>
      <c r="M25" s="85"/>
      <c r="N25" s="85"/>
      <c r="O25" s="85"/>
      <c r="P25" s="82"/>
      <c r="Q25" s="85"/>
      <c r="R25" s="85"/>
      <c r="S25" s="85"/>
      <c r="T25" s="108"/>
      <c r="U25" s="108"/>
      <c r="V25" s="108"/>
      <c r="W25" s="108"/>
      <c r="X25" s="108"/>
      <c r="Y25" s="108"/>
      <c r="Z25" s="108"/>
      <c r="AA25" s="108"/>
      <c r="AB25" s="108"/>
      <c r="AC25" s="108"/>
      <c r="AD25" s="108"/>
      <c r="AE25" s="108"/>
      <c r="AF25" s="108"/>
      <c r="AG25" s="108"/>
      <c r="AH25" s="108"/>
      <c r="AI25" s="120"/>
      <c r="AJ25" s="120"/>
      <c r="AK25" s="120"/>
      <c r="AL25" s="120"/>
      <c r="AM25" s="120"/>
      <c r="AN25" s="120"/>
      <c r="AO25" s="120"/>
      <c r="AP25" s="120"/>
      <c r="AQ25" s="120"/>
      <c r="AR25" s="120"/>
      <c r="AS25" s="121"/>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row>
    <row r="26" spans="2:216" ht="13.9" customHeight="1" x14ac:dyDescent="0.25">
      <c r="B26" s="151" t="s">
        <v>70</v>
      </c>
      <c r="C26" s="167" t="str">
        <f>+F23</f>
        <v>PAC aprobado</v>
      </c>
      <c r="D26" s="167"/>
      <c r="E26" s="168" t="s">
        <v>212</v>
      </c>
      <c r="F26" s="168"/>
      <c r="G26" s="168"/>
      <c r="H26" s="168"/>
      <c r="I26" s="168"/>
      <c r="J26" s="168"/>
      <c r="L26" s="82"/>
      <c r="M26" s="82"/>
      <c r="N26" s="82"/>
      <c r="O26" s="82"/>
      <c r="P26" s="82"/>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21"/>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row>
    <row r="27" spans="2:216" ht="12.75" x14ac:dyDescent="0.25">
      <c r="B27" s="151"/>
      <c r="C27" s="167" t="str">
        <f>+F24</f>
        <v>PAC Ejecutado</v>
      </c>
      <c r="D27" s="167"/>
      <c r="E27" s="168" t="s">
        <v>213</v>
      </c>
      <c r="F27" s="168"/>
      <c r="G27" s="168"/>
      <c r="H27" s="168"/>
      <c r="I27" s="168"/>
      <c r="J27" s="168"/>
      <c r="L27" s="82"/>
      <c r="M27" s="82"/>
      <c r="N27" s="82"/>
      <c r="O27" s="82"/>
      <c r="P27" s="82"/>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row>
    <row r="28" spans="2:216" s="7" customFormat="1" ht="6" customHeight="1" thickBot="1" x14ac:dyDescent="0.35">
      <c r="B28" s="44"/>
      <c r="C28" s="9"/>
      <c r="D28" s="9"/>
      <c r="E28" s="9"/>
      <c r="F28" s="9"/>
      <c r="G28" s="9"/>
      <c r="H28" s="43"/>
      <c r="I28" s="9"/>
      <c r="J28" s="9"/>
      <c r="K28" s="85"/>
      <c r="L28" s="85"/>
      <c r="M28" s="85"/>
      <c r="N28" s="85"/>
      <c r="O28" s="85"/>
      <c r="P28" s="82"/>
      <c r="Q28" s="85"/>
      <c r="R28" s="85"/>
      <c r="S28" s="85"/>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row>
    <row r="29" spans="2:216" ht="26.25" thickBot="1" x14ac:dyDescent="0.3">
      <c r="B29" s="126" t="s">
        <v>71</v>
      </c>
      <c r="C29" s="168" t="s">
        <v>203</v>
      </c>
      <c r="D29" s="168"/>
      <c r="E29" s="126" t="s">
        <v>14</v>
      </c>
      <c r="F29" s="168" t="s">
        <v>204</v>
      </c>
      <c r="G29" s="168"/>
      <c r="H29" s="126" t="s">
        <v>72</v>
      </c>
      <c r="I29" s="169" t="s">
        <v>205</v>
      </c>
      <c r="J29" s="170"/>
      <c r="K29" s="122" t="str">
        <f>+IF(I29="Incremental con línea base",1,IF(I29="Decremental con línea Base",1,""))</f>
        <v/>
      </c>
      <c r="L29" s="82"/>
      <c r="M29" s="82"/>
      <c r="N29" s="82"/>
      <c r="O29" s="82"/>
      <c r="P29" s="82"/>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row>
    <row r="30" spans="2:216" s="7" customFormat="1" ht="3.75" customHeight="1" x14ac:dyDescent="0.3">
      <c r="B30" s="44"/>
      <c r="C30" s="9"/>
      <c r="D30" s="9"/>
      <c r="E30" s="44"/>
      <c r="F30" s="9"/>
      <c r="G30" s="9"/>
      <c r="H30" s="44"/>
      <c r="I30" s="11"/>
      <c r="J30" s="11"/>
      <c r="K30" s="85"/>
      <c r="L30" s="85"/>
      <c r="M30" s="85"/>
      <c r="N30" s="85"/>
      <c r="O30" s="85"/>
      <c r="P30" s="82"/>
      <c r="Q30" s="85"/>
      <c r="R30" s="85"/>
      <c r="S30" s="85"/>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row>
    <row r="31" spans="2:216" ht="12.75" x14ac:dyDescent="0.25">
      <c r="B31" s="151" t="s">
        <v>16</v>
      </c>
      <c r="C31" s="151"/>
      <c r="D31" s="165" t="s">
        <v>206</v>
      </c>
      <c r="E31" s="165"/>
      <c r="F31" s="151" t="s">
        <v>17</v>
      </c>
      <c r="G31" s="151"/>
      <c r="H31" s="12"/>
      <c r="I31" s="46" t="s">
        <v>18</v>
      </c>
      <c r="J31" s="13">
        <v>0</v>
      </c>
      <c r="L31" s="82"/>
      <c r="M31" s="82"/>
      <c r="N31" s="82"/>
      <c r="O31" s="82"/>
      <c r="P31" s="82"/>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row>
    <row r="32" spans="2:216" s="7" customFormat="1" ht="3.75" customHeight="1" x14ac:dyDescent="0.3">
      <c r="B32" s="44"/>
      <c r="C32" s="44"/>
      <c r="D32" s="47"/>
      <c r="E32" s="47"/>
      <c r="F32" s="44"/>
      <c r="G32" s="44"/>
      <c r="H32" s="14"/>
      <c r="I32" s="14"/>
      <c r="J32" s="14"/>
      <c r="K32" s="85"/>
      <c r="L32" s="85"/>
      <c r="M32" s="85"/>
      <c r="N32" s="85"/>
      <c r="O32" s="85"/>
      <c r="P32" s="82"/>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2"/>
      <c r="AV32" s="82"/>
      <c r="AW32" s="82"/>
      <c r="AX32" s="82"/>
      <c r="AY32" s="82"/>
      <c r="AZ32" s="82"/>
      <c r="BA32" s="85"/>
      <c r="BB32" s="85"/>
      <c r="BC32" s="82"/>
      <c r="BD32" s="82"/>
      <c r="BE32" s="82"/>
      <c r="BF32" s="85"/>
      <c r="BG32" s="85"/>
      <c r="BH32" s="82"/>
      <c r="BI32" s="82"/>
      <c r="BJ32" s="82"/>
      <c r="BK32" s="85"/>
      <c r="BL32" s="85"/>
      <c r="BM32" s="82"/>
      <c r="BN32" s="82"/>
      <c r="BO32" s="82"/>
      <c r="BP32" s="82"/>
      <c r="BQ32" s="82"/>
      <c r="BR32" s="82"/>
      <c r="BS32" s="82"/>
      <c r="BT32" s="82"/>
      <c r="BU32" s="82"/>
      <c r="BV32" s="82"/>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row>
    <row r="33" spans="2:216" ht="23.25" customHeight="1" x14ac:dyDescent="0.25">
      <c r="B33" s="151" t="s">
        <v>19</v>
      </c>
      <c r="C33" s="151"/>
      <c r="D33" s="166" t="s">
        <v>196</v>
      </c>
      <c r="E33" s="166"/>
      <c r="F33" s="166"/>
      <c r="G33" s="151" t="s">
        <v>73</v>
      </c>
      <c r="H33" s="151"/>
      <c r="I33" s="171" t="s">
        <v>207</v>
      </c>
      <c r="J33" s="172"/>
      <c r="L33" s="82"/>
      <c r="M33" s="82"/>
      <c r="N33" s="82"/>
      <c r="O33" s="82"/>
      <c r="P33" s="82"/>
    </row>
    <row r="34" spans="2:216" ht="4.5" customHeight="1" x14ac:dyDescent="0.3">
      <c r="B34" s="48"/>
      <c r="C34" s="49"/>
      <c r="D34" s="49"/>
      <c r="E34" s="49"/>
      <c r="F34" s="49"/>
      <c r="G34" s="50"/>
      <c r="H34" s="50"/>
      <c r="I34" s="48"/>
      <c r="J34" s="51"/>
      <c r="L34" s="82"/>
      <c r="M34" s="82"/>
      <c r="N34" s="82"/>
      <c r="O34" s="82"/>
      <c r="AI34" s="85"/>
      <c r="AJ34" s="85"/>
      <c r="AK34" s="85"/>
      <c r="AL34" s="85"/>
      <c r="AM34" s="85"/>
      <c r="AN34" s="85"/>
      <c r="AO34" s="85"/>
      <c r="AP34" s="85"/>
      <c r="AQ34" s="85"/>
      <c r="AR34" s="85"/>
      <c r="AS34" s="85"/>
    </row>
    <row r="35" spans="2:216" ht="13.9" x14ac:dyDescent="0.3">
      <c r="B35" s="151" t="s">
        <v>74</v>
      </c>
      <c r="C35" s="151"/>
      <c r="D35" s="152"/>
      <c r="E35" s="153"/>
      <c r="F35" s="153"/>
      <c r="G35" s="153"/>
      <c r="H35" s="153"/>
      <c r="I35" s="153"/>
      <c r="J35" s="154"/>
      <c r="L35" s="82"/>
      <c r="M35" s="82"/>
      <c r="N35" s="82"/>
      <c r="O35" s="82"/>
      <c r="AI35" s="85"/>
      <c r="AJ35" s="85"/>
      <c r="AK35" s="85"/>
      <c r="AL35" s="85"/>
      <c r="AM35" s="85"/>
      <c r="AN35" s="85"/>
      <c r="AO35" s="85"/>
      <c r="AP35" s="85"/>
      <c r="AQ35" s="85"/>
      <c r="AR35" s="85"/>
      <c r="AS35" s="85"/>
    </row>
    <row r="36" spans="2:216" ht="4.5" customHeight="1" thickBot="1" x14ac:dyDescent="0.35">
      <c r="B36" s="15"/>
      <c r="C36" s="16"/>
      <c r="D36" s="16"/>
      <c r="E36" s="16"/>
      <c r="F36" s="16"/>
      <c r="G36" s="15"/>
      <c r="H36" s="15"/>
      <c r="I36" s="15"/>
      <c r="J36" s="15"/>
      <c r="L36" s="82"/>
      <c r="M36" s="82"/>
      <c r="N36" s="82"/>
      <c r="O36" s="82"/>
      <c r="AI36" s="85"/>
      <c r="AJ36" s="85"/>
      <c r="AK36" s="85"/>
      <c r="AL36" s="85"/>
      <c r="AM36" s="85"/>
      <c r="AN36" s="85"/>
      <c r="AO36" s="85"/>
      <c r="AP36" s="85"/>
      <c r="AQ36" s="85"/>
      <c r="AR36" s="85"/>
      <c r="AS36" s="85"/>
    </row>
    <row r="37" spans="2:216" ht="13.9" x14ac:dyDescent="0.3">
      <c r="B37" s="52" t="s">
        <v>58</v>
      </c>
      <c r="C37" s="155">
        <v>100</v>
      </c>
      <c r="D37" s="156"/>
      <c r="E37" s="157" t="s">
        <v>75</v>
      </c>
      <c r="F37" s="157"/>
      <c r="G37" s="53">
        <v>100</v>
      </c>
      <c r="H37" s="157" t="s">
        <v>75</v>
      </c>
      <c r="I37" s="157"/>
      <c r="J37" s="53">
        <v>95</v>
      </c>
      <c r="L37" s="82"/>
      <c r="M37" s="82"/>
      <c r="N37" s="82"/>
      <c r="O37" s="82"/>
      <c r="AI37" s="85"/>
      <c r="AJ37" s="85"/>
      <c r="AK37" s="85"/>
      <c r="AL37" s="85"/>
      <c r="AM37" s="85"/>
      <c r="AN37" s="85"/>
      <c r="AO37" s="85"/>
      <c r="AP37" s="85"/>
      <c r="AQ37" s="85"/>
      <c r="AR37" s="85"/>
      <c r="AS37" s="85"/>
    </row>
    <row r="38" spans="2:216" ht="12.75" x14ac:dyDescent="0.25">
      <c r="B38" s="158" t="s">
        <v>76</v>
      </c>
      <c r="C38" s="160" t="s">
        <v>77</v>
      </c>
      <c r="D38" s="160"/>
      <c r="E38" s="161" t="s">
        <v>78</v>
      </c>
      <c r="F38" s="161"/>
      <c r="G38" s="162" t="s">
        <v>53</v>
      </c>
      <c r="H38" s="162"/>
      <c r="I38" s="163" t="s">
        <v>79</v>
      </c>
      <c r="J38" s="164"/>
      <c r="L38" s="82"/>
      <c r="M38" s="82"/>
      <c r="N38" s="82"/>
      <c r="O38" s="82"/>
    </row>
    <row r="39" spans="2:216" ht="12.75" x14ac:dyDescent="0.25">
      <c r="B39" s="158"/>
      <c r="C39" s="146" t="s">
        <v>80</v>
      </c>
      <c r="D39" s="146"/>
      <c r="E39" s="124" t="s">
        <v>81</v>
      </c>
      <c r="F39" s="124" t="s">
        <v>80</v>
      </c>
      <c r="G39" s="124" t="s">
        <v>81</v>
      </c>
      <c r="H39" s="124" t="s">
        <v>80</v>
      </c>
      <c r="I39" s="146" t="s">
        <v>82</v>
      </c>
      <c r="J39" s="147"/>
      <c r="L39" s="82"/>
      <c r="M39" s="82"/>
      <c r="N39" s="82"/>
      <c r="O39" s="82"/>
    </row>
    <row r="40" spans="2:216" ht="13.5" thickBot="1" x14ac:dyDescent="0.3">
      <c r="B40" s="159"/>
      <c r="C40" s="148">
        <v>1</v>
      </c>
      <c r="D40" s="148"/>
      <c r="E40" s="125">
        <v>1</v>
      </c>
      <c r="F40" s="125">
        <v>0.96</v>
      </c>
      <c r="G40" s="125">
        <f>+F40</f>
        <v>0.96</v>
      </c>
      <c r="H40" s="125">
        <f>+I40</f>
        <v>0.94</v>
      </c>
      <c r="I40" s="149">
        <v>0.94</v>
      </c>
      <c r="J40" s="150"/>
      <c r="L40" s="82"/>
      <c r="M40" s="82"/>
      <c r="N40" s="82"/>
      <c r="O40" s="82"/>
    </row>
    <row r="41" spans="2:216" ht="3.75" customHeight="1" thickBot="1" x14ac:dyDescent="0.35">
      <c r="B41" s="48"/>
      <c r="C41" s="49"/>
      <c r="D41" s="49"/>
      <c r="E41" s="49"/>
      <c r="F41" s="49"/>
      <c r="G41" s="48"/>
      <c r="H41" s="48"/>
      <c r="I41" s="48"/>
      <c r="J41" s="48"/>
      <c r="L41" s="82"/>
      <c r="M41" s="82"/>
      <c r="N41" s="82"/>
      <c r="O41" s="82"/>
      <c r="AI41" s="85"/>
      <c r="AJ41" s="85"/>
      <c r="AK41" s="85"/>
      <c r="AL41" s="85"/>
      <c r="AM41" s="85"/>
      <c r="AN41" s="85"/>
      <c r="AO41" s="85"/>
      <c r="AP41" s="85"/>
      <c r="AQ41" s="85"/>
      <c r="AR41" s="85"/>
      <c r="AS41" s="85"/>
    </row>
    <row r="42" spans="2:216" ht="16.5" thickBot="1" x14ac:dyDescent="0.3">
      <c r="B42" s="132" t="s">
        <v>83</v>
      </c>
      <c r="C42" s="133"/>
      <c r="D42" s="133"/>
      <c r="E42" s="133"/>
      <c r="F42" s="133"/>
      <c r="G42" s="133"/>
      <c r="H42" s="135" t="s">
        <v>84</v>
      </c>
      <c r="I42" s="136"/>
      <c r="J42" s="137"/>
      <c r="L42" s="82"/>
      <c r="M42" s="82"/>
      <c r="N42" s="82"/>
      <c r="O42" s="82"/>
    </row>
    <row r="43" spans="2:216" ht="3.75" customHeight="1" thickBot="1" x14ac:dyDescent="0.35">
      <c r="B43" s="48"/>
      <c r="C43" s="49"/>
      <c r="D43" s="49"/>
      <c r="E43" s="49"/>
      <c r="F43" s="49"/>
      <c r="G43" s="48"/>
      <c r="H43" s="48"/>
      <c r="I43" s="48"/>
      <c r="J43" s="48"/>
      <c r="L43" s="82"/>
      <c r="M43" s="82"/>
      <c r="N43" s="82"/>
      <c r="O43" s="82"/>
    </row>
    <row r="44" spans="2:216" ht="13.5" thickBot="1" x14ac:dyDescent="0.3">
      <c r="B44" s="139" t="s">
        <v>85</v>
      </c>
      <c r="C44" s="140"/>
      <c r="D44" s="141" t="s">
        <v>86</v>
      </c>
      <c r="E44" s="140"/>
      <c r="F44" s="141" t="s">
        <v>87</v>
      </c>
      <c r="G44" s="140"/>
      <c r="H44" s="141" t="s">
        <v>88</v>
      </c>
      <c r="I44" s="142"/>
      <c r="J44" s="8" t="s">
        <v>200</v>
      </c>
      <c r="L44" s="82"/>
      <c r="M44" s="82"/>
      <c r="N44" s="82"/>
      <c r="O44" s="82"/>
    </row>
    <row r="45" spans="2:216" ht="12.75" customHeight="1" thickBot="1" x14ac:dyDescent="0.35">
      <c r="B45" s="143"/>
      <c r="C45" s="144"/>
      <c r="D45" s="145"/>
      <c r="E45" s="144"/>
      <c r="F45" s="145"/>
      <c r="G45" s="144"/>
      <c r="H45" s="145"/>
      <c r="I45" s="144"/>
      <c r="J45" s="56">
        <f>+IF(I29="SUMA",(B45+D45+F45+H45),H45)</f>
        <v>0</v>
      </c>
      <c r="L45" s="82"/>
      <c r="M45" s="82"/>
      <c r="N45" s="82"/>
      <c r="O45" s="82"/>
    </row>
    <row r="46" spans="2:216" ht="16.149999999999999" thickBot="1" x14ac:dyDescent="0.35">
      <c r="B46" s="132" t="s">
        <v>89</v>
      </c>
      <c r="C46" s="133"/>
      <c r="D46" s="133"/>
      <c r="E46" s="133"/>
      <c r="F46" s="133"/>
      <c r="G46" s="134"/>
      <c r="H46" s="135" t="str">
        <f>+H42</f>
        <v>2015 - 2018</v>
      </c>
      <c r="I46" s="136"/>
      <c r="J46" s="137"/>
      <c r="L46" s="82"/>
      <c r="M46" s="82"/>
      <c r="N46" s="82"/>
      <c r="O46" s="82"/>
    </row>
    <row r="47" spans="2:216" s="4" customFormat="1" ht="4.5" customHeight="1" x14ac:dyDescent="0.25">
      <c r="E47" s="138"/>
      <c r="F47" s="138"/>
      <c r="G47" s="138"/>
      <c r="H47" s="138"/>
      <c r="I47" s="138"/>
      <c r="J47" s="138"/>
      <c r="K47" s="85"/>
      <c r="L47" s="85"/>
      <c r="M47" s="85"/>
      <c r="N47" s="85"/>
      <c r="O47" s="85"/>
      <c r="P47" s="84"/>
      <c r="Q47" s="85"/>
      <c r="R47" s="85"/>
      <c r="S47" s="85"/>
      <c r="T47" s="85"/>
      <c r="U47" s="85"/>
      <c r="V47" s="85"/>
      <c r="W47" s="85"/>
      <c r="X47" s="85"/>
      <c r="Y47" s="85"/>
      <c r="Z47" s="85"/>
      <c r="AA47" s="85"/>
      <c r="AB47" s="85"/>
      <c r="AC47" s="85"/>
      <c r="AD47" s="85"/>
      <c r="AE47" s="85"/>
      <c r="AF47" s="85"/>
      <c r="AG47" s="85"/>
      <c r="AH47" s="85"/>
      <c r="AI47" s="82"/>
      <c r="AJ47" s="82"/>
      <c r="AK47" s="82"/>
      <c r="AL47" s="82"/>
      <c r="AM47" s="82"/>
      <c r="AN47" s="82"/>
      <c r="AO47" s="82"/>
      <c r="AP47" s="82"/>
      <c r="AQ47" s="82"/>
      <c r="AR47" s="82"/>
      <c r="AS47" s="82"/>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row>
    <row r="48" spans="2:216" ht="50.25" customHeight="1" x14ac:dyDescent="0.25">
      <c r="B48" s="57" t="s">
        <v>90</v>
      </c>
      <c r="C48" s="58" t="s">
        <v>55</v>
      </c>
      <c r="D48" s="58" t="s">
        <v>56</v>
      </c>
      <c r="E48" s="58" t="s">
        <v>191</v>
      </c>
      <c r="F48" s="58" t="s">
        <v>58</v>
      </c>
      <c r="G48" s="58" t="s">
        <v>61</v>
      </c>
      <c r="H48" s="58" t="s">
        <v>91</v>
      </c>
      <c r="I48" s="58" t="s">
        <v>182</v>
      </c>
      <c r="J48" s="59" t="s">
        <v>92</v>
      </c>
      <c r="L48" s="82"/>
      <c r="M48" s="82"/>
      <c r="N48" s="82"/>
      <c r="O48" s="82"/>
    </row>
    <row r="49" spans="2:15" ht="30" customHeight="1" x14ac:dyDescent="0.25">
      <c r="B49" s="60" t="s">
        <v>93</v>
      </c>
      <c r="C49" s="17"/>
      <c r="D49" s="17"/>
      <c r="E49" s="36"/>
      <c r="F49" s="36"/>
      <c r="G49" s="61"/>
      <c r="H49" s="62"/>
      <c r="I49" s="63"/>
      <c r="J49" s="64"/>
      <c r="L49" s="82"/>
      <c r="M49" s="82"/>
      <c r="N49" s="82"/>
      <c r="O49" s="82"/>
    </row>
    <row r="50" spans="2:15" ht="31.5" customHeight="1" x14ac:dyDescent="0.25">
      <c r="B50" s="65" t="s">
        <v>94</v>
      </c>
      <c r="C50" s="20"/>
      <c r="D50" s="20"/>
      <c r="E50" s="37"/>
      <c r="F50" s="37"/>
      <c r="G50" s="66"/>
      <c r="H50" s="67"/>
      <c r="I50" s="68"/>
      <c r="J50" s="69"/>
      <c r="L50" s="82"/>
      <c r="M50" s="82"/>
      <c r="N50" s="82"/>
      <c r="O50" s="82"/>
    </row>
    <row r="51" spans="2:15" ht="29.25" customHeight="1" x14ac:dyDescent="0.25">
      <c r="B51" s="65" t="s">
        <v>95</v>
      </c>
      <c r="C51" s="21"/>
      <c r="D51" s="21"/>
      <c r="E51" s="37"/>
      <c r="F51" s="37"/>
      <c r="G51" s="66"/>
      <c r="H51" s="67"/>
      <c r="I51" s="68"/>
      <c r="J51" s="69"/>
      <c r="L51" s="82"/>
      <c r="M51" s="82"/>
      <c r="N51" s="82"/>
      <c r="O51" s="82"/>
    </row>
    <row r="52" spans="2:15" ht="28.5" customHeight="1" x14ac:dyDescent="0.25">
      <c r="B52" s="65" t="s">
        <v>96</v>
      </c>
      <c r="C52" s="21"/>
      <c r="D52" s="21"/>
      <c r="E52" s="37"/>
      <c r="F52" s="37"/>
      <c r="G52" s="66"/>
      <c r="H52" s="67"/>
      <c r="I52" s="68"/>
      <c r="J52" s="69"/>
      <c r="L52" s="82"/>
      <c r="M52" s="82"/>
      <c r="N52" s="82"/>
      <c r="O52" s="82"/>
    </row>
    <row r="53" spans="2:15" ht="28.5" customHeight="1" x14ac:dyDescent="0.25">
      <c r="B53" s="65" t="s">
        <v>97</v>
      </c>
      <c r="C53" s="20"/>
      <c r="D53" s="20"/>
      <c r="E53" s="37"/>
      <c r="F53" s="37"/>
      <c r="G53" s="66"/>
      <c r="H53" s="67"/>
      <c r="I53" s="68"/>
      <c r="J53" s="69"/>
      <c r="L53" s="82"/>
      <c r="M53" s="82"/>
      <c r="N53" s="82"/>
      <c r="O53" s="82"/>
    </row>
    <row r="54" spans="2:15" ht="27.75" customHeight="1" x14ac:dyDescent="0.25">
      <c r="B54" s="65" t="s">
        <v>98</v>
      </c>
      <c r="C54" s="20"/>
      <c r="D54" s="20"/>
      <c r="E54" s="37"/>
      <c r="F54" s="37"/>
      <c r="G54" s="66"/>
      <c r="H54" s="67"/>
      <c r="I54" s="68"/>
      <c r="J54" s="69"/>
      <c r="L54" s="82"/>
      <c r="M54" s="82"/>
      <c r="N54" s="82"/>
      <c r="O54" s="82"/>
    </row>
    <row r="55" spans="2:15" ht="27.75" customHeight="1" x14ac:dyDescent="0.25">
      <c r="B55" s="65" t="s">
        <v>99</v>
      </c>
      <c r="C55" s="20"/>
      <c r="D55" s="20"/>
      <c r="E55" s="37"/>
      <c r="F55" s="37"/>
      <c r="G55" s="66"/>
      <c r="H55" s="67"/>
      <c r="I55" s="68"/>
      <c r="J55" s="69"/>
      <c r="L55" s="82"/>
      <c r="M55" s="82"/>
      <c r="N55" s="82"/>
      <c r="O55" s="82"/>
    </row>
    <row r="56" spans="2:15" ht="30" customHeight="1" thickBot="1" x14ac:dyDescent="0.3">
      <c r="B56" s="70" t="s">
        <v>100</v>
      </c>
      <c r="C56" s="22"/>
      <c r="D56" s="22"/>
      <c r="E56" s="38"/>
      <c r="F56" s="38"/>
      <c r="G56" s="71"/>
      <c r="H56" s="72"/>
      <c r="I56" s="73"/>
      <c r="J56" s="74"/>
      <c r="L56" s="82"/>
      <c r="M56" s="82"/>
      <c r="N56" s="82"/>
      <c r="O56" s="82"/>
    </row>
    <row r="57" spans="2:15" ht="32.25" customHeight="1" thickBot="1" x14ac:dyDescent="0.3">
      <c r="B57" s="75" t="s">
        <v>101</v>
      </c>
      <c r="C57" s="76"/>
      <c r="D57" s="76"/>
      <c r="E57" s="77"/>
      <c r="F57" s="78"/>
      <c r="G57" s="79"/>
      <c r="H57" s="23"/>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c r="O57" s="82"/>
    </row>
    <row r="58" spans="2:15" ht="12.75" x14ac:dyDescent="0.25">
      <c r="B58" s="10"/>
      <c r="C58" s="10"/>
      <c r="D58" s="10"/>
      <c r="E58" s="10"/>
      <c r="F58" s="10"/>
      <c r="G58" s="10"/>
      <c r="H58" s="10"/>
      <c r="I58" s="24"/>
      <c r="J58" s="24"/>
      <c r="L58" s="82"/>
      <c r="M58" s="82"/>
      <c r="N58" s="82"/>
      <c r="O58" s="82"/>
    </row>
    <row r="59" spans="2:15" ht="12.75" x14ac:dyDescent="0.25">
      <c r="L59" s="82"/>
      <c r="M59" s="82"/>
      <c r="N59" s="82"/>
      <c r="O59" s="82"/>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7"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44 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view="pageBreakPreview" zoomScale="80" zoomScaleNormal="80" zoomScaleSheetLayoutView="80" zoomScalePageLayoutView="80" workbookViewId="0">
      <selection activeCell="J37" sqref="J37"/>
    </sheetView>
  </sheetViews>
  <sheetFormatPr baseColWidth="10" defaultColWidth="11.42578125"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3" width="11.42578125" style="83"/>
    <col min="14" max="15" width="0" style="83" hidden="1" customWidth="1"/>
    <col min="16" max="16" width="20.28515625" style="84" hidden="1" customWidth="1"/>
    <col min="17" max="17" width="9.7109375" style="85" hidden="1" customWidth="1"/>
    <col min="18" max="18" width="9.7109375" style="82" hidden="1" customWidth="1"/>
    <col min="19" max="19" width="20.85546875" style="82" hidden="1" customWidth="1"/>
    <col min="20" max="123" width="17.85546875" style="82" hidden="1" customWidth="1"/>
    <col min="124" max="161" width="0" style="82" hidden="1" customWidth="1"/>
    <col min="162" max="216" width="11.42578125" style="82"/>
    <col min="217" max="16384" width="11.42578125" style="1"/>
  </cols>
  <sheetData>
    <row r="2" spans="2:216" ht="12" customHeight="1" x14ac:dyDescent="0.3">
      <c r="B2" s="33"/>
      <c r="C2" s="33"/>
      <c r="D2" s="35"/>
      <c r="E2" s="35"/>
      <c r="F2" s="35"/>
      <c r="G2" s="35"/>
      <c r="H2" s="35"/>
      <c r="I2" s="33"/>
      <c r="J2" s="33"/>
    </row>
    <row r="3" spans="2:216" ht="22.5" customHeight="1" thickBot="1" x14ac:dyDescent="0.3">
      <c r="B3" s="33"/>
      <c r="C3" s="33"/>
      <c r="D3" s="35"/>
      <c r="E3" s="194" t="s">
        <v>192</v>
      </c>
      <c r="F3" s="194"/>
      <c r="G3" s="194"/>
      <c r="H3" s="194"/>
      <c r="I3" s="194"/>
      <c r="J3" s="194"/>
    </row>
    <row r="4" spans="2:216" ht="10.5" customHeight="1" thickBot="1" x14ac:dyDescent="0.3">
      <c r="B4" s="33"/>
      <c r="C4" s="33"/>
      <c r="D4" s="33"/>
      <c r="E4" s="33"/>
      <c r="F4" s="33"/>
      <c r="G4" s="33"/>
      <c r="H4" s="33"/>
      <c r="I4" s="33"/>
      <c r="J4" s="33"/>
      <c r="T4" s="193" t="s">
        <v>0</v>
      </c>
      <c r="U4" s="178" t="s">
        <v>1</v>
      </c>
      <c r="V4" s="178" t="s">
        <v>2</v>
      </c>
      <c r="W4" s="178" t="s">
        <v>3</v>
      </c>
      <c r="X4" s="178" t="s">
        <v>4</v>
      </c>
      <c r="Y4" s="178" t="s">
        <v>5</v>
      </c>
      <c r="Z4" s="178" t="s">
        <v>6</v>
      </c>
      <c r="AA4" s="178" t="s">
        <v>7</v>
      </c>
      <c r="AB4" s="178" t="s">
        <v>8</v>
      </c>
      <c r="AC4" s="178" t="s">
        <v>9</v>
      </c>
      <c r="AD4" s="178" t="s">
        <v>10</v>
      </c>
      <c r="AE4" s="178" t="s">
        <v>11</v>
      </c>
      <c r="AF4" s="178" t="s">
        <v>12</v>
      </c>
      <c r="AG4" s="178" t="s">
        <v>13</v>
      </c>
      <c r="AH4" s="178" t="s">
        <v>14</v>
      </c>
      <c r="AI4" s="178" t="s">
        <v>15</v>
      </c>
      <c r="AJ4" s="178" t="s">
        <v>16</v>
      </c>
      <c r="AK4" s="178" t="s">
        <v>17</v>
      </c>
      <c r="AL4" s="178" t="s">
        <v>18</v>
      </c>
      <c r="AM4" s="178" t="s">
        <v>19</v>
      </c>
      <c r="AN4" s="178" t="s">
        <v>20</v>
      </c>
      <c r="AO4" s="193" t="s">
        <v>21</v>
      </c>
      <c r="AP4" s="178"/>
      <c r="AQ4" s="178"/>
      <c r="AR4" s="180"/>
      <c r="AS4" s="178" t="s">
        <v>22</v>
      </c>
      <c r="AT4" s="178" t="s">
        <v>23</v>
      </c>
      <c r="AU4" s="178" t="s">
        <v>24</v>
      </c>
      <c r="AV4" s="178" t="s">
        <v>25</v>
      </c>
      <c r="AW4" s="178" t="s">
        <v>26</v>
      </c>
      <c r="AX4" s="178" t="s">
        <v>27</v>
      </c>
      <c r="AY4" s="185" t="s">
        <v>28</v>
      </c>
      <c r="AZ4" s="186"/>
      <c r="BA4" s="186"/>
      <c r="BB4" s="186"/>
      <c r="BC4" s="186"/>
      <c r="BD4" s="186"/>
      <c r="BE4" s="186"/>
      <c r="BF4" s="187"/>
      <c r="BG4" s="185" t="s">
        <v>29</v>
      </c>
      <c r="BH4" s="186"/>
      <c r="BI4" s="186"/>
      <c r="BJ4" s="186"/>
      <c r="BK4" s="186"/>
      <c r="BL4" s="186"/>
      <c r="BM4" s="186"/>
      <c r="BN4" s="187"/>
      <c r="BO4" s="185" t="s">
        <v>30</v>
      </c>
      <c r="BP4" s="186"/>
      <c r="BQ4" s="186"/>
      <c r="BR4" s="186"/>
      <c r="BS4" s="186"/>
      <c r="BT4" s="186"/>
      <c r="BU4" s="186"/>
      <c r="BV4" s="187"/>
      <c r="BW4" s="185" t="s">
        <v>31</v>
      </c>
      <c r="BX4" s="186"/>
      <c r="BY4" s="186"/>
      <c r="BZ4" s="186"/>
      <c r="CA4" s="186"/>
      <c r="CB4" s="186"/>
      <c r="CC4" s="186"/>
      <c r="CD4" s="187"/>
      <c r="CE4" s="185" t="s">
        <v>32</v>
      </c>
      <c r="CF4" s="186"/>
      <c r="CG4" s="186"/>
      <c r="CH4" s="186"/>
      <c r="CI4" s="186"/>
      <c r="CJ4" s="186"/>
      <c r="CK4" s="186"/>
      <c r="CL4" s="187"/>
      <c r="CM4" s="185" t="s">
        <v>33</v>
      </c>
      <c r="CN4" s="186"/>
      <c r="CO4" s="186"/>
      <c r="CP4" s="186"/>
      <c r="CQ4" s="186"/>
      <c r="CR4" s="186"/>
      <c r="CS4" s="186"/>
      <c r="CT4" s="187"/>
      <c r="CU4" s="185" t="s">
        <v>34</v>
      </c>
      <c r="CV4" s="186"/>
      <c r="CW4" s="186"/>
      <c r="CX4" s="186"/>
      <c r="CY4" s="186"/>
      <c r="CZ4" s="186"/>
      <c r="DA4" s="186"/>
      <c r="DB4" s="187"/>
      <c r="DC4" s="185" t="s">
        <v>35</v>
      </c>
      <c r="DD4" s="186"/>
      <c r="DE4" s="186"/>
      <c r="DF4" s="186"/>
      <c r="DG4" s="186"/>
      <c r="DH4" s="186"/>
      <c r="DI4" s="186"/>
      <c r="DJ4" s="187"/>
      <c r="DK4" s="185" t="s">
        <v>36</v>
      </c>
      <c r="DL4" s="186"/>
      <c r="DM4" s="186"/>
      <c r="DN4" s="186"/>
      <c r="DO4" s="186"/>
      <c r="DP4" s="186"/>
      <c r="DQ4" s="186"/>
      <c r="DR4" s="187"/>
      <c r="DS4" s="185" t="s">
        <v>37</v>
      </c>
      <c r="DT4" s="186"/>
      <c r="DU4" s="186"/>
      <c r="DV4" s="186"/>
      <c r="DW4" s="186"/>
      <c r="DX4" s="186"/>
      <c r="DY4" s="186"/>
      <c r="DZ4" s="187"/>
      <c r="EA4" s="185" t="s">
        <v>38</v>
      </c>
      <c r="EB4" s="186"/>
      <c r="EC4" s="186"/>
      <c r="ED4" s="186"/>
      <c r="EE4" s="186"/>
      <c r="EF4" s="186"/>
      <c r="EG4" s="186"/>
      <c r="EH4" s="187"/>
      <c r="EI4" s="185" t="s">
        <v>39</v>
      </c>
      <c r="EJ4" s="186"/>
      <c r="EK4" s="186"/>
      <c r="EL4" s="186"/>
      <c r="EM4" s="186"/>
      <c r="EN4" s="186"/>
      <c r="EO4" s="186"/>
      <c r="EP4" s="186"/>
      <c r="EQ4" s="188" t="s">
        <v>40</v>
      </c>
      <c r="ER4" s="189"/>
      <c r="ES4" s="189"/>
      <c r="ET4" s="190"/>
      <c r="EU4" s="191" t="s">
        <v>41</v>
      </c>
      <c r="EV4" s="178" t="s">
        <v>42</v>
      </c>
      <c r="EW4" s="178" t="s">
        <v>43</v>
      </c>
      <c r="EX4" s="178" t="s">
        <v>44</v>
      </c>
      <c r="EY4" s="178" t="s">
        <v>45</v>
      </c>
      <c r="EZ4" s="178" t="s">
        <v>46</v>
      </c>
      <c r="FA4" s="178" t="s">
        <v>47</v>
      </c>
      <c r="FB4" s="178" t="s">
        <v>48</v>
      </c>
      <c r="FC4" s="178" t="s">
        <v>49</v>
      </c>
      <c r="FD4" s="180" t="s">
        <v>50</v>
      </c>
    </row>
    <row r="5" spans="2:216" ht="18" customHeight="1" thickBot="1" x14ac:dyDescent="0.3">
      <c r="B5" s="182" t="s">
        <v>51</v>
      </c>
      <c r="C5" s="183"/>
      <c r="D5" s="183"/>
      <c r="E5" s="183"/>
      <c r="F5" s="183"/>
      <c r="G5" s="183"/>
      <c r="H5" s="183"/>
      <c r="I5" s="183"/>
      <c r="J5" s="184"/>
      <c r="T5" s="195"/>
      <c r="U5" s="179"/>
      <c r="V5" s="179"/>
      <c r="W5" s="179"/>
      <c r="X5" s="179"/>
      <c r="Y5" s="179"/>
      <c r="Z5" s="179"/>
      <c r="AA5" s="179"/>
      <c r="AB5" s="179"/>
      <c r="AC5" s="179"/>
      <c r="AD5" s="179"/>
      <c r="AE5" s="179"/>
      <c r="AF5" s="179"/>
      <c r="AG5" s="179"/>
      <c r="AH5" s="179"/>
      <c r="AI5" s="179"/>
      <c r="AJ5" s="179"/>
      <c r="AK5" s="179"/>
      <c r="AL5" s="179"/>
      <c r="AM5" s="179"/>
      <c r="AN5" s="179"/>
      <c r="AO5" s="86" t="s">
        <v>52</v>
      </c>
      <c r="AP5" s="179" t="s">
        <v>53</v>
      </c>
      <c r="AQ5" s="179"/>
      <c r="AR5" s="87" t="s">
        <v>54</v>
      </c>
      <c r="AS5" s="179"/>
      <c r="AT5" s="179"/>
      <c r="AU5" s="179"/>
      <c r="AV5" s="179"/>
      <c r="AW5" s="179"/>
      <c r="AX5" s="179"/>
      <c r="AY5" s="88" t="s">
        <v>55</v>
      </c>
      <c r="AZ5" s="88" t="s">
        <v>56</v>
      </c>
      <c r="BA5" s="88" t="s">
        <v>57</v>
      </c>
      <c r="BB5" s="88" t="s">
        <v>58</v>
      </c>
      <c r="BC5" s="88" t="s">
        <v>59</v>
      </c>
      <c r="BD5" s="88" t="s">
        <v>60</v>
      </c>
      <c r="BE5" s="88" t="s">
        <v>61</v>
      </c>
      <c r="BF5" s="89" t="s">
        <v>62</v>
      </c>
      <c r="BG5" s="88" t="s">
        <v>55</v>
      </c>
      <c r="BH5" s="88" t="s">
        <v>56</v>
      </c>
      <c r="BI5" s="88" t="s">
        <v>57</v>
      </c>
      <c r="BJ5" s="88" t="s">
        <v>58</v>
      </c>
      <c r="BK5" s="88" t="s">
        <v>59</v>
      </c>
      <c r="BL5" s="88" t="s">
        <v>60</v>
      </c>
      <c r="BM5" s="88" t="s">
        <v>61</v>
      </c>
      <c r="BN5" s="89" t="s">
        <v>62</v>
      </c>
      <c r="BO5" s="88" t="s">
        <v>55</v>
      </c>
      <c r="BP5" s="88" t="s">
        <v>56</v>
      </c>
      <c r="BQ5" s="88" t="s">
        <v>57</v>
      </c>
      <c r="BR5" s="88" t="s">
        <v>58</v>
      </c>
      <c r="BS5" s="88" t="s">
        <v>59</v>
      </c>
      <c r="BT5" s="88" t="s">
        <v>60</v>
      </c>
      <c r="BU5" s="88" t="s">
        <v>61</v>
      </c>
      <c r="BV5" s="89" t="s">
        <v>62</v>
      </c>
      <c r="BW5" s="88" t="s">
        <v>55</v>
      </c>
      <c r="BX5" s="88" t="s">
        <v>56</v>
      </c>
      <c r="BY5" s="88" t="s">
        <v>57</v>
      </c>
      <c r="BZ5" s="88" t="s">
        <v>58</v>
      </c>
      <c r="CA5" s="88" t="s">
        <v>59</v>
      </c>
      <c r="CB5" s="88" t="s">
        <v>60</v>
      </c>
      <c r="CC5" s="88" t="s">
        <v>61</v>
      </c>
      <c r="CD5" s="89" t="s">
        <v>62</v>
      </c>
      <c r="CE5" s="88" t="s">
        <v>55</v>
      </c>
      <c r="CF5" s="88" t="s">
        <v>56</v>
      </c>
      <c r="CG5" s="88" t="s">
        <v>57</v>
      </c>
      <c r="CH5" s="88" t="s">
        <v>58</v>
      </c>
      <c r="CI5" s="88" t="s">
        <v>59</v>
      </c>
      <c r="CJ5" s="88" t="s">
        <v>60</v>
      </c>
      <c r="CK5" s="88" t="s">
        <v>61</v>
      </c>
      <c r="CL5" s="89" t="s">
        <v>62</v>
      </c>
      <c r="CM5" s="88" t="s">
        <v>55</v>
      </c>
      <c r="CN5" s="88" t="s">
        <v>56</v>
      </c>
      <c r="CO5" s="88" t="s">
        <v>57</v>
      </c>
      <c r="CP5" s="88" t="s">
        <v>58</v>
      </c>
      <c r="CQ5" s="88" t="s">
        <v>59</v>
      </c>
      <c r="CR5" s="88" t="s">
        <v>60</v>
      </c>
      <c r="CS5" s="88" t="s">
        <v>61</v>
      </c>
      <c r="CT5" s="89" t="s">
        <v>62</v>
      </c>
      <c r="CU5" s="88" t="s">
        <v>55</v>
      </c>
      <c r="CV5" s="88" t="s">
        <v>56</v>
      </c>
      <c r="CW5" s="88" t="s">
        <v>57</v>
      </c>
      <c r="CX5" s="88" t="s">
        <v>58</v>
      </c>
      <c r="CY5" s="88" t="s">
        <v>59</v>
      </c>
      <c r="CZ5" s="88" t="s">
        <v>60</v>
      </c>
      <c r="DA5" s="88" t="s">
        <v>61</v>
      </c>
      <c r="DB5" s="89" t="s">
        <v>62</v>
      </c>
      <c r="DC5" s="88" t="s">
        <v>55</v>
      </c>
      <c r="DD5" s="88" t="s">
        <v>56</v>
      </c>
      <c r="DE5" s="88" t="s">
        <v>57</v>
      </c>
      <c r="DF5" s="88" t="s">
        <v>58</v>
      </c>
      <c r="DG5" s="88" t="s">
        <v>59</v>
      </c>
      <c r="DH5" s="88" t="s">
        <v>60</v>
      </c>
      <c r="DI5" s="88" t="s">
        <v>61</v>
      </c>
      <c r="DJ5" s="89" t="s">
        <v>62</v>
      </c>
      <c r="DK5" s="88" t="s">
        <v>55</v>
      </c>
      <c r="DL5" s="88" t="s">
        <v>56</v>
      </c>
      <c r="DM5" s="88" t="s">
        <v>57</v>
      </c>
      <c r="DN5" s="88" t="s">
        <v>58</v>
      </c>
      <c r="DO5" s="88" t="s">
        <v>59</v>
      </c>
      <c r="DP5" s="88" t="s">
        <v>60</v>
      </c>
      <c r="DQ5" s="88" t="s">
        <v>61</v>
      </c>
      <c r="DR5" s="89" t="s">
        <v>62</v>
      </c>
      <c r="DS5" s="88" t="s">
        <v>55</v>
      </c>
      <c r="DT5" s="88" t="s">
        <v>56</v>
      </c>
      <c r="DU5" s="88" t="s">
        <v>57</v>
      </c>
      <c r="DV5" s="88" t="s">
        <v>58</v>
      </c>
      <c r="DW5" s="88" t="s">
        <v>59</v>
      </c>
      <c r="DX5" s="88" t="s">
        <v>60</v>
      </c>
      <c r="DY5" s="88" t="s">
        <v>61</v>
      </c>
      <c r="DZ5" s="89" t="s">
        <v>62</v>
      </c>
      <c r="EA5" s="88" t="s">
        <v>55</v>
      </c>
      <c r="EB5" s="88" t="s">
        <v>56</v>
      </c>
      <c r="EC5" s="88" t="s">
        <v>57</v>
      </c>
      <c r="ED5" s="88" t="s">
        <v>58</v>
      </c>
      <c r="EE5" s="88" t="s">
        <v>59</v>
      </c>
      <c r="EF5" s="88" t="s">
        <v>60</v>
      </c>
      <c r="EG5" s="88" t="s">
        <v>61</v>
      </c>
      <c r="EH5" s="89" t="s">
        <v>62</v>
      </c>
      <c r="EI5" s="88" t="s">
        <v>55</v>
      </c>
      <c r="EJ5" s="88" t="s">
        <v>56</v>
      </c>
      <c r="EK5" s="88" t="s">
        <v>57</v>
      </c>
      <c r="EL5" s="88" t="s">
        <v>58</v>
      </c>
      <c r="EM5" s="88" t="s">
        <v>59</v>
      </c>
      <c r="EN5" s="88" t="s">
        <v>60</v>
      </c>
      <c r="EO5" s="88" t="s">
        <v>61</v>
      </c>
      <c r="EP5" s="90" t="s">
        <v>62</v>
      </c>
      <c r="EQ5" s="91" t="str">
        <f>+G48</f>
        <v xml:space="preserve">Avance % Meta AÑO  </v>
      </c>
      <c r="ER5" s="92" t="str">
        <f>+I48</f>
        <v>Análisis de resultado</v>
      </c>
      <c r="ES5" s="92" t="e">
        <f>+#REF!</f>
        <v>#REF!</v>
      </c>
      <c r="ET5" s="93" t="str">
        <f>+J48</f>
        <v xml:space="preserve">Acciones a tomar </v>
      </c>
      <c r="EU5" s="192"/>
      <c r="EV5" s="179"/>
      <c r="EW5" s="179"/>
      <c r="EX5" s="179"/>
      <c r="EY5" s="179"/>
      <c r="EZ5" s="179"/>
      <c r="FA5" s="179"/>
      <c r="FB5" s="179"/>
      <c r="FC5" s="179"/>
      <c r="FD5" s="181"/>
    </row>
    <row r="6" spans="2:216" s="7" customFormat="1" ht="2.25" customHeight="1" thickBot="1" x14ac:dyDescent="0.35">
      <c r="B6" s="5"/>
      <c r="C6" s="5"/>
      <c r="D6" s="6"/>
      <c r="E6" s="6"/>
      <c r="F6" s="6"/>
      <c r="G6" s="6"/>
      <c r="H6" s="6"/>
      <c r="I6" s="6"/>
      <c r="J6" s="6"/>
      <c r="K6" s="85"/>
      <c r="L6" s="85"/>
      <c r="M6" s="85"/>
      <c r="N6" s="85"/>
      <c r="O6" s="85"/>
      <c r="P6" s="84"/>
      <c r="Q6" s="85"/>
      <c r="R6" s="85"/>
      <c r="S6" s="85"/>
      <c r="T6" s="94"/>
      <c r="U6" s="94"/>
      <c r="V6" s="94"/>
      <c r="W6" s="95"/>
      <c r="X6" s="95"/>
      <c r="Y6" s="95"/>
      <c r="Z6" s="95"/>
      <c r="AA6" s="95"/>
      <c r="AB6" s="95"/>
      <c r="AC6" s="95"/>
      <c r="AD6" s="9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row>
    <row r="7" spans="2:216" ht="13.5" customHeight="1" thickBot="1" x14ac:dyDescent="0.35">
      <c r="B7" s="127" t="s">
        <v>0</v>
      </c>
      <c r="C7" s="127"/>
      <c r="D7" s="129" t="s">
        <v>214</v>
      </c>
      <c r="E7" s="130"/>
      <c r="F7" s="130"/>
      <c r="G7" s="130"/>
      <c r="H7" s="131"/>
      <c r="I7" s="123" t="s">
        <v>63</v>
      </c>
      <c r="J7" s="40"/>
      <c r="T7" s="96" t="str">
        <f>+D7</f>
        <v>REGISTRAR DOCUMENTOS SOPORTES PARA PAGO</v>
      </c>
      <c r="U7" s="97" t="str">
        <f>+D9</f>
        <v>Ejecer control en la documentacion requerida para efectuar el pago</v>
      </c>
      <c r="V7" s="97" t="e">
        <f>+#REF!</f>
        <v>#REF!</v>
      </c>
      <c r="W7" s="97" t="e">
        <f>+#REF!</f>
        <v>#REF!</v>
      </c>
      <c r="X7" s="97">
        <f>+D17</f>
        <v>0</v>
      </c>
      <c r="Y7" s="97">
        <f>+D19</f>
        <v>0</v>
      </c>
      <c r="Z7" s="97" t="e">
        <f>+#REF!</f>
        <v>#REF!</v>
      </c>
      <c r="AA7" s="97" t="str">
        <f>+F23</f>
        <v>Documentos requeridos</v>
      </c>
      <c r="AB7" s="97" t="str">
        <f>+F24</f>
        <v>Documentos radicados</v>
      </c>
      <c r="AC7" s="97" t="str">
        <f>+E27</f>
        <v>Soportes: cuentas de cobro, facturas, actos administrativos</v>
      </c>
      <c r="AD7" s="97" t="str">
        <f>+E26</f>
        <v>Son aquellos soportes que justifican la realizacion del pago</v>
      </c>
      <c r="AE7" s="97" t="str">
        <f>+J23</f>
        <v>Procedimiemto elaboracion ordenes de pago-SGI</v>
      </c>
      <c r="AF7" s="97" t="str">
        <f>+J24</f>
        <v>Sistema de Gestion documental- GESDOC</v>
      </c>
      <c r="AG7" s="97" t="str">
        <f>+C29</f>
        <v>Mensual</v>
      </c>
      <c r="AH7" s="97" t="str">
        <f>+F29</f>
        <v>Eficacia</v>
      </c>
      <c r="AI7" s="97" t="str">
        <f>+I29</f>
        <v>Niguna</v>
      </c>
      <c r="AJ7" s="98" t="str">
        <f>+D31</f>
        <v>Porcentaje</v>
      </c>
      <c r="AK7" s="99">
        <f>+H31</f>
        <v>0</v>
      </c>
      <c r="AL7" s="100">
        <f>+J31</f>
        <v>0</v>
      </c>
      <c r="AM7" s="97" t="str">
        <f>+D33</f>
        <v xml:space="preserve">DIGEC - DIRECCIÓN DE GESTIÓN CORPORATIVA </v>
      </c>
      <c r="AN7" s="97" t="str">
        <f>CONCATENATE(I33," ",J33)</f>
        <v xml:space="preserve">Grupo de Tesorería </v>
      </c>
      <c r="AO7" s="101" t="e">
        <f>+#REF!</f>
        <v>#REF!</v>
      </c>
      <c r="AP7" s="101" t="e">
        <f>+#REF!</f>
        <v>#REF!</v>
      </c>
      <c r="AQ7" s="101" t="e">
        <f>+#REF!</f>
        <v>#REF!</v>
      </c>
      <c r="AR7" s="101" t="e">
        <f>+#REF!</f>
        <v>#REF!</v>
      </c>
      <c r="AS7" s="102">
        <f>+B45</f>
        <v>0</v>
      </c>
      <c r="AT7" s="102">
        <f>+D45</f>
        <v>0</v>
      </c>
      <c r="AU7" s="102">
        <f>+F45</f>
        <v>0</v>
      </c>
      <c r="AV7" s="102">
        <f>+H45</f>
        <v>0</v>
      </c>
      <c r="AW7" s="100">
        <f>+J45</f>
        <v>0</v>
      </c>
      <c r="AX7" s="100" t="str">
        <f>+C23</f>
        <v>División</v>
      </c>
      <c r="AY7" s="103">
        <f t="shared" ref="AY7:BF7" si="0">+C49</f>
        <v>0</v>
      </c>
      <c r="AZ7" s="103">
        <f t="shared" si="0"/>
        <v>0</v>
      </c>
      <c r="BA7" s="103">
        <f t="shared" si="0"/>
        <v>0</v>
      </c>
      <c r="BB7" s="103">
        <f t="shared" si="0"/>
        <v>0</v>
      </c>
      <c r="BC7" s="103">
        <f t="shared" si="0"/>
        <v>0</v>
      </c>
      <c r="BD7" s="103">
        <f t="shared" si="0"/>
        <v>0</v>
      </c>
      <c r="BE7" s="103">
        <f t="shared" si="0"/>
        <v>0</v>
      </c>
      <c r="BF7" s="103">
        <f t="shared" si="0"/>
        <v>0</v>
      </c>
      <c r="BG7" s="103">
        <f t="shared" ref="BG7:BN7" si="1">+C51</f>
        <v>0</v>
      </c>
      <c r="BH7" s="103">
        <f t="shared" si="1"/>
        <v>0</v>
      </c>
      <c r="BI7" s="103">
        <f t="shared" si="1"/>
        <v>0</v>
      </c>
      <c r="BJ7" s="103">
        <f t="shared" si="1"/>
        <v>0</v>
      </c>
      <c r="BK7" s="103">
        <f t="shared" si="1"/>
        <v>0</v>
      </c>
      <c r="BL7" s="103">
        <f t="shared" si="1"/>
        <v>0</v>
      </c>
      <c r="BM7" s="103">
        <f t="shared" si="1"/>
        <v>0</v>
      </c>
      <c r="BN7" s="103">
        <f t="shared" si="1"/>
        <v>0</v>
      </c>
      <c r="BO7" s="103">
        <f t="shared" ref="BO7:BV7" si="2">+C53</f>
        <v>0</v>
      </c>
      <c r="BP7" s="103">
        <f t="shared" si="2"/>
        <v>0</v>
      </c>
      <c r="BQ7" s="103">
        <f t="shared" si="2"/>
        <v>0</v>
      </c>
      <c r="BR7" s="103">
        <f t="shared" si="2"/>
        <v>0</v>
      </c>
      <c r="BS7" s="103">
        <f t="shared" si="2"/>
        <v>0</v>
      </c>
      <c r="BT7" s="103">
        <f t="shared" si="2"/>
        <v>0</v>
      </c>
      <c r="BU7" s="103">
        <f t="shared" si="2"/>
        <v>0</v>
      </c>
      <c r="BV7" s="103">
        <f t="shared" si="2"/>
        <v>0</v>
      </c>
      <c r="BW7" s="103">
        <f t="shared" ref="BW7:CD7" si="3">+C55</f>
        <v>0</v>
      </c>
      <c r="BX7" s="103">
        <f t="shared" si="3"/>
        <v>0</v>
      </c>
      <c r="BY7" s="103">
        <f t="shared" si="3"/>
        <v>0</v>
      </c>
      <c r="BZ7" s="103">
        <f t="shared" si="3"/>
        <v>0</v>
      </c>
      <c r="CA7" s="103">
        <f t="shared" si="3"/>
        <v>0</v>
      </c>
      <c r="CB7" s="103">
        <f t="shared" si="3"/>
        <v>0</v>
      </c>
      <c r="CC7" s="103">
        <f t="shared" si="3"/>
        <v>0</v>
      </c>
      <c r="CD7" s="103">
        <f t="shared" si="3"/>
        <v>0</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3" t="e">
        <f>+#REF!</f>
        <v>#REF!</v>
      </c>
      <c r="EQ7" s="104" t="e">
        <f>+#REF!</f>
        <v>#REF!</v>
      </c>
      <c r="ER7" s="104">
        <f>+G57</f>
        <v>0</v>
      </c>
      <c r="ES7" s="104" t="str">
        <f>+I57</f>
        <v/>
      </c>
      <c r="ET7" s="104" t="str">
        <f>+J57</f>
        <v/>
      </c>
      <c r="EU7" s="103" t="e">
        <f>+#REF!</f>
        <v>#REF!</v>
      </c>
      <c r="EV7" s="103" t="e">
        <f>+#REF!</f>
        <v>#REF!</v>
      </c>
      <c r="EW7" s="103" t="e">
        <f>+#REF!</f>
        <v>#REF!</v>
      </c>
      <c r="EX7" s="103" t="e">
        <f>+#REF!</f>
        <v>#REF!</v>
      </c>
      <c r="EY7" s="103" t="e">
        <f>+#REF!</f>
        <v>#REF!</v>
      </c>
      <c r="EZ7" s="103" t="e">
        <f>+#REF!</f>
        <v>#REF!</v>
      </c>
      <c r="FA7" s="99" t="e">
        <f>+#REF!</f>
        <v>#REF!</v>
      </c>
      <c r="FB7" s="103" t="e">
        <f>+#REF!</f>
        <v>#REF!</v>
      </c>
      <c r="FC7" s="99" t="e">
        <f>IF(#REF!=0,"",#REF!)</f>
        <v>#REF!</v>
      </c>
      <c r="FD7" s="105" t="e">
        <f>+IF(#REF!=0,"",#REF!)</f>
        <v>#REF!</v>
      </c>
    </row>
    <row r="8" spans="2:216" s="7" customFormat="1" ht="2.25" customHeight="1" x14ac:dyDescent="0.3">
      <c r="B8" s="41"/>
      <c r="C8" s="41"/>
      <c r="D8" s="42"/>
      <c r="E8" s="42"/>
      <c r="F8" s="42"/>
      <c r="G8" s="42"/>
      <c r="H8" s="42"/>
      <c r="I8" s="42"/>
      <c r="J8" s="42"/>
      <c r="K8" s="85"/>
      <c r="L8" s="85"/>
      <c r="M8" s="85"/>
      <c r="N8" s="85"/>
      <c r="O8" s="85"/>
      <c r="P8" s="84"/>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106"/>
      <c r="DC8" s="106"/>
      <c r="DD8" s="106"/>
      <c r="DE8" s="106"/>
      <c r="DF8" s="106"/>
      <c r="DG8" s="106"/>
      <c r="DH8" s="106"/>
      <c r="DI8" s="106"/>
      <c r="DJ8" s="107"/>
      <c r="DK8" s="107"/>
      <c r="DL8" s="107"/>
      <c r="DM8" s="107"/>
      <c r="DN8" s="107"/>
      <c r="DO8" s="107"/>
      <c r="DP8" s="107"/>
      <c r="DQ8" s="107"/>
      <c r="DR8" s="107"/>
      <c r="DS8" s="107"/>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row>
    <row r="9" spans="2:216" ht="26.25" customHeight="1" x14ac:dyDescent="0.25">
      <c r="B9" s="127" t="s">
        <v>1</v>
      </c>
      <c r="C9" s="127"/>
      <c r="D9" s="128" t="s">
        <v>215</v>
      </c>
      <c r="E9" s="128"/>
      <c r="F9" s="128"/>
      <c r="G9" s="128"/>
      <c r="H9" s="128"/>
      <c r="I9" s="128"/>
      <c r="J9" s="12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9"/>
      <c r="DC9" s="109"/>
      <c r="DD9" s="109"/>
      <c r="DE9" s="109"/>
      <c r="DF9" s="109"/>
      <c r="DG9" s="109"/>
      <c r="DH9" s="109"/>
      <c r="DI9" s="109"/>
      <c r="DJ9" s="108"/>
      <c r="DK9" s="108"/>
      <c r="DL9" s="108"/>
      <c r="DM9" s="108"/>
      <c r="DN9" s="108"/>
      <c r="DO9" s="108"/>
      <c r="DP9" s="108"/>
      <c r="DQ9" s="108"/>
      <c r="DR9" s="108"/>
      <c r="DS9" s="108"/>
      <c r="DT9" s="108"/>
      <c r="DU9" s="108"/>
      <c r="DV9" s="108"/>
      <c r="DW9" s="108"/>
      <c r="DX9" s="108"/>
    </row>
    <row r="10" spans="2:216" s="7" customFormat="1" ht="3" customHeight="1" x14ac:dyDescent="0.3">
      <c r="B10" s="41"/>
      <c r="C10" s="41"/>
      <c r="D10" s="42"/>
      <c r="E10" s="42"/>
      <c r="F10" s="42"/>
      <c r="G10" s="42"/>
      <c r="H10" s="42"/>
      <c r="I10" s="42"/>
      <c r="J10" s="42"/>
      <c r="K10" s="85"/>
      <c r="L10" s="85"/>
      <c r="M10" s="85"/>
      <c r="N10" s="85"/>
      <c r="O10" s="85"/>
      <c r="P10" s="84"/>
      <c r="Q10" s="85"/>
      <c r="R10" s="85"/>
      <c r="S10" s="85"/>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9"/>
      <c r="DC10" s="109"/>
      <c r="DD10" s="109"/>
      <c r="DE10" s="109"/>
      <c r="DF10" s="109"/>
      <c r="DG10" s="109"/>
      <c r="DH10" s="109"/>
      <c r="DI10" s="109"/>
      <c r="DJ10" s="108"/>
      <c r="DK10" s="108"/>
      <c r="DL10" s="108"/>
      <c r="DM10" s="108"/>
      <c r="DN10" s="108"/>
      <c r="DO10" s="108"/>
      <c r="DP10" s="108"/>
      <c r="DQ10" s="108"/>
      <c r="DR10" s="108"/>
      <c r="DS10" s="108"/>
      <c r="DT10" s="108"/>
      <c r="DU10" s="108"/>
      <c r="DV10" s="108"/>
      <c r="DW10" s="108"/>
      <c r="DX10" s="108"/>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row>
    <row r="11" spans="2:216" s="7" customFormat="1" ht="18" customHeight="1" x14ac:dyDescent="0.3">
      <c r="B11" s="127" t="s">
        <v>64</v>
      </c>
      <c r="C11" s="127"/>
      <c r="D11" s="128" t="s">
        <v>195</v>
      </c>
      <c r="E11" s="128"/>
      <c r="F11" s="128"/>
      <c r="G11" s="128"/>
      <c r="H11" s="128"/>
      <c r="I11" s="128"/>
      <c r="J11" s="128"/>
      <c r="K11" s="85"/>
      <c r="L11" s="85"/>
      <c r="M11" s="85"/>
      <c r="N11" s="85"/>
      <c r="O11" s="85"/>
      <c r="P11" s="84"/>
      <c r="Q11" s="85"/>
      <c r="R11" s="85"/>
      <c r="S11" s="85"/>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9"/>
      <c r="DC11" s="109"/>
      <c r="DD11" s="109"/>
      <c r="DE11" s="109"/>
      <c r="DF11" s="109"/>
      <c r="DG11" s="109"/>
      <c r="DH11" s="109"/>
      <c r="DI11" s="109"/>
      <c r="DJ11" s="108"/>
      <c r="DK11" s="108"/>
      <c r="DL11" s="108"/>
      <c r="DM11" s="108"/>
      <c r="DN11" s="108"/>
      <c r="DO11" s="108"/>
      <c r="DP11" s="108"/>
      <c r="DQ11" s="108"/>
      <c r="DR11" s="108"/>
      <c r="DS11" s="108"/>
      <c r="DT11" s="108"/>
      <c r="DU11" s="108"/>
      <c r="DV11" s="108"/>
      <c r="DW11" s="108"/>
      <c r="DX11" s="108"/>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row>
    <row r="12" spans="2:216" s="7" customFormat="1" ht="3" customHeight="1" x14ac:dyDescent="0.3">
      <c r="B12" s="41"/>
      <c r="C12" s="41"/>
      <c r="D12" s="42"/>
      <c r="E12" s="42"/>
      <c r="F12" s="42"/>
      <c r="G12" s="42"/>
      <c r="H12" s="42"/>
      <c r="I12" s="42"/>
      <c r="J12" s="42"/>
      <c r="K12" s="85"/>
      <c r="L12" s="85"/>
      <c r="M12" s="85"/>
      <c r="N12" s="85"/>
      <c r="O12" s="85"/>
      <c r="P12" s="84"/>
      <c r="Q12" s="85"/>
      <c r="R12" s="85"/>
      <c r="S12" s="85"/>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9"/>
      <c r="DC12" s="109"/>
      <c r="DD12" s="109"/>
      <c r="DE12" s="109"/>
      <c r="DF12" s="109"/>
      <c r="DG12" s="109"/>
      <c r="DH12" s="109"/>
      <c r="DI12" s="109"/>
      <c r="DJ12" s="108"/>
      <c r="DK12" s="108"/>
      <c r="DL12" s="108"/>
      <c r="DM12" s="108"/>
      <c r="DN12" s="108"/>
      <c r="DO12" s="108"/>
      <c r="DP12" s="108"/>
      <c r="DQ12" s="108"/>
      <c r="DR12" s="108"/>
      <c r="DS12" s="108"/>
      <c r="DT12" s="108"/>
      <c r="DU12" s="108"/>
      <c r="DV12" s="108"/>
      <c r="DW12" s="108"/>
      <c r="DX12" s="108"/>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row>
    <row r="13" spans="2:216" s="7" customFormat="1" ht="39" customHeight="1" x14ac:dyDescent="0.25">
      <c r="B13" s="127" t="s">
        <v>120</v>
      </c>
      <c r="C13" s="127"/>
      <c r="D13" s="128" t="s">
        <v>110</v>
      </c>
      <c r="E13" s="128"/>
      <c r="F13" s="128"/>
      <c r="G13" s="128"/>
      <c r="H13" s="128"/>
      <c r="I13" s="128"/>
      <c r="J13" s="128"/>
      <c r="K13" s="85"/>
      <c r="L13" s="85"/>
      <c r="M13" s="85"/>
      <c r="N13" s="85"/>
      <c r="O13" s="85"/>
      <c r="P13" s="84"/>
      <c r="Q13" s="85"/>
      <c r="R13" s="85"/>
      <c r="S13" s="85"/>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9"/>
      <c r="DC13" s="109"/>
      <c r="DD13" s="109"/>
      <c r="DE13" s="109"/>
      <c r="DF13" s="109"/>
      <c r="DG13" s="109"/>
      <c r="DH13" s="109"/>
      <c r="DI13" s="109"/>
      <c r="DJ13" s="108"/>
      <c r="DK13" s="108"/>
      <c r="DL13" s="108"/>
      <c r="DM13" s="108"/>
      <c r="DN13" s="108"/>
      <c r="DO13" s="108"/>
      <c r="DP13" s="108"/>
      <c r="DQ13" s="108"/>
      <c r="DR13" s="108"/>
      <c r="DS13" s="108"/>
      <c r="DT13" s="108"/>
      <c r="DU13" s="108"/>
      <c r="DV13" s="108"/>
      <c r="DW13" s="108"/>
      <c r="DX13" s="108"/>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row>
    <row r="14" spans="2:216" s="7" customFormat="1" ht="3.75" customHeight="1" x14ac:dyDescent="0.3">
      <c r="B14" s="41"/>
      <c r="C14" s="41"/>
      <c r="D14" s="42"/>
      <c r="E14" s="42"/>
      <c r="F14" s="42"/>
      <c r="G14" s="42"/>
      <c r="H14" s="42"/>
      <c r="I14" s="42"/>
      <c r="J14" s="42"/>
      <c r="K14" s="85"/>
      <c r="L14" s="85"/>
      <c r="M14" s="85"/>
      <c r="N14" s="85"/>
      <c r="O14" s="85"/>
      <c r="P14" s="84"/>
      <c r="Q14" s="85"/>
      <c r="R14" s="85"/>
      <c r="S14" s="85"/>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9"/>
      <c r="DC14" s="109"/>
      <c r="DD14" s="109"/>
      <c r="DE14" s="109"/>
      <c r="DF14" s="109"/>
      <c r="DG14" s="109"/>
      <c r="DH14" s="109"/>
      <c r="DI14" s="109"/>
      <c r="DJ14" s="108"/>
      <c r="DK14" s="108"/>
      <c r="DL14" s="108"/>
      <c r="DM14" s="108"/>
      <c r="DN14" s="108"/>
      <c r="DO14" s="108"/>
      <c r="DP14" s="108"/>
      <c r="DQ14" s="108"/>
      <c r="DR14" s="108"/>
      <c r="DS14" s="108"/>
      <c r="DT14" s="108"/>
      <c r="DU14" s="108"/>
      <c r="DV14" s="108"/>
      <c r="DW14" s="108"/>
      <c r="DX14" s="108"/>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row>
    <row r="15" spans="2:216" s="7" customFormat="1" ht="22.9" customHeight="1" x14ac:dyDescent="0.25">
      <c r="B15" s="127" t="s">
        <v>3</v>
      </c>
      <c r="C15" s="127" t="str">
        <f>IF(ISERROR(VLOOKUP(#REF!,[2]listas!$B$5:$G$54,2,0)),"",VLOOKUP(#REF!,[2]listas!$B$5:$G$54,2,0))</f>
        <v/>
      </c>
      <c r="D15" s="129" t="s">
        <v>127</v>
      </c>
      <c r="E15" s="130"/>
      <c r="F15" s="130"/>
      <c r="G15" s="130"/>
      <c r="H15" s="130"/>
      <c r="I15" s="130"/>
      <c r="J15" s="131"/>
      <c r="K15" s="85"/>
      <c r="L15" s="85"/>
      <c r="M15" s="85"/>
      <c r="N15" s="85"/>
      <c r="O15" s="85"/>
      <c r="P15" s="84"/>
      <c r="Q15" s="85"/>
      <c r="R15" s="85"/>
      <c r="S15" s="85"/>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9"/>
      <c r="DC15" s="109"/>
      <c r="DD15" s="109"/>
      <c r="DE15" s="109"/>
      <c r="DF15" s="109"/>
      <c r="DG15" s="109"/>
      <c r="DH15" s="109"/>
      <c r="DI15" s="109"/>
      <c r="DJ15" s="108"/>
      <c r="DK15" s="108"/>
      <c r="DL15" s="108"/>
      <c r="DM15" s="108"/>
      <c r="DN15" s="108"/>
      <c r="DO15" s="108"/>
      <c r="DP15" s="108"/>
      <c r="DQ15" s="108"/>
      <c r="DR15" s="108"/>
      <c r="DS15" s="108"/>
      <c r="DT15" s="108"/>
      <c r="DU15" s="108"/>
      <c r="DV15" s="108"/>
      <c r="DW15" s="108"/>
      <c r="DX15" s="108"/>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row>
    <row r="16" spans="2:216" s="7" customFormat="1" ht="3.75" customHeight="1" x14ac:dyDescent="0.3">
      <c r="B16" s="41"/>
      <c r="C16" s="41"/>
      <c r="D16" s="42"/>
      <c r="E16" s="42"/>
      <c r="F16" s="42"/>
      <c r="G16" s="42"/>
      <c r="H16" s="42"/>
      <c r="I16" s="42"/>
      <c r="J16" s="42"/>
      <c r="K16" s="85"/>
      <c r="L16" s="85"/>
      <c r="M16" s="85"/>
      <c r="N16" s="85"/>
      <c r="O16" s="85"/>
      <c r="P16" s="84"/>
      <c r="Q16" s="85"/>
      <c r="R16" s="85"/>
      <c r="S16" s="85"/>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9"/>
      <c r="DC16" s="109"/>
      <c r="DD16" s="109"/>
      <c r="DE16" s="109"/>
      <c r="DF16" s="109"/>
      <c r="DG16" s="109"/>
      <c r="DH16" s="109"/>
      <c r="DI16" s="109"/>
      <c r="DJ16" s="108"/>
      <c r="DK16" s="108"/>
      <c r="DL16" s="108"/>
      <c r="DM16" s="108"/>
      <c r="DN16" s="108"/>
      <c r="DO16" s="108"/>
      <c r="DP16" s="108"/>
      <c r="DQ16" s="108"/>
      <c r="DR16" s="108"/>
      <c r="DS16" s="108"/>
      <c r="DT16" s="108"/>
      <c r="DU16" s="108"/>
      <c r="DV16" s="108"/>
      <c r="DW16" s="108"/>
      <c r="DX16" s="108"/>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row>
    <row r="17" spans="2:216" ht="13.9" x14ac:dyDescent="0.3">
      <c r="B17" s="127" t="s">
        <v>65</v>
      </c>
      <c r="C17" s="127"/>
      <c r="D17" s="175"/>
      <c r="E17" s="176"/>
      <c r="F17" s="176"/>
      <c r="G17" s="176"/>
      <c r="H17" s="176"/>
      <c r="I17" s="176"/>
      <c r="J17" s="177"/>
      <c r="L17" s="82"/>
      <c r="M17" s="82"/>
      <c r="N17" s="82"/>
      <c r="O17" s="82"/>
      <c r="T17" s="108"/>
      <c r="U17" s="108"/>
      <c r="V17" s="108"/>
      <c r="W17" s="108"/>
      <c r="X17" s="108"/>
      <c r="Y17" s="108"/>
      <c r="Z17" s="108"/>
      <c r="AA17" s="108"/>
      <c r="AB17" s="108"/>
      <c r="AC17" s="108"/>
      <c r="AD17" s="108"/>
      <c r="AE17" s="108"/>
      <c r="AF17" s="108"/>
      <c r="AG17" s="108"/>
      <c r="AH17" s="108"/>
      <c r="AI17" s="108"/>
      <c r="AJ17" s="110"/>
      <c r="AK17" s="111"/>
      <c r="AL17" s="111"/>
      <c r="AM17" s="108"/>
      <c r="AN17" s="112"/>
      <c r="AO17" s="108"/>
      <c r="AP17" s="108"/>
      <c r="AQ17" s="108"/>
      <c r="AR17" s="108"/>
      <c r="AS17" s="113"/>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9"/>
      <c r="DC17" s="109"/>
      <c r="DD17" s="109"/>
      <c r="DE17" s="109"/>
      <c r="DF17" s="109"/>
      <c r="DG17" s="109"/>
      <c r="DH17" s="109"/>
      <c r="DI17" s="109"/>
      <c r="DJ17" s="108"/>
      <c r="DK17" s="108"/>
      <c r="DL17" s="108"/>
      <c r="DM17" s="108"/>
      <c r="DN17" s="108"/>
      <c r="DO17" s="108"/>
      <c r="DP17" s="108"/>
      <c r="DQ17" s="108"/>
      <c r="DR17" s="108"/>
      <c r="DS17" s="108"/>
      <c r="DT17" s="108"/>
      <c r="DU17" s="108"/>
      <c r="DV17" s="108"/>
      <c r="DW17" s="108"/>
      <c r="DX17" s="108"/>
    </row>
    <row r="18" spans="2:216" s="7" customFormat="1" ht="3.75" customHeight="1" x14ac:dyDescent="0.3">
      <c r="B18" s="41"/>
      <c r="C18" s="41"/>
      <c r="D18" s="42"/>
      <c r="E18" s="42"/>
      <c r="F18" s="42"/>
      <c r="G18" s="42"/>
      <c r="H18" s="42"/>
      <c r="I18" s="42"/>
      <c r="J18" s="42"/>
      <c r="K18" s="85"/>
      <c r="L18" s="85"/>
      <c r="M18" s="85"/>
      <c r="N18" s="85"/>
      <c r="O18" s="85"/>
      <c r="P18" s="84"/>
      <c r="Q18" s="85"/>
      <c r="R18" s="85"/>
      <c r="S18" s="85"/>
      <c r="T18" s="108"/>
      <c r="U18" s="108"/>
      <c r="V18" s="108"/>
      <c r="W18" s="108"/>
      <c r="X18" s="108"/>
      <c r="Y18" s="108"/>
      <c r="Z18" s="108"/>
      <c r="AA18" s="108"/>
      <c r="AB18" s="108"/>
      <c r="AC18" s="108"/>
      <c r="AD18" s="108"/>
      <c r="AE18" s="108"/>
      <c r="AF18" s="108"/>
      <c r="AG18" s="108"/>
      <c r="AH18" s="108"/>
      <c r="AI18" s="114"/>
      <c r="AJ18" s="114"/>
      <c r="AK18" s="115"/>
      <c r="AL18" s="115"/>
      <c r="AM18" s="116"/>
      <c r="AN18" s="116"/>
      <c r="AO18" s="117"/>
      <c r="AP18" s="117"/>
      <c r="AQ18" s="117"/>
      <c r="AR18" s="117"/>
      <c r="AS18" s="117"/>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9"/>
      <c r="DC18" s="109"/>
      <c r="DD18" s="109"/>
      <c r="DE18" s="109"/>
      <c r="DF18" s="109"/>
      <c r="DG18" s="109"/>
      <c r="DH18" s="109"/>
      <c r="DI18" s="109"/>
      <c r="DJ18" s="108"/>
      <c r="DK18" s="108"/>
      <c r="DL18" s="108"/>
      <c r="DM18" s="108"/>
      <c r="DN18" s="108"/>
      <c r="DO18" s="108"/>
      <c r="DP18" s="108"/>
      <c r="DQ18" s="108"/>
      <c r="DR18" s="108"/>
      <c r="DS18" s="108"/>
      <c r="DT18" s="108"/>
      <c r="DU18" s="108"/>
      <c r="DV18" s="108"/>
      <c r="DW18" s="108"/>
      <c r="DX18" s="108"/>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row>
    <row r="19" spans="2:216" ht="13.9" x14ac:dyDescent="0.3">
      <c r="B19" s="127" t="s">
        <v>66</v>
      </c>
      <c r="C19" s="127"/>
      <c r="D19" s="129"/>
      <c r="E19" s="130"/>
      <c r="F19" s="130"/>
      <c r="G19" s="130"/>
      <c r="H19" s="130"/>
      <c r="I19" s="130"/>
      <c r="J19" s="131"/>
      <c r="L19" s="82"/>
      <c r="M19" s="82"/>
      <c r="N19" s="82"/>
      <c r="O19" s="82"/>
      <c r="T19" s="108"/>
      <c r="U19" s="108"/>
      <c r="V19" s="108"/>
      <c r="W19" s="108"/>
      <c r="X19" s="108"/>
      <c r="Y19" s="108"/>
      <c r="Z19" s="108"/>
      <c r="AA19" s="108"/>
      <c r="AB19" s="108"/>
      <c r="AC19" s="108"/>
      <c r="AD19" s="108"/>
      <c r="AE19" s="108"/>
      <c r="AF19" s="108"/>
      <c r="AG19" s="108"/>
      <c r="AH19" s="108"/>
      <c r="AI19" s="108"/>
      <c r="AJ19" s="110"/>
      <c r="AK19" s="110"/>
      <c r="AL19" s="110"/>
      <c r="AM19" s="110"/>
      <c r="AN19" s="108"/>
      <c r="AO19" s="110"/>
      <c r="AP19" s="110"/>
      <c r="AQ19" s="110"/>
      <c r="AR19" s="110"/>
      <c r="AS19" s="110"/>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9"/>
      <c r="DE19" s="109"/>
      <c r="DF19" s="109"/>
      <c r="DG19" s="109"/>
      <c r="DH19" s="109"/>
      <c r="DI19" s="109"/>
      <c r="DJ19" s="108"/>
      <c r="DK19" s="108"/>
      <c r="DL19" s="108"/>
      <c r="DM19" s="108"/>
      <c r="DN19" s="108"/>
      <c r="DO19" s="108"/>
      <c r="DP19" s="108"/>
      <c r="DQ19" s="108"/>
      <c r="DR19" s="108"/>
      <c r="DS19" s="108"/>
      <c r="DT19" s="108"/>
      <c r="DU19" s="108"/>
      <c r="DV19" s="108"/>
      <c r="DW19" s="108"/>
      <c r="DX19" s="108"/>
    </row>
    <row r="20" spans="2:216" s="7" customFormat="1" ht="4.5" customHeight="1" x14ac:dyDescent="0.3">
      <c r="B20" s="41"/>
      <c r="C20" s="41"/>
      <c r="D20" s="42"/>
      <c r="E20" s="42"/>
      <c r="F20" s="42"/>
      <c r="G20" s="42"/>
      <c r="H20" s="42"/>
      <c r="I20" s="42"/>
      <c r="J20" s="42"/>
      <c r="K20" s="85"/>
      <c r="L20" s="85"/>
      <c r="M20" s="85"/>
      <c r="N20" s="85"/>
      <c r="O20" s="85"/>
      <c r="P20" s="84"/>
      <c r="Q20" s="85"/>
      <c r="R20" s="85"/>
      <c r="S20" s="85"/>
      <c r="T20" s="108"/>
      <c r="U20" s="108"/>
      <c r="V20" s="108"/>
      <c r="W20" s="108"/>
      <c r="X20" s="108"/>
      <c r="Y20" s="108"/>
      <c r="Z20" s="108"/>
      <c r="AA20" s="108"/>
      <c r="AB20" s="108"/>
      <c r="AC20" s="108"/>
      <c r="AD20" s="108"/>
      <c r="AE20" s="108"/>
      <c r="AF20" s="108"/>
      <c r="AG20" s="108"/>
      <c r="AH20" s="108"/>
      <c r="AI20" s="114"/>
      <c r="AJ20" s="118"/>
      <c r="AK20" s="118"/>
      <c r="AL20" s="118"/>
      <c r="AM20" s="118"/>
      <c r="AN20" s="114"/>
      <c r="AO20" s="114"/>
      <c r="AP20" s="114"/>
      <c r="AQ20" s="114"/>
      <c r="AR20" s="114"/>
      <c r="AS20" s="114"/>
      <c r="AT20" s="108"/>
      <c r="AU20" s="108"/>
      <c r="AV20" s="108"/>
      <c r="AW20" s="108"/>
      <c r="AX20" s="119"/>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9"/>
      <c r="DE20" s="109"/>
      <c r="DF20" s="109"/>
      <c r="DG20" s="109"/>
      <c r="DH20" s="109"/>
      <c r="DI20" s="109"/>
      <c r="DJ20" s="108"/>
      <c r="DK20" s="108"/>
      <c r="DL20" s="108"/>
      <c r="DM20" s="108"/>
      <c r="DN20" s="108"/>
      <c r="DO20" s="108"/>
      <c r="DP20" s="108"/>
      <c r="DQ20" s="108"/>
      <c r="DR20" s="108"/>
      <c r="DS20" s="108"/>
      <c r="DT20" s="108"/>
      <c r="DU20" s="108"/>
      <c r="DV20" s="108"/>
      <c r="DW20" s="108"/>
      <c r="DX20" s="108"/>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row>
    <row r="21" spans="2:216" s="7" customFormat="1" ht="16.5" customHeight="1" x14ac:dyDescent="0.25">
      <c r="B21" s="127" t="s">
        <v>6</v>
      </c>
      <c r="C21" s="127"/>
      <c r="D21" s="129" t="s">
        <v>196</v>
      </c>
      <c r="E21" s="130"/>
      <c r="F21" s="130"/>
      <c r="G21" s="130"/>
      <c r="H21" s="130"/>
      <c r="I21" s="130"/>
      <c r="J21" s="131"/>
      <c r="K21" s="85"/>
      <c r="L21" s="85"/>
      <c r="M21" s="85"/>
      <c r="N21" s="85"/>
      <c r="O21" s="85"/>
      <c r="P21" s="84"/>
      <c r="Q21" s="85"/>
      <c r="R21" s="85"/>
      <c r="S21" s="85"/>
      <c r="T21" s="108"/>
      <c r="U21" s="108"/>
      <c r="V21" s="108"/>
      <c r="W21" s="108"/>
      <c r="X21" s="108"/>
      <c r="Y21" s="108"/>
      <c r="Z21" s="108"/>
      <c r="AA21" s="108"/>
      <c r="AB21" s="108"/>
      <c r="AC21" s="108"/>
      <c r="AD21" s="108"/>
      <c r="AE21" s="108"/>
      <c r="AF21" s="108"/>
      <c r="AG21" s="108"/>
      <c r="AH21" s="108"/>
      <c r="AI21" s="114"/>
      <c r="AJ21" s="118"/>
      <c r="AK21" s="118"/>
      <c r="AL21" s="118"/>
      <c r="AM21" s="118"/>
      <c r="AN21" s="114"/>
      <c r="AO21" s="114"/>
      <c r="AP21" s="114"/>
      <c r="AQ21" s="114"/>
      <c r="AR21" s="114"/>
      <c r="AS21" s="114"/>
      <c r="AT21" s="108"/>
      <c r="AU21" s="108"/>
      <c r="AV21" s="108"/>
      <c r="AW21" s="108"/>
      <c r="AX21" s="119"/>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9"/>
      <c r="DE21" s="109"/>
      <c r="DF21" s="109"/>
      <c r="DG21" s="109"/>
      <c r="DH21" s="109"/>
      <c r="DI21" s="109"/>
      <c r="DJ21" s="108"/>
      <c r="DK21" s="108"/>
      <c r="DL21" s="108"/>
      <c r="DM21" s="108"/>
      <c r="DN21" s="108"/>
      <c r="DO21" s="108"/>
      <c r="DP21" s="108"/>
      <c r="DQ21" s="108"/>
      <c r="DR21" s="108"/>
      <c r="DS21" s="108"/>
      <c r="DT21" s="108"/>
      <c r="DU21" s="108"/>
      <c r="DV21" s="108"/>
      <c r="DW21" s="108"/>
      <c r="DX21" s="108"/>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row>
    <row r="22" spans="2:216" s="7" customFormat="1" ht="3.75" customHeight="1" x14ac:dyDescent="0.3">
      <c r="B22" s="41"/>
      <c r="C22" s="41"/>
      <c r="D22" s="42"/>
      <c r="E22" s="42"/>
      <c r="F22" s="42"/>
      <c r="G22" s="42"/>
      <c r="H22" s="42"/>
      <c r="I22" s="42"/>
      <c r="J22" s="42"/>
      <c r="K22" s="85"/>
      <c r="L22" s="85"/>
      <c r="M22" s="85"/>
      <c r="N22" s="85"/>
      <c r="O22" s="85"/>
      <c r="P22" s="84"/>
      <c r="Q22" s="85"/>
      <c r="R22" s="85"/>
      <c r="S22" s="85"/>
      <c r="T22" s="108"/>
      <c r="U22" s="108"/>
      <c r="V22" s="108"/>
      <c r="W22" s="108"/>
      <c r="X22" s="108"/>
      <c r="Y22" s="108"/>
      <c r="Z22" s="108"/>
      <c r="AA22" s="108"/>
      <c r="AB22" s="108"/>
      <c r="AC22" s="108"/>
      <c r="AD22" s="108"/>
      <c r="AE22" s="108"/>
      <c r="AF22" s="108"/>
      <c r="AG22" s="108"/>
      <c r="AH22" s="108"/>
      <c r="AI22" s="114"/>
      <c r="AJ22" s="118"/>
      <c r="AK22" s="118"/>
      <c r="AL22" s="118"/>
      <c r="AM22" s="118"/>
      <c r="AN22" s="114"/>
      <c r="AO22" s="114"/>
      <c r="AP22" s="114"/>
      <c r="AQ22" s="114"/>
      <c r="AR22" s="114"/>
      <c r="AS22" s="114"/>
      <c r="AT22" s="108"/>
      <c r="AU22" s="108"/>
      <c r="AV22" s="108"/>
      <c r="AW22" s="108"/>
      <c r="AX22" s="119"/>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9"/>
      <c r="DE22" s="109"/>
      <c r="DF22" s="109"/>
      <c r="DG22" s="109"/>
      <c r="DH22" s="109"/>
      <c r="DI22" s="109"/>
      <c r="DJ22" s="108"/>
      <c r="DK22" s="108"/>
      <c r="DL22" s="108"/>
      <c r="DM22" s="108"/>
      <c r="DN22" s="108"/>
      <c r="DO22" s="108"/>
      <c r="DP22" s="108"/>
      <c r="DQ22" s="108"/>
      <c r="DR22" s="108"/>
      <c r="DS22" s="108"/>
      <c r="DT22" s="108"/>
      <c r="DU22" s="108"/>
      <c r="DV22" s="108"/>
      <c r="DW22" s="108"/>
      <c r="DX22" s="108"/>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row>
    <row r="23" spans="2:216" s="7" customFormat="1" ht="38.25" x14ac:dyDescent="0.25">
      <c r="B23" s="146" t="s">
        <v>67</v>
      </c>
      <c r="C23" s="173" t="s">
        <v>68</v>
      </c>
      <c r="D23" s="146" t="s">
        <v>183</v>
      </c>
      <c r="E23" s="123" t="s">
        <v>55</v>
      </c>
      <c r="F23" s="174" t="s">
        <v>216</v>
      </c>
      <c r="G23" s="174"/>
      <c r="H23" s="174"/>
      <c r="I23" s="146" t="s">
        <v>69</v>
      </c>
      <c r="J23" s="8" t="s">
        <v>218</v>
      </c>
      <c r="K23" s="85"/>
      <c r="L23" s="85"/>
      <c r="M23" s="85"/>
      <c r="N23" s="85"/>
      <c r="O23" s="85"/>
      <c r="P23" s="82"/>
      <c r="Q23" s="85"/>
      <c r="R23" s="85"/>
      <c r="S23" s="85"/>
      <c r="T23" s="108"/>
      <c r="U23" s="108"/>
      <c r="V23" s="108"/>
      <c r="W23" s="108"/>
      <c r="X23" s="108"/>
      <c r="Y23" s="108"/>
      <c r="Z23" s="108"/>
      <c r="AA23" s="108"/>
      <c r="AB23" s="108"/>
      <c r="AC23" s="108"/>
      <c r="AD23" s="108"/>
      <c r="AE23" s="108"/>
      <c r="AF23" s="108"/>
      <c r="AG23" s="108"/>
      <c r="AH23" s="108"/>
      <c r="AI23" s="114"/>
      <c r="AJ23" s="118"/>
      <c r="AK23" s="118"/>
      <c r="AL23" s="118"/>
      <c r="AM23" s="118"/>
      <c r="AN23" s="114"/>
      <c r="AO23" s="114"/>
      <c r="AP23" s="114"/>
      <c r="AQ23" s="114"/>
      <c r="AR23" s="114"/>
      <c r="AS23" s="114"/>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9"/>
      <c r="DE23" s="109"/>
      <c r="DF23" s="109"/>
      <c r="DG23" s="109"/>
      <c r="DH23" s="109"/>
      <c r="DI23" s="109"/>
      <c r="DJ23" s="108"/>
      <c r="DK23" s="108"/>
      <c r="DL23" s="108"/>
      <c r="DM23" s="108"/>
      <c r="DN23" s="108"/>
      <c r="DO23" s="108"/>
      <c r="DP23" s="108"/>
      <c r="DQ23" s="108"/>
      <c r="DR23" s="108"/>
      <c r="DS23" s="108"/>
      <c r="DT23" s="108"/>
      <c r="DU23" s="108"/>
      <c r="DV23" s="108"/>
      <c r="DW23" s="108"/>
      <c r="DX23" s="108"/>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row>
    <row r="24" spans="2:216" ht="25.5" x14ac:dyDescent="0.25">
      <c r="B24" s="146"/>
      <c r="C24" s="173"/>
      <c r="D24" s="146"/>
      <c r="E24" s="123" t="s">
        <v>56</v>
      </c>
      <c r="F24" s="174" t="s">
        <v>217</v>
      </c>
      <c r="G24" s="174"/>
      <c r="H24" s="174"/>
      <c r="I24" s="146"/>
      <c r="J24" s="8" t="s">
        <v>219</v>
      </c>
      <c r="L24" s="82"/>
      <c r="M24" s="82"/>
      <c r="N24" s="82"/>
      <c r="O24" s="82"/>
      <c r="P24" s="82"/>
      <c r="T24" s="108"/>
      <c r="U24" s="108"/>
      <c r="V24" s="108"/>
      <c r="W24" s="108"/>
      <c r="X24" s="108"/>
      <c r="Y24" s="108"/>
      <c r="Z24" s="108"/>
      <c r="AA24" s="108"/>
      <c r="AB24" s="108"/>
      <c r="AC24" s="108"/>
      <c r="AD24" s="108"/>
      <c r="AE24" s="108"/>
      <c r="AF24" s="108"/>
      <c r="AG24" s="108"/>
      <c r="AH24" s="108"/>
      <c r="AI24" s="108"/>
      <c r="AJ24" s="110"/>
      <c r="AK24" s="108"/>
      <c r="AL24" s="110"/>
      <c r="AM24" s="108"/>
      <c r="AN24" s="110"/>
      <c r="AO24" s="108"/>
      <c r="AP24" s="108"/>
      <c r="AQ24" s="108"/>
      <c r="AR24" s="110"/>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9"/>
      <c r="DE24" s="109"/>
      <c r="DF24" s="109"/>
      <c r="DG24" s="109"/>
      <c r="DH24" s="109"/>
      <c r="DI24" s="109"/>
      <c r="DJ24" s="108"/>
      <c r="DK24" s="108"/>
      <c r="DL24" s="108"/>
      <c r="DM24" s="108"/>
      <c r="DN24" s="108"/>
      <c r="DO24" s="108"/>
      <c r="DP24" s="108"/>
      <c r="DQ24" s="108"/>
      <c r="DR24" s="108"/>
      <c r="DS24" s="108"/>
      <c r="DT24" s="108"/>
      <c r="DU24" s="108"/>
      <c r="DV24" s="108"/>
      <c r="DW24" s="108"/>
      <c r="DX24" s="108"/>
    </row>
    <row r="25" spans="2:216" s="7" customFormat="1" ht="3.75" customHeight="1" x14ac:dyDescent="0.3">
      <c r="B25" s="41"/>
      <c r="C25" s="41"/>
      <c r="D25" s="43"/>
      <c r="E25" s="43"/>
      <c r="F25" s="43"/>
      <c r="G25" s="43"/>
      <c r="H25" s="43"/>
      <c r="I25" s="43"/>
      <c r="J25" s="43"/>
      <c r="K25" s="85"/>
      <c r="L25" s="85"/>
      <c r="M25" s="85"/>
      <c r="N25" s="85"/>
      <c r="O25" s="85"/>
      <c r="P25" s="82"/>
      <c r="Q25" s="85"/>
      <c r="R25" s="85"/>
      <c r="S25" s="85"/>
      <c r="T25" s="108"/>
      <c r="U25" s="108"/>
      <c r="V25" s="108"/>
      <c r="W25" s="108"/>
      <c r="X25" s="108"/>
      <c r="Y25" s="108"/>
      <c r="Z25" s="108"/>
      <c r="AA25" s="108"/>
      <c r="AB25" s="108"/>
      <c r="AC25" s="108"/>
      <c r="AD25" s="108"/>
      <c r="AE25" s="108"/>
      <c r="AF25" s="108"/>
      <c r="AG25" s="108"/>
      <c r="AH25" s="108"/>
      <c r="AI25" s="120"/>
      <c r="AJ25" s="120"/>
      <c r="AK25" s="120"/>
      <c r="AL25" s="120"/>
      <c r="AM25" s="120"/>
      <c r="AN25" s="120"/>
      <c r="AO25" s="120"/>
      <c r="AP25" s="120"/>
      <c r="AQ25" s="120"/>
      <c r="AR25" s="120"/>
      <c r="AS25" s="121"/>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row>
    <row r="26" spans="2:216" ht="13.9" customHeight="1" x14ac:dyDescent="0.25">
      <c r="B26" s="151" t="s">
        <v>70</v>
      </c>
      <c r="C26" s="167" t="str">
        <f>+F23</f>
        <v>Documentos requeridos</v>
      </c>
      <c r="D26" s="167"/>
      <c r="E26" s="168" t="s">
        <v>220</v>
      </c>
      <c r="F26" s="168"/>
      <c r="G26" s="168"/>
      <c r="H26" s="168"/>
      <c r="I26" s="168"/>
      <c r="J26" s="168"/>
      <c r="L26" s="82"/>
      <c r="M26" s="82"/>
      <c r="N26" s="82"/>
      <c r="O26" s="82"/>
      <c r="P26" s="82"/>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21"/>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row>
    <row r="27" spans="2:216" ht="12.75" x14ac:dyDescent="0.25">
      <c r="B27" s="151"/>
      <c r="C27" s="167" t="str">
        <f>+F24</f>
        <v>Documentos radicados</v>
      </c>
      <c r="D27" s="167"/>
      <c r="E27" s="168" t="s">
        <v>221</v>
      </c>
      <c r="F27" s="168"/>
      <c r="G27" s="168"/>
      <c r="H27" s="168"/>
      <c r="I27" s="168"/>
      <c r="J27" s="168"/>
      <c r="L27" s="82"/>
      <c r="M27" s="82"/>
      <c r="N27" s="82"/>
      <c r="O27" s="82"/>
      <c r="P27" s="82"/>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row>
    <row r="28" spans="2:216" s="7" customFormat="1" ht="6" customHeight="1" thickBot="1" x14ac:dyDescent="0.35">
      <c r="B28" s="44"/>
      <c r="C28" s="9"/>
      <c r="D28" s="9"/>
      <c r="E28" s="9"/>
      <c r="F28" s="9"/>
      <c r="G28" s="9"/>
      <c r="H28" s="43"/>
      <c r="I28" s="9"/>
      <c r="J28" s="9"/>
      <c r="K28" s="85"/>
      <c r="L28" s="85"/>
      <c r="M28" s="85"/>
      <c r="N28" s="85"/>
      <c r="O28" s="85"/>
      <c r="P28" s="82"/>
      <c r="Q28" s="85"/>
      <c r="R28" s="85"/>
      <c r="S28" s="85"/>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row>
    <row r="29" spans="2:216" ht="26.25" thickBot="1" x14ac:dyDescent="0.3">
      <c r="B29" s="126" t="s">
        <v>71</v>
      </c>
      <c r="C29" s="168" t="s">
        <v>203</v>
      </c>
      <c r="D29" s="168"/>
      <c r="E29" s="126" t="s">
        <v>14</v>
      </c>
      <c r="F29" s="168" t="s">
        <v>204</v>
      </c>
      <c r="G29" s="168"/>
      <c r="H29" s="126" t="s">
        <v>72</v>
      </c>
      <c r="I29" s="169" t="s">
        <v>205</v>
      </c>
      <c r="J29" s="170"/>
      <c r="K29" s="122" t="str">
        <f>+IF(I29="Incremental con línea base",1,IF(I29="Decremental con línea Base",1,""))</f>
        <v/>
      </c>
      <c r="L29" s="82"/>
      <c r="M29" s="82"/>
      <c r="N29" s="82"/>
      <c r="O29" s="82"/>
      <c r="P29" s="82"/>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row>
    <row r="30" spans="2:216" s="7" customFormat="1" ht="3.75" customHeight="1" x14ac:dyDescent="0.3">
      <c r="B30" s="44"/>
      <c r="C30" s="9"/>
      <c r="D30" s="9"/>
      <c r="E30" s="44"/>
      <c r="F30" s="9"/>
      <c r="G30" s="9"/>
      <c r="H30" s="44"/>
      <c r="I30" s="11"/>
      <c r="J30" s="11"/>
      <c r="K30" s="85"/>
      <c r="L30" s="85"/>
      <c r="M30" s="85"/>
      <c r="N30" s="85"/>
      <c r="O30" s="85"/>
      <c r="P30" s="82"/>
      <c r="Q30" s="85"/>
      <c r="R30" s="85"/>
      <c r="S30" s="85"/>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row>
    <row r="31" spans="2:216" ht="12.75" x14ac:dyDescent="0.25">
      <c r="B31" s="151" t="s">
        <v>16</v>
      </c>
      <c r="C31" s="151"/>
      <c r="D31" s="165" t="s">
        <v>206</v>
      </c>
      <c r="E31" s="165"/>
      <c r="F31" s="151" t="s">
        <v>17</v>
      </c>
      <c r="G31" s="151"/>
      <c r="H31" s="12"/>
      <c r="I31" s="46" t="s">
        <v>18</v>
      </c>
      <c r="J31" s="13">
        <v>0</v>
      </c>
      <c r="L31" s="82"/>
      <c r="M31" s="82"/>
      <c r="N31" s="82"/>
      <c r="O31" s="82"/>
      <c r="P31" s="82"/>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row>
    <row r="32" spans="2:216" s="7" customFormat="1" ht="3.75" customHeight="1" x14ac:dyDescent="0.3">
      <c r="B32" s="44"/>
      <c r="C32" s="44"/>
      <c r="D32" s="47"/>
      <c r="E32" s="47"/>
      <c r="F32" s="44"/>
      <c r="G32" s="44"/>
      <c r="H32" s="14"/>
      <c r="I32" s="14"/>
      <c r="J32" s="14"/>
      <c r="K32" s="85"/>
      <c r="L32" s="85"/>
      <c r="M32" s="85"/>
      <c r="N32" s="85"/>
      <c r="O32" s="85"/>
      <c r="P32" s="82"/>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2"/>
      <c r="AV32" s="82"/>
      <c r="AW32" s="82"/>
      <c r="AX32" s="82"/>
      <c r="AY32" s="82"/>
      <c r="AZ32" s="82"/>
      <c r="BA32" s="85"/>
      <c r="BB32" s="85"/>
      <c r="BC32" s="82"/>
      <c r="BD32" s="82"/>
      <c r="BE32" s="82"/>
      <c r="BF32" s="85"/>
      <c r="BG32" s="85"/>
      <c r="BH32" s="82"/>
      <c r="BI32" s="82"/>
      <c r="BJ32" s="82"/>
      <c r="BK32" s="85"/>
      <c r="BL32" s="85"/>
      <c r="BM32" s="82"/>
      <c r="BN32" s="82"/>
      <c r="BO32" s="82"/>
      <c r="BP32" s="82"/>
      <c r="BQ32" s="82"/>
      <c r="BR32" s="82"/>
      <c r="BS32" s="82"/>
      <c r="BT32" s="82"/>
      <c r="BU32" s="82"/>
      <c r="BV32" s="82"/>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row>
    <row r="33" spans="2:216" ht="23.25" customHeight="1" x14ac:dyDescent="0.25">
      <c r="B33" s="151" t="s">
        <v>19</v>
      </c>
      <c r="C33" s="151"/>
      <c r="D33" s="166" t="s">
        <v>196</v>
      </c>
      <c r="E33" s="166"/>
      <c r="F33" s="166"/>
      <c r="G33" s="151" t="s">
        <v>73</v>
      </c>
      <c r="H33" s="151"/>
      <c r="I33" s="171" t="s">
        <v>207</v>
      </c>
      <c r="J33" s="172"/>
      <c r="L33" s="82"/>
      <c r="M33" s="82"/>
      <c r="N33" s="82"/>
      <c r="O33" s="82"/>
      <c r="P33" s="82"/>
    </row>
    <row r="34" spans="2:216" ht="4.5" customHeight="1" x14ac:dyDescent="0.3">
      <c r="B34" s="48"/>
      <c r="C34" s="49"/>
      <c r="D34" s="49"/>
      <c r="E34" s="49"/>
      <c r="F34" s="49"/>
      <c r="G34" s="50"/>
      <c r="H34" s="50"/>
      <c r="I34" s="48"/>
      <c r="J34" s="51"/>
      <c r="L34" s="82"/>
      <c r="M34" s="82"/>
      <c r="N34" s="82"/>
      <c r="O34" s="82"/>
      <c r="AI34" s="85"/>
      <c r="AJ34" s="85"/>
      <c r="AK34" s="85"/>
      <c r="AL34" s="85"/>
      <c r="AM34" s="85"/>
      <c r="AN34" s="85"/>
      <c r="AO34" s="85"/>
      <c r="AP34" s="85"/>
      <c r="AQ34" s="85"/>
      <c r="AR34" s="85"/>
      <c r="AS34" s="85"/>
    </row>
    <row r="35" spans="2:216" ht="13.9" x14ac:dyDescent="0.3">
      <c r="B35" s="151" t="s">
        <v>74</v>
      </c>
      <c r="C35" s="151"/>
      <c r="D35" s="152"/>
      <c r="E35" s="153"/>
      <c r="F35" s="153"/>
      <c r="G35" s="153"/>
      <c r="H35" s="153"/>
      <c r="I35" s="153"/>
      <c r="J35" s="154"/>
      <c r="L35" s="82"/>
      <c r="M35" s="82"/>
      <c r="N35" s="82"/>
      <c r="O35" s="82"/>
      <c r="AI35" s="85"/>
      <c r="AJ35" s="85"/>
      <c r="AK35" s="85"/>
      <c r="AL35" s="85"/>
      <c r="AM35" s="85"/>
      <c r="AN35" s="85"/>
      <c r="AO35" s="85"/>
      <c r="AP35" s="85"/>
      <c r="AQ35" s="85"/>
      <c r="AR35" s="85"/>
      <c r="AS35" s="85"/>
    </row>
    <row r="36" spans="2:216" ht="4.5" customHeight="1" thickBot="1" x14ac:dyDescent="0.35">
      <c r="B36" s="15"/>
      <c r="C36" s="16"/>
      <c r="D36" s="16"/>
      <c r="E36" s="16"/>
      <c r="F36" s="16"/>
      <c r="G36" s="15"/>
      <c r="H36" s="15"/>
      <c r="I36" s="15"/>
      <c r="J36" s="15"/>
      <c r="L36" s="82"/>
      <c r="M36" s="82"/>
      <c r="N36" s="82"/>
      <c r="O36" s="82"/>
      <c r="AI36" s="85"/>
      <c r="AJ36" s="85"/>
      <c r="AK36" s="85"/>
      <c r="AL36" s="85"/>
      <c r="AM36" s="85"/>
      <c r="AN36" s="85"/>
      <c r="AO36" s="85"/>
      <c r="AP36" s="85"/>
      <c r="AQ36" s="85"/>
      <c r="AR36" s="85"/>
      <c r="AS36" s="85"/>
    </row>
    <row r="37" spans="2:216" ht="13.9" x14ac:dyDescent="0.3">
      <c r="B37" s="52" t="s">
        <v>58</v>
      </c>
      <c r="C37" s="155">
        <v>100</v>
      </c>
      <c r="D37" s="156"/>
      <c r="E37" s="157" t="s">
        <v>75</v>
      </c>
      <c r="F37" s="157"/>
      <c r="G37" s="53">
        <v>100</v>
      </c>
      <c r="H37" s="157" t="s">
        <v>75</v>
      </c>
      <c r="I37" s="157"/>
      <c r="J37" s="53">
        <v>100</v>
      </c>
      <c r="L37" s="82"/>
      <c r="M37" s="82"/>
      <c r="N37" s="82"/>
      <c r="O37" s="82"/>
      <c r="AI37" s="85"/>
      <c r="AJ37" s="85"/>
      <c r="AK37" s="85"/>
      <c r="AL37" s="85"/>
      <c r="AM37" s="85"/>
      <c r="AN37" s="85"/>
      <c r="AO37" s="85"/>
      <c r="AP37" s="85"/>
      <c r="AQ37" s="85"/>
      <c r="AR37" s="85"/>
      <c r="AS37" s="85"/>
    </row>
    <row r="38" spans="2:216" ht="12.75" x14ac:dyDescent="0.25">
      <c r="B38" s="158" t="s">
        <v>76</v>
      </c>
      <c r="C38" s="160" t="s">
        <v>77</v>
      </c>
      <c r="D38" s="160"/>
      <c r="E38" s="161" t="s">
        <v>78</v>
      </c>
      <c r="F38" s="161"/>
      <c r="G38" s="162" t="s">
        <v>53</v>
      </c>
      <c r="H38" s="162"/>
      <c r="I38" s="163" t="s">
        <v>79</v>
      </c>
      <c r="J38" s="164"/>
      <c r="L38" s="82"/>
      <c r="M38" s="82"/>
      <c r="N38" s="82"/>
      <c r="O38" s="82"/>
    </row>
    <row r="39" spans="2:216" ht="12.75" x14ac:dyDescent="0.25">
      <c r="B39" s="158"/>
      <c r="C39" s="146" t="s">
        <v>80</v>
      </c>
      <c r="D39" s="146"/>
      <c r="E39" s="124" t="s">
        <v>81</v>
      </c>
      <c r="F39" s="124" t="s">
        <v>80</v>
      </c>
      <c r="G39" s="124" t="s">
        <v>81</v>
      </c>
      <c r="H39" s="124" t="s">
        <v>80</v>
      </c>
      <c r="I39" s="146" t="s">
        <v>82</v>
      </c>
      <c r="J39" s="147"/>
      <c r="L39" s="82"/>
      <c r="M39" s="82"/>
      <c r="N39" s="82"/>
      <c r="O39" s="82"/>
    </row>
    <row r="40" spans="2:216" ht="13.5" thickBot="1" x14ac:dyDescent="0.3">
      <c r="B40" s="159"/>
      <c r="C40" s="148">
        <v>1</v>
      </c>
      <c r="D40" s="148"/>
      <c r="E40" s="125">
        <v>1</v>
      </c>
      <c r="F40" s="125">
        <v>1</v>
      </c>
      <c r="G40" s="125">
        <f>+F40</f>
        <v>1</v>
      </c>
      <c r="H40" s="125">
        <f>+I40</f>
        <v>0.99</v>
      </c>
      <c r="I40" s="149">
        <v>0.99</v>
      </c>
      <c r="J40" s="150"/>
      <c r="L40" s="82"/>
      <c r="M40" s="82"/>
      <c r="N40" s="82"/>
      <c r="O40" s="82"/>
    </row>
    <row r="41" spans="2:216" ht="3.75" customHeight="1" thickBot="1" x14ac:dyDescent="0.3">
      <c r="B41" s="48"/>
      <c r="C41" s="49"/>
      <c r="D41" s="49"/>
      <c r="E41" s="49"/>
      <c r="F41" s="49"/>
      <c r="G41" s="48"/>
      <c r="H41" s="48"/>
      <c r="I41" s="48"/>
      <c r="J41" s="48"/>
      <c r="L41" s="82"/>
      <c r="M41" s="82"/>
      <c r="N41" s="82"/>
      <c r="O41" s="82"/>
      <c r="AI41" s="85"/>
      <c r="AJ41" s="85"/>
      <c r="AK41" s="85"/>
      <c r="AL41" s="85"/>
      <c r="AM41" s="85"/>
      <c r="AN41" s="85"/>
      <c r="AO41" s="85"/>
      <c r="AP41" s="85"/>
      <c r="AQ41" s="85"/>
      <c r="AR41" s="85"/>
      <c r="AS41" s="85"/>
    </row>
    <row r="42" spans="2:216" ht="16.5" thickBot="1" x14ac:dyDescent="0.3">
      <c r="B42" s="132" t="s">
        <v>83</v>
      </c>
      <c r="C42" s="133"/>
      <c r="D42" s="133"/>
      <c r="E42" s="133"/>
      <c r="F42" s="133"/>
      <c r="G42" s="133"/>
      <c r="H42" s="135" t="s">
        <v>84</v>
      </c>
      <c r="I42" s="136"/>
      <c r="J42" s="137"/>
      <c r="L42" s="82"/>
      <c r="M42" s="82"/>
      <c r="N42" s="82"/>
      <c r="O42" s="82"/>
    </row>
    <row r="43" spans="2:216" ht="3.75" customHeight="1" thickBot="1" x14ac:dyDescent="0.3">
      <c r="B43" s="48"/>
      <c r="C43" s="49"/>
      <c r="D43" s="49"/>
      <c r="E43" s="49"/>
      <c r="F43" s="49"/>
      <c r="G43" s="48"/>
      <c r="H43" s="48"/>
      <c r="I43" s="48"/>
      <c r="J43" s="48"/>
      <c r="L43" s="82"/>
      <c r="M43" s="82"/>
      <c r="N43" s="82"/>
      <c r="O43" s="82"/>
    </row>
    <row r="44" spans="2:216" ht="13.5" thickBot="1" x14ac:dyDescent="0.3">
      <c r="B44" s="139" t="s">
        <v>85</v>
      </c>
      <c r="C44" s="140"/>
      <c r="D44" s="141" t="s">
        <v>86</v>
      </c>
      <c r="E44" s="140"/>
      <c r="F44" s="141" t="s">
        <v>87</v>
      </c>
      <c r="G44" s="140"/>
      <c r="H44" s="141" t="s">
        <v>88</v>
      </c>
      <c r="I44" s="142"/>
      <c r="J44" s="8" t="s">
        <v>200</v>
      </c>
      <c r="L44" s="82"/>
      <c r="M44" s="82"/>
      <c r="N44" s="82"/>
      <c r="O44" s="82"/>
    </row>
    <row r="45" spans="2:216" ht="12.75" customHeight="1" thickBot="1" x14ac:dyDescent="0.3">
      <c r="B45" s="143"/>
      <c r="C45" s="144"/>
      <c r="D45" s="145"/>
      <c r="E45" s="144"/>
      <c r="F45" s="145"/>
      <c r="G45" s="144"/>
      <c r="H45" s="145"/>
      <c r="I45" s="144"/>
      <c r="J45" s="56">
        <f>+IF(I29="SUMA",(B45+D45+F45+H45),H45)</f>
        <v>0</v>
      </c>
      <c r="L45" s="82"/>
      <c r="M45" s="82"/>
      <c r="N45" s="82"/>
      <c r="O45" s="82"/>
    </row>
    <row r="46" spans="2:216" ht="16.5" thickBot="1" x14ac:dyDescent="0.3">
      <c r="B46" s="132" t="s">
        <v>89</v>
      </c>
      <c r="C46" s="133"/>
      <c r="D46" s="133"/>
      <c r="E46" s="133"/>
      <c r="F46" s="133"/>
      <c r="G46" s="134"/>
      <c r="H46" s="135" t="str">
        <f>+H42</f>
        <v>2015 - 2018</v>
      </c>
      <c r="I46" s="136"/>
      <c r="J46" s="137"/>
      <c r="L46" s="82"/>
      <c r="M46" s="82"/>
      <c r="N46" s="82"/>
      <c r="O46" s="82"/>
    </row>
    <row r="47" spans="2:216" s="4" customFormat="1" ht="4.5" customHeight="1" x14ac:dyDescent="0.25">
      <c r="E47" s="138"/>
      <c r="F47" s="138"/>
      <c r="G47" s="138"/>
      <c r="H47" s="138"/>
      <c r="I47" s="138"/>
      <c r="J47" s="138"/>
      <c r="K47" s="85"/>
      <c r="L47" s="85"/>
      <c r="M47" s="85"/>
      <c r="N47" s="85"/>
      <c r="O47" s="85"/>
      <c r="P47" s="84"/>
      <c r="Q47" s="85"/>
      <c r="R47" s="85"/>
      <c r="S47" s="85"/>
      <c r="T47" s="85"/>
      <c r="U47" s="85"/>
      <c r="V47" s="85"/>
      <c r="W47" s="85"/>
      <c r="X47" s="85"/>
      <c r="Y47" s="85"/>
      <c r="Z47" s="85"/>
      <c r="AA47" s="85"/>
      <c r="AB47" s="85"/>
      <c r="AC47" s="85"/>
      <c r="AD47" s="85"/>
      <c r="AE47" s="85"/>
      <c r="AF47" s="85"/>
      <c r="AG47" s="85"/>
      <c r="AH47" s="85"/>
      <c r="AI47" s="82"/>
      <c r="AJ47" s="82"/>
      <c r="AK47" s="82"/>
      <c r="AL47" s="82"/>
      <c r="AM47" s="82"/>
      <c r="AN47" s="82"/>
      <c r="AO47" s="82"/>
      <c r="AP47" s="82"/>
      <c r="AQ47" s="82"/>
      <c r="AR47" s="82"/>
      <c r="AS47" s="82"/>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row>
    <row r="48" spans="2:216" ht="50.25" customHeight="1" x14ac:dyDescent="0.25">
      <c r="B48" s="57" t="s">
        <v>90</v>
      </c>
      <c r="C48" s="58" t="s">
        <v>55</v>
      </c>
      <c r="D48" s="58" t="s">
        <v>56</v>
      </c>
      <c r="E48" s="58" t="s">
        <v>191</v>
      </c>
      <c r="F48" s="58" t="s">
        <v>58</v>
      </c>
      <c r="G48" s="58" t="s">
        <v>61</v>
      </c>
      <c r="H48" s="58" t="s">
        <v>91</v>
      </c>
      <c r="I48" s="58" t="s">
        <v>182</v>
      </c>
      <c r="J48" s="59" t="s">
        <v>92</v>
      </c>
      <c r="L48" s="82"/>
      <c r="M48" s="82"/>
      <c r="N48" s="82"/>
      <c r="O48" s="82"/>
    </row>
    <row r="49" spans="2:15" ht="30" customHeight="1" x14ac:dyDescent="0.25">
      <c r="B49" s="60" t="s">
        <v>93</v>
      </c>
      <c r="C49" s="17"/>
      <c r="D49" s="17"/>
      <c r="E49" s="36"/>
      <c r="F49" s="36"/>
      <c r="G49" s="61"/>
      <c r="H49" s="62"/>
      <c r="I49" s="63"/>
      <c r="J49" s="64"/>
      <c r="L49" s="82"/>
      <c r="M49" s="82"/>
      <c r="N49" s="82"/>
      <c r="O49" s="82"/>
    </row>
    <row r="50" spans="2:15" ht="31.5" customHeight="1" x14ac:dyDescent="0.25">
      <c r="B50" s="65" t="s">
        <v>94</v>
      </c>
      <c r="C50" s="20"/>
      <c r="D50" s="20"/>
      <c r="E50" s="37"/>
      <c r="F50" s="37"/>
      <c r="G50" s="66"/>
      <c r="H50" s="67"/>
      <c r="I50" s="68"/>
      <c r="J50" s="69"/>
      <c r="L50" s="82"/>
      <c r="M50" s="82"/>
      <c r="N50" s="82"/>
      <c r="O50" s="82"/>
    </row>
    <row r="51" spans="2:15" ht="29.25" customHeight="1" x14ac:dyDescent="0.25">
      <c r="B51" s="65" t="s">
        <v>95</v>
      </c>
      <c r="C51" s="21"/>
      <c r="D51" s="21"/>
      <c r="E51" s="37"/>
      <c r="F51" s="37"/>
      <c r="G51" s="66"/>
      <c r="H51" s="67"/>
      <c r="I51" s="68"/>
      <c r="J51" s="69"/>
      <c r="L51" s="82"/>
      <c r="M51" s="82"/>
      <c r="N51" s="82"/>
      <c r="O51" s="82"/>
    </row>
    <row r="52" spans="2:15" ht="28.5" customHeight="1" x14ac:dyDescent="0.25">
      <c r="B52" s="65" t="s">
        <v>96</v>
      </c>
      <c r="C52" s="21"/>
      <c r="D52" s="21"/>
      <c r="E52" s="37"/>
      <c r="F52" s="37"/>
      <c r="G52" s="66"/>
      <c r="H52" s="67"/>
      <c r="I52" s="68"/>
      <c r="J52" s="69"/>
      <c r="L52" s="82"/>
      <c r="M52" s="82"/>
      <c r="N52" s="82"/>
      <c r="O52" s="82"/>
    </row>
    <row r="53" spans="2:15" ht="28.5" customHeight="1" x14ac:dyDescent="0.25">
      <c r="B53" s="65" t="s">
        <v>97</v>
      </c>
      <c r="C53" s="20"/>
      <c r="D53" s="20"/>
      <c r="E53" s="37"/>
      <c r="F53" s="37"/>
      <c r="G53" s="66"/>
      <c r="H53" s="67"/>
      <c r="I53" s="68"/>
      <c r="J53" s="69"/>
      <c r="L53" s="82"/>
      <c r="M53" s="82"/>
      <c r="N53" s="82"/>
      <c r="O53" s="82"/>
    </row>
    <row r="54" spans="2:15" ht="27.75" customHeight="1" x14ac:dyDescent="0.25">
      <c r="B54" s="65" t="s">
        <v>98</v>
      </c>
      <c r="C54" s="20"/>
      <c r="D54" s="20"/>
      <c r="E54" s="37"/>
      <c r="F54" s="37"/>
      <c r="G54" s="66"/>
      <c r="H54" s="67"/>
      <c r="I54" s="68"/>
      <c r="J54" s="69"/>
      <c r="L54" s="82"/>
      <c r="M54" s="82"/>
      <c r="N54" s="82"/>
      <c r="O54" s="82"/>
    </row>
    <row r="55" spans="2:15" ht="27.75" customHeight="1" x14ac:dyDescent="0.25">
      <c r="B55" s="65" t="s">
        <v>99</v>
      </c>
      <c r="C55" s="20"/>
      <c r="D55" s="20"/>
      <c r="E55" s="37"/>
      <c r="F55" s="37"/>
      <c r="G55" s="66"/>
      <c r="H55" s="67"/>
      <c r="I55" s="68"/>
      <c r="J55" s="69"/>
      <c r="L55" s="82"/>
      <c r="M55" s="82"/>
      <c r="N55" s="82"/>
      <c r="O55" s="82"/>
    </row>
    <row r="56" spans="2:15" ht="30" customHeight="1" thickBot="1" x14ac:dyDescent="0.3">
      <c r="B56" s="70" t="s">
        <v>100</v>
      </c>
      <c r="C56" s="22"/>
      <c r="D56" s="22"/>
      <c r="E56" s="38"/>
      <c r="F56" s="38"/>
      <c r="G56" s="71"/>
      <c r="H56" s="72"/>
      <c r="I56" s="73"/>
      <c r="J56" s="74"/>
      <c r="L56" s="82"/>
      <c r="M56" s="82"/>
      <c r="N56" s="82"/>
      <c r="O56" s="82"/>
    </row>
    <row r="57" spans="2:15" ht="32.25" customHeight="1" thickBot="1" x14ac:dyDescent="0.3">
      <c r="B57" s="75" t="s">
        <v>101</v>
      </c>
      <c r="C57" s="76"/>
      <c r="D57" s="76"/>
      <c r="E57" s="77"/>
      <c r="F57" s="78"/>
      <c r="G57" s="79"/>
      <c r="H57" s="23"/>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c r="O57" s="82"/>
    </row>
    <row r="58" spans="2:15" ht="12.75" x14ac:dyDescent="0.25">
      <c r="B58" s="10"/>
      <c r="C58" s="10"/>
      <c r="D58" s="10"/>
      <c r="E58" s="10"/>
      <c r="F58" s="10"/>
      <c r="G58" s="10"/>
      <c r="H58" s="10"/>
      <c r="I58" s="24"/>
      <c r="J58" s="24"/>
      <c r="L58" s="82"/>
      <c r="M58" s="82"/>
      <c r="N58" s="82"/>
      <c r="O58" s="82"/>
    </row>
    <row r="59" spans="2:15" ht="12.75" x14ac:dyDescent="0.25">
      <c r="L59" s="82"/>
      <c r="M59" s="82"/>
      <c r="N59" s="82"/>
      <c r="O59" s="82"/>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6" priority="1"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44 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view="pageBreakPreview" zoomScale="80" zoomScaleNormal="80" zoomScaleSheetLayoutView="80" zoomScalePageLayoutView="80" workbookViewId="0">
      <selection activeCell="FF24" sqref="FF24"/>
    </sheetView>
  </sheetViews>
  <sheetFormatPr baseColWidth="10" defaultColWidth="11.42578125"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3" width="11.42578125" style="83"/>
    <col min="14" max="15" width="0" style="83" hidden="1" customWidth="1"/>
    <col min="16" max="16" width="20.28515625" style="84" hidden="1" customWidth="1"/>
    <col min="17" max="17" width="9.7109375" style="85" hidden="1" customWidth="1"/>
    <col min="18" max="18" width="9.7109375" style="82" hidden="1" customWidth="1"/>
    <col min="19" max="19" width="20.85546875" style="82" hidden="1" customWidth="1"/>
    <col min="20" max="123" width="17.85546875" style="82" hidden="1" customWidth="1"/>
    <col min="124" max="161" width="0" style="82" hidden="1" customWidth="1"/>
    <col min="162" max="216" width="11.42578125" style="82"/>
    <col min="217" max="16384" width="11.42578125" style="1"/>
  </cols>
  <sheetData>
    <row r="2" spans="2:216" ht="12" customHeight="1" x14ac:dyDescent="0.3">
      <c r="B2" s="33"/>
      <c r="C2" s="33"/>
      <c r="D2" s="35"/>
      <c r="E2" s="35"/>
      <c r="F2" s="35"/>
      <c r="G2" s="35"/>
      <c r="H2" s="35"/>
      <c r="I2" s="33"/>
      <c r="J2" s="33"/>
    </row>
    <row r="3" spans="2:216" ht="22.5" customHeight="1" thickBot="1" x14ac:dyDescent="0.3">
      <c r="B3" s="33"/>
      <c r="C3" s="33"/>
      <c r="D3" s="35"/>
      <c r="E3" s="194" t="s">
        <v>192</v>
      </c>
      <c r="F3" s="194"/>
      <c r="G3" s="194"/>
      <c r="H3" s="194"/>
      <c r="I3" s="194"/>
      <c r="J3" s="194"/>
    </row>
    <row r="4" spans="2:216" ht="10.5" customHeight="1" thickBot="1" x14ac:dyDescent="0.3">
      <c r="B4" s="33"/>
      <c r="C4" s="33"/>
      <c r="D4" s="33"/>
      <c r="E4" s="33"/>
      <c r="F4" s="33"/>
      <c r="G4" s="33"/>
      <c r="H4" s="33"/>
      <c r="I4" s="33"/>
      <c r="J4" s="33"/>
      <c r="T4" s="193" t="s">
        <v>0</v>
      </c>
      <c r="U4" s="178" t="s">
        <v>1</v>
      </c>
      <c r="V4" s="178" t="s">
        <v>2</v>
      </c>
      <c r="W4" s="178" t="s">
        <v>3</v>
      </c>
      <c r="X4" s="178" t="s">
        <v>4</v>
      </c>
      <c r="Y4" s="178" t="s">
        <v>5</v>
      </c>
      <c r="Z4" s="178" t="s">
        <v>6</v>
      </c>
      <c r="AA4" s="178" t="s">
        <v>7</v>
      </c>
      <c r="AB4" s="178" t="s">
        <v>8</v>
      </c>
      <c r="AC4" s="178" t="s">
        <v>9</v>
      </c>
      <c r="AD4" s="178" t="s">
        <v>10</v>
      </c>
      <c r="AE4" s="178" t="s">
        <v>11</v>
      </c>
      <c r="AF4" s="178" t="s">
        <v>12</v>
      </c>
      <c r="AG4" s="178" t="s">
        <v>13</v>
      </c>
      <c r="AH4" s="178" t="s">
        <v>14</v>
      </c>
      <c r="AI4" s="178" t="s">
        <v>15</v>
      </c>
      <c r="AJ4" s="178" t="s">
        <v>16</v>
      </c>
      <c r="AK4" s="178" t="s">
        <v>17</v>
      </c>
      <c r="AL4" s="178" t="s">
        <v>18</v>
      </c>
      <c r="AM4" s="178" t="s">
        <v>19</v>
      </c>
      <c r="AN4" s="178" t="s">
        <v>20</v>
      </c>
      <c r="AO4" s="193" t="s">
        <v>21</v>
      </c>
      <c r="AP4" s="178"/>
      <c r="AQ4" s="178"/>
      <c r="AR4" s="180"/>
      <c r="AS4" s="178" t="s">
        <v>22</v>
      </c>
      <c r="AT4" s="178" t="s">
        <v>23</v>
      </c>
      <c r="AU4" s="178" t="s">
        <v>24</v>
      </c>
      <c r="AV4" s="178" t="s">
        <v>25</v>
      </c>
      <c r="AW4" s="178" t="s">
        <v>26</v>
      </c>
      <c r="AX4" s="178" t="s">
        <v>27</v>
      </c>
      <c r="AY4" s="185" t="s">
        <v>28</v>
      </c>
      <c r="AZ4" s="186"/>
      <c r="BA4" s="186"/>
      <c r="BB4" s="186"/>
      <c r="BC4" s="186"/>
      <c r="BD4" s="186"/>
      <c r="BE4" s="186"/>
      <c r="BF4" s="187"/>
      <c r="BG4" s="185" t="s">
        <v>29</v>
      </c>
      <c r="BH4" s="186"/>
      <c r="BI4" s="186"/>
      <c r="BJ4" s="186"/>
      <c r="BK4" s="186"/>
      <c r="BL4" s="186"/>
      <c r="BM4" s="186"/>
      <c r="BN4" s="187"/>
      <c r="BO4" s="185" t="s">
        <v>30</v>
      </c>
      <c r="BP4" s="186"/>
      <c r="BQ4" s="186"/>
      <c r="BR4" s="186"/>
      <c r="BS4" s="186"/>
      <c r="BT4" s="186"/>
      <c r="BU4" s="186"/>
      <c r="BV4" s="187"/>
      <c r="BW4" s="185" t="s">
        <v>31</v>
      </c>
      <c r="BX4" s="186"/>
      <c r="BY4" s="186"/>
      <c r="BZ4" s="186"/>
      <c r="CA4" s="186"/>
      <c r="CB4" s="186"/>
      <c r="CC4" s="186"/>
      <c r="CD4" s="187"/>
      <c r="CE4" s="185" t="s">
        <v>32</v>
      </c>
      <c r="CF4" s="186"/>
      <c r="CG4" s="186"/>
      <c r="CH4" s="186"/>
      <c r="CI4" s="186"/>
      <c r="CJ4" s="186"/>
      <c r="CK4" s="186"/>
      <c r="CL4" s="187"/>
      <c r="CM4" s="185" t="s">
        <v>33</v>
      </c>
      <c r="CN4" s="186"/>
      <c r="CO4" s="186"/>
      <c r="CP4" s="186"/>
      <c r="CQ4" s="186"/>
      <c r="CR4" s="186"/>
      <c r="CS4" s="186"/>
      <c r="CT4" s="187"/>
      <c r="CU4" s="185" t="s">
        <v>34</v>
      </c>
      <c r="CV4" s="186"/>
      <c r="CW4" s="186"/>
      <c r="CX4" s="186"/>
      <c r="CY4" s="186"/>
      <c r="CZ4" s="186"/>
      <c r="DA4" s="186"/>
      <c r="DB4" s="187"/>
      <c r="DC4" s="185" t="s">
        <v>35</v>
      </c>
      <c r="DD4" s="186"/>
      <c r="DE4" s="186"/>
      <c r="DF4" s="186"/>
      <c r="DG4" s="186"/>
      <c r="DH4" s="186"/>
      <c r="DI4" s="186"/>
      <c r="DJ4" s="187"/>
      <c r="DK4" s="185" t="s">
        <v>36</v>
      </c>
      <c r="DL4" s="186"/>
      <c r="DM4" s="186"/>
      <c r="DN4" s="186"/>
      <c r="DO4" s="186"/>
      <c r="DP4" s="186"/>
      <c r="DQ4" s="186"/>
      <c r="DR4" s="187"/>
      <c r="DS4" s="185" t="s">
        <v>37</v>
      </c>
      <c r="DT4" s="186"/>
      <c r="DU4" s="186"/>
      <c r="DV4" s="186"/>
      <c r="DW4" s="186"/>
      <c r="DX4" s="186"/>
      <c r="DY4" s="186"/>
      <c r="DZ4" s="187"/>
      <c r="EA4" s="185" t="s">
        <v>38</v>
      </c>
      <c r="EB4" s="186"/>
      <c r="EC4" s="186"/>
      <c r="ED4" s="186"/>
      <c r="EE4" s="186"/>
      <c r="EF4" s="186"/>
      <c r="EG4" s="186"/>
      <c r="EH4" s="187"/>
      <c r="EI4" s="185" t="s">
        <v>39</v>
      </c>
      <c r="EJ4" s="186"/>
      <c r="EK4" s="186"/>
      <c r="EL4" s="186"/>
      <c r="EM4" s="186"/>
      <c r="EN4" s="186"/>
      <c r="EO4" s="186"/>
      <c r="EP4" s="186"/>
      <c r="EQ4" s="188" t="s">
        <v>40</v>
      </c>
      <c r="ER4" s="189"/>
      <c r="ES4" s="189"/>
      <c r="ET4" s="190"/>
      <c r="EU4" s="191" t="s">
        <v>41</v>
      </c>
      <c r="EV4" s="178" t="s">
        <v>42</v>
      </c>
      <c r="EW4" s="178" t="s">
        <v>43</v>
      </c>
      <c r="EX4" s="178" t="s">
        <v>44</v>
      </c>
      <c r="EY4" s="178" t="s">
        <v>45</v>
      </c>
      <c r="EZ4" s="178" t="s">
        <v>46</v>
      </c>
      <c r="FA4" s="178" t="s">
        <v>47</v>
      </c>
      <c r="FB4" s="178" t="s">
        <v>48</v>
      </c>
      <c r="FC4" s="178" t="s">
        <v>49</v>
      </c>
      <c r="FD4" s="180" t="s">
        <v>50</v>
      </c>
    </row>
    <row r="5" spans="2:216" ht="18" customHeight="1" thickBot="1" x14ac:dyDescent="0.3">
      <c r="B5" s="182" t="s">
        <v>51</v>
      </c>
      <c r="C5" s="183"/>
      <c r="D5" s="183"/>
      <c r="E5" s="183"/>
      <c r="F5" s="183"/>
      <c r="G5" s="183"/>
      <c r="H5" s="183"/>
      <c r="I5" s="183"/>
      <c r="J5" s="184"/>
      <c r="T5" s="195"/>
      <c r="U5" s="179"/>
      <c r="V5" s="179"/>
      <c r="W5" s="179"/>
      <c r="X5" s="179"/>
      <c r="Y5" s="179"/>
      <c r="Z5" s="179"/>
      <c r="AA5" s="179"/>
      <c r="AB5" s="179"/>
      <c r="AC5" s="179"/>
      <c r="AD5" s="179"/>
      <c r="AE5" s="179"/>
      <c r="AF5" s="179"/>
      <c r="AG5" s="179"/>
      <c r="AH5" s="179"/>
      <c r="AI5" s="179"/>
      <c r="AJ5" s="179"/>
      <c r="AK5" s="179"/>
      <c r="AL5" s="179"/>
      <c r="AM5" s="179"/>
      <c r="AN5" s="179"/>
      <c r="AO5" s="86" t="s">
        <v>52</v>
      </c>
      <c r="AP5" s="179" t="s">
        <v>53</v>
      </c>
      <c r="AQ5" s="179"/>
      <c r="AR5" s="87" t="s">
        <v>54</v>
      </c>
      <c r="AS5" s="179"/>
      <c r="AT5" s="179"/>
      <c r="AU5" s="179"/>
      <c r="AV5" s="179"/>
      <c r="AW5" s="179"/>
      <c r="AX5" s="179"/>
      <c r="AY5" s="88" t="s">
        <v>55</v>
      </c>
      <c r="AZ5" s="88" t="s">
        <v>56</v>
      </c>
      <c r="BA5" s="88" t="s">
        <v>57</v>
      </c>
      <c r="BB5" s="88" t="s">
        <v>58</v>
      </c>
      <c r="BC5" s="88" t="s">
        <v>59</v>
      </c>
      <c r="BD5" s="88" t="s">
        <v>60</v>
      </c>
      <c r="BE5" s="88" t="s">
        <v>61</v>
      </c>
      <c r="BF5" s="89" t="s">
        <v>62</v>
      </c>
      <c r="BG5" s="88" t="s">
        <v>55</v>
      </c>
      <c r="BH5" s="88" t="s">
        <v>56</v>
      </c>
      <c r="BI5" s="88" t="s">
        <v>57</v>
      </c>
      <c r="BJ5" s="88" t="s">
        <v>58</v>
      </c>
      <c r="BK5" s="88" t="s">
        <v>59</v>
      </c>
      <c r="BL5" s="88" t="s">
        <v>60</v>
      </c>
      <c r="BM5" s="88" t="s">
        <v>61</v>
      </c>
      <c r="BN5" s="89" t="s">
        <v>62</v>
      </c>
      <c r="BO5" s="88" t="s">
        <v>55</v>
      </c>
      <c r="BP5" s="88" t="s">
        <v>56</v>
      </c>
      <c r="BQ5" s="88" t="s">
        <v>57</v>
      </c>
      <c r="BR5" s="88" t="s">
        <v>58</v>
      </c>
      <c r="BS5" s="88" t="s">
        <v>59</v>
      </c>
      <c r="BT5" s="88" t="s">
        <v>60</v>
      </c>
      <c r="BU5" s="88" t="s">
        <v>61</v>
      </c>
      <c r="BV5" s="89" t="s">
        <v>62</v>
      </c>
      <c r="BW5" s="88" t="s">
        <v>55</v>
      </c>
      <c r="BX5" s="88" t="s">
        <v>56</v>
      </c>
      <c r="BY5" s="88" t="s">
        <v>57</v>
      </c>
      <c r="BZ5" s="88" t="s">
        <v>58</v>
      </c>
      <c r="CA5" s="88" t="s">
        <v>59</v>
      </c>
      <c r="CB5" s="88" t="s">
        <v>60</v>
      </c>
      <c r="CC5" s="88" t="s">
        <v>61</v>
      </c>
      <c r="CD5" s="89" t="s">
        <v>62</v>
      </c>
      <c r="CE5" s="88" t="s">
        <v>55</v>
      </c>
      <c r="CF5" s="88" t="s">
        <v>56</v>
      </c>
      <c r="CG5" s="88" t="s">
        <v>57</v>
      </c>
      <c r="CH5" s="88" t="s">
        <v>58</v>
      </c>
      <c r="CI5" s="88" t="s">
        <v>59</v>
      </c>
      <c r="CJ5" s="88" t="s">
        <v>60</v>
      </c>
      <c r="CK5" s="88" t="s">
        <v>61</v>
      </c>
      <c r="CL5" s="89" t="s">
        <v>62</v>
      </c>
      <c r="CM5" s="88" t="s">
        <v>55</v>
      </c>
      <c r="CN5" s="88" t="s">
        <v>56</v>
      </c>
      <c r="CO5" s="88" t="s">
        <v>57</v>
      </c>
      <c r="CP5" s="88" t="s">
        <v>58</v>
      </c>
      <c r="CQ5" s="88" t="s">
        <v>59</v>
      </c>
      <c r="CR5" s="88" t="s">
        <v>60</v>
      </c>
      <c r="CS5" s="88" t="s">
        <v>61</v>
      </c>
      <c r="CT5" s="89" t="s">
        <v>62</v>
      </c>
      <c r="CU5" s="88" t="s">
        <v>55</v>
      </c>
      <c r="CV5" s="88" t="s">
        <v>56</v>
      </c>
      <c r="CW5" s="88" t="s">
        <v>57</v>
      </c>
      <c r="CX5" s="88" t="s">
        <v>58</v>
      </c>
      <c r="CY5" s="88" t="s">
        <v>59</v>
      </c>
      <c r="CZ5" s="88" t="s">
        <v>60</v>
      </c>
      <c r="DA5" s="88" t="s">
        <v>61</v>
      </c>
      <c r="DB5" s="89" t="s">
        <v>62</v>
      </c>
      <c r="DC5" s="88" t="s">
        <v>55</v>
      </c>
      <c r="DD5" s="88" t="s">
        <v>56</v>
      </c>
      <c r="DE5" s="88" t="s">
        <v>57</v>
      </c>
      <c r="DF5" s="88" t="s">
        <v>58</v>
      </c>
      <c r="DG5" s="88" t="s">
        <v>59</v>
      </c>
      <c r="DH5" s="88" t="s">
        <v>60</v>
      </c>
      <c r="DI5" s="88" t="s">
        <v>61</v>
      </c>
      <c r="DJ5" s="89" t="s">
        <v>62</v>
      </c>
      <c r="DK5" s="88" t="s">
        <v>55</v>
      </c>
      <c r="DL5" s="88" t="s">
        <v>56</v>
      </c>
      <c r="DM5" s="88" t="s">
        <v>57</v>
      </c>
      <c r="DN5" s="88" t="s">
        <v>58</v>
      </c>
      <c r="DO5" s="88" t="s">
        <v>59</v>
      </c>
      <c r="DP5" s="88" t="s">
        <v>60</v>
      </c>
      <c r="DQ5" s="88" t="s">
        <v>61</v>
      </c>
      <c r="DR5" s="89" t="s">
        <v>62</v>
      </c>
      <c r="DS5" s="88" t="s">
        <v>55</v>
      </c>
      <c r="DT5" s="88" t="s">
        <v>56</v>
      </c>
      <c r="DU5" s="88" t="s">
        <v>57</v>
      </c>
      <c r="DV5" s="88" t="s">
        <v>58</v>
      </c>
      <c r="DW5" s="88" t="s">
        <v>59</v>
      </c>
      <c r="DX5" s="88" t="s">
        <v>60</v>
      </c>
      <c r="DY5" s="88" t="s">
        <v>61</v>
      </c>
      <c r="DZ5" s="89" t="s">
        <v>62</v>
      </c>
      <c r="EA5" s="88" t="s">
        <v>55</v>
      </c>
      <c r="EB5" s="88" t="s">
        <v>56</v>
      </c>
      <c r="EC5" s="88" t="s">
        <v>57</v>
      </c>
      <c r="ED5" s="88" t="s">
        <v>58</v>
      </c>
      <c r="EE5" s="88" t="s">
        <v>59</v>
      </c>
      <c r="EF5" s="88" t="s">
        <v>60</v>
      </c>
      <c r="EG5" s="88" t="s">
        <v>61</v>
      </c>
      <c r="EH5" s="89" t="s">
        <v>62</v>
      </c>
      <c r="EI5" s="88" t="s">
        <v>55</v>
      </c>
      <c r="EJ5" s="88" t="s">
        <v>56</v>
      </c>
      <c r="EK5" s="88" t="s">
        <v>57</v>
      </c>
      <c r="EL5" s="88" t="s">
        <v>58</v>
      </c>
      <c r="EM5" s="88" t="s">
        <v>59</v>
      </c>
      <c r="EN5" s="88" t="s">
        <v>60</v>
      </c>
      <c r="EO5" s="88" t="s">
        <v>61</v>
      </c>
      <c r="EP5" s="90" t="s">
        <v>62</v>
      </c>
      <c r="EQ5" s="91" t="str">
        <f>+G48</f>
        <v xml:space="preserve">Avance % Meta AÑO  </v>
      </c>
      <c r="ER5" s="92" t="str">
        <f>+I48</f>
        <v>Análisis de resultado</v>
      </c>
      <c r="ES5" s="92" t="e">
        <f>+#REF!</f>
        <v>#REF!</v>
      </c>
      <c r="ET5" s="93" t="str">
        <f>+J48</f>
        <v xml:space="preserve">Acciones a tomar </v>
      </c>
      <c r="EU5" s="192"/>
      <c r="EV5" s="179"/>
      <c r="EW5" s="179"/>
      <c r="EX5" s="179"/>
      <c r="EY5" s="179"/>
      <c r="EZ5" s="179"/>
      <c r="FA5" s="179"/>
      <c r="FB5" s="179"/>
      <c r="FC5" s="179"/>
      <c r="FD5" s="181"/>
    </row>
    <row r="6" spans="2:216" s="7" customFormat="1" ht="2.25" customHeight="1" thickBot="1" x14ac:dyDescent="0.35">
      <c r="B6" s="5"/>
      <c r="C6" s="5"/>
      <c r="D6" s="6"/>
      <c r="E6" s="6"/>
      <c r="F6" s="6"/>
      <c r="G6" s="6"/>
      <c r="H6" s="6"/>
      <c r="I6" s="6"/>
      <c r="J6" s="6"/>
      <c r="K6" s="85"/>
      <c r="L6" s="85"/>
      <c r="M6" s="85"/>
      <c r="N6" s="85"/>
      <c r="O6" s="85"/>
      <c r="P6" s="84"/>
      <c r="Q6" s="85"/>
      <c r="R6" s="85"/>
      <c r="S6" s="85"/>
      <c r="T6" s="94"/>
      <c r="U6" s="94"/>
      <c r="V6" s="94"/>
      <c r="W6" s="95"/>
      <c r="X6" s="95"/>
      <c r="Y6" s="95"/>
      <c r="Z6" s="95"/>
      <c r="AA6" s="95"/>
      <c r="AB6" s="95"/>
      <c r="AC6" s="95"/>
      <c r="AD6" s="9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row>
    <row r="7" spans="2:216" ht="13.5" customHeight="1" thickBot="1" x14ac:dyDescent="0.3">
      <c r="B7" s="127" t="s">
        <v>0</v>
      </c>
      <c r="C7" s="127"/>
      <c r="D7" s="129" t="s">
        <v>265</v>
      </c>
      <c r="E7" s="130"/>
      <c r="F7" s="130"/>
      <c r="G7" s="130"/>
      <c r="H7" s="131"/>
      <c r="I7" s="123" t="s">
        <v>63</v>
      </c>
      <c r="J7" s="40"/>
      <c r="T7" s="96" t="str">
        <f>+D7</f>
        <v>PAGO OBLIGACIONES</v>
      </c>
      <c r="U7" s="97" t="str">
        <f>+D9</f>
        <v>Realizar el procedimiento y autorizacion de las ordenes de pago en SIIF Nacion para pago a terceros</v>
      </c>
      <c r="V7" s="97" t="e">
        <f>+#REF!</f>
        <v>#REF!</v>
      </c>
      <c r="W7" s="97" t="e">
        <f>+#REF!</f>
        <v>#REF!</v>
      </c>
      <c r="X7" s="97">
        <f>+D17</f>
        <v>0</v>
      </c>
      <c r="Y7" s="97">
        <f>+D19</f>
        <v>0</v>
      </c>
      <c r="Z7" s="97" t="e">
        <f>+#REF!</f>
        <v>#REF!</v>
      </c>
      <c r="AA7" s="97" t="str">
        <f>+F23</f>
        <v>Obligaciones adquiridas</v>
      </c>
      <c r="AB7" s="97" t="str">
        <f>+F24</f>
        <v>Obligaciones pagadas</v>
      </c>
      <c r="AC7" s="97" t="str">
        <f>+E27</f>
        <v>Pago de los  compromisos adquiere la entidadcon terceros, en el desarrollo normal de sus actividades</v>
      </c>
      <c r="AD7" s="97" t="str">
        <f>+E26</f>
        <v>Resultado total de la contracion y diferentes compromisos que adquiere la entidadcon terceros, en el desarrollo normal de sus actividades</v>
      </c>
      <c r="AE7" s="97" t="str">
        <f>+J23</f>
        <v>SIIF Nacion</v>
      </c>
      <c r="AF7" s="97" t="str">
        <f>+J24</f>
        <v>SIIF Nacion</v>
      </c>
      <c r="AG7" s="97" t="str">
        <f>+C29</f>
        <v>Mensual</v>
      </c>
      <c r="AH7" s="97" t="str">
        <f>+F29</f>
        <v>Eficacia</v>
      </c>
      <c r="AI7" s="97" t="str">
        <f>+I29</f>
        <v>Niguna</v>
      </c>
      <c r="AJ7" s="98" t="str">
        <f>+D31</f>
        <v>Porcentaje</v>
      </c>
      <c r="AK7" s="99">
        <f>+H31</f>
        <v>0</v>
      </c>
      <c r="AL7" s="100">
        <f>+J31</f>
        <v>0</v>
      </c>
      <c r="AM7" s="97" t="str">
        <f>+D33</f>
        <v xml:space="preserve">DIGEC - DIRECCIÓN DE GESTIÓN CORPORATIVA </v>
      </c>
      <c r="AN7" s="97" t="str">
        <f>CONCATENATE(I33," ",J33)</f>
        <v xml:space="preserve">Grupo de Tesorería </v>
      </c>
      <c r="AO7" s="101" t="e">
        <f>+#REF!</f>
        <v>#REF!</v>
      </c>
      <c r="AP7" s="101" t="e">
        <f>+#REF!</f>
        <v>#REF!</v>
      </c>
      <c r="AQ7" s="101" t="e">
        <f>+#REF!</f>
        <v>#REF!</v>
      </c>
      <c r="AR7" s="101" t="e">
        <f>+#REF!</f>
        <v>#REF!</v>
      </c>
      <c r="AS7" s="102">
        <f>+B45</f>
        <v>0</v>
      </c>
      <c r="AT7" s="102">
        <f>+D45</f>
        <v>0</v>
      </c>
      <c r="AU7" s="102">
        <f>+F45</f>
        <v>0</v>
      </c>
      <c r="AV7" s="102">
        <f>+H45</f>
        <v>0</v>
      </c>
      <c r="AW7" s="100">
        <f>+J45</f>
        <v>0</v>
      </c>
      <c r="AX7" s="100" t="str">
        <f>+C23</f>
        <v>División</v>
      </c>
      <c r="AY7" s="103">
        <f t="shared" ref="AY7:BF7" si="0">+C49</f>
        <v>0</v>
      </c>
      <c r="AZ7" s="103">
        <f t="shared" si="0"/>
        <v>0</v>
      </c>
      <c r="BA7" s="103">
        <f t="shared" si="0"/>
        <v>0</v>
      </c>
      <c r="BB7" s="103">
        <f t="shared" si="0"/>
        <v>0</v>
      </c>
      <c r="BC7" s="103">
        <f t="shared" si="0"/>
        <v>0</v>
      </c>
      <c r="BD7" s="103">
        <f t="shared" si="0"/>
        <v>0</v>
      </c>
      <c r="BE7" s="103">
        <f t="shared" si="0"/>
        <v>0</v>
      </c>
      <c r="BF7" s="103">
        <f t="shared" si="0"/>
        <v>0</v>
      </c>
      <c r="BG7" s="103">
        <f t="shared" ref="BG7:BN7" si="1">+C51</f>
        <v>0</v>
      </c>
      <c r="BH7" s="103">
        <f t="shared" si="1"/>
        <v>0</v>
      </c>
      <c r="BI7" s="103">
        <f t="shared" si="1"/>
        <v>0</v>
      </c>
      <c r="BJ7" s="103">
        <f t="shared" si="1"/>
        <v>0</v>
      </c>
      <c r="BK7" s="103">
        <f t="shared" si="1"/>
        <v>0</v>
      </c>
      <c r="BL7" s="103">
        <f t="shared" si="1"/>
        <v>0</v>
      </c>
      <c r="BM7" s="103">
        <f t="shared" si="1"/>
        <v>0</v>
      </c>
      <c r="BN7" s="103">
        <f t="shared" si="1"/>
        <v>0</v>
      </c>
      <c r="BO7" s="103">
        <f t="shared" ref="BO7:BV7" si="2">+C53</f>
        <v>0</v>
      </c>
      <c r="BP7" s="103">
        <f t="shared" si="2"/>
        <v>0</v>
      </c>
      <c r="BQ7" s="103">
        <f t="shared" si="2"/>
        <v>0</v>
      </c>
      <c r="BR7" s="103">
        <f t="shared" si="2"/>
        <v>0</v>
      </c>
      <c r="BS7" s="103">
        <f t="shared" si="2"/>
        <v>0</v>
      </c>
      <c r="BT7" s="103">
        <f t="shared" si="2"/>
        <v>0</v>
      </c>
      <c r="BU7" s="103">
        <f t="shared" si="2"/>
        <v>0</v>
      </c>
      <c r="BV7" s="103">
        <f t="shared" si="2"/>
        <v>0</v>
      </c>
      <c r="BW7" s="103">
        <f t="shared" ref="BW7:CD7" si="3">+C55</f>
        <v>0</v>
      </c>
      <c r="BX7" s="103">
        <f t="shared" si="3"/>
        <v>0</v>
      </c>
      <c r="BY7" s="103">
        <f t="shared" si="3"/>
        <v>0</v>
      </c>
      <c r="BZ7" s="103">
        <f t="shared" si="3"/>
        <v>0</v>
      </c>
      <c r="CA7" s="103">
        <f t="shared" si="3"/>
        <v>0</v>
      </c>
      <c r="CB7" s="103">
        <f t="shared" si="3"/>
        <v>0</v>
      </c>
      <c r="CC7" s="103">
        <f t="shared" si="3"/>
        <v>0</v>
      </c>
      <c r="CD7" s="103">
        <f t="shared" si="3"/>
        <v>0</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3" t="e">
        <f>+#REF!</f>
        <v>#REF!</v>
      </c>
      <c r="EQ7" s="104" t="e">
        <f>+#REF!</f>
        <v>#REF!</v>
      </c>
      <c r="ER7" s="104">
        <f>+G57</f>
        <v>0</v>
      </c>
      <c r="ES7" s="104" t="str">
        <f>+I57</f>
        <v/>
      </c>
      <c r="ET7" s="104" t="str">
        <f>+J57</f>
        <v/>
      </c>
      <c r="EU7" s="103" t="e">
        <f>+#REF!</f>
        <v>#REF!</v>
      </c>
      <c r="EV7" s="103" t="e">
        <f>+#REF!</f>
        <v>#REF!</v>
      </c>
      <c r="EW7" s="103" t="e">
        <f>+#REF!</f>
        <v>#REF!</v>
      </c>
      <c r="EX7" s="103" t="e">
        <f>+#REF!</f>
        <v>#REF!</v>
      </c>
      <c r="EY7" s="103" t="e">
        <f>+#REF!</f>
        <v>#REF!</v>
      </c>
      <c r="EZ7" s="103" t="e">
        <f>+#REF!</f>
        <v>#REF!</v>
      </c>
      <c r="FA7" s="99" t="e">
        <f>+#REF!</f>
        <v>#REF!</v>
      </c>
      <c r="FB7" s="103" t="e">
        <f>+#REF!</f>
        <v>#REF!</v>
      </c>
      <c r="FC7" s="99" t="e">
        <f>IF(#REF!=0,"",#REF!)</f>
        <v>#REF!</v>
      </c>
      <c r="FD7" s="105" t="e">
        <f>+IF(#REF!=0,"",#REF!)</f>
        <v>#REF!</v>
      </c>
    </row>
    <row r="8" spans="2:216" s="7" customFormat="1" ht="2.25" customHeight="1" x14ac:dyDescent="0.3">
      <c r="B8" s="41"/>
      <c r="C8" s="41"/>
      <c r="D8" s="42"/>
      <c r="E8" s="42"/>
      <c r="F8" s="42"/>
      <c r="G8" s="42"/>
      <c r="H8" s="42"/>
      <c r="I8" s="42"/>
      <c r="J8" s="42"/>
      <c r="K8" s="85"/>
      <c r="L8" s="85"/>
      <c r="M8" s="85"/>
      <c r="N8" s="85"/>
      <c r="O8" s="85"/>
      <c r="P8" s="84"/>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106"/>
      <c r="DC8" s="106"/>
      <c r="DD8" s="106"/>
      <c r="DE8" s="106"/>
      <c r="DF8" s="106"/>
      <c r="DG8" s="106"/>
      <c r="DH8" s="106"/>
      <c r="DI8" s="106"/>
      <c r="DJ8" s="107"/>
      <c r="DK8" s="107"/>
      <c r="DL8" s="107"/>
      <c r="DM8" s="107"/>
      <c r="DN8" s="107"/>
      <c r="DO8" s="107"/>
      <c r="DP8" s="107"/>
      <c r="DQ8" s="107"/>
      <c r="DR8" s="107"/>
      <c r="DS8" s="107"/>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row>
    <row r="9" spans="2:216" ht="26.25" customHeight="1" x14ac:dyDescent="0.25">
      <c r="B9" s="127" t="s">
        <v>1</v>
      </c>
      <c r="C9" s="127"/>
      <c r="D9" s="196" t="s">
        <v>224</v>
      </c>
      <c r="E9" s="196"/>
      <c r="F9" s="196"/>
      <c r="G9" s="196"/>
      <c r="H9" s="196"/>
      <c r="I9" s="196"/>
      <c r="J9" s="196"/>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9"/>
      <c r="DC9" s="109"/>
      <c r="DD9" s="109"/>
      <c r="DE9" s="109"/>
      <c r="DF9" s="109"/>
      <c r="DG9" s="109"/>
      <c r="DH9" s="109"/>
      <c r="DI9" s="109"/>
      <c r="DJ9" s="108"/>
      <c r="DK9" s="108"/>
      <c r="DL9" s="108"/>
      <c r="DM9" s="108"/>
      <c r="DN9" s="108"/>
      <c r="DO9" s="108"/>
      <c r="DP9" s="108"/>
      <c r="DQ9" s="108"/>
      <c r="DR9" s="108"/>
      <c r="DS9" s="108"/>
      <c r="DT9" s="108"/>
      <c r="DU9" s="108"/>
      <c r="DV9" s="108"/>
      <c r="DW9" s="108"/>
      <c r="DX9" s="108"/>
    </row>
    <row r="10" spans="2:216" s="7" customFormat="1" ht="3" customHeight="1" x14ac:dyDescent="0.3">
      <c r="B10" s="41"/>
      <c r="C10" s="41"/>
      <c r="D10" s="42"/>
      <c r="E10" s="42"/>
      <c r="F10" s="42"/>
      <c r="G10" s="42"/>
      <c r="H10" s="42"/>
      <c r="I10" s="42"/>
      <c r="J10" s="42"/>
      <c r="K10" s="85"/>
      <c r="L10" s="85"/>
      <c r="M10" s="85"/>
      <c r="N10" s="85"/>
      <c r="O10" s="85"/>
      <c r="P10" s="84"/>
      <c r="Q10" s="85"/>
      <c r="R10" s="85"/>
      <c r="S10" s="85"/>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9"/>
      <c r="DC10" s="109"/>
      <c r="DD10" s="109"/>
      <c r="DE10" s="109"/>
      <c r="DF10" s="109"/>
      <c r="DG10" s="109"/>
      <c r="DH10" s="109"/>
      <c r="DI10" s="109"/>
      <c r="DJ10" s="108"/>
      <c r="DK10" s="108"/>
      <c r="DL10" s="108"/>
      <c r="DM10" s="108"/>
      <c r="DN10" s="108"/>
      <c r="DO10" s="108"/>
      <c r="DP10" s="108"/>
      <c r="DQ10" s="108"/>
      <c r="DR10" s="108"/>
      <c r="DS10" s="108"/>
      <c r="DT10" s="108"/>
      <c r="DU10" s="108"/>
      <c r="DV10" s="108"/>
      <c r="DW10" s="108"/>
      <c r="DX10" s="108"/>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row>
    <row r="11" spans="2:216" s="7" customFormat="1" ht="18" customHeight="1" x14ac:dyDescent="0.3">
      <c r="B11" s="127" t="s">
        <v>64</v>
      </c>
      <c r="C11" s="127"/>
      <c r="D11" s="128" t="s">
        <v>195</v>
      </c>
      <c r="E11" s="128"/>
      <c r="F11" s="128"/>
      <c r="G11" s="128"/>
      <c r="H11" s="128"/>
      <c r="I11" s="128"/>
      <c r="J11" s="128"/>
      <c r="K11" s="85"/>
      <c r="L11" s="85"/>
      <c r="M11" s="85"/>
      <c r="N11" s="85"/>
      <c r="O11" s="85"/>
      <c r="P11" s="84"/>
      <c r="Q11" s="85"/>
      <c r="R11" s="85"/>
      <c r="S11" s="85"/>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9"/>
      <c r="DC11" s="109"/>
      <c r="DD11" s="109"/>
      <c r="DE11" s="109"/>
      <c r="DF11" s="109"/>
      <c r="DG11" s="109"/>
      <c r="DH11" s="109"/>
      <c r="DI11" s="109"/>
      <c r="DJ11" s="108"/>
      <c r="DK11" s="108"/>
      <c r="DL11" s="108"/>
      <c r="DM11" s="108"/>
      <c r="DN11" s="108"/>
      <c r="DO11" s="108"/>
      <c r="DP11" s="108"/>
      <c r="DQ11" s="108"/>
      <c r="DR11" s="108"/>
      <c r="DS11" s="108"/>
      <c r="DT11" s="108"/>
      <c r="DU11" s="108"/>
      <c r="DV11" s="108"/>
      <c r="DW11" s="108"/>
      <c r="DX11" s="108"/>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row>
    <row r="12" spans="2:216" s="7" customFormat="1" ht="3" customHeight="1" x14ac:dyDescent="0.3">
      <c r="B12" s="41"/>
      <c r="C12" s="41"/>
      <c r="D12" s="42"/>
      <c r="E12" s="42"/>
      <c r="F12" s="42"/>
      <c r="G12" s="42"/>
      <c r="H12" s="42"/>
      <c r="I12" s="42"/>
      <c r="J12" s="42"/>
      <c r="K12" s="85"/>
      <c r="L12" s="85"/>
      <c r="M12" s="85"/>
      <c r="N12" s="85"/>
      <c r="O12" s="85"/>
      <c r="P12" s="84"/>
      <c r="Q12" s="85"/>
      <c r="R12" s="85"/>
      <c r="S12" s="85"/>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9"/>
      <c r="DC12" s="109"/>
      <c r="DD12" s="109"/>
      <c r="DE12" s="109"/>
      <c r="DF12" s="109"/>
      <c r="DG12" s="109"/>
      <c r="DH12" s="109"/>
      <c r="DI12" s="109"/>
      <c r="DJ12" s="108"/>
      <c r="DK12" s="108"/>
      <c r="DL12" s="108"/>
      <c r="DM12" s="108"/>
      <c r="DN12" s="108"/>
      <c r="DO12" s="108"/>
      <c r="DP12" s="108"/>
      <c r="DQ12" s="108"/>
      <c r="DR12" s="108"/>
      <c r="DS12" s="108"/>
      <c r="DT12" s="108"/>
      <c r="DU12" s="108"/>
      <c r="DV12" s="108"/>
      <c r="DW12" s="108"/>
      <c r="DX12" s="108"/>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row>
    <row r="13" spans="2:216" s="7" customFormat="1" ht="39" customHeight="1" x14ac:dyDescent="0.25">
      <c r="B13" s="127" t="s">
        <v>120</v>
      </c>
      <c r="C13" s="127"/>
      <c r="D13" s="128" t="s">
        <v>110</v>
      </c>
      <c r="E13" s="128"/>
      <c r="F13" s="128"/>
      <c r="G13" s="128"/>
      <c r="H13" s="128"/>
      <c r="I13" s="128"/>
      <c r="J13" s="128"/>
      <c r="K13" s="85"/>
      <c r="L13" s="85"/>
      <c r="M13" s="85"/>
      <c r="N13" s="85"/>
      <c r="O13" s="85"/>
      <c r="P13" s="84"/>
      <c r="Q13" s="85"/>
      <c r="R13" s="85"/>
      <c r="S13" s="85"/>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9"/>
      <c r="DC13" s="109"/>
      <c r="DD13" s="109"/>
      <c r="DE13" s="109"/>
      <c r="DF13" s="109"/>
      <c r="DG13" s="109"/>
      <c r="DH13" s="109"/>
      <c r="DI13" s="109"/>
      <c r="DJ13" s="108"/>
      <c r="DK13" s="108"/>
      <c r="DL13" s="108"/>
      <c r="DM13" s="108"/>
      <c r="DN13" s="108"/>
      <c r="DO13" s="108"/>
      <c r="DP13" s="108"/>
      <c r="DQ13" s="108"/>
      <c r="DR13" s="108"/>
      <c r="DS13" s="108"/>
      <c r="DT13" s="108"/>
      <c r="DU13" s="108"/>
      <c r="DV13" s="108"/>
      <c r="DW13" s="108"/>
      <c r="DX13" s="108"/>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row>
    <row r="14" spans="2:216" s="7" customFormat="1" ht="3.75" customHeight="1" x14ac:dyDescent="0.3">
      <c r="B14" s="41"/>
      <c r="C14" s="41"/>
      <c r="D14" s="42"/>
      <c r="E14" s="42"/>
      <c r="F14" s="42"/>
      <c r="G14" s="42"/>
      <c r="H14" s="42"/>
      <c r="I14" s="42"/>
      <c r="J14" s="42"/>
      <c r="K14" s="85"/>
      <c r="L14" s="85"/>
      <c r="M14" s="85"/>
      <c r="N14" s="85"/>
      <c r="O14" s="85"/>
      <c r="P14" s="84"/>
      <c r="Q14" s="85"/>
      <c r="R14" s="85"/>
      <c r="S14" s="85"/>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9"/>
      <c r="DC14" s="109"/>
      <c r="DD14" s="109"/>
      <c r="DE14" s="109"/>
      <c r="DF14" s="109"/>
      <c r="DG14" s="109"/>
      <c r="DH14" s="109"/>
      <c r="DI14" s="109"/>
      <c r="DJ14" s="108"/>
      <c r="DK14" s="108"/>
      <c r="DL14" s="108"/>
      <c r="DM14" s="108"/>
      <c r="DN14" s="108"/>
      <c r="DO14" s="108"/>
      <c r="DP14" s="108"/>
      <c r="DQ14" s="108"/>
      <c r="DR14" s="108"/>
      <c r="DS14" s="108"/>
      <c r="DT14" s="108"/>
      <c r="DU14" s="108"/>
      <c r="DV14" s="108"/>
      <c r="DW14" s="108"/>
      <c r="DX14" s="108"/>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row>
    <row r="15" spans="2:216" s="7" customFormat="1" ht="22.9" customHeight="1" x14ac:dyDescent="0.25">
      <c r="B15" s="127" t="s">
        <v>3</v>
      </c>
      <c r="C15" s="127" t="str">
        <f>IF(ISERROR(VLOOKUP(#REF!,[2]listas!$B$5:$G$54,2,0)),"",VLOOKUP(#REF!,[2]listas!$B$5:$G$54,2,0))</f>
        <v/>
      </c>
      <c r="D15" s="129" t="s">
        <v>127</v>
      </c>
      <c r="E15" s="130"/>
      <c r="F15" s="130"/>
      <c r="G15" s="130"/>
      <c r="H15" s="130"/>
      <c r="I15" s="130"/>
      <c r="J15" s="131"/>
      <c r="K15" s="85"/>
      <c r="L15" s="85"/>
      <c r="M15" s="85"/>
      <c r="N15" s="85"/>
      <c r="O15" s="85"/>
      <c r="P15" s="84"/>
      <c r="Q15" s="85"/>
      <c r="R15" s="85"/>
      <c r="S15" s="85"/>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9"/>
      <c r="DC15" s="109"/>
      <c r="DD15" s="109"/>
      <c r="DE15" s="109"/>
      <c r="DF15" s="109"/>
      <c r="DG15" s="109"/>
      <c r="DH15" s="109"/>
      <c r="DI15" s="109"/>
      <c r="DJ15" s="108"/>
      <c r="DK15" s="108"/>
      <c r="DL15" s="108"/>
      <c r="DM15" s="108"/>
      <c r="DN15" s="108"/>
      <c r="DO15" s="108"/>
      <c r="DP15" s="108"/>
      <c r="DQ15" s="108"/>
      <c r="DR15" s="108"/>
      <c r="DS15" s="108"/>
      <c r="DT15" s="108"/>
      <c r="DU15" s="108"/>
      <c r="DV15" s="108"/>
      <c r="DW15" s="108"/>
      <c r="DX15" s="108"/>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row>
    <row r="16" spans="2:216" s="7" customFormat="1" ht="3.75" customHeight="1" x14ac:dyDescent="0.3">
      <c r="B16" s="41"/>
      <c r="C16" s="41"/>
      <c r="D16" s="42"/>
      <c r="E16" s="42"/>
      <c r="F16" s="42"/>
      <c r="G16" s="42"/>
      <c r="H16" s="42"/>
      <c r="I16" s="42"/>
      <c r="J16" s="42"/>
      <c r="K16" s="85"/>
      <c r="L16" s="85"/>
      <c r="M16" s="85"/>
      <c r="N16" s="85"/>
      <c r="O16" s="85"/>
      <c r="P16" s="84"/>
      <c r="Q16" s="85"/>
      <c r="R16" s="85"/>
      <c r="S16" s="85"/>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9"/>
      <c r="DC16" s="109"/>
      <c r="DD16" s="109"/>
      <c r="DE16" s="109"/>
      <c r="DF16" s="109"/>
      <c r="DG16" s="109"/>
      <c r="DH16" s="109"/>
      <c r="DI16" s="109"/>
      <c r="DJ16" s="108"/>
      <c r="DK16" s="108"/>
      <c r="DL16" s="108"/>
      <c r="DM16" s="108"/>
      <c r="DN16" s="108"/>
      <c r="DO16" s="108"/>
      <c r="DP16" s="108"/>
      <c r="DQ16" s="108"/>
      <c r="DR16" s="108"/>
      <c r="DS16" s="108"/>
      <c r="DT16" s="108"/>
      <c r="DU16" s="108"/>
      <c r="DV16" s="108"/>
      <c r="DW16" s="108"/>
      <c r="DX16" s="108"/>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row>
    <row r="17" spans="2:216" ht="13.9" x14ac:dyDescent="0.3">
      <c r="B17" s="127" t="s">
        <v>65</v>
      </c>
      <c r="C17" s="127"/>
      <c r="D17" s="175"/>
      <c r="E17" s="176"/>
      <c r="F17" s="176"/>
      <c r="G17" s="176"/>
      <c r="H17" s="176"/>
      <c r="I17" s="176"/>
      <c r="J17" s="177"/>
      <c r="L17" s="82"/>
      <c r="M17" s="82"/>
      <c r="N17" s="82"/>
      <c r="O17" s="82"/>
      <c r="T17" s="108"/>
      <c r="U17" s="108"/>
      <c r="V17" s="108"/>
      <c r="W17" s="108"/>
      <c r="X17" s="108"/>
      <c r="Y17" s="108"/>
      <c r="Z17" s="108"/>
      <c r="AA17" s="108"/>
      <c r="AB17" s="108"/>
      <c r="AC17" s="108"/>
      <c r="AD17" s="108"/>
      <c r="AE17" s="108"/>
      <c r="AF17" s="108"/>
      <c r="AG17" s="108"/>
      <c r="AH17" s="108"/>
      <c r="AI17" s="108"/>
      <c r="AJ17" s="110"/>
      <c r="AK17" s="111"/>
      <c r="AL17" s="111"/>
      <c r="AM17" s="108"/>
      <c r="AN17" s="112"/>
      <c r="AO17" s="108"/>
      <c r="AP17" s="108"/>
      <c r="AQ17" s="108"/>
      <c r="AR17" s="108"/>
      <c r="AS17" s="113"/>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9"/>
      <c r="DC17" s="109"/>
      <c r="DD17" s="109"/>
      <c r="DE17" s="109"/>
      <c r="DF17" s="109"/>
      <c r="DG17" s="109"/>
      <c r="DH17" s="109"/>
      <c r="DI17" s="109"/>
      <c r="DJ17" s="108"/>
      <c r="DK17" s="108"/>
      <c r="DL17" s="108"/>
      <c r="DM17" s="108"/>
      <c r="DN17" s="108"/>
      <c r="DO17" s="108"/>
      <c r="DP17" s="108"/>
      <c r="DQ17" s="108"/>
      <c r="DR17" s="108"/>
      <c r="DS17" s="108"/>
      <c r="DT17" s="108"/>
      <c r="DU17" s="108"/>
      <c r="DV17" s="108"/>
      <c r="DW17" s="108"/>
      <c r="DX17" s="108"/>
    </row>
    <row r="18" spans="2:216" s="7" customFormat="1" ht="3.75" customHeight="1" x14ac:dyDescent="0.3">
      <c r="B18" s="41"/>
      <c r="C18" s="41"/>
      <c r="D18" s="42"/>
      <c r="E18" s="42"/>
      <c r="F18" s="42"/>
      <c r="G18" s="42"/>
      <c r="H18" s="42"/>
      <c r="I18" s="42"/>
      <c r="J18" s="42"/>
      <c r="K18" s="85"/>
      <c r="L18" s="85"/>
      <c r="M18" s="85"/>
      <c r="N18" s="85"/>
      <c r="O18" s="85"/>
      <c r="P18" s="84"/>
      <c r="Q18" s="85"/>
      <c r="R18" s="85"/>
      <c r="S18" s="85"/>
      <c r="T18" s="108"/>
      <c r="U18" s="108"/>
      <c r="V18" s="108"/>
      <c r="W18" s="108"/>
      <c r="X18" s="108"/>
      <c r="Y18" s="108"/>
      <c r="Z18" s="108"/>
      <c r="AA18" s="108"/>
      <c r="AB18" s="108"/>
      <c r="AC18" s="108"/>
      <c r="AD18" s="108"/>
      <c r="AE18" s="108"/>
      <c r="AF18" s="108"/>
      <c r="AG18" s="108"/>
      <c r="AH18" s="108"/>
      <c r="AI18" s="114"/>
      <c r="AJ18" s="114"/>
      <c r="AK18" s="115"/>
      <c r="AL18" s="115"/>
      <c r="AM18" s="116"/>
      <c r="AN18" s="116"/>
      <c r="AO18" s="117"/>
      <c r="AP18" s="117"/>
      <c r="AQ18" s="117"/>
      <c r="AR18" s="117"/>
      <c r="AS18" s="117"/>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9"/>
      <c r="DC18" s="109"/>
      <c r="DD18" s="109"/>
      <c r="DE18" s="109"/>
      <c r="DF18" s="109"/>
      <c r="DG18" s="109"/>
      <c r="DH18" s="109"/>
      <c r="DI18" s="109"/>
      <c r="DJ18" s="108"/>
      <c r="DK18" s="108"/>
      <c r="DL18" s="108"/>
      <c r="DM18" s="108"/>
      <c r="DN18" s="108"/>
      <c r="DO18" s="108"/>
      <c r="DP18" s="108"/>
      <c r="DQ18" s="108"/>
      <c r="DR18" s="108"/>
      <c r="DS18" s="108"/>
      <c r="DT18" s="108"/>
      <c r="DU18" s="108"/>
      <c r="DV18" s="108"/>
      <c r="DW18" s="108"/>
      <c r="DX18" s="108"/>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row>
    <row r="19" spans="2:216" ht="13.9" x14ac:dyDescent="0.3">
      <c r="B19" s="127" t="s">
        <v>66</v>
      </c>
      <c r="C19" s="127"/>
      <c r="D19" s="129"/>
      <c r="E19" s="130"/>
      <c r="F19" s="130"/>
      <c r="G19" s="130"/>
      <c r="H19" s="130"/>
      <c r="I19" s="130"/>
      <c r="J19" s="131"/>
      <c r="L19" s="82"/>
      <c r="M19" s="82"/>
      <c r="N19" s="82"/>
      <c r="O19" s="82"/>
      <c r="T19" s="108"/>
      <c r="U19" s="108"/>
      <c r="V19" s="108"/>
      <c r="W19" s="108"/>
      <c r="X19" s="108"/>
      <c r="Y19" s="108"/>
      <c r="Z19" s="108"/>
      <c r="AA19" s="108"/>
      <c r="AB19" s="108"/>
      <c r="AC19" s="108"/>
      <c r="AD19" s="108"/>
      <c r="AE19" s="108"/>
      <c r="AF19" s="108"/>
      <c r="AG19" s="108"/>
      <c r="AH19" s="108"/>
      <c r="AI19" s="108"/>
      <c r="AJ19" s="110"/>
      <c r="AK19" s="110"/>
      <c r="AL19" s="110"/>
      <c r="AM19" s="110"/>
      <c r="AN19" s="108"/>
      <c r="AO19" s="110"/>
      <c r="AP19" s="110"/>
      <c r="AQ19" s="110"/>
      <c r="AR19" s="110"/>
      <c r="AS19" s="110"/>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9"/>
      <c r="DE19" s="109"/>
      <c r="DF19" s="109"/>
      <c r="DG19" s="109"/>
      <c r="DH19" s="109"/>
      <c r="DI19" s="109"/>
      <c r="DJ19" s="108"/>
      <c r="DK19" s="108"/>
      <c r="DL19" s="108"/>
      <c r="DM19" s="108"/>
      <c r="DN19" s="108"/>
      <c r="DO19" s="108"/>
      <c r="DP19" s="108"/>
      <c r="DQ19" s="108"/>
      <c r="DR19" s="108"/>
      <c r="DS19" s="108"/>
      <c r="DT19" s="108"/>
      <c r="DU19" s="108"/>
      <c r="DV19" s="108"/>
      <c r="DW19" s="108"/>
      <c r="DX19" s="108"/>
    </row>
    <row r="20" spans="2:216" s="7" customFormat="1" ht="4.5" customHeight="1" x14ac:dyDescent="0.3">
      <c r="B20" s="41"/>
      <c r="C20" s="41"/>
      <c r="D20" s="42"/>
      <c r="E20" s="42"/>
      <c r="F20" s="42"/>
      <c r="G20" s="42"/>
      <c r="H20" s="42"/>
      <c r="I20" s="42"/>
      <c r="J20" s="42"/>
      <c r="K20" s="85"/>
      <c r="L20" s="85"/>
      <c r="M20" s="85"/>
      <c r="N20" s="85"/>
      <c r="O20" s="85"/>
      <c r="P20" s="84"/>
      <c r="Q20" s="85"/>
      <c r="R20" s="85"/>
      <c r="S20" s="85"/>
      <c r="T20" s="108"/>
      <c r="U20" s="108"/>
      <c r="V20" s="108"/>
      <c r="W20" s="108"/>
      <c r="X20" s="108"/>
      <c r="Y20" s="108"/>
      <c r="Z20" s="108"/>
      <c r="AA20" s="108"/>
      <c r="AB20" s="108"/>
      <c r="AC20" s="108"/>
      <c r="AD20" s="108"/>
      <c r="AE20" s="108"/>
      <c r="AF20" s="108"/>
      <c r="AG20" s="108"/>
      <c r="AH20" s="108"/>
      <c r="AI20" s="114"/>
      <c r="AJ20" s="118"/>
      <c r="AK20" s="118"/>
      <c r="AL20" s="118"/>
      <c r="AM20" s="118"/>
      <c r="AN20" s="114"/>
      <c r="AO20" s="114"/>
      <c r="AP20" s="114"/>
      <c r="AQ20" s="114"/>
      <c r="AR20" s="114"/>
      <c r="AS20" s="114"/>
      <c r="AT20" s="108"/>
      <c r="AU20" s="108"/>
      <c r="AV20" s="108"/>
      <c r="AW20" s="108"/>
      <c r="AX20" s="119"/>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9"/>
      <c r="DE20" s="109"/>
      <c r="DF20" s="109"/>
      <c r="DG20" s="109"/>
      <c r="DH20" s="109"/>
      <c r="DI20" s="109"/>
      <c r="DJ20" s="108"/>
      <c r="DK20" s="108"/>
      <c r="DL20" s="108"/>
      <c r="DM20" s="108"/>
      <c r="DN20" s="108"/>
      <c r="DO20" s="108"/>
      <c r="DP20" s="108"/>
      <c r="DQ20" s="108"/>
      <c r="DR20" s="108"/>
      <c r="DS20" s="108"/>
      <c r="DT20" s="108"/>
      <c r="DU20" s="108"/>
      <c r="DV20" s="108"/>
      <c r="DW20" s="108"/>
      <c r="DX20" s="108"/>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row>
    <row r="21" spans="2:216" s="7" customFormat="1" ht="16.5" customHeight="1" x14ac:dyDescent="0.25">
      <c r="B21" s="127" t="s">
        <v>6</v>
      </c>
      <c r="C21" s="127"/>
      <c r="D21" s="129" t="s">
        <v>196</v>
      </c>
      <c r="E21" s="130"/>
      <c r="F21" s="130"/>
      <c r="G21" s="130"/>
      <c r="H21" s="130"/>
      <c r="I21" s="130"/>
      <c r="J21" s="131"/>
      <c r="K21" s="85"/>
      <c r="L21" s="85"/>
      <c r="M21" s="85"/>
      <c r="N21" s="85"/>
      <c r="O21" s="85"/>
      <c r="P21" s="84"/>
      <c r="Q21" s="85"/>
      <c r="R21" s="85"/>
      <c r="S21" s="85"/>
      <c r="T21" s="108"/>
      <c r="U21" s="108"/>
      <c r="V21" s="108"/>
      <c r="W21" s="108"/>
      <c r="X21" s="108"/>
      <c r="Y21" s="108"/>
      <c r="Z21" s="108"/>
      <c r="AA21" s="108"/>
      <c r="AB21" s="108"/>
      <c r="AC21" s="108"/>
      <c r="AD21" s="108"/>
      <c r="AE21" s="108"/>
      <c r="AF21" s="108"/>
      <c r="AG21" s="108"/>
      <c r="AH21" s="108"/>
      <c r="AI21" s="114"/>
      <c r="AJ21" s="118"/>
      <c r="AK21" s="118"/>
      <c r="AL21" s="118"/>
      <c r="AM21" s="118"/>
      <c r="AN21" s="114"/>
      <c r="AO21" s="114"/>
      <c r="AP21" s="114"/>
      <c r="AQ21" s="114"/>
      <c r="AR21" s="114"/>
      <c r="AS21" s="114"/>
      <c r="AT21" s="108"/>
      <c r="AU21" s="108"/>
      <c r="AV21" s="108"/>
      <c r="AW21" s="108"/>
      <c r="AX21" s="119"/>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9"/>
      <c r="DE21" s="109"/>
      <c r="DF21" s="109"/>
      <c r="DG21" s="109"/>
      <c r="DH21" s="109"/>
      <c r="DI21" s="109"/>
      <c r="DJ21" s="108"/>
      <c r="DK21" s="108"/>
      <c r="DL21" s="108"/>
      <c r="DM21" s="108"/>
      <c r="DN21" s="108"/>
      <c r="DO21" s="108"/>
      <c r="DP21" s="108"/>
      <c r="DQ21" s="108"/>
      <c r="DR21" s="108"/>
      <c r="DS21" s="108"/>
      <c r="DT21" s="108"/>
      <c r="DU21" s="108"/>
      <c r="DV21" s="108"/>
      <c r="DW21" s="108"/>
      <c r="DX21" s="108"/>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row>
    <row r="22" spans="2:216" s="7" customFormat="1" ht="3.75" customHeight="1" x14ac:dyDescent="0.3">
      <c r="B22" s="41"/>
      <c r="C22" s="41"/>
      <c r="D22" s="42"/>
      <c r="E22" s="42"/>
      <c r="F22" s="42"/>
      <c r="G22" s="42"/>
      <c r="H22" s="42"/>
      <c r="I22" s="42"/>
      <c r="J22" s="42"/>
      <c r="K22" s="85"/>
      <c r="L22" s="85"/>
      <c r="M22" s="85"/>
      <c r="N22" s="85"/>
      <c r="O22" s="85"/>
      <c r="P22" s="84"/>
      <c r="Q22" s="85"/>
      <c r="R22" s="85"/>
      <c r="S22" s="85"/>
      <c r="T22" s="108"/>
      <c r="U22" s="108"/>
      <c r="V22" s="108"/>
      <c r="W22" s="108"/>
      <c r="X22" s="108"/>
      <c r="Y22" s="108"/>
      <c r="Z22" s="108"/>
      <c r="AA22" s="108"/>
      <c r="AB22" s="108"/>
      <c r="AC22" s="108"/>
      <c r="AD22" s="108"/>
      <c r="AE22" s="108"/>
      <c r="AF22" s="108"/>
      <c r="AG22" s="108"/>
      <c r="AH22" s="108"/>
      <c r="AI22" s="114"/>
      <c r="AJ22" s="118"/>
      <c r="AK22" s="118"/>
      <c r="AL22" s="118"/>
      <c r="AM22" s="118"/>
      <c r="AN22" s="114"/>
      <c r="AO22" s="114"/>
      <c r="AP22" s="114"/>
      <c r="AQ22" s="114"/>
      <c r="AR22" s="114"/>
      <c r="AS22" s="114"/>
      <c r="AT22" s="108"/>
      <c r="AU22" s="108"/>
      <c r="AV22" s="108"/>
      <c r="AW22" s="108"/>
      <c r="AX22" s="119"/>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9"/>
      <c r="DE22" s="109"/>
      <c r="DF22" s="109"/>
      <c r="DG22" s="109"/>
      <c r="DH22" s="109"/>
      <c r="DI22" s="109"/>
      <c r="DJ22" s="108"/>
      <c r="DK22" s="108"/>
      <c r="DL22" s="108"/>
      <c r="DM22" s="108"/>
      <c r="DN22" s="108"/>
      <c r="DO22" s="108"/>
      <c r="DP22" s="108"/>
      <c r="DQ22" s="108"/>
      <c r="DR22" s="108"/>
      <c r="DS22" s="108"/>
      <c r="DT22" s="108"/>
      <c r="DU22" s="108"/>
      <c r="DV22" s="108"/>
      <c r="DW22" s="108"/>
      <c r="DX22" s="108"/>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row>
    <row r="23" spans="2:216" s="7" customFormat="1" ht="12.75" x14ac:dyDescent="0.25">
      <c r="B23" s="146" t="s">
        <v>67</v>
      </c>
      <c r="C23" s="173" t="s">
        <v>68</v>
      </c>
      <c r="D23" s="146" t="s">
        <v>183</v>
      </c>
      <c r="E23" s="123" t="s">
        <v>55</v>
      </c>
      <c r="F23" s="174" t="s">
        <v>222</v>
      </c>
      <c r="G23" s="174"/>
      <c r="H23" s="174"/>
      <c r="I23" s="146" t="s">
        <v>69</v>
      </c>
      <c r="J23" s="8" t="s">
        <v>200</v>
      </c>
      <c r="K23" s="85"/>
      <c r="L23" s="85"/>
      <c r="M23" s="85"/>
      <c r="N23" s="85"/>
      <c r="O23" s="85"/>
      <c r="P23" s="82"/>
      <c r="Q23" s="85"/>
      <c r="R23" s="85"/>
      <c r="S23" s="85"/>
      <c r="T23" s="108"/>
      <c r="U23" s="108"/>
      <c r="V23" s="108"/>
      <c r="W23" s="108"/>
      <c r="X23" s="108"/>
      <c r="Y23" s="108"/>
      <c r="Z23" s="108"/>
      <c r="AA23" s="108"/>
      <c r="AB23" s="108"/>
      <c r="AC23" s="108"/>
      <c r="AD23" s="108"/>
      <c r="AE23" s="108"/>
      <c r="AF23" s="108"/>
      <c r="AG23" s="108"/>
      <c r="AH23" s="108"/>
      <c r="AI23" s="114"/>
      <c r="AJ23" s="118"/>
      <c r="AK23" s="118"/>
      <c r="AL23" s="118"/>
      <c r="AM23" s="118"/>
      <c r="AN23" s="114"/>
      <c r="AO23" s="114"/>
      <c r="AP23" s="114"/>
      <c r="AQ23" s="114"/>
      <c r="AR23" s="114"/>
      <c r="AS23" s="114"/>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9"/>
      <c r="DE23" s="109"/>
      <c r="DF23" s="109"/>
      <c r="DG23" s="109"/>
      <c r="DH23" s="109"/>
      <c r="DI23" s="109"/>
      <c r="DJ23" s="108"/>
      <c r="DK23" s="108"/>
      <c r="DL23" s="108"/>
      <c r="DM23" s="108"/>
      <c r="DN23" s="108"/>
      <c r="DO23" s="108"/>
      <c r="DP23" s="108"/>
      <c r="DQ23" s="108"/>
      <c r="DR23" s="108"/>
      <c r="DS23" s="108"/>
      <c r="DT23" s="108"/>
      <c r="DU23" s="108"/>
      <c r="DV23" s="108"/>
      <c r="DW23" s="108"/>
      <c r="DX23" s="108"/>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row>
    <row r="24" spans="2:216" ht="12.75" x14ac:dyDescent="0.25">
      <c r="B24" s="146"/>
      <c r="C24" s="173"/>
      <c r="D24" s="146"/>
      <c r="E24" s="123" t="s">
        <v>56</v>
      </c>
      <c r="F24" s="174" t="s">
        <v>223</v>
      </c>
      <c r="G24" s="174"/>
      <c r="H24" s="174"/>
      <c r="I24" s="146"/>
      <c r="J24" s="8" t="s">
        <v>200</v>
      </c>
      <c r="L24" s="82"/>
      <c r="M24" s="82"/>
      <c r="N24" s="82"/>
      <c r="O24" s="82"/>
      <c r="P24" s="82"/>
      <c r="T24" s="108"/>
      <c r="U24" s="108"/>
      <c r="V24" s="108"/>
      <c r="W24" s="108"/>
      <c r="X24" s="108"/>
      <c r="Y24" s="108"/>
      <c r="Z24" s="108"/>
      <c r="AA24" s="108"/>
      <c r="AB24" s="108"/>
      <c r="AC24" s="108"/>
      <c r="AD24" s="108"/>
      <c r="AE24" s="108"/>
      <c r="AF24" s="108"/>
      <c r="AG24" s="108"/>
      <c r="AH24" s="108"/>
      <c r="AI24" s="108"/>
      <c r="AJ24" s="110"/>
      <c r="AK24" s="108"/>
      <c r="AL24" s="110"/>
      <c r="AM24" s="108"/>
      <c r="AN24" s="110"/>
      <c r="AO24" s="108"/>
      <c r="AP24" s="108"/>
      <c r="AQ24" s="108"/>
      <c r="AR24" s="110"/>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9"/>
      <c r="DE24" s="109"/>
      <c r="DF24" s="109"/>
      <c r="DG24" s="109"/>
      <c r="DH24" s="109"/>
      <c r="DI24" s="109"/>
      <c r="DJ24" s="108"/>
      <c r="DK24" s="108"/>
      <c r="DL24" s="108"/>
      <c r="DM24" s="108"/>
      <c r="DN24" s="108"/>
      <c r="DO24" s="108"/>
      <c r="DP24" s="108"/>
      <c r="DQ24" s="108"/>
      <c r="DR24" s="108"/>
      <c r="DS24" s="108"/>
      <c r="DT24" s="108"/>
      <c r="DU24" s="108"/>
      <c r="DV24" s="108"/>
      <c r="DW24" s="108"/>
      <c r="DX24" s="108"/>
    </row>
    <row r="25" spans="2:216" s="7" customFormat="1" ht="3.75" customHeight="1" x14ac:dyDescent="0.3">
      <c r="B25" s="41"/>
      <c r="C25" s="41"/>
      <c r="D25" s="43"/>
      <c r="E25" s="43"/>
      <c r="F25" s="43"/>
      <c r="G25" s="43"/>
      <c r="H25" s="43"/>
      <c r="I25" s="43"/>
      <c r="J25" s="43"/>
      <c r="K25" s="85"/>
      <c r="L25" s="85"/>
      <c r="M25" s="85"/>
      <c r="N25" s="85"/>
      <c r="O25" s="85"/>
      <c r="P25" s="82"/>
      <c r="Q25" s="85"/>
      <c r="R25" s="85"/>
      <c r="S25" s="85"/>
      <c r="T25" s="108"/>
      <c r="U25" s="108"/>
      <c r="V25" s="108"/>
      <c r="W25" s="108"/>
      <c r="X25" s="108"/>
      <c r="Y25" s="108"/>
      <c r="Z25" s="108"/>
      <c r="AA25" s="108"/>
      <c r="AB25" s="108"/>
      <c r="AC25" s="108"/>
      <c r="AD25" s="108"/>
      <c r="AE25" s="108"/>
      <c r="AF25" s="108"/>
      <c r="AG25" s="108"/>
      <c r="AH25" s="108"/>
      <c r="AI25" s="120"/>
      <c r="AJ25" s="120"/>
      <c r="AK25" s="120"/>
      <c r="AL25" s="120"/>
      <c r="AM25" s="120"/>
      <c r="AN25" s="120"/>
      <c r="AO25" s="120"/>
      <c r="AP25" s="120"/>
      <c r="AQ25" s="120"/>
      <c r="AR25" s="120"/>
      <c r="AS25" s="121"/>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row>
    <row r="26" spans="2:216" ht="13.9" customHeight="1" x14ac:dyDescent="0.25">
      <c r="B26" s="151" t="s">
        <v>70</v>
      </c>
      <c r="C26" s="167" t="str">
        <f>+F23</f>
        <v>Obligaciones adquiridas</v>
      </c>
      <c r="D26" s="167"/>
      <c r="E26" s="168" t="s">
        <v>225</v>
      </c>
      <c r="F26" s="168"/>
      <c r="G26" s="168"/>
      <c r="H26" s="168"/>
      <c r="I26" s="168"/>
      <c r="J26" s="168"/>
      <c r="L26" s="82"/>
      <c r="M26" s="82"/>
      <c r="N26" s="82"/>
      <c r="O26" s="82"/>
      <c r="P26" s="82"/>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21"/>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row>
    <row r="27" spans="2:216" ht="13.9" customHeight="1" x14ac:dyDescent="0.25">
      <c r="B27" s="151"/>
      <c r="C27" s="167" t="str">
        <f>+F24</f>
        <v>Obligaciones pagadas</v>
      </c>
      <c r="D27" s="167"/>
      <c r="E27" s="168" t="s">
        <v>226</v>
      </c>
      <c r="F27" s="168"/>
      <c r="G27" s="168"/>
      <c r="H27" s="168"/>
      <c r="I27" s="168"/>
      <c r="J27" s="168"/>
      <c r="L27" s="82"/>
      <c r="M27" s="82"/>
      <c r="N27" s="82"/>
      <c r="O27" s="82"/>
      <c r="P27" s="82"/>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row>
    <row r="28" spans="2:216" s="7" customFormat="1" ht="6" customHeight="1" thickBot="1" x14ac:dyDescent="0.35">
      <c r="B28" s="44"/>
      <c r="C28" s="9"/>
      <c r="D28" s="9"/>
      <c r="E28" s="9"/>
      <c r="F28" s="9"/>
      <c r="G28" s="9"/>
      <c r="H28" s="43"/>
      <c r="I28" s="9"/>
      <c r="J28" s="9"/>
      <c r="K28" s="85"/>
      <c r="L28" s="85"/>
      <c r="M28" s="85"/>
      <c r="N28" s="85"/>
      <c r="O28" s="85"/>
      <c r="P28" s="82"/>
      <c r="Q28" s="85"/>
      <c r="R28" s="85"/>
      <c r="S28" s="85"/>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row>
    <row r="29" spans="2:216" ht="26.25" thickBot="1" x14ac:dyDescent="0.3">
      <c r="B29" s="126" t="s">
        <v>71</v>
      </c>
      <c r="C29" s="168" t="s">
        <v>203</v>
      </c>
      <c r="D29" s="168"/>
      <c r="E29" s="126" t="s">
        <v>14</v>
      </c>
      <c r="F29" s="168" t="s">
        <v>204</v>
      </c>
      <c r="G29" s="168"/>
      <c r="H29" s="126" t="s">
        <v>72</v>
      </c>
      <c r="I29" s="169" t="s">
        <v>205</v>
      </c>
      <c r="J29" s="170"/>
      <c r="K29" s="122" t="str">
        <f>+IF(I29="Incremental con línea base",1,IF(I29="Decremental con línea Base",1,""))</f>
        <v/>
      </c>
      <c r="L29" s="82"/>
      <c r="M29" s="82"/>
      <c r="N29" s="82"/>
      <c r="O29" s="82"/>
      <c r="P29" s="82"/>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row>
    <row r="30" spans="2:216" s="7" customFormat="1" ht="3.75" customHeight="1" x14ac:dyDescent="0.3">
      <c r="B30" s="44"/>
      <c r="C30" s="9"/>
      <c r="D30" s="9"/>
      <c r="E30" s="44"/>
      <c r="F30" s="9"/>
      <c r="G30" s="9"/>
      <c r="H30" s="44"/>
      <c r="I30" s="11"/>
      <c r="J30" s="11"/>
      <c r="K30" s="85"/>
      <c r="L30" s="85"/>
      <c r="M30" s="85"/>
      <c r="N30" s="85"/>
      <c r="O30" s="85"/>
      <c r="P30" s="82"/>
      <c r="Q30" s="85"/>
      <c r="R30" s="85"/>
      <c r="S30" s="85"/>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row>
    <row r="31" spans="2:216" ht="12.75" x14ac:dyDescent="0.25">
      <c r="B31" s="151" t="s">
        <v>16</v>
      </c>
      <c r="C31" s="151"/>
      <c r="D31" s="165" t="s">
        <v>206</v>
      </c>
      <c r="E31" s="165"/>
      <c r="F31" s="151" t="s">
        <v>17</v>
      </c>
      <c r="G31" s="151"/>
      <c r="H31" s="12"/>
      <c r="I31" s="46" t="s">
        <v>18</v>
      </c>
      <c r="J31" s="13">
        <v>0</v>
      </c>
      <c r="L31" s="82"/>
      <c r="M31" s="82"/>
      <c r="N31" s="82"/>
      <c r="O31" s="82"/>
      <c r="P31" s="82"/>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row>
    <row r="32" spans="2:216" s="7" customFormat="1" ht="3.75" customHeight="1" x14ac:dyDescent="0.3">
      <c r="B32" s="44"/>
      <c r="C32" s="44"/>
      <c r="D32" s="47"/>
      <c r="E32" s="47"/>
      <c r="F32" s="44"/>
      <c r="G32" s="44"/>
      <c r="H32" s="14"/>
      <c r="I32" s="14"/>
      <c r="J32" s="14"/>
      <c r="K32" s="85"/>
      <c r="L32" s="85"/>
      <c r="M32" s="85"/>
      <c r="N32" s="85"/>
      <c r="O32" s="85"/>
      <c r="P32" s="82"/>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2"/>
      <c r="AV32" s="82"/>
      <c r="AW32" s="82"/>
      <c r="AX32" s="82"/>
      <c r="AY32" s="82"/>
      <c r="AZ32" s="82"/>
      <c r="BA32" s="85"/>
      <c r="BB32" s="85"/>
      <c r="BC32" s="82"/>
      <c r="BD32" s="82"/>
      <c r="BE32" s="82"/>
      <c r="BF32" s="85"/>
      <c r="BG32" s="85"/>
      <c r="BH32" s="82"/>
      <c r="BI32" s="82"/>
      <c r="BJ32" s="82"/>
      <c r="BK32" s="85"/>
      <c r="BL32" s="85"/>
      <c r="BM32" s="82"/>
      <c r="BN32" s="82"/>
      <c r="BO32" s="82"/>
      <c r="BP32" s="82"/>
      <c r="BQ32" s="82"/>
      <c r="BR32" s="82"/>
      <c r="BS32" s="82"/>
      <c r="BT32" s="82"/>
      <c r="BU32" s="82"/>
      <c r="BV32" s="82"/>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row>
    <row r="33" spans="2:216" ht="23.25" customHeight="1" x14ac:dyDescent="0.25">
      <c r="B33" s="151" t="s">
        <v>19</v>
      </c>
      <c r="C33" s="151"/>
      <c r="D33" s="166" t="s">
        <v>196</v>
      </c>
      <c r="E33" s="166"/>
      <c r="F33" s="166"/>
      <c r="G33" s="151" t="s">
        <v>73</v>
      </c>
      <c r="H33" s="151"/>
      <c r="I33" s="171" t="s">
        <v>207</v>
      </c>
      <c r="J33" s="172"/>
      <c r="L33" s="82"/>
      <c r="M33" s="82"/>
      <c r="N33" s="82"/>
      <c r="O33" s="82"/>
      <c r="P33" s="82"/>
    </row>
    <row r="34" spans="2:216" ht="4.5" customHeight="1" x14ac:dyDescent="0.3">
      <c r="B34" s="48"/>
      <c r="C34" s="49"/>
      <c r="D34" s="49"/>
      <c r="E34" s="49"/>
      <c r="F34" s="49"/>
      <c r="G34" s="50"/>
      <c r="H34" s="50"/>
      <c r="I34" s="48"/>
      <c r="J34" s="51"/>
      <c r="L34" s="82"/>
      <c r="M34" s="82"/>
      <c r="N34" s="82"/>
      <c r="O34" s="82"/>
      <c r="AI34" s="85"/>
      <c r="AJ34" s="85"/>
      <c r="AK34" s="85"/>
      <c r="AL34" s="85"/>
      <c r="AM34" s="85"/>
      <c r="AN34" s="85"/>
      <c r="AO34" s="85"/>
      <c r="AP34" s="85"/>
      <c r="AQ34" s="85"/>
      <c r="AR34" s="85"/>
      <c r="AS34" s="85"/>
    </row>
    <row r="35" spans="2:216" ht="13.9" x14ac:dyDescent="0.3">
      <c r="B35" s="151" t="s">
        <v>74</v>
      </c>
      <c r="C35" s="151"/>
      <c r="D35" s="152"/>
      <c r="E35" s="153"/>
      <c r="F35" s="153"/>
      <c r="G35" s="153"/>
      <c r="H35" s="153"/>
      <c r="I35" s="153"/>
      <c r="J35" s="154"/>
      <c r="L35" s="82"/>
      <c r="M35" s="82"/>
      <c r="N35" s="82"/>
      <c r="O35" s="82"/>
      <c r="AI35" s="85"/>
      <c r="AJ35" s="85"/>
      <c r="AK35" s="85"/>
      <c r="AL35" s="85"/>
      <c r="AM35" s="85"/>
      <c r="AN35" s="85"/>
      <c r="AO35" s="85"/>
      <c r="AP35" s="85"/>
      <c r="AQ35" s="85"/>
      <c r="AR35" s="85"/>
      <c r="AS35" s="85"/>
    </row>
    <row r="36" spans="2:216" ht="4.5" customHeight="1" thickBot="1" x14ac:dyDescent="0.35">
      <c r="B36" s="15"/>
      <c r="C36" s="16"/>
      <c r="D36" s="16"/>
      <c r="E36" s="16"/>
      <c r="F36" s="16"/>
      <c r="G36" s="15"/>
      <c r="H36" s="15"/>
      <c r="I36" s="15"/>
      <c r="J36" s="15"/>
      <c r="L36" s="82"/>
      <c r="M36" s="82"/>
      <c r="N36" s="82"/>
      <c r="O36" s="82"/>
      <c r="AI36" s="85"/>
      <c r="AJ36" s="85"/>
      <c r="AK36" s="85"/>
      <c r="AL36" s="85"/>
      <c r="AM36" s="85"/>
      <c r="AN36" s="85"/>
      <c r="AO36" s="85"/>
      <c r="AP36" s="85"/>
      <c r="AQ36" s="85"/>
      <c r="AR36" s="85"/>
      <c r="AS36" s="85"/>
    </row>
    <row r="37" spans="2:216" ht="13.9" x14ac:dyDescent="0.3">
      <c r="B37" s="52" t="s">
        <v>58</v>
      </c>
      <c r="C37" s="155">
        <v>100</v>
      </c>
      <c r="D37" s="156"/>
      <c r="E37" s="157" t="s">
        <v>75</v>
      </c>
      <c r="F37" s="157"/>
      <c r="G37" s="53">
        <v>100</v>
      </c>
      <c r="H37" s="157" t="s">
        <v>75</v>
      </c>
      <c r="I37" s="157"/>
      <c r="J37" s="53">
        <v>80</v>
      </c>
      <c r="L37" s="82"/>
      <c r="M37" s="82"/>
      <c r="N37" s="82"/>
      <c r="O37" s="82"/>
      <c r="AI37" s="85"/>
      <c r="AJ37" s="85"/>
      <c r="AK37" s="85"/>
      <c r="AL37" s="85"/>
      <c r="AM37" s="85"/>
      <c r="AN37" s="85"/>
      <c r="AO37" s="85"/>
      <c r="AP37" s="85"/>
      <c r="AQ37" s="85"/>
      <c r="AR37" s="85"/>
      <c r="AS37" s="85"/>
    </row>
    <row r="38" spans="2:216" ht="12.75" x14ac:dyDescent="0.25">
      <c r="B38" s="158" t="s">
        <v>76</v>
      </c>
      <c r="C38" s="160" t="s">
        <v>77</v>
      </c>
      <c r="D38" s="160"/>
      <c r="E38" s="161" t="s">
        <v>78</v>
      </c>
      <c r="F38" s="161"/>
      <c r="G38" s="162" t="s">
        <v>53</v>
      </c>
      <c r="H38" s="162"/>
      <c r="I38" s="163" t="s">
        <v>79</v>
      </c>
      <c r="J38" s="164"/>
      <c r="L38" s="82"/>
      <c r="M38" s="82"/>
      <c r="N38" s="82"/>
      <c r="O38" s="82"/>
    </row>
    <row r="39" spans="2:216" ht="12.75" x14ac:dyDescent="0.25">
      <c r="B39" s="158"/>
      <c r="C39" s="146" t="s">
        <v>80</v>
      </c>
      <c r="D39" s="146"/>
      <c r="E39" s="124" t="s">
        <v>81</v>
      </c>
      <c r="F39" s="124" t="s">
        <v>80</v>
      </c>
      <c r="G39" s="124" t="s">
        <v>81</v>
      </c>
      <c r="H39" s="124" t="s">
        <v>80</v>
      </c>
      <c r="I39" s="146" t="s">
        <v>82</v>
      </c>
      <c r="J39" s="147"/>
      <c r="L39" s="82"/>
      <c r="M39" s="82"/>
      <c r="N39" s="82"/>
      <c r="O39" s="82"/>
    </row>
    <row r="40" spans="2:216" ht="13.5" thickBot="1" x14ac:dyDescent="0.3">
      <c r="B40" s="159"/>
      <c r="C40" s="148">
        <v>1</v>
      </c>
      <c r="D40" s="148"/>
      <c r="E40" s="125">
        <v>1</v>
      </c>
      <c r="F40" s="125">
        <v>0.9</v>
      </c>
      <c r="G40" s="125">
        <f>+F40</f>
        <v>0.9</v>
      </c>
      <c r="H40" s="125">
        <f>+I40</f>
        <v>0.8</v>
      </c>
      <c r="I40" s="149">
        <v>0.8</v>
      </c>
      <c r="J40" s="150"/>
      <c r="L40" s="82"/>
      <c r="M40" s="82"/>
      <c r="N40" s="82"/>
      <c r="O40" s="82"/>
    </row>
    <row r="41" spans="2:216" ht="3.75" customHeight="1" thickBot="1" x14ac:dyDescent="0.35">
      <c r="B41" s="48"/>
      <c r="C41" s="49"/>
      <c r="D41" s="49"/>
      <c r="E41" s="49"/>
      <c r="F41" s="49"/>
      <c r="G41" s="48"/>
      <c r="H41" s="48"/>
      <c r="I41" s="48"/>
      <c r="J41" s="48"/>
      <c r="L41" s="82"/>
      <c r="M41" s="82"/>
      <c r="N41" s="82"/>
      <c r="O41" s="82"/>
      <c r="AI41" s="85"/>
      <c r="AJ41" s="85"/>
      <c r="AK41" s="85"/>
      <c r="AL41" s="85"/>
      <c r="AM41" s="85"/>
      <c r="AN41" s="85"/>
      <c r="AO41" s="85"/>
      <c r="AP41" s="85"/>
      <c r="AQ41" s="85"/>
      <c r="AR41" s="85"/>
      <c r="AS41" s="85"/>
    </row>
    <row r="42" spans="2:216" ht="16.5" thickBot="1" x14ac:dyDescent="0.3">
      <c r="B42" s="132" t="s">
        <v>83</v>
      </c>
      <c r="C42" s="133"/>
      <c r="D42" s="133"/>
      <c r="E42" s="133"/>
      <c r="F42" s="133"/>
      <c r="G42" s="133"/>
      <c r="H42" s="135" t="s">
        <v>84</v>
      </c>
      <c r="I42" s="136"/>
      <c r="J42" s="137"/>
      <c r="L42" s="82"/>
      <c r="M42" s="82"/>
      <c r="N42" s="82"/>
      <c r="O42" s="82"/>
    </row>
    <row r="43" spans="2:216" ht="3.75" customHeight="1" thickBot="1" x14ac:dyDescent="0.3">
      <c r="B43" s="48"/>
      <c r="C43" s="49"/>
      <c r="D43" s="49"/>
      <c r="E43" s="49"/>
      <c r="F43" s="49"/>
      <c r="G43" s="48"/>
      <c r="H43" s="48"/>
      <c r="I43" s="48"/>
      <c r="J43" s="48"/>
      <c r="L43" s="82"/>
      <c r="M43" s="82"/>
      <c r="N43" s="82"/>
      <c r="O43" s="82"/>
    </row>
    <row r="44" spans="2:216" ht="13.5" thickBot="1" x14ac:dyDescent="0.3">
      <c r="B44" s="139" t="s">
        <v>85</v>
      </c>
      <c r="C44" s="140"/>
      <c r="D44" s="141" t="s">
        <v>86</v>
      </c>
      <c r="E44" s="140"/>
      <c r="F44" s="141" t="s">
        <v>87</v>
      </c>
      <c r="G44" s="140"/>
      <c r="H44" s="141" t="s">
        <v>88</v>
      </c>
      <c r="I44" s="142"/>
      <c r="J44" s="8" t="s">
        <v>200</v>
      </c>
      <c r="L44" s="82"/>
      <c r="M44" s="82"/>
      <c r="N44" s="82"/>
      <c r="O44" s="82"/>
    </row>
    <row r="45" spans="2:216" ht="12.75" customHeight="1" thickBot="1" x14ac:dyDescent="0.3">
      <c r="B45" s="143"/>
      <c r="C45" s="144"/>
      <c r="D45" s="145"/>
      <c r="E45" s="144"/>
      <c r="F45" s="145"/>
      <c r="G45" s="144"/>
      <c r="H45" s="145"/>
      <c r="I45" s="144"/>
      <c r="J45" s="56">
        <f>+IF(I29="SUMA",(B45+D45+F45+H45),H45)</f>
        <v>0</v>
      </c>
      <c r="L45" s="82"/>
      <c r="M45" s="82"/>
      <c r="N45" s="82"/>
      <c r="O45" s="82"/>
    </row>
    <row r="46" spans="2:216" ht="16.5" thickBot="1" x14ac:dyDescent="0.3">
      <c r="B46" s="132" t="s">
        <v>89</v>
      </c>
      <c r="C46" s="133"/>
      <c r="D46" s="133"/>
      <c r="E46" s="133"/>
      <c r="F46" s="133"/>
      <c r="G46" s="134"/>
      <c r="H46" s="135" t="str">
        <f>+H42</f>
        <v>2015 - 2018</v>
      </c>
      <c r="I46" s="136"/>
      <c r="J46" s="137"/>
      <c r="L46" s="82"/>
      <c r="M46" s="82"/>
      <c r="N46" s="82"/>
      <c r="O46" s="82"/>
    </row>
    <row r="47" spans="2:216" s="4" customFormat="1" ht="4.5" customHeight="1" x14ac:dyDescent="0.25">
      <c r="E47" s="138"/>
      <c r="F47" s="138"/>
      <c r="G47" s="138"/>
      <c r="H47" s="138"/>
      <c r="I47" s="138"/>
      <c r="J47" s="138"/>
      <c r="K47" s="85"/>
      <c r="L47" s="85"/>
      <c r="M47" s="85"/>
      <c r="N47" s="85"/>
      <c r="O47" s="85"/>
      <c r="P47" s="84"/>
      <c r="Q47" s="85"/>
      <c r="R47" s="85"/>
      <c r="S47" s="85"/>
      <c r="T47" s="85"/>
      <c r="U47" s="85"/>
      <c r="V47" s="85"/>
      <c r="W47" s="85"/>
      <c r="X47" s="85"/>
      <c r="Y47" s="85"/>
      <c r="Z47" s="85"/>
      <c r="AA47" s="85"/>
      <c r="AB47" s="85"/>
      <c r="AC47" s="85"/>
      <c r="AD47" s="85"/>
      <c r="AE47" s="85"/>
      <c r="AF47" s="85"/>
      <c r="AG47" s="85"/>
      <c r="AH47" s="85"/>
      <c r="AI47" s="82"/>
      <c r="AJ47" s="82"/>
      <c r="AK47" s="82"/>
      <c r="AL47" s="82"/>
      <c r="AM47" s="82"/>
      <c r="AN47" s="82"/>
      <c r="AO47" s="82"/>
      <c r="AP47" s="82"/>
      <c r="AQ47" s="82"/>
      <c r="AR47" s="82"/>
      <c r="AS47" s="82"/>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row>
    <row r="48" spans="2:216" ht="50.25" customHeight="1" x14ac:dyDescent="0.25">
      <c r="B48" s="57" t="s">
        <v>90</v>
      </c>
      <c r="C48" s="58" t="s">
        <v>55</v>
      </c>
      <c r="D48" s="58" t="s">
        <v>56</v>
      </c>
      <c r="E48" s="58" t="s">
        <v>191</v>
      </c>
      <c r="F48" s="58" t="s">
        <v>58</v>
      </c>
      <c r="G48" s="58" t="s">
        <v>61</v>
      </c>
      <c r="H48" s="58" t="s">
        <v>91</v>
      </c>
      <c r="I48" s="58" t="s">
        <v>182</v>
      </c>
      <c r="J48" s="59" t="s">
        <v>92</v>
      </c>
      <c r="L48" s="82"/>
      <c r="M48" s="82"/>
      <c r="N48" s="82"/>
      <c r="O48" s="82"/>
    </row>
    <row r="49" spans="2:15" ht="30" customHeight="1" x14ac:dyDescent="0.25">
      <c r="B49" s="60" t="s">
        <v>93</v>
      </c>
      <c r="C49" s="17"/>
      <c r="D49" s="17"/>
      <c r="E49" s="36"/>
      <c r="F49" s="36"/>
      <c r="G49" s="61"/>
      <c r="H49" s="62"/>
      <c r="I49" s="63"/>
      <c r="J49" s="64"/>
      <c r="L49" s="82"/>
      <c r="M49" s="82"/>
      <c r="N49" s="82"/>
      <c r="O49" s="82"/>
    </row>
    <row r="50" spans="2:15" ht="31.5" customHeight="1" x14ac:dyDescent="0.25">
      <c r="B50" s="65" t="s">
        <v>94</v>
      </c>
      <c r="C50" s="20"/>
      <c r="D50" s="20"/>
      <c r="E50" s="37"/>
      <c r="F50" s="37"/>
      <c r="G50" s="66"/>
      <c r="H50" s="67"/>
      <c r="I50" s="68"/>
      <c r="J50" s="69"/>
      <c r="L50" s="82"/>
      <c r="M50" s="82"/>
      <c r="N50" s="82"/>
      <c r="O50" s="82"/>
    </row>
    <row r="51" spans="2:15" ht="29.25" customHeight="1" x14ac:dyDescent="0.25">
      <c r="B51" s="65" t="s">
        <v>95</v>
      </c>
      <c r="C51" s="21"/>
      <c r="D51" s="21"/>
      <c r="E51" s="37"/>
      <c r="F51" s="37"/>
      <c r="G51" s="66"/>
      <c r="H51" s="67"/>
      <c r="I51" s="68"/>
      <c r="J51" s="69"/>
      <c r="L51" s="82"/>
      <c r="M51" s="82"/>
      <c r="N51" s="82"/>
      <c r="O51" s="82"/>
    </row>
    <row r="52" spans="2:15" ht="28.5" customHeight="1" x14ac:dyDescent="0.25">
      <c r="B52" s="65" t="s">
        <v>96</v>
      </c>
      <c r="C52" s="21"/>
      <c r="D52" s="21"/>
      <c r="E52" s="37"/>
      <c r="F52" s="37"/>
      <c r="G52" s="66"/>
      <c r="H52" s="67"/>
      <c r="I52" s="68"/>
      <c r="J52" s="69"/>
      <c r="L52" s="82"/>
      <c r="M52" s="82"/>
      <c r="N52" s="82"/>
      <c r="O52" s="82"/>
    </row>
    <row r="53" spans="2:15" ht="28.5" customHeight="1" x14ac:dyDescent="0.25">
      <c r="B53" s="65" t="s">
        <v>97</v>
      </c>
      <c r="C53" s="20"/>
      <c r="D53" s="20"/>
      <c r="E53" s="37"/>
      <c r="F53" s="37"/>
      <c r="G53" s="66"/>
      <c r="H53" s="67"/>
      <c r="I53" s="68"/>
      <c r="J53" s="69"/>
      <c r="L53" s="82"/>
      <c r="M53" s="82"/>
      <c r="N53" s="82"/>
      <c r="O53" s="82"/>
    </row>
    <row r="54" spans="2:15" ht="27.75" customHeight="1" x14ac:dyDescent="0.25">
      <c r="B54" s="65" t="s">
        <v>98</v>
      </c>
      <c r="C54" s="20"/>
      <c r="D54" s="20"/>
      <c r="E54" s="37"/>
      <c r="F54" s="37"/>
      <c r="G54" s="66"/>
      <c r="H54" s="67"/>
      <c r="I54" s="68"/>
      <c r="J54" s="69"/>
      <c r="L54" s="82"/>
      <c r="M54" s="82"/>
      <c r="N54" s="82"/>
      <c r="O54" s="82"/>
    </row>
    <row r="55" spans="2:15" ht="27.75" customHeight="1" x14ac:dyDescent="0.25">
      <c r="B55" s="65" t="s">
        <v>99</v>
      </c>
      <c r="C55" s="20"/>
      <c r="D55" s="20"/>
      <c r="E55" s="37"/>
      <c r="F55" s="37"/>
      <c r="G55" s="66"/>
      <c r="H55" s="67"/>
      <c r="I55" s="68"/>
      <c r="J55" s="69"/>
      <c r="L55" s="82"/>
      <c r="M55" s="82"/>
      <c r="N55" s="82"/>
      <c r="O55" s="82"/>
    </row>
    <row r="56" spans="2:15" ht="30" customHeight="1" thickBot="1" x14ac:dyDescent="0.3">
      <c r="B56" s="70" t="s">
        <v>100</v>
      </c>
      <c r="C56" s="22"/>
      <c r="D56" s="22"/>
      <c r="E56" s="38"/>
      <c r="F56" s="38"/>
      <c r="G56" s="71"/>
      <c r="H56" s="72"/>
      <c r="I56" s="73"/>
      <c r="J56" s="74"/>
      <c r="L56" s="82"/>
      <c r="M56" s="82"/>
      <c r="N56" s="82"/>
      <c r="O56" s="82"/>
    </row>
    <row r="57" spans="2:15" ht="32.25" customHeight="1" thickBot="1" x14ac:dyDescent="0.3">
      <c r="B57" s="75" t="s">
        <v>101</v>
      </c>
      <c r="C57" s="76"/>
      <c r="D57" s="76"/>
      <c r="E57" s="77"/>
      <c r="F57" s="78"/>
      <c r="G57" s="79"/>
      <c r="H57" s="23"/>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c r="O57" s="82"/>
    </row>
    <row r="58" spans="2:15" ht="12.75" x14ac:dyDescent="0.25">
      <c r="B58" s="10"/>
      <c r="C58" s="10"/>
      <c r="D58" s="10"/>
      <c r="E58" s="10"/>
      <c r="F58" s="10"/>
      <c r="G58" s="10"/>
      <c r="H58" s="10"/>
      <c r="I58" s="24"/>
      <c r="J58" s="24"/>
      <c r="L58" s="82"/>
      <c r="M58" s="82"/>
      <c r="N58" s="82"/>
      <c r="O58" s="82"/>
    </row>
    <row r="59" spans="2:15" ht="12.75" x14ac:dyDescent="0.25">
      <c r="L59" s="82"/>
      <c r="M59" s="82"/>
      <c r="N59" s="82"/>
      <c r="O59" s="82"/>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5" priority="1"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44 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abSelected="1" view="pageBreakPreview" zoomScale="80" zoomScaleNormal="80" zoomScaleSheetLayoutView="80" zoomScalePageLayoutView="80" workbookViewId="0">
      <selection activeCell="M13" sqref="M13"/>
    </sheetView>
  </sheetViews>
  <sheetFormatPr baseColWidth="10" defaultColWidth="11.42578125"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3" width="11.42578125" style="83"/>
    <col min="14" max="15" width="0" style="83" hidden="1" customWidth="1"/>
    <col min="16" max="16" width="20.28515625" style="84" hidden="1" customWidth="1"/>
    <col min="17" max="17" width="9.7109375" style="85" hidden="1" customWidth="1"/>
    <col min="18" max="18" width="9.7109375" style="82" hidden="1" customWidth="1"/>
    <col min="19" max="19" width="20.85546875" style="82" hidden="1" customWidth="1"/>
    <col min="20" max="123" width="17.85546875" style="82" hidden="1" customWidth="1"/>
    <col min="124" max="161" width="0" style="82" hidden="1" customWidth="1"/>
    <col min="162" max="216" width="11.42578125" style="82"/>
    <col min="217" max="16384" width="11.42578125" style="1"/>
  </cols>
  <sheetData>
    <row r="2" spans="2:216" ht="12" customHeight="1" x14ac:dyDescent="0.3">
      <c r="B2" s="33"/>
      <c r="C2" s="33"/>
      <c r="D2" s="35"/>
      <c r="E2" s="35"/>
      <c r="F2" s="35"/>
      <c r="G2" s="35"/>
      <c r="H2" s="35"/>
      <c r="I2" s="33"/>
      <c r="J2" s="33"/>
    </row>
    <row r="3" spans="2:216" ht="22.5" customHeight="1" thickBot="1" x14ac:dyDescent="0.3">
      <c r="B3" s="33"/>
      <c r="C3" s="33"/>
      <c r="D3" s="35"/>
      <c r="E3" s="194" t="s">
        <v>192</v>
      </c>
      <c r="F3" s="194"/>
      <c r="G3" s="194"/>
      <c r="H3" s="194"/>
      <c r="I3" s="194"/>
      <c r="J3" s="194"/>
    </row>
    <row r="4" spans="2:216" ht="10.5" customHeight="1" thickBot="1" x14ac:dyDescent="0.3">
      <c r="B4" s="33"/>
      <c r="C4" s="33"/>
      <c r="D4" s="33"/>
      <c r="E4" s="33"/>
      <c r="F4" s="33"/>
      <c r="G4" s="33"/>
      <c r="H4" s="33"/>
      <c r="I4" s="33"/>
      <c r="J4" s="33"/>
      <c r="T4" s="193" t="s">
        <v>0</v>
      </c>
      <c r="U4" s="178" t="s">
        <v>1</v>
      </c>
      <c r="V4" s="178" t="s">
        <v>2</v>
      </c>
      <c r="W4" s="178" t="s">
        <v>3</v>
      </c>
      <c r="X4" s="178" t="s">
        <v>4</v>
      </c>
      <c r="Y4" s="178" t="s">
        <v>5</v>
      </c>
      <c r="Z4" s="178" t="s">
        <v>6</v>
      </c>
      <c r="AA4" s="178" t="s">
        <v>7</v>
      </c>
      <c r="AB4" s="178" t="s">
        <v>8</v>
      </c>
      <c r="AC4" s="178" t="s">
        <v>9</v>
      </c>
      <c r="AD4" s="178" t="s">
        <v>10</v>
      </c>
      <c r="AE4" s="178" t="s">
        <v>11</v>
      </c>
      <c r="AF4" s="178" t="s">
        <v>12</v>
      </c>
      <c r="AG4" s="178" t="s">
        <v>13</v>
      </c>
      <c r="AH4" s="178" t="s">
        <v>14</v>
      </c>
      <c r="AI4" s="178" t="s">
        <v>15</v>
      </c>
      <c r="AJ4" s="178" t="s">
        <v>16</v>
      </c>
      <c r="AK4" s="178" t="s">
        <v>17</v>
      </c>
      <c r="AL4" s="178" t="s">
        <v>18</v>
      </c>
      <c r="AM4" s="178" t="s">
        <v>19</v>
      </c>
      <c r="AN4" s="178" t="s">
        <v>20</v>
      </c>
      <c r="AO4" s="193" t="s">
        <v>21</v>
      </c>
      <c r="AP4" s="178"/>
      <c r="AQ4" s="178"/>
      <c r="AR4" s="180"/>
      <c r="AS4" s="178" t="s">
        <v>22</v>
      </c>
      <c r="AT4" s="178" t="s">
        <v>23</v>
      </c>
      <c r="AU4" s="178" t="s">
        <v>24</v>
      </c>
      <c r="AV4" s="178" t="s">
        <v>25</v>
      </c>
      <c r="AW4" s="178" t="s">
        <v>26</v>
      </c>
      <c r="AX4" s="178" t="s">
        <v>27</v>
      </c>
      <c r="AY4" s="185" t="s">
        <v>28</v>
      </c>
      <c r="AZ4" s="186"/>
      <c r="BA4" s="186"/>
      <c r="BB4" s="186"/>
      <c r="BC4" s="186"/>
      <c r="BD4" s="186"/>
      <c r="BE4" s="186"/>
      <c r="BF4" s="187"/>
      <c r="BG4" s="185" t="s">
        <v>29</v>
      </c>
      <c r="BH4" s="186"/>
      <c r="BI4" s="186"/>
      <c r="BJ4" s="186"/>
      <c r="BK4" s="186"/>
      <c r="BL4" s="186"/>
      <c r="BM4" s="186"/>
      <c r="BN4" s="187"/>
      <c r="BO4" s="185" t="s">
        <v>30</v>
      </c>
      <c r="BP4" s="186"/>
      <c r="BQ4" s="186"/>
      <c r="BR4" s="186"/>
      <c r="BS4" s="186"/>
      <c r="BT4" s="186"/>
      <c r="BU4" s="186"/>
      <c r="BV4" s="187"/>
      <c r="BW4" s="185" t="s">
        <v>31</v>
      </c>
      <c r="BX4" s="186"/>
      <c r="BY4" s="186"/>
      <c r="BZ4" s="186"/>
      <c r="CA4" s="186"/>
      <c r="CB4" s="186"/>
      <c r="CC4" s="186"/>
      <c r="CD4" s="187"/>
      <c r="CE4" s="185" t="s">
        <v>32</v>
      </c>
      <c r="CF4" s="186"/>
      <c r="CG4" s="186"/>
      <c r="CH4" s="186"/>
      <c r="CI4" s="186"/>
      <c r="CJ4" s="186"/>
      <c r="CK4" s="186"/>
      <c r="CL4" s="187"/>
      <c r="CM4" s="185" t="s">
        <v>33</v>
      </c>
      <c r="CN4" s="186"/>
      <c r="CO4" s="186"/>
      <c r="CP4" s="186"/>
      <c r="CQ4" s="186"/>
      <c r="CR4" s="186"/>
      <c r="CS4" s="186"/>
      <c r="CT4" s="187"/>
      <c r="CU4" s="185" t="s">
        <v>34</v>
      </c>
      <c r="CV4" s="186"/>
      <c r="CW4" s="186"/>
      <c r="CX4" s="186"/>
      <c r="CY4" s="186"/>
      <c r="CZ4" s="186"/>
      <c r="DA4" s="186"/>
      <c r="DB4" s="187"/>
      <c r="DC4" s="185" t="s">
        <v>35</v>
      </c>
      <c r="DD4" s="186"/>
      <c r="DE4" s="186"/>
      <c r="DF4" s="186"/>
      <c r="DG4" s="186"/>
      <c r="DH4" s="186"/>
      <c r="DI4" s="186"/>
      <c r="DJ4" s="187"/>
      <c r="DK4" s="185" t="s">
        <v>36</v>
      </c>
      <c r="DL4" s="186"/>
      <c r="DM4" s="186"/>
      <c r="DN4" s="186"/>
      <c r="DO4" s="186"/>
      <c r="DP4" s="186"/>
      <c r="DQ4" s="186"/>
      <c r="DR4" s="187"/>
      <c r="DS4" s="185" t="s">
        <v>37</v>
      </c>
      <c r="DT4" s="186"/>
      <c r="DU4" s="186"/>
      <c r="DV4" s="186"/>
      <c r="DW4" s="186"/>
      <c r="DX4" s="186"/>
      <c r="DY4" s="186"/>
      <c r="DZ4" s="187"/>
      <c r="EA4" s="185" t="s">
        <v>38</v>
      </c>
      <c r="EB4" s="186"/>
      <c r="EC4" s="186"/>
      <c r="ED4" s="186"/>
      <c r="EE4" s="186"/>
      <c r="EF4" s="186"/>
      <c r="EG4" s="186"/>
      <c r="EH4" s="187"/>
      <c r="EI4" s="185" t="s">
        <v>39</v>
      </c>
      <c r="EJ4" s="186"/>
      <c r="EK4" s="186"/>
      <c r="EL4" s="186"/>
      <c r="EM4" s="186"/>
      <c r="EN4" s="186"/>
      <c r="EO4" s="186"/>
      <c r="EP4" s="186"/>
      <c r="EQ4" s="188" t="s">
        <v>40</v>
      </c>
      <c r="ER4" s="189"/>
      <c r="ES4" s="189"/>
      <c r="ET4" s="190"/>
      <c r="EU4" s="191" t="s">
        <v>41</v>
      </c>
      <c r="EV4" s="178" t="s">
        <v>42</v>
      </c>
      <c r="EW4" s="178" t="s">
        <v>43</v>
      </c>
      <c r="EX4" s="178" t="s">
        <v>44</v>
      </c>
      <c r="EY4" s="178" t="s">
        <v>45</v>
      </c>
      <c r="EZ4" s="178" t="s">
        <v>46</v>
      </c>
      <c r="FA4" s="178" t="s">
        <v>47</v>
      </c>
      <c r="FB4" s="178" t="s">
        <v>48</v>
      </c>
      <c r="FC4" s="178" t="s">
        <v>49</v>
      </c>
      <c r="FD4" s="180" t="s">
        <v>50</v>
      </c>
    </row>
    <row r="5" spans="2:216" ht="18" customHeight="1" thickBot="1" x14ac:dyDescent="0.3">
      <c r="B5" s="182" t="s">
        <v>51</v>
      </c>
      <c r="C5" s="183"/>
      <c r="D5" s="183"/>
      <c r="E5" s="183"/>
      <c r="F5" s="183"/>
      <c r="G5" s="183"/>
      <c r="H5" s="183"/>
      <c r="I5" s="183"/>
      <c r="J5" s="184"/>
      <c r="T5" s="195"/>
      <c r="U5" s="179"/>
      <c r="V5" s="179"/>
      <c r="W5" s="179"/>
      <c r="X5" s="179"/>
      <c r="Y5" s="179"/>
      <c r="Z5" s="179"/>
      <c r="AA5" s="179"/>
      <c r="AB5" s="179"/>
      <c r="AC5" s="179"/>
      <c r="AD5" s="179"/>
      <c r="AE5" s="179"/>
      <c r="AF5" s="179"/>
      <c r="AG5" s="179"/>
      <c r="AH5" s="179"/>
      <c r="AI5" s="179"/>
      <c r="AJ5" s="179"/>
      <c r="AK5" s="179"/>
      <c r="AL5" s="179"/>
      <c r="AM5" s="179"/>
      <c r="AN5" s="179"/>
      <c r="AO5" s="86" t="s">
        <v>52</v>
      </c>
      <c r="AP5" s="179" t="s">
        <v>53</v>
      </c>
      <c r="AQ5" s="179"/>
      <c r="AR5" s="87" t="s">
        <v>54</v>
      </c>
      <c r="AS5" s="179"/>
      <c r="AT5" s="179"/>
      <c r="AU5" s="179"/>
      <c r="AV5" s="179"/>
      <c r="AW5" s="179"/>
      <c r="AX5" s="179"/>
      <c r="AY5" s="88" t="s">
        <v>55</v>
      </c>
      <c r="AZ5" s="88" t="s">
        <v>56</v>
      </c>
      <c r="BA5" s="88" t="s">
        <v>57</v>
      </c>
      <c r="BB5" s="88" t="s">
        <v>58</v>
      </c>
      <c r="BC5" s="88" t="s">
        <v>59</v>
      </c>
      <c r="BD5" s="88" t="s">
        <v>60</v>
      </c>
      <c r="BE5" s="88" t="s">
        <v>61</v>
      </c>
      <c r="BF5" s="89" t="s">
        <v>62</v>
      </c>
      <c r="BG5" s="88" t="s">
        <v>55</v>
      </c>
      <c r="BH5" s="88" t="s">
        <v>56</v>
      </c>
      <c r="BI5" s="88" t="s">
        <v>57</v>
      </c>
      <c r="BJ5" s="88" t="s">
        <v>58</v>
      </c>
      <c r="BK5" s="88" t="s">
        <v>59</v>
      </c>
      <c r="BL5" s="88" t="s">
        <v>60</v>
      </c>
      <c r="BM5" s="88" t="s">
        <v>61</v>
      </c>
      <c r="BN5" s="89" t="s">
        <v>62</v>
      </c>
      <c r="BO5" s="88" t="s">
        <v>55</v>
      </c>
      <c r="BP5" s="88" t="s">
        <v>56</v>
      </c>
      <c r="BQ5" s="88" t="s">
        <v>57</v>
      </c>
      <c r="BR5" s="88" t="s">
        <v>58</v>
      </c>
      <c r="BS5" s="88" t="s">
        <v>59</v>
      </c>
      <c r="BT5" s="88" t="s">
        <v>60</v>
      </c>
      <c r="BU5" s="88" t="s">
        <v>61</v>
      </c>
      <c r="BV5" s="89" t="s">
        <v>62</v>
      </c>
      <c r="BW5" s="88" t="s">
        <v>55</v>
      </c>
      <c r="BX5" s="88" t="s">
        <v>56</v>
      </c>
      <c r="BY5" s="88" t="s">
        <v>57</v>
      </c>
      <c r="BZ5" s="88" t="s">
        <v>58</v>
      </c>
      <c r="CA5" s="88" t="s">
        <v>59</v>
      </c>
      <c r="CB5" s="88" t="s">
        <v>60</v>
      </c>
      <c r="CC5" s="88" t="s">
        <v>61</v>
      </c>
      <c r="CD5" s="89" t="s">
        <v>62</v>
      </c>
      <c r="CE5" s="88" t="s">
        <v>55</v>
      </c>
      <c r="CF5" s="88" t="s">
        <v>56</v>
      </c>
      <c r="CG5" s="88" t="s">
        <v>57</v>
      </c>
      <c r="CH5" s="88" t="s">
        <v>58</v>
      </c>
      <c r="CI5" s="88" t="s">
        <v>59</v>
      </c>
      <c r="CJ5" s="88" t="s">
        <v>60</v>
      </c>
      <c r="CK5" s="88" t="s">
        <v>61</v>
      </c>
      <c r="CL5" s="89" t="s">
        <v>62</v>
      </c>
      <c r="CM5" s="88" t="s">
        <v>55</v>
      </c>
      <c r="CN5" s="88" t="s">
        <v>56</v>
      </c>
      <c r="CO5" s="88" t="s">
        <v>57</v>
      </c>
      <c r="CP5" s="88" t="s">
        <v>58</v>
      </c>
      <c r="CQ5" s="88" t="s">
        <v>59</v>
      </c>
      <c r="CR5" s="88" t="s">
        <v>60</v>
      </c>
      <c r="CS5" s="88" t="s">
        <v>61</v>
      </c>
      <c r="CT5" s="89" t="s">
        <v>62</v>
      </c>
      <c r="CU5" s="88" t="s">
        <v>55</v>
      </c>
      <c r="CV5" s="88" t="s">
        <v>56</v>
      </c>
      <c r="CW5" s="88" t="s">
        <v>57</v>
      </c>
      <c r="CX5" s="88" t="s">
        <v>58</v>
      </c>
      <c r="CY5" s="88" t="s">
        <v>59</v>
      </c>
      <c r="CZ5" s="88" t="s">
        <v>60</v>
      </c>
      <c r="DA5" s="88" t="s">
        <v>61</v>
      </c>
      <c r="DB5" s="89" t="s">
        <v>62</v>
      </c>
      <c r="DC5" s="88" t="s">
        <v>55</v>
      </c>
      <c r="DD5" s="88" t="s">
        <v>56</v>
      </c>
      <c r="DE5" s="88" t="s">
        <v>57</v>
      </c>
      <c r="DF5" s="88" t="s">
        <v>58</v>
      </c>
      <c r="DG5" s="88" t="s">
        <v>59</v>
      </c>
      <c r="DH5" s="88" t="s">
        <v>60</v>
      </c>
      <c r="DI5" s="88" t="s">
        <v>61</v>
      </c>
      <c r="DJ5" s="89" t="s">
        <v>62</v>
      </c>
      <c r="DK5" s="88" t="s">
        <v>55</v>
      </c>
      <c r="DL5" s="88" t="s">
        <v>56</v>
      </c>
      <c r="DM5" s="88" t="s">
        <v>57</v>
      </c>
      <c r="DN5" s="88" t="s">
        <v>58</v>
      </c>
      <c r="DO5" s="88" t="s">
        <v>59</v>
      </c>
      <c r="DP5" s="88" t="s">
        <v>60</v>
      </c>
      <c r="DQ5" s="88" t="s">
        <v>61</v>
      </c>
      <c r="DR5" s="89" t="s">
        <v>62</v>
      </c>
      <c r="DS5" s="88" t="s">
        <v>55</v>
      </c>
      <c r="DT5" s="88" t="s">
        <v>56</v>
      </c>
      <c r="DU5" s="88" t="s">
        <v>57</v>
      </c>
      <c r="DV5" s="88" t="s">
        <v>58</v>
      </c>
      <c r="DW5" s="88" t="s">
        <v>59</v>
      </c>
      <c r="DX5" s="88" t="s">
        <v>60</v>
      </c>
      <c r="DY5" s="88" t="s">
        <v>61</v>
      </c>
      <c r="DZ5" s="89" t="s">
        <v>62</v>
      </c>
      <c r="EA5" s="88" t="s">
        <v>55</v>
      </c>
      <c r="EB5" s="88" t="s">
        <v>56</v>
      </c>
      <c r="EC5" s="88" t="s">
        <v>57</v>
      </c>
      <c r="ED5" s="88" t="s">
        <v>58</v>
      </c>
      <c r="EE5" s="88" t="s">
        <v>59</v>
      </c>
      <c r="EF5" s="88" t="s">
        <v>60</v>
      </c>
      <c r="EG5" s="88" t="s">
        <v>61</v>
      </c>
      <c r="EH5" s="89" t="s">
        <v>62</v>
      </c>
      <c r="EI5" s="88" t="s">
        <v>55</v>
      </c>
      <c r="EJ5" s="88" t="s">
        <v>56</v>
      </c>
      <c r="EK5" s="88" t="s">
        <v>57</v>
      </c>
      <c r="EL5" s="88" t="s">
        <v>58</v>
      </c>
      <c r="EM5" s="88" t="s">
        <v>59</v>
      </c>
      <c r="EN5" s="88" t="s">
        <v>60</v>
      </c>
      <c r="EO5" s="88" t="s">
        <v>61</v>
      </c>
      <c r="EP5" s="90" t="s">
        <v>62</v>
      </c>
      <c r="EQ5" s="91" t="str">
        <f>+G48</f>
        <v xml:space="preserve">Avance % Meta AÑO  </v>
      </c>
      <c r="ER5" s="92" t="str">
        <f>+I48</f>
        <v>Análisis de resultado</v>
      </c>
      <c r="ES5" s="92" t="e">
        <f>+#REF!</f>
        <v>#REF!</v>
      </c>
      <c r="ET5" s="93" t="str">
        <f>+J48</f>
        <v xml:space="preserve">Acciones a tomar </v>
      </c>
      <c r="EU5" s="192"/>
      <c r="EV5" s="179"/>
      <c r="EW5" s="179"/>
      <c r="EX5" s="179"/>
      <c r="EY5" s="179"/>
      <c r="EZ5" s="179"/>
      <c r="FA5" s="179"/>
      <c r="FB5" s="179"/>
      <c r="FC5" s="179"/>
      <c r="FD5" s="181"/>
    </row>
    <row r="6" spans="2:216" s="7" customFormat="1" ht="2.25" customHeight="1" thickBot="1" x14ac:dyDescent="0.35">
      <c r="B6" s="5"/>
      <c r="C6" s="5"/>
      <c r="D6" s="6"/>
      <c r="E6" s="6"/>
      <c r="F6" s="6"/>
      <c r="G6" s="6"/>
      <c r="H6" s="6"/>
      <c r="I6" s="6"/>
      <c r="J6" s="6"/>
      <c r="K6" s="85"/>
      <c r="L6" s="85"/>
      <c r="M6" s="85"/>
      <c r="N6" s="85"/>
      <c r="O6" s="85"/>
      <c r="P6" s="84"/>
      <c r="Q6" s="85"/>
      <c r="R6" s="85"/>
      <c r="S6" s="85"/>
      <c r="T6" s="94"/>
      <c r="U6" s="94"/>
      <c r="V6" s="94"/>
      <c r="W6" s="95"/>
      <c r="X6" s="95"/>
      <c r="Y6" s="95"/>
      <c r="Z6" s="95"/>
      <c r="AA6" s="95"/>
      <c r="AB6" s="95"/>
      <c r="AC6" s="95"/>
      <c r="AD6" s="9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row>
    <row r="7" spans="2:216" ht="24" customHeight="1" thickBot="1" x14ac:dyDescent="0.3">
      <c r="B7" s="127" t="s">
        <v>0</v>
      </c>
      <c r="C7" s="127"/>
      <c r="D7" s="129" t="s">
        <v>262</v>
      </c>
      <c r="E7" s="130"/>
      <c r="F7" s="130"/>
      <c r="G7" s="130"/>
      <c r="H7" s="131"/>
      <c r="I7" s="123" t="s">
        <v>63</v>
      </c>
      <c r="J7" s="40"/>
      <c r="T7" s="96" t="str">
        <f>+D7</f>
        <v>Apertura y cancelacion de cuentas bancarias recursos propios y recursos nacion</v>
      </c>
      <c r="U7" s="97" t="str">
        <f>+D9</f>
        <v>Controlar el manejo de los recursos asignados al inpec (recursos nacion)  y generados por el Inpec (recursos propiaos)</v>
      </c>
      <c r="V7" s="97" t="e">
        <f>+#REF!</f>
        <v>#REF!</v>
      </c>
      <c r="W7" s="97" t="e">
        <f>+#REF!</f>
        <v>#REF!</v>
      </c>
      <c r="X7" s="97">
        <f>+D17</f>
        <v>0</v>
      </c>
      <c r="Y7" s="97">
        <f>+D19</f>
        <v>0</v>
      </c>
      <c r="Z7" s="97" t="e">
        <f>+#REF!</f>
        <v>#REF!</v>
      </c>
      <c r="AA7" s="97" t="str">
        <f>+F23</f>
        <v>Cuentas activas</v>
      </c>
      <c r="AB7" s="97" t="str">
        <f>+F24</f>
        <v>Cuentas autorizadas</v>
      </c>
      <c r="AC7" s="97" t="str">
        <f>+E27</f>
        <v xml:space="preserve">Son aquellas que estan permitidas por la Direccion General de Credito Publico y Tesoro Nacional </v>
      </c>
      <c r="AD7" s="97" t="str">
        <f>+E26</f>
        <v>Es aquella que se encuentra aperturada ante una entidad bancaria y registrada en SIIF Nacion</v>
      </c>
      <c r="AE7" s="97" t="str">
        <f>+J23</f>
        <v>SIIF Nacion</v>
      </c>
      <c r="AF7" s="97" t="str">
        <f>+J24</f>
        <v>SIIF Nacion</v>
      </c>
      <c r="AG7" s="97" t="str">
        <f>+C29</f>
        <v>Mensual</v>
      </c>
      <c r="AH7" s="97" t="str">
        <f>+F29</f>
        <v>Eficacia</v>
      </c>
      <c r="AI7" s="97" t="str">
        <f>+I29</f>
        <v>Niguna</v>
      </c>
      <c r="AJ7" s="98" t="str">
        <f>+D31</f>
        <v>Porcentaje</v>
      </c>
      <c r="AK7" s="99">
        <f>+H31</f>
        <v>0</v>
      </c>
      <c r="AL7" s="100">
        <f>+J31</f>
        <v>0</v>
      </c>
      <c r="AM7" s="97" t="str">
        <f>+D33</f>
        <v xml:space="preserve">DIGEC - DIRECCIÓN DE GESTIÓN CORPORATIVA </v>
      </c>
      <c r="AN7" s="97" t="str">
        <f>CONCATENATE(I33," ",J33)</f>
        <v xml:space="preserve">Grupo de Tesorería </v>
      </c>
      <c r="AO7" s="101" t="e">
        <f>+#REF!</f>
        <v>#REF!</v>
      </c>
      <c r="AP7" s="101" t="e">
        <f>+#REF!</f>
        <v>#REF!</v>
      </c>
      <c r="AQ7" s="101" t="e">
        <f>+#REF!</f>
        <v>#REF!</v>
      </c>
      <c r="AR7" s="101" t="e">
        <f>+#REF!</f>
        <v>#REF!</v>
      </c>
      <c r="AS7" s="102">
        <f>+B45</f>
        <v>0</v>
      </c>
      <c r="AT7" s="102">
        <f>+D45</f>
        <v>0</v>
      </c>
      <c r="AU7" s="102">
        <f>+F45</f>
        <v>0</v>
      </c>
      <c r="AV7" s="102">
        <f>+H45</f>
        <v>0</v>
      </c>
      <c r="AW7" s="100">
        <f>+J45</f>
        <v>0</v>
      </c>
      <c r="AX7" s="100" t="str">
        <f>+C23</f>
        <v xml:space="preserve">Resta </v>
      </c>
      <c r="AY7" s="103">
        <f t="shared" ref="AY7:BF7" si="0">+C49</f>
        <v>0</v>
      </c>
      <c r="AZ7" s="103">
        <f t="shared" si="0"/>
        <v>0</v>
      </c>
      <c r="BA7" s="103">
        <f t="shared" si="0"/>
        <v>0</v>
      </c>
      <c r="BB7" s="103">
        <f t="shared" si="0"/>
        <v>0</v>
      </c>
      <c r="BC7" s="103">
        <f t="shared" si="0"/>
        <v>0</v>
      </c>
      <c r="BD7" s="103">
        <f t="shared" si="0"/>
        <v>0</v>
      </c>
      <c r="BE7" s="103">
        <f t="shared" si="0"/>
        <v>0</v>
      </c>
      <c r="BF7" s="103">
        <f t="shared" si="0"/>
        <v>0</v>
      </c>
      <c r="BG7" s="103">
        <f t="shared" ref="BG7:BN7" si="1">+C51</f>
        <v>0</v>
      </c>
      <c r="BH7" s="103">
        <f t="shared" si="1"/>
        <v>0</v>
      </c>
      <c r="BI7" s="103">
        <f t="shared" si="1"/>
        <v>0</v>
      </c>
      <c r="BJ7" s="103">
        <f t="shared" si="1"/>
        <v>0</v>
      </c>
      <c r="BK7" s="103">
        <f t="shared" si="1"/>
        <v>0</v>
      </c>
      <c r="BL7" s="103">
        <f t="shared" si="1"/>
        <v>0</v>
      </c>
      <c r="BM7" s="103">
        <f t="shared" si="1"/>
        <v>0</v>
      </c>
      <c r="BN7" s="103">
        <f t="shared" si="1"/>
        <v>0</v>
      </c>
      <c r="BO7" s="103">
        <f t="shared" ref="BO7:BV7" si="2">+C53</f>
        <v>0</v>
      </c>
      <c r="BP7" s="103">
        <f t="shared" si="2"/>
        <v>0</v>
      </c>
      <c r="BQ7" s="103">
        <f t="shared" si="2"/>
        <v>0</v>
      </c>
      <c r="BR7" s="103">
        <f t="shared" si="2"/>
        <v>0</v>
      </c>
      <c r="BS7" s="103">
        <f t="shared" si="2"/>
        <v>0</v>
      </c>
      <c r="BT7" s="103">
        <f t="shared" si="2"/>
        <v>0</v>
      </c>
      <c r="BU7" s="103">
        <f t="shared" si="2"/>
        <v>0</v>
      </c>
      <c r="BV7" s="103">
        <f t="shared" si="2"/>
        <v>0</v>
      </c>
      <c r="BW7" s="103">
        <f t="shared" ref="BW7:CD7" si="3">+C55</f>
        <v>0</v>
      </c>
      <c r="BX7" s="103">
        <f t="shared" si="3"/>
        <v>0</v>
      </c>
      <c r="BY7" s="103">
        <f t="shared" si="3"/>
        <v>0</v>
      </c>
      <c r="BZ7" s="103">
        <f t="shared" si="3"/>
        <v>0</v>
      </c>
      <c r="CA7" s="103">
        <f t="shared" si="3"/>
        <v>0</v>
      </c>
      <c r="CB7" s="103">
        <f t="shared" si="3"/>
        <v>0</v>
      </c>
      <c r="CC7" s="103">
        <f t="shared" si="3"/>
        <v>0</v>
      </c>
      <c r="CD7" s="103">
        <f t="shared" si="3"/>
        <v>0</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3" t="e">
        <f>+#REF!</f>
        <v>#REF!</v>
      </c>
      <c r="EQ7" s="104" t="e">
        <f>+#REF!</f>
        <v>#REF!</v>
      </c>
      <c r="ER7" s="104">
        <f>+G57</f>
        <v>0</v>
      </c>
      <c r="ES7" s="104" t="str">
        <f>+I57</f>
        <v/>
      </c>
      <c r="ET7" s="104" t="str">
        <f>+J57</f>
        <v/>
      </c>
      <c r="EU7" s="103" t="e">
        <f>+#REF!</f>
        <v>#REF!</v>
      </c>
      <c r="EV7" s="103" t="e">
        <f>+#REF!</f>
        <v>#REF!</v>
      </c>
      <c r="EW7" s="103" t="e">
        <f>+#REF!</f>
        <v>#REF!</v>
      </c>
      <c r="EX7" s="103" t="e">
        <f>+#REF!</f>
        <v>#REF!</v>
      </c>
      <c r="EY7" s="103" t="e">
        <f>+#REF!</f>
        <v>#REF!</v>
      </c>
      <c r="EZ7" s="103" t="e">
        <f>+#REF!</f>
        <v>#REF!</v>
      </c>
      <c r="FA7" s="99" t="e">
        <f>+#REF!</f>
        <v>#REF!</v>
      </c>
      <c r="FB7" s="103" t="e">
        <f>+#REF!</f>
        <v>#REF!</v>
      </c>
      <c r="FC7" s="99" t="e">
        <f>IF(#REF!=0,"",#REF!)</f>
        <v>#REF!</v>
      </c>
      <c r="FD7" s="105" t="e">
        <f>+IF(#REF!=0,"",#REF!)</f>
        <v>#REF!</v>
      </c>
    </row>
    <row r="8" spans="2:216" s="7" customFormat="1" ht="2.25" customHeight="1" x14ac:dyDescent="0.3">
      <c r="B8" s="41"/>
      <c r="C8" s="41"/>
      <c r="D8" s="42"/>
      <c r="E8" s="42"/>
      <c r="F8" s="42"/>
      <c r="G8" s="42"/>
      <c r="H8" s="42"/>
      <c r="I8" s="42"/>
      <c r="J8" s="42"/>
      <c r="K8" s="85"/>
      <c r="L8" s="85"/>
      <c r="M8" s="85"/>
      <c r="N8" s="85"/>
      <c r="O8" s="85"/>
      <c r="P8" s="84"/>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106"/>
      <c r="DC8" s="106"/>
      <c r="DD8" s="106"/>
      <c r="DE8" s="106"/>
      <c r="DF8" s="106"/>
      <c r="DG8" s="106"/>
      <c r="DH8" s="106"/>
      <c r="DI8" s="106"/>
      <c r="DJ8" s="107"/>
      <c r="DK8" s="107"/>
      <c r="DL8" s="107"/>
      <c r="DM8" s="107"/>
      <c r="DN8" s="107"/>
      <c r="DO8" s="107"/>
      <c r="DP8" s="107"/>
      <c r="DQ8" s="107"/>
      <c r="DR8" s="107"/>
      <c r="DS8" s="107"/>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row>
    <row r="9" spans="2:216" ht="26.25" customHeight="1" x14ac:dyDescent="0.25">
      <c r="B9" s="127" t="s">
        <v>1</v>
      </c>
      <c r="C9" s="127"/>
      <c r="D9" s="128" t="s">
        <v>230</v>
      </c>
      <c r="E9" s="128"/>
      <c r="F9" s="128"/>
      <c r="G9" s="128"/>
      <c r="H9" s="128"/>
      <c r="I9" s="128"/>
      <c r="J9" s="12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9"/>
      <c r="DC9" s="109"/>
      <c r="DD9" s="109"/>
      <c r="DE9" s="109"/>
      <c r="DF9" s="109"/>
      <c r="DG9" s="109"/>
      <c r="DH9" s="109"/>
      <c r="DI9" s="109"/>
      <c r="DJ9" s="108"/>
      <c r="DK9" s="108"/>
      <c r="DL9" s="108"/>
      <c r="DM9" s="108"/>
      <c r="DN9" s="108"/>
      <c r="DO9" s="108"/>
      <c r="DP9" s="108"/>
      <c r="DQ9" s="108"/>
      <c r="DR9" s="108"/>
      <c r="DS9" s="108"/>
      <c r="DT9" s="108"/>
      <c r="DU9" s="108"/>
      <c r="DV9" s="108"/>
      <c r="DW9" s="108"/>
      <c r="DX9" s="108"/>
    </row>
    <row r="10" spans="2:216" s="7" customFormat="1" ht="3" customHeight="1" x14ac:dyDescent="0.3">
      <c r="B10" s="41"/>
      <c r="C10" s="41"/>
      <c r="D10" s="42"/>
      <c r="E10" s="42"/>
      <c r="F10" s="42"/>
      <c r="G10" s="42"/>
      <c r="H10" s="42"/>
      <c r="I10" s="42"/>
      <c r="J10" s="42"/>
      <c r="K10" s="85"/>
      <c r="L10" s="85"/>
      <c r="M10" s="85"/>
      <c r="N10" s="85"/>
      <c r="O10" s="85"/>
      <c r="P10" s="84"/>
      <c r="Q10" s="85"/>
      <c r="R10" s="85"/>
      <c r="S10" s="85"/>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9"/>
      <c r="DC10" s="109"/>
      <c r="DD10" s="109"/>
      <c r="DE10" s="109"/>
      <c r="DF10" s="109"/>
      <c r="DG10" s="109"/>
      <c r="DH10" s="109"/>
      <c r="DI10" s="109"/>
      <c r="DJ10" s="108"/>
      <c r="DK10" s="108"/>
      <c r="DL10" s="108"/>
      <c r="DM10" s="108"/>
      <c r="DN10" s="108"/>
      <c r="DO10" s="108"/>
      <c r="DP10" s="108"/>
      <c r="DQ10" s="108"/>
      <c r="DR10" s="108"/>
      <c r="DS10" s="108"/>
      <c r="DT10" s="108"/>
      <c r="DU10" s="108"/>
      <c r="DV10" s="108"/>
      <c r="DW10" s="108"/>
      <c r="DX10" s="108"/>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row>
    <row r="11" spans="2:216" s="7" customFormat="1" ht="18" customHeight="1" x14ac:dyDescent="0.3">
      <c r="B11" s="127" t="s">
        <v>64</v>
      </c>
      <c r="C11" s="127"/>
      <c r="D11" s="128" t="s">
        <v>195</v>
      </c>
      <c r="E11" s="128"/>
      <c r="F11" s="128"/>
      <c r="G11" s="128"/>
      <c r="H11" s="128"/>
      <c r="I11" s="128"/>
      <c r="J11" s="128"/>
      <c r="K11" s="85"/>
      <c r="L11" s="85"/>
      <c r="M11" s="85"/>
      <c r="N11" s="85"/>
      <c r="O11" s="85"/>
      <c r="P11" s="84"/>
      <c r="Q11" s="85"/>
      <c r="R11" s="85"/>
      <c r="S11" s="85"/>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9"/>
      <c r="DC11" s="109"/>
      <c r="DD11" s="109"/>
      <c r="DE11" s="109"/>
      <c r="DF11" s="109"/>
      <c r="DG11" s="109"/>
      <c r="DH11" s="109"/>
      <c r="DI11" s="109"/>
      <c r="DJ11" s="108"/>
      <c r="DK11" s="108"/>
      <c r="DL11" s="108"/>
      <c r="DM11" s="108"/>
      <c r="DN11" s="108"/>
      <c r="DO11" s="108"/>
      <c r="DP11" s="108"/>
      <c r="DQ11" s="108"/>
      <c r="DR11" s="108"/>
      <c r="DS11" s="108"/>
      <c r="DT11" s="108"/>
      <c r="DU11" s="108"/>
      <c r="DV11" s="108"/>
      <c r="DW11" s="108"/>
      <c r="DX11" s="108"/>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row>
    <row r="12" spans="2:216" s="7" customFormat="1" ht="3" customHeight="1" x14ac:dyDescent="0.3">
      <c r="B12" s="41"/>
      <c r="C12" s="41"/>
      <c r="D12" s="42"/>
      <c r="E12" s="42"/>
      <c r="F12" s="42"/>
      <c r="G12" s="42"/>
      <c r="H12" s="42"/>
      <c r="I12" s="42"/>
      <c r="J12" s="42"/>
      <c r="K12" s="85"/>
      <c r="L12" s="85"/>
      <c r="M12" s="85"/>
      <c r="N12" s="85"/>
      <c r="O12" s="85"/>
      <c r="P12" s="84"/>
      <c r="Q12" s="85"/>
      <c r="R12" s="85"/>
      <c r="S12" s="85"/>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9"/>
      <c r="DC12" s="109"/>
      <c r="DD12" s="109"/>
      <c r="DE12" s="109"/>
      <c r="DF12" s="109"/>
      <c r="DG12" s="109"/>
      <c r="DH12" s="109"/>
      <c r="DI12" s="109"/>
      <c r="DJ12" s="108"/>
      <c r="DK12" s="108"/>
      <c r="DL12" s="108"/>
      <c r="DM12" s="108"/>
      <c r="DN12" s="108"/>
      <c r="DO12" s="108"/>
      <c r="DP12" s="108"/>
      <c r="DQ12" s="108"/>
      <c r="DR12" s="108"/>
      <c r="DS12" s="108"/>
      <c r="DT12" s="108"/>
      <c r="DU12" s="108"/>
      <c r="DV12" s="108"/>
      <c r="DW12" s="108"/>
      <c r="DX12" s="108"/>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row>
    <row r="13" spans="2:216" s="7" customFormat="1" ht="39" customHeight="1" x14ac:dyDescent="0.25">
      <c r="B13" s="127" t="s">
        <v>120</v>
      </c>
      <c r="C13" s="127"/>
      <c r="D13" s="128" t="s">
        <v>110</v>
      </c>
      <c r="E13" s="128"/>
      <c r="F13" s="128"/>
      <c r="G13" s="128"/>
      <c r="H13" s="128"/>
      <c r="I13" s="128"/>
      <c r="J13" s="128"/>
      <c r="K13" s="85"/>
      <c r="L13" s="85"/>
      <c r="M13" s="85"/>
      <c r="N13" s="85"/>
      <c r="O13" s="85"/>
      <c r="P13" s="84"/>
      <c r="Q13" s="85"/>
      <c r="R13" s="85"/>
      <c r="S13" s="85"/>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9"/>
      <c r="DC13" s="109"/>
      <c r="DD13" s="109"/>
      <c r="DE13" s="109"/>
      <c r="DF13" s="109"/>
      <c r="DG13" s="109"/>
      <c r="DH13" s="109"/>
      <c r="DI13" s="109"/>
      <c r="DJ13" s="108"/>
      <c r="DK13" s="108"/>
      <c r="DL13" s="108"/>
      <c r="DM13" s="108"/>
      <c r="DN13" s="108"/>
      <c r="DO13" s="108"/>
      <c r="DP13" s="108"/>
      <c r="DQ13" s="108"/>
      <c r="DR13" s="108"/>
      <c r="DS13" s="108"/>
      <c r="DT13" s="108"/>
      <c r="DU13" s="108"/>
      <c r="DV13" s="108"/>
      <c r="DW13" s="108"/>
      <c r="DX13" s="108"/>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row>
    <row r="14" spans="2:216" s="7" customFormat="1" ht="3.75" customHeight="1" x14ac:dyDescent="0.3">
      <c r="B14" s="41"/>
      <c r="C14" s="41"/>
      <c r="D14" s="42"/>
      <c r="E14" s="42"/>
      <c r="F14" s="42"/>
      <c r="G14" s="42"/>
      <c r="H14" s="42"/>
      <c r="I14" s="42"/>
      <c r="J14" s="42"/>
      <c r="K14" s="85"/>
      <c r="L14" s="85"/>
      <c r="M14" s="85"/>
      <c r="N14" s="85"/>
      <c r="O14" s="85"/>
      <c r="P14" s="84"/>
      <c r="Q14" s="85"/>
      <c r="R14" s="85"/>
      <c r="S14" s="85"/>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9"/>
      <c r="DC14" s="109"/>
      <c r="DD14" s="109"/>
      <c r="DE14" s="109"/>
      <c r="DF14" s="109"/>
      <c r="DG14" s="109"/>
      <c r="DH14" s="109"/>
      <c r="DI14" s="109"/>
      <c r="DJ14" s="108"/>
      <c r="DK14" s="108"/>
      <c r="DL14" s="108"/>
      <c r="DM14" s="108"/>
      <c r="DN14" s="108"/>
      <c r="DO14" s="108"/>
      <c r="DP14" s="108"/>
      <c r="DQ14" s="108"/>
      <c r="DR14" s="108"/>
      <c r="DS14" s="108"/>
      <c r="DT14" s="108"/>
      <c r="DU14" s="108"/>
      <c r="DV14" s="108"/>
      <c r="DW14" s="108"/>
      <c r="DX14" s="108"/>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row>
    <row r="15" spans="2:216" s="7" customFormat="1" ht="22.9" customHeight="1" x14ac:dyDescent="0.25">
      <c r="B15" s="127" t="s">
        <v>3</v>
      </c>
      <c r="C15" s="127" t="str">
        <f>IF(ISERROR(VLOOKUP(#REF!,[2]listas!$B$5:$G$54,2,0)),"",VLOOKUP(#REF!,[2]listas!$B$5:$G$54,2,0))</f>
        <v/>
      </c>
      <c r="D15" s="129" t="s">
        <v>127</v>
      </c>
      <c r="E15" s="130"/>
      <c r="F15" s="130"/>
      <c r="G15" s="130"/>
      <c r="H15" s="130"/>
      <c r="I15" s="130"/>
      <c r="J15" s="131"/>
      <c r="K15" s="85"/>
      <c r="L15" s="85"/>
      <c r="M15" s="85"/>
      <c r="N15" s="85"/>
      <c r="O15" s="85"/>
      <c r="P15" s="84"/>
      <c r="Q15" s="85"/>
      <c r="R15" s="85"/>
      <c r="S15" s="85"/>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9"/>
      <c r="DC15" s="109"/>
      <c r="DD15" s="109"/>
      <c r="DE15" s="109"/>
      <c r="DF15" s="109"/>
      <c r="DG15" s="109"/>
      <c r="DH15" s="109"/>
      <c r="DI15" s="109"/>
      <c r="DJ15" s="108"/>
      <c r="DK15" s="108"/>
      <c r="DL15" s="108"/>
      <c r="DM15" s="108"/>
      <c r="DN15" s="108"/>
      <c r="DO15" s="108"/>
      <c r="DP15" s="108"/>
      <c r="DQ15" s="108"/>
      <c r="DR15" s="108"/>
      <c r="DS15" s="108"/>
      <c r="DT15" s="108"/>
      <c r="DU15" s="108"/>
      <c r="DV15" s="108"/>
      <c r="DW15" s="108"/>
      <c r="DX15" s="108"/>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row>
    <row r="16" spans="2:216" s="7" customFormat="1" ht="3.75" customHeight="1" x14ac:dyDescent="0.3">
      <c r="B16" s="41"/>
      <c r="C16" s="41"/>
      <c r="D16" s="42"/>
      <c r="E16" s="42"/>
      <c r="F16" s="42"/>
      <c r="G16" s="42"/>
      <c r="H16" s="42"/>
      <c r="I16" s="42"/>
      <c r="J16" s="42"/>
      <c r="K16" s="85"/>
      <c r="L16" s="85"/>
      <c r="M16" s="85"/>
      <c r="N16" s="85"/>
      <c r="O16" s="85"/>
      <c r="P16" s="84"/>
      <c r="Q16" s="85"/>
      <c r="R16" s="85"/>
      <c r="S16" s="85"/>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9"/>
      <c r="DC16" s="109"/>
      <c r="DD16" s="109"/>
      <c r="DE16" s="109"/>
      <c r="DF16" s="109"/>
      <c r="DG16" s="109"/>
      <c r="DH16" s="109"/>
      <c r="DI16" s="109"/>
      <c r="DJ16" s="108"/>
      <c r="DK16" s="108"/>
      <c r="DL16" s="108"/>
      <c r="DM16" s="108"/>
      <c r="DN16" s="108"/>
      <c r="DO16" s="108"/>
      <c r="DP16" s="108"/>
      <c r="DQ16" s="108"/>
      <c r="DR16" s="108"/>
      <c r="DS16" s="108"/>
      <c r="DT16" s="108"/>
      <c r="DU16" s="108"/>
      <c r="DV16" s="108"/>
      <c r="DW16" s="108"/>
      <c r="DX16" s="108"/>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row>
    <row r="17" spans="2:216" ht="13.9" x14ac:dyDescent="0.3">
      <c r="B17" s="127" t="s">
        <v>65</v>
      </c>
      <c r="C17" s="127"/>
      <c r="D17" s="175"/>
      <c r="E17" s="176"/>
      <c r="F17" s="176"/>
      <c r="G17" s="176"/>
      <c r="H17" s="176"/>
      <c r="I17" s="176"/>
      <c r="J17" s="177"/>
      <c r="L17" s="82"/>
      <c r="M17" s="82"/>
      <c r="N17" s="82"/>
      <c r="O17" s="82"/>
      <c r="T17" s="108"/>
      <c r="U17" s="108"/>
      <c r="V17" s="108"/>
      <c r="W17" s="108"/>
      <c r="X17" s="108"/>
      <c r="Y17" s="108"/>
      <c r="Z17" s="108"/>
      <c r="AA17" s="108"/>
      <c r="AB17" s="108"/>
      <c r="AC17" s="108"/>
      <c r="AD17" s="108"/>
      <c r="AE17" s="108"/>
      <c r="AF17" s="108"/>
      <c r="AG17" s="108"/>
      <c r="AH17" s="108"/>
      <c r="AI17" s="108"/>
      <c r="AJ17" s="110"/>
      <c r="AK17" s="111"/>
      <c r="AL17" s="111"/>
      <c r="AM17" s="108"/>
      <c r="AN17" s="112"/>
      <c r="AO17" s="108"/>
      <c r="AP17" s="108"/>
      <c r="AQ17" s="108"/>
      <c r="AR17" s="108"/>
      <c r="AS17" s="113"/>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9"/>
      <c r="DC17" s="109"/>
      <c r="DD17" s="109"/>
      <c r="DE17" s="109"/>
      <c r="DF17" s="109"/>
      <c r="DG17" s="109"/>
      <c r="DH17" s="109"/>
      <c r="DI17" s="109"/>
      <c r="DJ17" s="108"/>
      <c r="DK17" s="108"/>
      <c r="DL17" s="108"/>
      <c r="DM17" s="108"/>
      <c r="DN17" s="108"/>
      <c r="DO17" s="108"/>
      <c r="DP17" s="108"/>
      <c r="DQ17" s="108"/>
      <c r="DR17" s="108"/>
      <c r="DS17" s="108"/>
      <c r="DT17" s="108"/>
      <c r="DU17" s="108"/>
      <c r="DV17" s="108"/>
      <c r="DW17" s="108"/>
      <c r="DX17" s="108"/>
    </row>
    <row r="18" spans="2:216" s="7" customFormat="1" ht="3.75" customHeight="1" x14ac:dyDescent="0.3">
      <c r="B18" s="41"/>
      <c r="C18" s="41"/>
      <c r="D18" s="42"/>
      <c r="E18" s="42"/>
      <c r="F18" s="42"/>
      <c r="G18" s="42"/>
      <c r="H18" s="42"/>
      <c r="I18" s="42"/>
      <c r="J18" s="42"/>
      <c r="K18" s="85"/>
      <c r="L18" s="85"/>
      <c r="M18" s="85"/>
      <c r="N18" s="85"/>
      <c r="O18" s="85"/>
      <c r="P18" s="84"/>
      <c r="Q18" s="85"/>
      <c r="R18" s="85"/>
      <c r="S18" s="85"/>
      <c r="T18" s="108"/>
      <c r="U18" s="108"/>
      <c r="V18" s="108"/>
      <c r="W18" s="108"/>
      <c r="X18" s="108"/>
      <c r="Y18" s="108"/>
      <c r="Z18" s="108"/>
      <c r="AA18" s="108"/>
      <c r="AB18" s="108"/>
      <c r="AC18" s="108"/>
      <c r="AD18" s="108"/>
      <c r="AE18" s="108"/>
      <c r="AF18" s="108"/>
      <c r="AG18" s="108"/>
      <c r="AH18" s="108"/>
      <c r="AI18" s="114"/>
      <c r="AJ18" s="114"/>
      <c r="AK18" s="115"/>
      <c r="AL18" s="115"/>
      <c r="AM18" s="116"/>
      <c r="AN18" s="116"/>
      <c r="AO18" s="117"/>
      <c r="AP18" s="117"/>
      <c r="AQ18" s="117"/>
      <c r="AR18" s="117"/>
      <c r="AS18" s="117"/>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9"/>
      <c r="DC18" s="109"/>
      <c r="DD18" s="109"/>
      <c r="DE18" s="109"/>
      <c r="DF18" s="109"/>
      <c r="DG18" s="109"/>
      <c r="DH18" s="109"/>
      <c r="DI18" s="109"/>
      <c r="DJ18" s="108"/>
      <c r="DK18" s="108"/>
      <c r="DL18" s="108"/>
      <c r="DM18" s="108"/>
      <c r="DN18" s="108"/>
      <c r="DO18" s="108"/>
      <c r="DP18" s="108"/>
      <c r="DQ18" s="108"/>
      <c r="DR18" s="108"/>
      <c r="DS18" s="108"/>
      <c r="DT18" s="108"/>
      <c r="DU18" s="108"/>
      <c r="DV18" s="108"/>
      <c r="DW18" s="108"/>
      <c r="DX18" s="108"/>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row>
    <row r="19" spans="2:216" ht="13.9" x14ac:dyDescent="0.3">
      <c r="B19" s="127" t="s">
        <v>66</v>
      </c>
      <c r="C19" s="127"/>
      <c r="D19" s="129"/>
      <c r="E19" s="130"/>
      <c r="F19" s="130"/>
      <c r="G19" s="130"/>
      <c r="H19" s="130"/>
      <c r="I19" s="130"/>
      <c r="J19" s="131"/>
      <c r="L19" s="82"/>
      <c r="M19" s="82"/>
      <c r="N19" s="82"/>
      <c r="O19" s="82"/>
      <c r="T19" s="108"/>
      <c r="U19" s="108"/>
      <c r="V19" s="108"/>
      <c r="W19" s="108"/>
      <c r="X19" s="108"/>
      <c r="Y19" s="108"/>
      <c r="Z19" s="108"/>
      <c r="AA19" s="108"/>
      <c r="AB19" s="108"/>
      <c r="AC19" s="108"/>
      <c r="AD19" s="108"/>
      <c r="AE19" s="108"/>
      <c r="AF19" s="108"/>
      <c r="AG19" s="108"/>
      <c r="AH19" s="108"/>
      <c r="AI19" s="108"/>
      <c r="AJ19" s="110"/>
      <c r="AK19" s="110"/>
      <c r="AL19" s="110"/>
      <c r="AM19" s="110"/>
      <c r="AN19" s="108"/>
      <c r="AO19" s="110"/>
      <c r="AP19" s="110"/>
      <c r="AQ19" s="110"/>
      <c r="AR19" s="110"/>
      <c r="AS19" s="110"/>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9"/>
      <c r="DE19" s="109"/>
      <c r="DF19" s="109"/>
      <c r="DG19" s="109"/>
      <c r="DH19" s="109"/>
      <c r="DI19" s="109"/>
      <c r="DJ19" s="108"/>
      <c r="DK19" s="108"/>
      <c r="DL19" s="108"/>
      <c r="DM19" s="108"/>
      <c r="DN19" s="108"/>
      <c r="DO19" s="108"/>
      <c r="DP19" s="108"/>
      <c r="DQ19" s="108"/>
      <c r="DR19" s="108"/>
      <c r="DS19" s="108"/>
      <c r="DT19" s="108"/>
      <c r="DU19" s="108"/>
      <c r="DV19" s="108"/>
      <c r="DW19" s="108"/>
      <c r="DX19" s="108"/>
    </row>
    <row r="20" spans="2:216" s="7" customFormat="1" ht="4.5" customHeight="1" x14ac:dyDescent="0.3">
      <c r="B20" s="41"/>
      <c r="C20" s="41"/>
      <c r="D20" s="42"/>
      <c r="E20" s="42"/>
      <c r="F20" s="42"/>
      <c r="G20" s="42"/>
      <c r="H20" s="42"/>
      <c r="I20" s="42"/>
      <c r="J20" s="42"/>
      <c r="K20" s="85"/>
      <c r="L20" s="85"/>
      <c r="M20" s="85"/>
      <c r="N20" s="85"/>
      <c r="O20" s="85"/>
      <c r="P20" s="84"/>
      <c r="Q20" s="85"/>
      <c r="R20" s="85"/>
      <c r="S20" s="85"/>
      <c r="T20" s="108"/>
      <c r="U20" s="108"/>
      <c r="V20" s="108"/>
      <c r="W20" s="108"/>
      <c r="X20" s="108"/>
      <c r="Y20" s="108"/>
      <c r="Z20" s="108"/>
      <c r="AA20" s="108"/>
      <c r="AB20" s="108"/>
      <c r="AC20" s="108"/>
      <c r="AD20" s="108"/>
      <c r="AE20" s="108"/>
      <c r="AF20" s="108"/>
      <c r="AG20" s="108"/>
      <c r="AH20" s="108"/>
      <c r="AI20" s="114"/>
      <c r="AJ20" s="118"/>
      <c r="AK20" s="118"/>
      <c r="AL20" s="118"/>
      <c r="AM20" s="118"/>
      <c r="AN20" s="114"/>
      <c r="AO20" s="114"/>
      <c r="AP20" s="114"/>
      <c r="AQ20" s="114"/>
      <c r="AR20" s="114"/>
      <c r="AS20" s="114"/>
      <c r="AT20" s="108"/>
      <c r="AU20" s="108"/>
      <c r="AV20" s="108"/>
      <c r="AW20" s="108"/>
      <c r="AX20" s="119"/>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9"/>
      <c r="DE20" s="109"/>
      <c r="DF20" s="109"/>
      <c r="DG20" s="109"/>
      <c r="DH20" s="109"/>
      <c r="DI20" s="109"/>
      <c r="DJ20" s="108"/>
      <c r="DK20" s="108"/>
      <c r="DL20" s="108"/>
      <c r="DM20" s="108"/>
      <c r="DN20" s="108"/>
      <c r="DO20" s="108"/>
      <c r="DP20" s="108"/>
      <c r="DQ20" s="108"/>
      <c r="DR20" s="108"/>
      <c r="DS20" s="108"/>
      <c r="DT20" s="108"/>
      <c r="DU20" s="108"/>
      <c r="DV20" s="108"/>
      <c r="DW20" s="108"/>
      <c r="DX20" s="108"/>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row>
    <row r="21" spans="2:216" s="7" customFormat="1" ht="16.5" customHeight="1" x14ac:dyDescent="0.25">
      <c r="B21" s="127" t="s">
        <v>6</v>
      </c>
      <c r="C21" s="127"/>
      <c r="D21" s="129" t="s">
        <v>196</v>
      </c>
      <c r="E21" s="130"/>
      <c r="F21" s="130"/>
      <c r="G21" s="130"/>
      <c r="H21" s="130"/>
      <c r="I21" s="130"/>
      <c r="J21" s="131"/>
      <c r="K21" s="85"/>
      <c r="L21" s="85"/>
      <c r="M21" s="85"/>
      <c r="N21" s="85"/>
      <c r="O21" s="85"/>
      <c r="P21" s="84"/>
      <c r="Q21" s="85"/>
      <c r="R21" s="85"/>
      <c r="S21" s="85"/>
      <c r="T21" s="108"/>
      <c r="U21" s="108"/>
      <c r="V21" s="108"/>
      <c r="W21" s="108"/>
      <c r="X21" s="108"/>
      <c r="Y21" s="108"/>
      <c r="Z21" s="108"/>
      <c r="AA21" s="108"/>
      <c r="AB21" s="108"/>
      <c r="AC21" s="108"/>
      <c r="AD21" s="108"/>
      <c r="AE21" s="108"/>
      <c r="AF21" s="108"/>
      <c r="AG21" s="108"/>
      <c r="AH21" s="108"/>
      <c r="AI21" s="114"/>
      <c r="AJ21" s="118"/>
      <c r="AK21" s="118"/>
      <c r="AL21" s="118"/>
      <c r="AM21" s="118"/>
      <c r="AN21" s="114"/>
      <c r="AO21" s="114"/>
      <c r="AP21" s="114"/>
      <c r="AQ21" s="114"/>
      <c r="AR21" s="114"/>
      <c r="AS21" s="114"/>
      <c r="AT21" s="108"/>
      <c r="AU21" s="108"/>
      <c r="AV21" s="108"/>
      <c r="AW21" s="108"/>
      <c r="AX21" s="119"/>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9"/>
      <c r="DE21" s="109"/>
      <c r="DF21" s="109"/>
      <c r="DG21" s="109"/>
      <c r="DH21" s="109"/>
      <c r="DI21" s="109"/>
      <c r="DJ21" s="108"/>
      <c r="DK21" s="108"/>
      <c r="DL21" s="108"/>
      <c r="DM21" s="108"/>
      <c r="DN21" s="108"/>
      <c r="DO21" s="108"/>
      <c r="DP21" s="108"/>
      <c r="DQ21" s="108"/>
      <c r="DR21" s="108"/>
      <c r="DS21" s="108"/>
      <c r="DT21" s="108"/>
      <c r="DU21" s="108"/>
      <c r="DV21" s="108"/>
      <c r="DW21" s="108"/>
      <c r="DX21" s="108"/>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row>
    <row r="22" spans="2:216" s="7" customFormat="1" ht="3.75" customHeight="1" x14ac:dyDescent="0.3">
      <c r="B22" s="41"/>
      <c r="C22" s="41"/>
      <c r="D22" s="42"/>
      <c r="E22" s="42"/>
      <c r="F22" s="42"/>
      <c r="G22" s="42"/>
      <c r="H22" s="42"/>
      <c r="I22" s="42"/>
      <c r="J22" s="42"/>
      <c r="K22" s="85"/>
      <c r="L22" s="85"/>
      <c r="M22" s="85"/>
      <c r="N22" s="85"/>
      <c r="O22" s="85"/>
      <c r="P22" s="84"/>
      <c r="Q22" s="85"/>
      <c r="R22" s="85"/>
      <c r="S22" s="85"/>
      <c r="T22" s="108"/>
      <c r="U22" s="108"/>
      <c r="V22" s="108"/>
      <c r="W22" s="108"/>
      <c r="X22" s="108"/>
      <c r="Y22" s="108"/>
      <c r="Z22" s="108"/>
      <c r="AA22" s="108"/>
      <c r="AB22" s="108"/>
      <c r="AC22" s="108"/>
      <c r="AD22" s="108"/>
      <c r="AE22" s="108"/>
      <c r="AF22" s="108"/>
      <c r="AG22" s="108"/>
      <c r="AH22" s="108"/>
      <c r="AI22" s="114"/>
      <c r="AJ22" s="118"/>
      <c r="AK22" s="118"/>
      <c r="AL22" s="118"/>
      <c r="AM22" s="118"/>
      <c r="AN22" s="114"/>
      <c r="AO22" s="114"/>
      <c r="AP22" s="114"/>
      <c r="AQ22" s="114"/>
      <c r="AR22" s="114"/>
      <c r="AS22" s="114"/>
      <c r="AT22" s="108"/>
      <c r="AU22" s="108"/>
      <c r="AV22" s="108"/>
      <c r="AW22" s="108"/>
      <c r="AX22" s="119"/>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9"/>
      <c r="DE22" s="109"/>
      <c r="DF22" s="109"/>
      <c r="DG22" s="109"/>
      <c r="DH22" s="109"/>
      <c r="DI22" s="109"/>
      <c r="DJ22" s="108"/>
      <c r="DK22" s="108"/>
      <c r="DL22" s="108"/>
      <c r="DM22" s="108"/>
      <c r="DN22" s="108"/>
      <c r="DO22" s="108"/>
      <c r="DP22" s="108"/>
      <c r="DQ22" s="108"/>
      <c r="DR22" s="108"/>
      <c r="DS22" s="108"/>
      <c r="DT22" s="108"/>
      <c r="DU22" s="108"/>
      <c r="DV22" s="108"/>
      <c r="DW22" s="108"/>
      <c r="DX22" s="108"/>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row>
    <row r="23" spans="2:216" s="7" customFormat="1" ht="12.75" x14ac:dyDescent="0.25">
      <c r="B23" s="146" t="s">
        <v>67</v>
      </c>
      <c r="C23" s="173" t="s">
        <v>199</v>
      </c>
      <c r="D23" s="146" t="s">
        <v>183</v>
      </c>
      <c r="E23" s="123" t="s">
        <v>55</v>
      </c>
      <c r="F23" s="174" t="s">
        <v>227</v>
      </c>
      <c r="G23" s="174"/>
      <c r="H23" s="174"/>
      <c r="I23" s="146" t="s">
        <v>69</v>
      </c>
      <c r="J23" s="8" t="s">
        <v>200</v>
      </c>
      <c r="K23" s="85"/>
      <c r="L23" s="85"/>
      <c r="M23" s="85"/>
      <c r="N23" s="85"/>
      <c r="O23" s="85"/>
      <c r="P23" s="82"/>
      <c r="Q23" s="85"/>
      <c r="R23" s="85"/>
      <c r="S23" s="85"/>
      <c r="T23" s="108"/>
      <c r="U23" s="108"/>
      <c r="V23" s="108"/>
      <c r="W23" s="108"/>
      <c r="X23" s="108"/>
      <c r="Y23" s="108"/>
      <c r="Z23" s="108"/>
      <c r="AA23" s="108"/>
      <c r="AB23" s="108"/>
      <c r="AC23" s="108"/>
      <c r="AD23" s="108"/>
      <c r="AE23" s="108"/>
      <c r="AF23" s="108"/>
      <c r="AG23" s="108"/>
      <c r="AH23" s="108"/>
      <c r="AI23" s="114"/>
      <c r="AJ23" s="118"/>
      <c r="AK23" s="118"/>
      <c r="AL23" s="118"/>
      <c r="AM23" s="118"/>
      <c r="AN23" s="114"/>
      <c r="AO23" s="114"/>
      <c r="AP23" s="114"/>
      <c r="AQ23" s="114"/>
      <c r="AR23" s="114"/>
      <c r="AS23" s="114"/>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9"/>
      <c r="DE23" s="109"/>
      <c r="DF23" s="109"/>
      <c r="DG23" s="109"/>
      <c r="DH23" s="109"/>
      <c r="DI23" s="109"/>
      <c r="DJ23" s="108"/>
      <c r="DK23" s="108"/>
      <c r="DL23" s="108"/>
      <c r="DM23" s="108"/>
      <c r="DN23" s="108"/>
      <c r="DO23" s="108"/>
      <c r="DP23" s="108"/>
      <c r="DQ23" s="108"/>
      <c r="DR23" s="108"/>
      <c r="DS23" s="108"/>
      <c r="DT23" s="108"/>
      <c r="DU23" s="108"/>
      <c r="DV23" s="108"/>
      <c r="DW23" s="108"/>
      <c r="DX23" s="108"/>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row>
    <row r="24" spans="2:216" ht="12.75" x14ac:dyDescent="0.25">
      <c r="B24" s="146"/>
      <c r="C24" s="173"/>
      <c r="D24" s="146"/>
      <c r="E24" s="123" t="s">
        <v>56</v>
      </c>
      <c r="F24" s="174" t="s">
        <v>228</v>
      </c>
      <c r="G24" s="174"/>
      <c r="H24" s="174"/>
      <c r="I24" s="146"/>
      <c r="J24" s="8" t="s">
        <v>200</v>
      </c>
      <c r="L24" s="82"/>
      <c r="M24" s="82"/>
      <c r="N24" s="82"/>
      <c r="O24" s="82"/>
      <c r="P24" s="82"/>
      <c r="T24" s="108"/>
      <c r="U24" s="108"/>
      <c r="V24" s="108"/>
      <c r="W24" s="108"/>
      <c r="X24" s="108"/>
      <c r="Y24" s="108"/>
      <c r="Z24" s="108"/>
      <c r="AA24" s="108"/>
      <c r="AB24" s="108"/>
      <c r="AC24" s="108"/>
      <c r="AD24" s="108"/>
      <c r="AE24" s="108"/>
      <c r="AF24" s="108"/>
      <c r="AG24" s="108"/>
      <c r="AH24" s="108"/>
      <c r="AI24" s="108"/>
      <c r="AJ24" s="110"/>
      <c r="AK24" s="108"/>
      <c r="AL24" s="110"/>
      <c r="AM24" s="108"/>
      <c r="AN24" s="110"/>
      <c r="AO24" s="108"/>
      <c r="AP24" s="108"/>
      <c r="AQ24" s="108"/>
      <c r="AR24" s="110"/>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9"/>
      <c r="DE24" s="109"/>
      <c r="DF24" s="109"/>
      <c r="DG24" s="109"/>
      <c r="DH24" s="109"/>
      <c r="DI24" s="109"/>
      <c r="DJ24" s="108"/>
      <c r="DK24" s="108"/>
      <c r="DL24" s="108"/>
      <c r="DM24" s="108"/>
      <c r="DN24" s="108"/>
      <c r="DO24" s="108"/>
      <c r="DP24" s="108"/>
      <c r="DQ24" s="108"/>
      <c r="DR24" s="108"/>
      <c r="DS24" s="108"/>
      <c r="DT24" s="108"/>
      <c r="DU24" s="108"/>
      <c r="DV24" s="108"/>
      <c r="DW24" s="108"/>
      <c r="DX24" s="108"/>
    </row>
    <row r="25" spans="2:216" s="7" customFormat="1" ht="3.75" customHeight="1" x14ac:dyDescent="0.3">
      <c r="B25" s="41"/>
      <c r="C25" s="41"/>
      <c r="D25" s="43"/>
      <c r="E25" s="43"/>
      <c r="F25" s="43"/>
      <c r="G25" s="43"/>
      <c r="H25" s="43"/>
      <c r="I25" s="43"/>
      <c r="J25" s="43"/>
      <c r="K25" s="85"/>
      <c r="L25" s="85"/>
      <c r="M25" s="85"/>
      <c r="N25" s="85"/>
      <c r="O25" s="85"/>
      <c r="P25" s="82"/>
      <c r="Q25" s="85"/>
      <c r="R25" s="85"/>
      <c r="S25" s="85"/>
      <c r="T25" s="108"/>
      <c r="U25" s="108"/>
      <c r="V25" s="108"/>
      <c r="W25" s="108"/>
      <c r="X25" s="108"/>
      <c r="Y25" s="108"/>
      <c r="Z25" s="108"/>
      <c r="AA25" s="108"/>
      <c r="AB25" s="108"/>
      <c r="AC25" s="108"/>
      <c r="AD25" s="108"/>
      <c r="AE25" s="108"/>
      <c r="AF25" s="108"/>
      <c r="AG25" s="108"/>
      <c r="AH25" s="108"/>
      <c r="AI25" s="120"/>
      <c r="AJ25" s="120"/>
      <c r="AK25" s="120"/>
      <c r="AL25" s="120"/>
      <c r="AM25" s="120"/>
      <c r="AN25" s="120"/>
      <c r="AO25" s="120"/>
      <c r="AP25" s="120"/>
      <c r="AQ25" s="120"/>
      <c r="AR25" s="120"/>
      <c r="AS25" s="121"/>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row>
    <row r="26" spans="2:216" ht="13.9" customHeight="1" x14ac:dyDescent="0.25">
      <c r="B26" s="151" t="s">
        <v>70</v>
      </c>
      <c r="C26" s="167" t="str">
        <f>+F23</f>
        <v>Cuentas activas</v>
      </c>
      <c r="D26" s="167"/>
      <c r="E26" s="168" t="s">
        <v>229</v>
      </c>
      <c r="F26" s="168"/>
      <c r="G26" s="168"/>
      <c r="H26" s="168"/>
      <c r="I26" s="168"/>
      <c r="J26" s="168"/>
      <c r="L26" s="82"/>
      <c r="M26" s="82"/>
      <c r="N26" s="82"/>
      <c r="O26" s="82"/>
      <c r="P26" s="82"/>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21"/>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row>
    <row r="27" spans="2:216" ht="12.75" x14ac:dyDescent="0.25">
      <c r="B27" s="151"/>
      <c r="C27" s="167" t="str">
        <f>+F24</f>
        <v>Cuentas autorizadas</v>
      </c>
      <c r="D27" s="167"/>
      <c r="E27" s="168" t="s">
        <v>231</v>
      </c>
      <c r="F27" s="168"/>
      <c r="G27" s="168"/>
      <c r="H27" s="168"/>
      <c r="I27" s="168"/>
      <c r="J27" s="168"/>
      <c r="L27" s="82"/>
      <c r="M27" s="82"/>
      <c r="N27" s="82"/>
      <c r="O27" s="82"/>
      <c r="P27" s="82"/>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row>
    <row r="28" spans="2:216" s="7" customFormat="1" ht="6" customHeight="1" thickBot="1" x14ac:dyDescent="0.35">
      <c r="B28" s="44"/>
      <c r="C28" s="9"/>
      <c r="D28" s="9"/>
      <c r="E28" s="9"/>
      <c r="F28" s="9"/>
      <c r="G28" s="9"/>
      <c r="H28" s="43"/>
      <c r="I28" s="9"/>
      <c r="J28" s="9"/>
      <c r="K28" s="85"/>
      <c r="L28" s="85"/>
      <c r="M28" s="85"/>
      <c r="N28" s="85"/>
      <c r="O28" s="85"/>
      <c r="P28" s="82"/>
      <c r="Q28" s="85"/>
      <c r="R28" s="85"/>
      <c r="S28" s="85"/>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row>
    <row r="29" spans="2:216" ht="26.25" thickBot="1" x14ac:dyDescent="0.3">
      <c r="B29" s="126" t="s">
        <v>71</v>
      </c>
      <c r="C29" s="168" t="s">
        <v>203</v>
      </c>
      <c r="D29" s="168"/>
      <c r="E29" s="126" t="s">
        <v>14</v>
      </c>
      <c r="F29" s="168" t="s">
        <v>204</v>
      </c>
      <c r="G29" s="168"/>
      <c r="H29" s="126" t="s">
        <v>72</v>
      </c>
      <c r="I29" s="169" t="s">
        <v>205</v>
      </c>
      <c r="J29" s="170"/>
      <c r="K29" s="122" t="str">
        <f>+IF(I29="Incremental con línea base",1,IF(I29="Decremental con línea Base",1,""))</f>
        <v/>
      </c>
      <c r="L29" s="82"/>
      <c r="M29" s="82"/>
      <c r="N29" s="82"/>
      <c r="O29" s="82"/>
      <c r="P29" s="82"/>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row>
    <row r="30" spans="2:216" s="7" customFormat="1" ht="3.75" customHeight="1" x14ac:dyDescent="0.3">
      <c r="B30" s="44"/>
      <c r="C30" s="9"/>
      <c r="D30" s="9"/>
      <c r="E30" s="44"/>
      <c r="F30" s="9"/>
      <c r="G30" s="9"/>
      <c r="H30" s="44"/>
      <c r="I30" s="11"/>
      <c r="J30" s="11"/>
      <c r="K30" s="85"/>
      <c r="L30" s="85"/>
      <c r="M30" s="85"/>
      <c r="N30" s="85"/>
      <c r="O30" s="85"/>
      <c r="P30" s="82"/>
      <c r="Q30" s="85"/>
      <c r="R30" s="85"/>
      <c r="S30" s="85"/>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row>
    <row r="31" spans="2:216" ht="12.75" x14ac:dyDescent="0.25">
      <c r="B31" s="151" t="s">
        <v>16</v>
      </c>
      <c r="C31" s="151"/>
      <c r="D31" s="165" t="s">
        <v>206</v>
      </c>
      <c r="E31" s="165"/>
      <c r="F31" s="151" t="s">
        <v>17</v>
      </c>
      <c r="G31" s="151"/>
      <c r="H31" s="12"/>
      <c r="I31" s="46" t="s">
        <v>18</v>
      </c>
      <c r="J31" s="13">
        <v>0</v>
      </c>
      <c r="L31" s="82"/>
      <c r="M31" s="82"/>
      <c r="N31" s="82"/>
      <c r="O31" s="82"/>
      <c r="P31" s="82"/>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row>
    <row r="32" spans="2:216" s="7" customFormat="1" ht="3.75" customHeight="1" x14ac:dyDescent="0.3">
      <c r="B32" s="44"/>
      <c r="C32" s="44"/>
      <c r="D32" s="47"/>
      <c r="E32" s="47"/>
      <c r="F32" s="44"/>
      <c r="G32" s="44"/>
      <c r="H32" s="14"/>
      <c r="I32" s="14"/>
      <c r="J32" s="14"/>
      <c r="K32" s="85"/>
      <c r="L32" s="85"/>
      <c r="M32" s="85"/>
      <c r="N32" s="85"/>
      <c r="O32" s="85"/>
      <c r="P32" s="82"/>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2"/>
      <c r="AV32" s="82"/>
      <c r="AW32" s="82"/>
      <c r="AX32" s="82"/>
      <c r="AY32" s="82"/>
      <c r="AZ32" s="82"/>
      <c r="BA32" s="85"/>
      <c r="BB32" s="85"/>
      <c r="BC32" s="82"/>
      <c r="BD32" s="82"/>
      <c r="BE32" s="82"/>
      <c r="BF32" s="85"/>
      <c r="BG32" s="85"/>
      <c r="BH32" s="82"/>
      <c r="BI32" s="82"/>
      <c r="BJ32" s="82"/>
      <c r="BK32" s="85"/>
      <c r="BL32" s="85"/>
      <c r="BM32" s="82"/>
      <c r="BN32" s="82"/>
      <c r="BO32" s="82"/>
      <c r="BP32" s="82"/>
      <c r="BQ32" s="82"/>
      <c r="BR32" s="82"/>
      <c r="BS32" s="82"/>
      <c r="BT32" s="82"/>
      <c r="BU32" s="82"/>
      <c r="BV32" s="82"/>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row>
    <row r="33" spans="2:216" ht="23.25" customHeight="1" x14ac:dyDescent="0.25">
      <c r="B33" s="151" t="s">
        <v>19</v>
      </c>
      <c r="C33" s="151"/>
      <c r="D33" s="166" t="s">
        <v>196</v>
      </c>
      <c r="E33" s="166"/>
      <c r="F33" s="166"/>
      <c r="G33" s="151" t="s">
        <v>73</v>
      </c>
      <c r="H33" s="151"/>
      <c r="I33" s="171" t="s">
        <v>207</v>
      </c>
      <c r="J33" s="172"/>
      <c r="L33" s="82"/>
      <c r="M33" s="82"/>
      <c r="N33" s="82"/>
      <c r="O33" s="82"/>
      <c r="P33" s="82"/>
    </row>
    <row r="34" spans="2:216" ht="4.5" customHeight="1" x14ac:dyDescent="0.3">
      <c r="B34" s="48"/>
      <c r="C34" s="49"/>
      <c r="D34" s="49"/>
      <c r="E34" s="49"/>
      <c r="F34" s="49"/>
      <c r="G34" s="50"/>
      <c r="H34" s="50"/>
      <c r="I34" s="48"/>
      <c r="J34" s="51"/>
      <c r="L34" s="82"/>
      <c r="M34" s="82"/>
      <c r="N34" s="82"/>
      <c r="O34" s="82"/>
      <c r="AI34" s="85"/>
      <c r="AJ34" s="85"/>
      <c r="AK34" s="85"/>
      <c r="AL34" s="85"/>
      <c r="AM34" s="85"/>
      <c r="AN34" s="85"/>
      <c r="AO34" s="85"/>
      <c r="AP34" s="85"/>
      <c r="AQ34" s="85"/>
      <c r="AR34" s="85"/>
      <c r="AS34" s="85"/>
    </row>
    <row r="35" spans="2:216" ht="13.9" x14ac:dyDescent="0.3">
      <c r="B35" s="151" t="s">
        <v>74</v>
      </c>
      <c r="C35" s="151"/>
      <c r="D35" s="152"/>
      <c r="E35" s="153"/>
      <c r="F35" s="153"/>
      <c r="G35" s="153"/>
      <c r="H35" s="153"/>
      <c r="I35" s="153"/>
      <c r="J35" s="154"/>
      <c r="L35" s="82"/>
      <c r="M35" s="82"/>
      <c r="N35" s="82"/>
      <c r="O35" s="82"/>
      <c r="AI35" s="85"/>
      <c r="AJ35" s="85"/>
      <c r="AK35" s="85"/>
      <c r="AL35" s="85"/>
      <c r="AM35" s="85"/>
      <c r="AN35" s="85"/>
      <c r="AO35" s="85"/>
      <c r="AP35" s="85"/>
      <c r="AQ35" s="85"/>
      <c r="AR35" s="85"/>
      <c r="AS35" s="85"/>
    </row>
    <row r="36" spans="2:216" ht="4.5" customHeight="1" thickBot="1" x14ac:dyDescent="0.35">
      <c r="B36" s="15"/>
      <c r="C36" s="16"/>
      <c r="D36" s="16"/>
      <c r="E36" s="16"/>
      <c r="F36" s="16"/>
      <c r="G36" s="15"/>
      <c r="H36" s="15"/>
      <c r="I36" s="15"/>
      <c r="J36" s="15"/>
      <c r="L36" s="82"/>
      <c r="M36" s="82"/>
      <c r="N36" s="82"/>
      <c r="O36" s="82"/>
      <c r="AI36" s="85"/>
      <c r="AJ36" s="85"/>
      <c r="AK36" s="85"/>
      <c r="AL36" s="85"/>
      <c r="AM36" s="85"/>
      <c r="AN36" s="85"/>
      <c r="AO36" s="85"/>
      <c r="AP36" s="85"/>
      <c r="AQ36" s="85"/>
      <c r="AR36" s="85"/>
      <c r="AS36" s="85"/>
    </row>
    <row r="37" spans="2:216" ht="13.9" x14ac:dyDescent="0.3">
      <c r="B37" s="52" t="s">
        <v>58</v>
      </c>
      <c r="C37" s="155">
        <v>100</v>
      </c>
      <c r="D37" s="156"/>
      <c r="E37" s="157" t="s">
        <v>75</v>
      </c>
      <c r="F37" s="157"/>
      <c r="G37" s="53">
        <v>100</v>
      </c>
      <c r="H37" s="157" t="s">
        <v>75</v>
      </c>
      <c r="I37" s="157"/>
      <c r="J37" s="53">
        <v>100</v>
      </c>
      <c r="L37" s="82"/>
      <c r="M37" s="82"/>
      <c r="N37" s="82"/>
      <c r="O37" s="82"/>
      <c r="AI37" s="85"/>
      <c r="AJ37" s="85"/>
      <c r="AK37" s="85"/>
      <c r="AL37" s="85"/>
      <c r="AM37" s="85"/>
      <c r="AN37" s="85"/>
      <c r="AO37" s="85"/>
      <c r="AP37" s="85"/>
      <c r="AQ37" s="85"/>
      <c r="AR37" s="85"/>
      <c r="AS37" s="85"/>
    </row>
    <row r="38" spans="2:216" ht="12.75" x14ac:dyDescent="0.25">
      <c r="B38" s="158" t="s">
        <v>76</v>
      </c>
      <c r="C38" s="160" t="s">
        <v>77</v>
      </c>
      <c r="D38" s="160"/>
      <c r="E38" s="161" t="s">
        <v>78</v>
      </c>
      <c r="F38" s="161"/>
      <c r="G38" s="162" t="s">
        <v>53</v>
      </c>
      <c r="H38" s="162"/>
      <c r="I38" s="163" t="s">
        <v>79</v>
      </c>
      <c r="J38" s="164"/>
      <c r="L38" s="82"/>
      <c r="M38" s="82"/>
      <c r="N38" s="82"/>
      <c r="O38" s="82"/>
    </row>
    <row r="39" spans="2:216" ht="12.75" x14ac:dyDescent="0.25">
      <c r="B39" s="158"/>
      <c r="C39" s="146" t="s">
        <v>80</v>
      </c>
      <c r="D39" s="146"/>
      <c r="E39" s="124" t="s">
        <v>81</v>
      </c>
      <c r="F39" s="124" t="s">
        <v>80</v>
      </c>
      <c r="G39" s="124" t="s">
        <v>81</v>
      </c>
      <c r="H39" s="124" t="s">
        <v>80</v>
      </c>
      <c r="I39" s="146" t="s">
        <v>82</v>
      </c>
      <c r="J39" s="147"/>
      <c r="L39" s="82"/>
      <c r="M39" s="82"/>
      <c r="N39" s="82"/>
      <c r="O39" s="82"/>
    </row>
    <row r="40" spans="2:216" ht="13.5" thickBot="1" x14ac:dyDescent="0.3">
      <c r="B40" s="159"/>
      <c r="C40" s="148">
        <v>1</v>
      </c>
      <c r="D40" s="148"/>
      <c r="E40" s="125">
        <v>1</v>
      </c>
      <c r="F40" s="125">
        <v>1</v>
      </c>
      <c r="G40" s="125">
        <f>+F40</f>
        <v>1</v>
      </c>
      <c r="H40" s="125">
        <f>+I40</f>
        <v>0.99</v>
      </c>
      <c r="I40" s="149">
        <v>0.99</v>
      </c>
      <c r="J40" s="150"/>
      <c r="L40" s="82"/>
      <c r="M40" s="82"/>
      <c r="N40" s="82"/>
      <c r="O40" s="82"/>
    </row>
    <row r="41" spans="2:216" ht="3.75" customHeight="1" thickBot="1" x14ac:dyDescent="0.3">
      <c r="B41" s="48"/>
      <c r="C41" s="49"/>
      <c r="D41" s="49"/>
      <c r="E41" s="49"/>
      <c r="F41" s="49"/>
      <c r="G41" s="48"/>
      <c r="H41" s="48"/>
      <c r="I41" s="48"/>
      <c r="J41" s="48"/>
      <c r="L41" s="82"/>
      <c r="M41" s="82"/>
      <c r="N41" s="82"/>
      <c r="O41" s="82"/>
      <c r="AI41" s="85"/>
      <c r="AJ41" s="85"/>
      <c r="AK41" s="85"/>
      <c r="AL41" s="85"/>
      <c r="AM41" s="85"/>
      <c r="AN41" s="85"/>
      <c r="AO41" s="85"/>
      <c r="AP41" s="85"/>
      <c r="AQ41" s="85"/>
      <c r="AR41" s="85"/>
      <c r="AS41" s="85"/>
    </row>
    <row r="42" spans="2:216" ht="16.5" thickBot="1" x14ac:dyDescent="0.3">
      <c r="B42" s="132" t="s">
        <v>83</v>
      </c>
      <c r="C42" s="133"/>
      <c r="D42" s="133"/>
      <c r="E42" s="133"/>
      <c r="F42" s="133"/>
      <c r="G42" s="133"/>
      <c r="H42" s="135" t="s">
        <v>84</v>
      </c>
      <c r="I42" s="136"/>
      <c r="J42" s="137"/>
      <c r="L42" s="82"/>
      <c r="M42" s="82"/>
      <c r="N42" s="82"/>
      <c r="O42" s="82"/>
    </row>
    <row r="43" spans="2:216" ht="3.75" customHeight="1" thickBot="1" x14ac:dyDescent="0.3">
      <c r="B43" s="48"/>
      <c r="C43" s="49"/>
      <c r="D43" s="49"/>
      <c r="E43" s="49"/>
      <c r="F43" s="49"/>
      <c r="G43" s="48"/>
      <c r="H43" s="48"/>
      <c r="I43" s="48"/>
      <c r="J43" s="48"/>
      <c r="L43" s="82"/>
      <c r="M43" s="82"/>
      <c r="N43" s="82"/>
      <c r="O43" s="82"/>
    </row>
    <row r="44" spans="2:216" ht="13.5" thickBot="1" x14ac:dyDescent="0.3">
      <c r="B44" s="139" t="s">
        <v>85</v>
      </c>
      <c r="C44" s="140"/>
      <c r="D44" s="141" t="s">
        <v>86</v>
      </c>
      <c r="E44" s="140"/>
      <c r="F44" s="141" t="s">
        <v>87</v>
      </c>
      <c r="G44" s="140"/>
      <c r="H44" s="141" t="s">
        <v>88</v>
      </c>
      <c r="I44" s="142"/>
      <c r="J44" s="8" t="s">
        <v>200</v>
      </c>
      <c r="L44" s="82"/>
      <c r="M44" s="82"/>
      <c r="N44" s="82"/>
      <c r="O44" s="82"/>
    </row>
    <row r="45" spans="2:216" ht="12.75" customHeight="1" thickBot="1" x14ac:dyDescent="0.3">
      <c r="B45" s="143"/>
      <c r="C45" s="144"/>
      <c r="D45" s="145"/>
      <c r="E45" s="144"/>
      <c r="F45" s="145"/>
      <c r="G45" s="144"/>
      <c r="H45" s="145"/>
      <c r="I45" s="144"/>
      <c r="J45" s="56">
        <f>+IF(I29="SUMA",(B45+D45+F45+H45),H45)</f>
        <v>0</v>
      </c>
      <c r="L45" s="82"/>
      <c r="M45" s="82"/>
      <c r="N45" s="82"/>
      <c r="O45" s="82"/>
    </row>
    <row r="46" spans="2:216" ht="16.5" thickBot="1" x14ac:dyDescent="0.3">
      <c r="B46" s="132" t="s">
        <v>89</v>
      </c>
      <c r="C46" s="133"/>
      <c r="D46" s="133"/>
      <c r="E46" s="133"/>
      <c r="F46" s="133"/>
      <c r="G46" s="134"/>
      <c r="H46" s="135" t="str">
        <f>+H42</f>
        <v>2015 - 2018</v>
      </c>
      <c r="I46" s="136"/>
      <c r="J46" s="137"/>
      <c r="L46" s="82"/>
      <c r="M46" s="82"/>
      <c r="N46" s="82"/>
      <c r="O46" s="82"/>
    </row>
    <row r="47" spans="2:216" s="4" customFormat="1" ht="4.5" customHeight="1" x14ac:dyDescent="0.25">
      <c r="E47" s="138"/>
      <c r="F47" s="138"/>
      <c r="G47" s="138"/>
      <c r="H47" s="138"/>
      <c r="I47" s="138"/>
      <c r="J47" s="138"/>
      <c r="K47" s="85"/>
      <c r="L47" s="85"/>
      <c r="M47" s="85"/>
      <c r="N47" s="85"/>
      <c r="O47" s="85"/>
      <c r="P47" s="84"/>
      <c r="Q47" s="85"/>
      <c r="R47" s="85"/>
      <c r="S47" s="85"/>
      <c r="T47" s="85"/>
      <c r="U47" s="85"/>
      <c r="V47" s="85"/>
      <c r="W47" s="85"/>
      <c r="X47" s="85"/>
      <c r="Y47" s="85"/>
      <c r="Z47" s="85"/>
      <c r="AA47" s="85"/>
      <c r="AB47" s="85"/>
      <c r="AC47" s="85"/>
      <c r="AD47" s="85"/>
      <c r="AE47" s="85"/>
      <c r="AF47" s="85"/>
      <c r="AG47" s="85"/>
      <c r="AH47" s="85"/>
      <c r="AI47" s="82"/>
      <c r="AJ47" s="82"/>
      <c r="AK47" s="82"/>
      <c r="AL47" s="82"/>
      <c r="AM47" s="82"/>
      <c r="AN47" s="82"/>
      <c r="AO47" s="82"/>
      <c r="AP47" s="82"/>
      <c r="AQ47" s="82"/>
      <c r="AR47" s="82"/>
      <c r="AS47" s="82"/>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row>
    <row r="48" spans="2:216" ht="50.25" customHeight="1" x14ac:dyDescent="0.25">
      <c r="B48" s="57" t="s">
        <v>90</v>
      </c>
      <c r="C48" s="58" t="s">
        <v>55</v>
      </c>
      <c r="D48" s="58" t="s">
        <v>56</v>
      </c>
      <c r="E48" s="58" t="s">
        <v>191</v>
      </c>
      <c r="F48" s="58" t="s">
        <v>58</v>
      </c>
      <c r="G48" s="58" t="s">
        <v>61</v>
      </c>
      <c r="H48" s="58" t="s">
        <v>91</v>
      </c>
      <c r="I48" s="58" t="s">
        <v>182</v>
      </c>
      <c r="J48" s="59" t="s">
        <v>92</v>
      </c>
      <c r="L48" s="82"/>
      <c r="M48" s="82"/>
      <c r="N48" s="82"/>
      <c r="O48" s="82"/>
    </row>
    <row r="49" spans="2:15" ht="30" customHeight="1" x14ac:dyDescent="0.25">
      <c r="B49" s="60" t="s">
        <v>93</v>
      </c>
      <c r="C49" s="17"/>
      <c r="D49" s="17"/>
      <c r="E49" s="36"/>
      <c r="F49" s="36"/>
      <c r="G49" s="61"/>
      <c r="H49" s="62"/>
      <c r="I49" s="63"/>
      <c r="J49" s="64"/>
      <c r="L49" s="82"/>
      <c r="M49" s="82"/>
      <c r="N49" s="82"/>
      <c r="O49" s="82"/>
    </row>
    <row r="50" spans="2:15" ht="31.5" customHeight="1" x14ac:dyDescent="0.25">
      <c r="B50" s="65" t="s">
        <v>94</v>
      </c>
      <c r="C50" s="20"/>
      <c r="D50" s="20"/>
      <c r="E50" s="37"/>
      <c r="F50" s="37"/>
      <c r="G50" s="66"/>
      <c r="H50" s="67"/>
      <c r="I50" s="68"/>
      <c r="J50" s="69"/>
      <c r="L50" s="82"/>
      <c r="M50" s="82"/>
      <c r="N50" s="82"/>
      <c r="O50" s="82"/>
    </row>
    <row r="51" spans="2:15" ht="29.25" customHeight="1" x14ac:dyDescent="0.25">
      <c r="B51" s="65" t="s">
        <v>95</v>
      </c>
      <c r="C51" s="21"/>
      <c r="D51" s="21"/>
      <c r="E51" s="37"/>
      <c r="F51" s="37"/>
      <c r="G51" s="66"/>
      <c r="H51" s="67"/>
      <c r="I51" s="68"/>
      <c r="J51" s="69"/>
      <c r="L51" s="82"/>
      <c r="M51" s="82"/>
      <c r="N51" s="82"/>
      <c r="O51" s="82"/>
    </row>
    <row r="52" spans="2:15" ht="28.5" customHeight="1" x14ac:dyDescent="0.25">
      <c r="B52" s="65" t="s">
        <v>96</v>
      </c>
      <c r="C52" s="21"/>
      <c r="D52" s="21"/>
      <c r="E52" s="37"/>
      <c r="F52" s="37"/>
      <c r="G52" s="66"/>
      <c r="H52" s="67"/>
      <c r="I52" s="68"/>
      <c r="J52" s="69"/>
      <c r="L52" s="82"/>
      <c r="M52" s="82"/>
      <c r="N52" s="82"/>
      <c r="O52" s="82"/>
    </row>
    <row r="53" spans="2:15" ht="28.5" customHeight="1" x14ac:dyDescent="0.25">
      <c r="B53" s="65" t="s">
        <v>97</v>
      </c>
      <c r="C53" s="20"/>
      <c r="D53" s="20"/>
      <c r="E53" s="37"/>
      <c r="F53" s="37"/>
      <c r="G53" s="66"/>
      <c r="H53" s="67"/>
      <c r="I53" s="68"/>
      <c r="J53" s="69"/>
      <c r="L53" s="82"/>
      <c r="M53" s="82"/>
      <c r="N53" s="82"/>
      <c r="O53" s="82"/>
    </row>
    <row r="54" spans="2:15" ht="27.75" customHeight="1" x14ac:dyDescent="0.25">
      <c r="B54" s="65" t="s">
        <v>98</v>
      </c>
      <c r="C54" s="20"/>
      <c r="D54" s="20"/>
      <c r="E54" s="37"/>
      <c r="F54" s="37"/>
      <c r="G54" s="66"/>
      <c r="H54" s="67"/>
      <c r="I54" s="68"/>
      <c r="J54" s="69"/>
      <c r="L54" s="82"/>
      <c r="M54" s="82"/>
      <c r="N54" s="82"/>
      <c r="O54" s="82"/>
    </row>
    <row r="55" spans="2:15" ht="27.75" customHeight="1" x14ac:dyDescent="0.25">
      <c r="B55" s="65" t="s">
        <v>99</v>
      </c>
      <c r="C55" s="20"/>
      <c r="D55" s="20"/>
      <c r="E55" s="37"/>
      <c r="F55" s="37"/>
      <c r="G55" s="66"/>
      <c r="H55" s="67"/>
      <c r="I55" s="68"/>
      <c r="J55" s="69"/>
      <c r="L55" s="82"/>
      <c r="M55" s="82"/>
      <c r="N55" s="82"/>
      <c r="O55" s="82"/>
    </row>
    <row r="56" spans="2:15" ht="30" customHeight="1" thickBot="1" x14ac:dyDescent="0.3">
      <c r="B56" s="70" t="s">
        <v>100</v>
      </c>
      <c r="C56" s="22"/>
      <c r="D56" s="22"/>
      <c r="E56" s="38"/>
      <c r="F56" s="38"/>
      <c r="G56" s="71"/>
      <c r="H56" s="72"/>
      <c r="I56" s="73"/>
      <c r="J56" s="74"/>
      <c r="L56" s="82"/>
      <c r="M56" s="82"/>
      <c r="N56" s="82"/>
      <c r="O56" s="82"/>
    </row>
    <row r="57" spans="2:15" ht="32.25" customHeight="1" thickBot="1" x14ac:dyDescent="0.3">
      <c r="B57" s="75" t="s">
        <v>101</v>
      </c>
      <c r="C57" s="76"/>
      <c r="D57" s="76"/>
      <c r="E57" s="77"/>
      <c r="F57" s="78"/>
      <c r="G57" s="79"/>
      <c r="H57" s="23"/>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c r="O57" s="82"/>
    </row>
    <row r="58" spans="2:15" ht="12.75" x14ac:dyDescent="0.25">
      <c r="B58" s="10"/>
      <c r="C58" s="10"/>
      <c r="D58" s="10"/>
      <c r="E58" s="10"/>
      <c r="F58" s="10"/>
      <c r="G58" s="10"/>
      <c r="H58" s="10"/>
      <c r="I58" s="24"/>
      <c r="J58" s="24"/>
      <c r="L58" s="82"/>
      <c r="M58" s="82"/>
      <c r="N58" s="82"/>
      <c r="O58" s="82"/>
    </row>
    <row r="59" spans="2:15" ht="12.75" x14ac:dyDescent="0.25">
      <c r="L59" s="82"/>
      <c r="M59" s="82"/>
      <c r="N59" s="82"/>
      <c r="O59" s="82"/>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4" priority="1"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44 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view="pageBreakPreview" zoomScale="80" zoomScaleNormal="80" zoomScaleSheetLayoutView="80" zoomScalePageLayoutView="80" workbookViewId="0">
      <selection activeCell="D7" sqref="D7:H7"/>
    </sheetView>
  </sheetViews>
  <sheetFormatPr baseColWidth="10" defaultColWidth="11.42578125"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3" width="11.42578125" style="83"/>
    <col min="14" max="15" width="0" style="83" hidden="1" customWidth="1"/>
    <col min="16" max="16" width="20.28515625" style="84" hidden="1" customWidth="1"/>
    <col min="17" max="17" width="9.7109375" style="85" hidden="1" customWidth="1"/>
    <col min="18" max="18" width="9.7109375" style="82" hidden="1" customWidth="1"/>
    <col min="19" max="19" width="20.85546875" style="82" hidden="1" customWidth="1"/>
    <col min="20" max="123" width="17.85546875" style="82" hidden="1" customWidth="1"/>
    <col min="124" max="161" width="0" style="82" hidden="1" customWidth="1"/>
    <col min="162" max="216" width="11.42578125" style="82"/>
    <col min="217" max="16384" width="11.42578125" style="1"/>
  </cols>
  <sheetData>
    <row r="2" spans="2:216" ht="12" customHeight="1" x14ac:dyDescent="0.3">
      <c r="B2" s="33"/>
      <c r="C2" s="33"/>
      <c r="D2" s="35"/>
      <c r="E2" s="35"/>
      <c r="F2" s="35"/>
      <c r="G2" s="35"/>
      <c r="H2" s="35"/>
      <c r="I2" s="33"/>
      <c r="J2" s="33"/>
    </row>
    <row r="3" spans="2:216" ht="22.5" customHeight="1" thickBot="1" x14ac:dyDescent="0.3">
      <c r="B3" s="33"/>
      <c r="C3" s="33"/>
      <c r="D3" s="35"/>
      <c r="E3" s="194" t="s">
        <v>192</v>
      </c>
      <c r="F3" s="194"/>
      <c r="G3" s="194"/>
      <c r="H3" s="194"/>
      <c r="I3" s="194"/>
      <c r="J3" s="194"/>
    </row>
    <row r="4" spans="2:216" ht="10.5" customHeight="1" thickBot="1" x14ac:dyDescent="0.3">
      <c r="B4" s="33"/>
      <c r="C4" s="33"/>
      <c r="D4" s="33"/>
      <c r="E4" s="33"/>
      <c r="F4" s="33"/>
      <c r="G4" s="33"/>
      <c r="H4" s="33"/>
      <c r="I4" s="33"/>
      <c r="J4" s="33"/>
      <c r="T4" s="193" t="s">
        <v>0</v>
      </c>
      <c r="U4" s="178" t="s">
        <v>1</v>
      </c>
      <c r="V4" s="178" t="s">
        <v>2</v>
      </c>
      <c r="W4" s="178" t="s">
        <v>3</v>
      </c>
      <c r="X4" s="178" t="s">
        <v>4</v>
      </c>
      <c r="Y4" s="178" t="s">
        <v>5</v>
      </c>
      <c r="Z4" s="178" t="s">
        <v>6</v>
      </c>
      <c r="AA4" s="178" t="s">
        <v>7</v>
      </c>
      <c r="AB4" s="178" t="s">
        <v>8</v>
      </c>
      <c r="AC4" s="178" t="s">
        <v>9</v>
      </c>
      <c r="AD4" s="178" t="s">
        <v>10</v>
      </c>
      <c r="AE4" s="178" t="s">
        <v>11</v>
      </c>
      <c r="AF4" s="178" t="s">
        <v>12</v>
      </c>
      <c r="AG4" s="178" t="s">
        <v>13</v>
      </c>
      <c r="AH4" s="178" t="s">
        <v>14</v>
      </c>
      <c r="AI4" s="178" t="s">
        <v>15</v>
      </c>
      <c r="AJ4" s="178" t="s">
        <v>16</v>
      </c>
      <c r="AK4" s="178" t="s">
        <v>17</v>
      </c>
      <c r="AL4" s="178" t="s">
        <v>18</v>
      </c>
      <c r="AM4" s="178" t="s">
        <v>19</v>
      </c>
      <c r="AN4" s="178" t="s">
        <v>20</v>
      </c>
      <c r="AO4" s="193" t="s">
        <v>21</v>
      </c>
      <c r="AP4" s="178"/>
      <c r="AQ4" s="178"/>
      <c r="AR4" s="180"/>
      <c r="AS4" s="178" t="s">
        <v>22</v>
      </c>
      <c r="AT4" s="178" t="s">
        <v>23</v>
      </c>
      <c r="AU4" s="178" t="s">
        <v>24</v>
      </c>
      <c r="AV4" s="178" t="s">
        <v>25</v>
      </c>
      <c r="AW4" s="178" t="s">
        <v>26</v>
      </c>
      <c r="AX4" s="178" t="s">
        <v>27</v>
      </c>
      <c r="AY4" s="185" t="s">
        <v>28</v>
      </c>
      <c r="AZ4" s="186"/>
      <c r="BA4" s="186"/>
      <c r="BB4" s="186"/>
      <c r="BC4" s="186"/>
      <c r="BD4" s="186"/>
      <c r="BE4" s="186"/>
      <c r="BF4" s="187"/>
      <c r="BG4" s="185" t="s">
        <v>29</v>
      </c>
      <c r="BH4" s="186"/>
      <c r="BI4" s="186"/>
      <c r="BJ4" s="186"/>
      <c r="BK4" s="186"/>
      <c r="BL4" s="186"/>
      <c r="BM4" s="186"/>
      <c r="BN4" s="187"/>
      <c r="BO4" s="185" t="s">
        <v>30</v>
      </c>
      <c r="BP4" s="186"/>
      <c r="BQ4" s="186"/>
      <c r="BR4" s="186"/>
      <c r="BS4" s="186"/>
      <c r="BT4" s="186"/>
      <c r="BU4" s="186"/>
      <c r="BV4" s="187"/>
      <c r="BW4" s="185" t="s">
        <v>31</v>
      </c>
      <c r="BX4" s="186"/>
      <c r="BY4" s="186"/>
      <c r="BZ4" s="186"/>
      <c r="CA4" s="186"/>
      <c r="CB4" s="186"/>
      <c r="CC4" s="186"/>
      <c r="CD4" s="187"/>
      <c r="CE4" s="185" t="s">
        <v>32</v>
      </c>
      <c r="CF4" s="186"/>
      <c r="CG4" s="186"/>
      <c r="CH4" s="186"/>
      <c r="CI4" s="186"/>
      <c r="CJ4" s="186"/>
      <c r="CK4" s="186"/>
      <c r="CL4" s="187"/>
      <c r="CM4" s="185" t="s">
        <v>33</v>
      </c>
      <c r="CN4" s="186"/>
      <c r="CO4" s="186"/>
      <c r="CP4" s="186"/>
      <c r="CQ4" s="186"/>
      <c r="CR4" s="186"/>
      <c r="CS4" s="186"/>
      <c r="CT4" s="187"/>
      <c r="CU4" s="185" t="s">
        <v>34</v>
      </c>
      <c r="CV4" s="186"/>
      <c r="CW4" s="186"/>
      <c r="CX4" s="186"/>
      <c r="CY4" s="186"/>
      <c r="CZ4" s="186"/>
      <c r="DA4" s="186"/>
      <c r="DB4" s="187"/>
      <c r="DC4" s="185" t="s">
        <v>35</v>
      </c>
      <c r="DD4" s="186"/>
      <c r="DE4" s="186"/>
      <c r="DF4" s="186"/>
      <c r="DG4" s="186"/>
      <c r="DH4" s="186"/>
      <c r="DI4" s="186"/>
      <c r="DJ4" s="187"/>
      <c r="DK4" s="185" t="s">
        <v>36</v>
      </c>
      <c r="DL4" s="186"/>
      <c r="DM4" s="186"/>
      <c r="DN4" s="186"/>
      <c r="DO4" s="186"/>
      <c r="DP4" s="186"/>
      <c r="DQ4" s="186"/>
      <c r="DR4" s="187"/>
      <c r="DS4" s="185" t="s">
        <v>37</v>
      </c>
      <c r="DT4" s="186"/>
      <c r="DU4" s="186"/>
      <c r="DV4" s="186"/>
      <c r="DW4" s="186"/>
      <c r="DX4" s="186"/>
      <c r="DY4" s="186"/>
      <c r="DZ4" s="187"/>
      <c r="EA4" s="185" t="s">
        <v>38</v>
      </c>
      <c r="EB4" s="186"/>
      <c r="EC4" s="186"/>
      <c r="ED4" s="186"/>
      <c r="EE4" s="186"/>
      <c r="EF4" s="186"/>
      <c r="EG4" s="186"/>
      <c r="EH4" s="187"/>
      <c r="EI4" s="185" t="s">
        <v>39</v>
      </c>
      <c r="EJ4" s="186"/>
      <c r="EK4" s="186"/>
      <c r="EL4" s="186"/>
      <c r="EM4" s="186"/>
      <c r="EN4" s="186"/>
      <c r="EO4" s="186"/>
      <c r="EP4" s="186"/>
      <c r="EQ4" s="188" t="s">
        <v>40</v>
      </c>
      <c r="ER4" s="189"/>
      <c r="ES4" s="189"/>
      <c r="ET4" s="190"/>
      <c r="EU4" s="191" t="s">
        <v>41</v>
      </c>
      <c r="EV4" s="178" t="s">
        <v>42</v>
      </c>
      <c r="EW4" s="178" t="s">
        <v>43</v>
      </c>
      <c r="EX4" s="178" t="s">
        <v>44</v>
      </c>
      <c r="EY4" s="178" t="s">
        <v>45</v>
      </c>
      <c r="EZ4" s="178" t="s">
        <v>46</v>
      </c>
      <c r="FA4" s="178" t="s">
        <v>47</v>
      </c>
      <c r="FB4" s="178" t="s">
        <v>48</v>
      </c>
      <c r="FC4" s="178" t="s">
        <v>49</v>
      </c>
      <c r="FD4" s="180" t="s">
        <v>50</v>
      </c>
    </row>
    <row r="5" spans="2:216" ht="18" customHeight="1" thickBot="1" x14ac:dyDescent="0.3">
      <c r="B5" s="182" t="s">
        <v>51</v>
      </c>
      <c r="C5" s="183"/>
      <c r="D5" s="183"/>
      <c r="E5" s="183"/>
      <c r="F5" s="183"/>
      <c r="G5" s="183"/>
      <c r="H5" s="183"/>
      <c r="I5" s="183"/>
      <c r="J5" s="184"/>
      <c r="T5" s="195"/>
      <c r="U5" s="179"/>
      <c r="V5" s="179"/>
      <c r="W5" s="179"/>
      <c r="X5" s="179"/>
      <c r="Y5" s="179"/>
      <c r="Z5" s="179"/>
      <c r="AA5" s="179"/>
      <c r="AB5" s="179"/>
      <c r="AC5" s="179"/>
      <c r="AD5" s="179"/>
      <c r="AE5" s="179"/>
      <c r="AF5" s="179"/>
      <c r="AG5" s="179"/>
      <c r="AH5" s="179"/>
      <c r="AI5" s="179"/>
      <c r="AJ5" s="179"/>
      <c r="AK5" s="179"/>
      <c r="AL5" s="179"/>
      <c r="AM5" s="179"/>
      <c r="AN5" s="179"/>
      <c r="AO5" s="86" t="s">
        <v>52</v>
      </c>
      <c r="AP5" s="179" t="s">
        <v>53</v>
      </c>
      <c r="AQ5" s="179"/>
      <c r="AR5" s="87" t="s">
        <v>54</v>
      </c>
      <c r="AS5" s="179"/>
      <c r="AT5" s="179"/>
      <c r="AU5" s="179"/>
      <c r="AV5" s="179"/>
      <c r="AW5" s="179"/>
      <c r="AX5" s="179"/>
      <c r="AY5" s="88" t="s">
        <v>55</v>
      </c>
      <c r="AZ5" s="88" t="s">
        <v>56</v>
      </c>
      <c r="BA5" s="88" t="s">
        <v>57</v>
      </c>
      <c r="BB5" s="88" t="s">
        <v>58</v>
      </c>
      <c r="BC5" s="88" t="s">
        <v>59</v>
      </c>
      <c r="BD5" s="88" t="s">
        <v>60</v>
      </c>
      <c r="BE5" s="88" t="s">
        <v>61</v>
      </c>
      <c r="BF5" s="89" t="s">
        <v>62</v>
      </c>
      <c r="BG5" s="88" t="s">
        <v>55</v>
      </c>
      <c r="BH5" s="88" t="s">
        <v>56</v>
      </c>
      <c r="BI5" s="88" t="s">
        <v>57</v>
      </c>
      <c r="BJ5" s="88" t="s">
        <v>58</v>
      </c>
      <c r="BK5" s="88" t="s">
        <v>59</v>
      </c>
      <c r="BL5" s="88" t="s">
        <v>60</v>
      </c>
      <c r="BM5" s="88" t="s">
        <v>61</v>
      </c>
      <c r="BN5" s="89" t="s">
        <v>62</v>
      </c>
      <c r="BO5" s="88" t="s">
        <v>55</v>
      </c>
      <c r="BP5" s="88" t="s">
        <v>56</v>
      </c>
      <c r="BQ5" s="88" t="s">
        <v>57</v>
      </c>
      <c r="BR5" s="88" t="s">
        <v>58</v>
      </c>
      <c r="BS5" s="88" t="s">
        <v>59</v>
      </c>
      <c r="BT5" s="88" t="s">
        <v>60</v>
      </c>
      <c r="BU5" s="88" t="s">
        <v>61</v>
      </c>
      <c r="BV5" s="89" t="s">
        <v>62</v>
      </c>
      <c r="BW5" s="88" t="s">
        <v>55</v>
      </c>
      <c r="BX5" s="88" t="s">
        <v>56</v>
      </c>
      <c r="BY5" s="88" t="s">
        <v>57</v>
      </c>
      <c r="BZ5" s="88" t="s">
        <v>58</v>
      </c>
      <c r="CA5" s="88" t="s">
        <v>59</v>
      </c>
      <c r="CB5" s="88" t="s">
        <v>60</v>
      </c>
      <c r="CC5" s="88" t="s">
        <v>61</v>
      </c>
      <c r="CD5" s="89" t="s">
        <v>62</v>
      </c>
      <c r="CE5" s="88" t="s">
        <v>55</v>
      </c>
      <c r="CF5" s="88" t="s">
        <v>56</v>
      </c>
      <c r="CG5" s="88" t="s">
        <v>57</v>
      </c>
      <c r="CH5" s="88" t="s">
        <v>58</v>
      </c>
      <c r="CI5" s="88" t="s">
        <v>59</v>
      </c>
      <c r="CJ5" s="88" t="s">
        <v>60</v>
      </c>
      <c r="CK5" s="88" t="s">
        <v>61</v>
      </c>
      <c r="CL5" s="89" t="s">
        <v>62</v>
      </c>
      <c r="CM5" s="88" t="s">
        <v>55</v>
      </c>
      <c r="CN5" s="88" t="s">
        <v>56</v>
      </c>
      <c r="CO5" s="88" t="s">
        <v>57</v>
      </c>
      <c r="CP5" s="88" t="s">
        <v>58</v>
      </c>
      <c r="CQ5" s="88" t="s">
        <v>59</v>
      </c>
      <c r="CR5" s="88" t="s">
        <v>60</v>
      </c>
      <c r="CS5" s="88" t="s">
        <v>61</v>
      </c>
      <c r="CT5" s="89" t="s">
        <v>62</v>
      </c>
      <c r="CU5" s="88" t="s">
        <v>55</v>
      </c>
      <c r="CV5" s="88" t="s">
        <v>56</v>
      </c>
      <c r="CW5" s="88" t="s">
        <v>57</v>
      </c>
      <c r="CX5" s="88" t="s">
        <v>58</v>
      </c>
      <c r="CY5" s="88" t="s">
        <v>59</v>
      </c>
      <c r="CZ5" s="88" t="s">
        <v>60</v>
      </c>
      <c r="DA5" s="88" t="s">
        <v>61</v>
      </c>
      <c r="DB5" s="89" t="s">
        <v>62</v>
      </c>
      <c r="DC5" s="88" t="s">
        <v>55</v>
      </c>
      <c r="DD5" s="88" t="s">
        <v>56</v>
      </c>
      <c r="DE5" s="88" t="s">
        <v>57</v>
      </c>
      <c r="DF5" s="88" t="s">
        <v>58</v>
      </c>
      <c r="DG5" s="88" t="s">
        <v>59</v>
      </c>
      <c r="DH5" s="88" t="s">
        <v>60</v>
      </c>
      <c r="DI5" s="88" t="s">
        <v>61</v>
      </c>
      <c r="DJ5" s="89" t="s">
        <v>62</v>
      </c>
      <c r="DK5" s="88" t="s">
        <v>55</v>
      </c>
      <c r="DL5" s="88" t="s">
        <v>56</v>
      </c>
      <c r="DM5" s="88" t="s">
        <v>57</v>
      </c>
      <c r="DN5" s="88" t="s">
        <v>58</v>
      </c>
      <c r="DO5" s="88" t="s">
        <v>59</v>
      </c>
      <c r="DP5" s="88" t="s">
        <v>60</v>
      </c>
      <c r="DQ5" s="88" t="s">
        <v>61</v>
      </c>
      <c r="DR5" s="89" t="s">
        <v>62</v>
      </c>
      <c r="DS5" s="88" t="s">
        <v>55</v>
      </c>
      <c r="DT5" s="88" t="s">
        <v>56</v>
      </c>
      <c r="DU5" s="88" t="s">
        <v>57</v>
      </c>
      <c r="DV5" s="88" t="s">
        <v>58</v>
      </c>
      <c r="DW5" s="88" t="s">
        <v>59</v>
      </c>
      <c r="DX5" s="88" t="s">
        <v>60</v>
      </c>
      <c r="DY5" s="88" t="s">
        <v>61</v>
      </c>
      <c r="DZ5" s="89" t="s">
        <v>62</v>
      </c>
      <c r="EA5" s="88" t="s">
        <v>55</v>
      </c>
      <c r="EB5" s="88" t="s">
        <v>56</v>
      </c>
      <c r="EC5" s="88" t="s">
        <v>57</v>
      </c>
      <c r="ED5" s="88" t="s">
        <v>58</v>
      </c>
      <c r="EE5" s="88" t="s">
        <v>59</v>
      </c>
      <c r="EF5" s="88" t="s">
        <v>60</v>
      </c>
      <c r="EG5" s="88" t="s">
        <v>61</v>
      </c>
      <c r="EH5" s="89" t="s">
        <v>62</v>
      </c>
      <c r="EI5" s="88" t="s">
        <v>55</v>
      </c>
      <c r="EJ5" s="88" t="s">
        <v>56</v>
      </c>
      <c r="EK5" s="88" t="s">
        <v>57</v>
      </c>
      <c r="EL5" s="88" t="s">
        <v>58</v>
      </c>
      <c r="EM5" s="88" t="s">
        <v>59</v>
      </c>
      <c r="EN5" s="88" t="s">
        <v>60</v>
      </c>
      <c r="EO5" s="88" t="s">
        <v>61</v>
      </c>
      <c r="EP5" s="90" t="s">
        <v>62</v>
      </c>
      <c r="EQ5" s="91" t="str">
        <f>+G48</f>
        <v xml:space="preserve">Avance % Meta AÑO  </v>
      </c>
      <c r="ER5" s="92" t="str">
        <f>+I48</f>
        <v>Análisis de resultado</v>
      </c>
      <c r="ES5" s="92" t="e">
        <f>+#REF!</f>
        <v>#REF!</v>
      </c>
      <c r="ET5" s="93" t="str">
        <f>+J48</f>
        <v xml:space="preserve">Acciones a tomar </v>
      </c>
      <c r="EU5" s="192"/>
      <c r="EV5" s="179"/>
      <c r="EW5" s="179"/>
      <c r="EX5" s="179"/>
      <c r="EY5" s="179"/>
      <c r="EZ5" s="179"/>
      <c r="FA5" s="179"/>
      <c r="FB5" s="179"/>
      <c r="FC5" s="179"/>
      <c r="FD5" s="181"/>
    </row>
    <row r="6" spans="2:216" s="7" customFormat="1" ht="2.25" customHeight="1" thickBot="1" x14ac:dyDescent="0.35">
      <c r="B6" s="5"/>
      <c r="C6" s="5"/>
      <c r="D6" s="6"/>
      <c r="E6" s="6"/>
      <c r="F6" s="6"/>
      <c r="G6" s="6"/>
      <c r="H6" s="6"/>
      <c r="I6" s="6"/>
      <c r="J6" s="6"/>
      <c r="K6" s="85"/>
      <c r="L6" s="85"/>
      <c r="M6" s="85"/>
      <c r="N6" s="85"/>
      <c r="O6" s="85"/>
      <c r="P6" s="84"/>
      <c r="Q6" s="85"/>
      <c r="R6" s="85"/>
      <c r="S6" s="85"/>
      <c r="T6" s="94"/>
      <c r="U6" s="94"/>
      <c r="V6" s="94"/>
      <c r="W6" s="95"/>
      <c r="X6" s="95"/>
      <c r="Y6" s="95"/>
      <c r="Z6" s="95"/>
      <c r="AA6" s="95"/>
      <c r="AB6" s="95"/>
      <c r="AC6" s="95"/>
      <c r="AD6" s="9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row>
    <row r="7" spans="2:216" ht="13.5" customHeight="1" thickBot="1" x14ac:dyDescent="0.35">
      <c r="B7" s="127" t="s">
        <v>0</v>
      </c>
      <c r="C7" s="127"/>
      <c r="D7" s="129" t="s">
        <v>232</v>
      </c>
      <c r="E7" s="130"/>
      <c r="F7" s="130"/>
      <c r="G7" s="130"/>
      <c r="H7" s="131"/>
      <c r="I7" s="123" t="s">
        <v>63</v>
      </c>
      <c r="J7" s="40"/>
      <c r="T7" s="96" t="str">
        <f>+D7</f>
        <v>REGISTRAR Y CONTROLAR LOS INGRESOS DE RECURSOS PROPIOS DEL INSTITUTO EN EL SISTEMA FINANCIERO</v>
      </c>
      <c r="U7" s="97" t="str">
        <f>+D9</f>
        <v xml:space="preserve">Realizar seguimiento en el Sistema SIIF Nacion a la actualizacion diara por parte de los establecimientos de ingresos por concepto de recursos propios </v>
      </c>
      <c r="V7" s="97" t="e">
        <f>+#REF!</f>
        <v>#REF!</v>
      </c>
      <c r="W7" s="97" t="e">
        <f>+#REF!</f>
        <v>#REF!</v>
      </c>
      <c r="X7" s="97">
        <f>+D17</f>
        <v>0</v>
      </c>
      <c r="Y7" s="97">
        <f>+D19</f>
        <v>0</v>
      </c>
      <c r="Z7" s="97" t="e">
        <f>+#REF!</f>
        <v>#REF!</v>
      </c>
      <c r="AA7" s="97" t="str">
        <f>+F23</f>
        <v>Reporte cuenta CUN</v>
      </c>
      <c r="AB7" s="97" t="str">
        <f>+F24</f>
        <v xml:space="preserve">Reporte de Ingresos </v>
      </c>
      <c r="AC7" s="97" t="str">
        <f>+E27</f>
        <v>Reporte de SIIF Nacion donde muestran los ingresos por concepto recursos propios de cada establecimiento o subunidad</v>
      </c>
      <c r="AD7" s="97" t="str">
        <f>+E26</f>
        <v>Es el informe detallado de los ingresos de cada establecimiento o subunidad</v>
      </c>
      <c r="AE7" s="97" t="str">
        <f>+J23</f>
        <v>Aplicativo manejo de dinero</v>
      </c>
      <c r="AF7" s="97" t="str">
        <f>+J24</f>
        <v>SIIF Nacion</v>
      </c>
      <c r="AG7" s="97" t="str">
        <f>+C29</f>
        <v>Trimestral</v>
      </c>
      <c r="AH7" s="97" t="str">
        <f>+F29</f>
        <v>Eficacia</v>
      </c>
      <c r="AI7" s="97" t="str">
        <f>+I29</f>
        <v>Niguna</v>
      </c>
      <c r="AJ7" s="98" t="str">
        <f>+D31</f>
        <v>Porcentaje</v>
      </c>
      <c r="AK7" s="99">
        <f>+H31</f>
        <v>0</v>
      </c>
      <c r="AL7" s="100">
        <f>+J31</f>
        <v>0</v>
      </c>
      <c r="AM7" s="97" t="str">
        <f>+D33</f>
        <v xml:space="preserve">DIGEC - DIRECCIÓN DE GESTIÓN CORPORATIVA </v>
      </c>
      <c r="AN7" s="97" t="str">
        <f>CONCATENATE(I33," ",J33)</f>
        <v xml:space="preserve">Grupo de Tesorería </v>
      </c>
      <c r="AO7" s="101" t="e">
        <f>+#REF!</f>
        <v>#REF!</v>
      </c>
      <c r="AP7" s="101" t="e">
        <f>+#REF!</f>
        <v>#REF!</v>
      </c>
      <c r="AQ7" s="101" t="e">
        <f>+#REF!</f>
        <v>#REF!</v>
      </c>
      <c r="AR7" s="101" t="e">
        <f>+#REF!</f>
        <v>#REF!</v>
      </c>
      <c r="AS7" s="102">
        <f>+B45</f>
        <v>0</v>
      </c>
      <c r="AT7" s="102">
        <f>+D45</f>
        <v>0</v>
      </c>
      <c r="AU7" s="102">
        <f>+F45</f>
        <v>0</v>
      </c>
      <c r="AV7" s="102">
        <f>+H45</f>
        <v>0</v>
      </c>
      <c r="AW7" s="100">
        <f>+J45</f>
        <v>0</v>
      </c>
      <c r="AX7" s="100" t="str">
        <f>+C23</f>
        <v xml:space="preserve">Resta </v>
      </c>
      <c r="AY7" s="103">
        <f t="shared" ref="AY7:BF7" si="0">+C49</f>
        <v>0</v>
      </c>
      <c r="AZ7" s="103">
        <f t="shared" si="0"/>
        <v>0</v>
      </c>
      <c r="BA7" s="103">
        <f t="shared" si="0"/>
        <v>0</v>
      </c>
      <c r="BB7" s="103">
        <f t="shared" si="0"/>
        <v>0</v>
      </c>
      <c r="BC7" s="103">
        <f t="shared" si="0"/>
        <v>0</v>
      </c>
      <c r="BD7" s="103">
        <f t="shared" si="0"/>
        <v>0</v>
      </c>
      <c r="BE7" s="103">
        <f t="shared" si="0"/>
        <v>0</v>
      </c>
      <c r="BF7" s="103">
        <f t="shared" si="0"/>
        <v>0</v>
      </c>
      <c r="BG7" s="103">
        <f t="shared" ref="BG7:BN7" si="1">+C51</f>
        <v>0</v>
      </c>
      <c r="BH7" s="103">
        <f t="shared" si="1"/>
        <v>0</v>
      </c>
      <c r="BI7" s="103">
        <f t="shared" si="1"/>
        <v>0</v>
      </c>
      <c r="BJ7" s="103">
        <f t="shared" si="1"/>
        <v>0</v>
      </c>
      <c r="BK7" s="103">
        <f t="shared" si="1"/>
        <v>0</v>
      </c>
      <c r="BL7" s="103">
        <f t="shared" si="1"/>
        <v>0</v>
      </c>
      <c r="BM7" s="103">
        <f t="shared" si="1"/>
        <v>0</v>
      </c>
      <c r="BN7" s="103">
        <f t="shared" si="1"/>
        <v>0</v>
      </c>
      <c r="BO7" s="103">
        <f t="shared" ref="BO7:BV7" si="2">+C53</f>
        <v>0</v>
      </c>
      <c r="BP7" s="103">
        <f t="shared" si="2"/>
        <v>0</v>
      </c>
      <c r="BQ7" s="103">
        <f t="shared" si="2"/>
        <v>0</v>
      </c>
      <c r="BR7" s="103">
        <f t="shared" si="2"/>
        <v>0</v>
      </c>
      <c r="BS7" s="103">
        <f t="shared" si="2"/>
        <v>0</v>
      </c>
      <c r="BT7" s="103">
        <f t="shared" si="2"/>
        <v>0</v>
      </c>
      <c r="BU7" s="103">
        <f t="shared" si="2"/>
        <v>0</v>
      </c>
      <c r="BV7" s="103">
        <f t="shared" si="2"/>
        <v>0</v>
      </c>
      <c r="BW7" s="103">
        <f t="shared" ref="BW7:CD7" si="3">+C55</f>
        <v>0</v>
      </c>
      <c r="BX7" s="103">
        <f t="shared" si="3"/>
        <v>0</v>
      </c>
      <c r="BY7" s="103">
        <f t="shared" si="3"/>
        <v>0</v>
      </c>
      <c r="BZ7" s="103">
        <f t="shared" si="3"/>
        <v>0</v>
      </c>
      <c r="CA7" s="103">
        <f t="shared" si="3"/>
        <v>0</v>
      </c>
      <c r="CB7" s="103">
        <f t="shared" si="3"/>
        <v>0</v>
      </c>
      <c r="CC7" s="103">
        <f t="shared" si="3"/>
        <v>0</v>
      </c>
      <c r="CD7" s="103">
        <f t="shared" si="3"/>
        <v>0</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3" t="e">
        <f>+#REF!</f>
        <v>#REF!</v>
      </c>
      <c r="EQ7" s="104" t="e">
        <f>+#REF!</f>
        <v>#REF!</v>
      </c>
      <c r="ER7" s="104">
        <f>+G57</f>
        <v>0</v>
      </c>
      <c r="ES7" s="104" t="str">
        <f>+I57</f>
        <v/>
      </c>
      <c r="ET7" s="104" t="str">
        <f>+J57</f>
        <v/>
      </c>
      <c r="EU7" s="103" t="e">
        <f>+#REF!</f>
        <v>#REF!</v>
      </c>
      <c r="EV7" s="103" t="e">
        <f>+#REF!</f>
        <v>#REF!</v>
      </c>
      <c r="EW7" s="103" t="e">
        <f>+#REF!</f>
        <v>#REF!</v>
      </c>
      <c r="EX7" s="103" t="e">
        <f>+#REF!</f>
        <v>#REF!</v>
      </c>
      <c r="EY7" s="103" t="e">
        <f>+#REF!</f>
        <v>#REF!</v>
      </c>
      <c r="EZ7" s="103" t="e">
        <f>+#REF!</f>
        <v>#REF!</v>
      </c>
      <c r="FA7" s="99" t="e">
        <f>+#REF!</f>
        <v>#REF!</v>
      </c>
      <c r="FB7" s="103" t="e">
        <f>+#REF!</f>
        <v>#REF!</v>
      </c>
      <c r="FC7" s="99" t="e">
        <f>IF(#REF!=0,"",#REF!)</f>
        <v>#REF!</v>
      </c>
      <c r="FD7" s="105" t="e">
        <f>+IF(#REF!=0,"",#REF!)</f>
        <v>#REF!</v>
      </c>
    </row>
    <row r="8" spans="2:216" s="7" customFormat="1" ht="2.25" customHeight="1" x14ac:dyDescent="0.3">
      <c r="B8" s="41"/>
      <c r="C8" s="41"/>
      <c r="D8" s="42"/>
      <c r="E8" s="42"/>
      <c r="F8" s="42"/>
      <c r="G8" s="42"/>
      <c r="H8" s="42"/>
      <c r="I8" s="42"/>
      <c r="J8" s="42"/>
      <c r="K8" s="85"/>
      <c r="L8" s="85"/>
      <c r="M8" s="85"/>
      <c r="N8" s="85"/>
      <c r="O8" s="85"/>
      <c r="P8" s="84"/>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106"/>
      <c r="DC8" s="106"/>
      <c r="DD8" s="106"/>
      <c r="DE8" s="106"/>
      <c r="DF8" s="106"/>
      <c r="DG8" s="106"/>
      <c r="DH8" s="106"/>
      <c r="DI8" s="106"/>
      <c r="DJ8" s="107"/>
      <c r="DK8" s="107"/>
      <c r="DL8" s="107"/>
      <c r="DM8" s="107"/>
      <c r="DN8" s="107"/>
      <c r="DO8" s="107"/>
      <c r="DP8" s="107"/>
      <c r="DQ8" s="107"/>
      <c r="DR8" s="107"/>
      <c r="DS8" s="107"/>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row>
    <row r="9" spans="2:216" ht="26.25" customHeight="1" x14ac:dyDescent="0.25">
      <c r="B9" s="127" t="s">
        <v>1</v>
      </c>
      <c r="C9" s="127"/>
      <c r="D9" s="128" t="s">
        <v>233</v>
      </c>
      <c r="E9" s="128"/>
      <c r="F9" s="128"/>
      <c r="G9" s="128"/>
      <c r="H9" s="128"/>
      <c r="I9" s="128"/>
      <c r="J9" s="12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9"/>
      <c r="DC9" s="109"/>
      <c r="DD9" s="109"/>
      <c r="DE9" s="109"/>
      <c r="DF9" s="109"/>
      <c r="DG9" s="109"/>
      <c r="DH9" s="109"/>
      <c r="DI9" s="109"/>
      <c r="DJ9" s="108"/>
      <c r="DK9" s="108"/>
      <c r="DL9" s="108"/>
      <c r="DM9" s="108"/>
      <c r="DN9" s="108"/>
      <c r="DO9" s="108"/>
      <c r="DP9" s="108"/>
      <c r="DQ9" s="108"/>
      <c r="DR9" s="108"/>
      <c r="DS9" s="108"/>
      <c r="DT9" s="108"/>
      <c r="DU9" s="108"/>
      <c r="DV9" s="108"/>
      <c r="DW9" s="108"/>
      <c r="DX9" s="108"/>
    </row>
    <row r="10" spans="2:216" s="7" customFormat="1" ht="3" customHeight="1" x14ac:dyDescent="0.3">
      <c r="B10" s="41"/>
      <c r="C10" s="41"/>
      <c r="D10" s="42"/>
      <c r="E10" s="42"/>
      <c r="F10" s="42"/>
      <c r="G10" s="42"/>
      <c r="H10" s="42"/>
      <c r="I10" s="42"/>
      <c r="J10" s="42"/>
      <c r="K10" s="85"/>
      <c r="L10" s="85"/>
      <c r="M10" s="85"/>
      <c r="N10" s="85"/>
      <c r="O10" s="85"/>
      <c r="P10" s="84"/>
      <c r="Q10" s="85"/>
      <c r="R10" s="85"/>
      <c r="S10" s="85"/>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9"/>
      <c r="DC10" s="109"/>
      <c r="DD10" s="109"/>
      <c r="DE10" s="109"/>
      <c r="DF10" s="109"/>
      <c r="DG10" s="109"/>
      <c r="DH10" s="109"/>
      <c r="DI10" s="109"/>
      <c r="DJ10" s="108"/>
      <c r="DK10" s="108"/>
      <c r="DL10" s="108"/>
      <c r="DM10" s="108"/>
      <c r="DN10" s="108"/>
      <c r="DO10" s="108"/>
      <c r="DP10" s="108"/>
      <c r="DQ10" s="108"/>
      <c r="DR10" s="108"/>
      <c r="DS10" s="108"/>
      <c r="DT10" s="108"/>
      <c r="DU10" s="108"/>
      <c r="DV10" s="108"/>
      <c r="DW10" s="108"/>
      <c r="DX10" s="108"/>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row>
    <row r="11" spans="2:216" s="7" customFormat="1" ht="18" customHeight="1" x14ac:dyDescent="0.3">
      <c r="B11" s="127" t="s">
        <v>64</v>
      </c>
      <c r="C11" s="127"/>
      <c r="D11" s="128" t="s">
        <v>195</v>
      </c>
      <c r="E11" s="128"/>
      <c r="F11" s="128"/>
      <c r="G11" s="128"/>
      <c r="H11" s="128"/>
      <c r="I11" s="128"/>
      <c r="J11" s="128"/>
      <c r="K11" s="85"/>
      <c r="L11" s="85"/>
      <c r="M11" s="85"/>
      <c r="N11" s="85"/>
      <c r="O11" s="85"/>
      <c r="P11" s="84"/>
      <c r="Q11" s="85"/>
      <c r="R11" s="85"/>
      <c r="S11" s="85"/>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9"/>
      <c r="DC11" s="109"/>
      <c r="DD11" s="109"/>
      <c r="DE11" s="109"/>
      <c r="DF11" s="109"/>
      <c r="DG11" s="109"/>
      <c r="DH11" s="109"/>
      <c r="DI11" s="109"/>
      <c r="DJ11" s="108"/>
      <c r="DK11" s="108"/>
      <c r="DL11" s="108"/>
      <c r="DM11" s="108"/>
      <c r="DN11" s="108"/>
      <c r="DO11" s="108"/>
      <c r="DP11" s="108"/>
      <c r="DQ11" s="108"/>
      <c r="DR11" s="108"/>
      <c r="DS11" s="108"/>
      <c r="DT11" s="108"/>
      <c r="DU11" s="108"/>
      <c r="DV11" s="108"/>
      <c r="DW11" s="108"/>
      <c r="DX11" s="108"/>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row>
    <row r="12" spans="2:216" s="7" customFormat="1" ht="3" customHeight="1" x14ac:dyDescent="0.3">
      <c r="B12" s="41"/>
      <c r="C12" s="41"/>
      <c r="D12" s="42"/>
      <c r="E12" s="42"/>
      <c r="F12" s="42"/>
      <c r="G12" s="42"/>
      <c r="H12" s="42"/>
      <c r="I12" s="42"/>
      <c r="J12" s="42"/>
      <c r="K12" s="85"/>
      <c r="L12" s="85"/>
      <c r="M12" s="85"/>
      <c r="N12" s="85"/>
      <c r="O12" s="85"/>
      <c r="P12" s="84"/>
      <c r="Q12" s="85"/>
      <c r="R12" s="85"/>
      <c r="S12" s="85"/>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9"/>
      <c r="DC12" s="109"/>
      <c r="DD12" s="109"/>
      <c r="DE12" s="109"/>
      <c r="DF12" s="109"/>
      <c r="DG12" s="109"/>
      <c r="DH12" s="109"/>
      <c r="DI12" s="109"/>
      <c r="DJ12" s="108"/>
      <c r="DK12" s="108"/>
      <c r="DL12" s="108"/>
      <c r="DM12" s="108"/>
      <c r="DN12" s="108"/>
      <c r="DO12" s="108"/>
      <c r="DP12" s="108"/>
      <c r="DQ12" s="108"/>
      <c r="DR12" s="108"/>
      <c r="DS12" s="108"/>
      <c r="DT12" s="108"/>
      <c r="DU12" s="108"/>
      <c r="DV12" s="108"/>
      <c r="DW12" s="108"/>
      <c r="DX12" s="108"/>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row>
    <row r="13" spans="2:216" s="7" customFormat="1" ht="39" customHeight="1" x14ac:dyDescent="0.25">
      <c r="B13" s="127" t="s">
        <v>120</v>
      </c>
      <c r="C13" s="127"/>
      <c r="D13" s="128" t="s">
        <v>110</v>
      </c>
      <c r="E13" s="128"/>
      <c r="F13" s="128"/>
      <c r="G13" s="128"/>
      <c r="H13" s="128"/>
      <c r="I13" s="128"/>
      <c r="J13" s="128"/>
      <c r="K13" s="85"/>
      <c r="L13" s="85"/>
      <c r="M13" s="85"/>
      <c r="N13" s="85"/>
      <c r="O13" s="85"/>
      <c r="P13" s="84"/>
      <c r="Q13" s="85"/>
      <c r="R13" s="85"/>
      <c r="S13" s="85"/>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9"/>
      <c r="DC13" s="109"/>
      <c r="DD13" s="109"/>
      <c r="DE13" s="109"/>
      <c r="DF13" s="109"/>
      <c r="DG13" s="109"/>
      <c r="DH13" s="109"/>
      <c r="DI13" s="109"/>
      <c r="DJ13" s="108"/>
      <c r="DK13" s="108"/>
      <c r="DL13" s="108"/>
      <c r="DM13" s="108"/>
      <c r="DN13" s="108"/>
      <c r="DO13" s="108"/>
      <c r="DP13" s="108"/>
      <c r="DQ13" s="108"/>
      <c r="DR13" s="108"/>
      <c r="DS13" s="108"/>
      <c r="DT13" s="108"/>
      <c r="DU13" s="108"/>
      <c r="DV13" s="108"/>
      <c r="DW13" s="108"/>
      <c r="DX13" s="108"/>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row>
    <row r="14" spans="2:216" s="7" customFormat="1" ht="3.75" customHeight="1" x14ac:dyDescent="0.3">
      <c r="B14" s="41"/>
      <c r="C14" s="41"/>
      <c r="D14" s="42"/>
      <c r="E14" s="42"/>
      <c r="F14" s="42"/>
      <c r="G14" s="42"/>
      <c r="H14" s="42"/>
      <c r="I14" s="42"/>
      <c r="J14" s="42"/>
      <c r="K14" s="85"/>
      <c r="L14" s="85"/>
      <c r="M14" s="85"/>
      <c r="N14" s="85"/>
      <c r="O14" s="85"/>
      <c r="P14" s="84"/>
      <c r="Q14" s="85"/>
      <c r="R14" s="85"/>
      <c r="S14" s="85"/>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9"/>
      <c r="DC14" s="109"/>
      <c r="DD14" s="109"/>
      <c r="DE14" s="109"/>
      <c r="DF14" s="109"/>
      <c r="DG14" s="109"/>
      <c r="DH14" s="109"/>
      <c r="DI14" s="109"/>
      <c r="DJ14" s="108"/>
      <c r="DK14" s="108"/>
      <c r="DL14" s="108"/>
      <c r="DM14" s="108"/>
      <c r="DN14" s="108"/>
      <c r="DO14" s="108"/>
      <c r="DP14" s="108"/>
      <c r="DQ14" s="108"/>
      <c r="DR14" s="108"/>
      <c r="DS14" s="108"/>
      <c r="DT14" s="108"/>
      <c r="DU14" s="108"/>
      <c r="DV14" s="108"/>
      <c r="DW14" s="108"/>
      <c r="DX14" s="108"/>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row>
    <row r="15" spans="2:216" s="7" customFormat="1" ht="22.9" customHeight="1" x14ac:dyDescent="0.25">
      <c r="B15" s="127" t="s">
        <v>3</v>
      </c>
      <c r="C15" s="127" t="str">
        <f>IF(ISERROR(VLOOKUP(#REF!,[2]listas!$B$5:$G$54,2,0)),"",VLOOKUP(#REF!,[2]listas!$B$5:$G$54,2,0))</f>
        <v/>
      </c>
      <c r="D15" s="129" t="s">
        <v>127</v>
      </c>
      <c r="E15" s="130"/>
      <c r="F15" s="130"/>
      <c r="G15" s="130"/>
      <c r="H15" s="130"/>
      <c r="I15" s="130"/>
      <c r="J15" s="131"/>
      <c r="K15" s="85"/>
      <c r="L15" s="85"/>
      <c r="M15" s="85"/>
      <c r="N15" s="85"/>
      <c r="O15" s="85"/>
      <c r="P15" s="84"/>
      <c r="Q15" s="85"/>
      <c r="R15" s="85"/>
      <c r="S15" s="85"/>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9"/>
      <c r="DC15" s="109"/>
      <c r="DD15" s="109"/>
      <c r="DE15" s="109"/>
      <c r="DF15" s="109"/>
      <c r="DG15" s="109"/>
      <c r="DH15" s="109"/>
      <c r="DI15" s="109"/>
      <c r="DJ15" s="108"/>
      <c r="DK15" s="108"/>
      <c r="DL15" s="108"/>
      <c r="DM15" s="108"/>
      <c r="DN15" s="108"/>
      <c r="DO15" s="108"/>
      <c r="DP15" s="108"/>
      <c r="DQ15" s="108"/>
      <c r="DR15" s="108"/>
      <c r="DS15" s="108"/>
      <c r="DT15" s="108"/>
      <c r="DU15" s="108"/>
      <c r="DV15" s="108"/>
      <c r="DW15" s="108"/>
      <c r="DX15" s="108"/>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row>
    <row r="16" spans="2:216" s="7" customFormat="1" ht="3.75" customHeight="1" x14ac:dyDescent="0.3">
      <c r="B16" s="41"/>
      <c r="C16" s="41"/>
      <c r="D16" s="42"/>
      <c r="E16" s="42"/>
      <c r="F16" s="42"/>
      <c r="G16" s="42"/>
      <c r="H16" s="42"/>
      <c r="I16" s="42"/>
      <c r="J16" s="42"/>
      <c r="K16" s="85"/>
      <c r="L16" s="85"/>
      <c r="M16" s="85"/>
      <c r="N16" s="85"/>
      <c r="O16" s="85"/>
      <c r="P16" s="84"/>
      <c r="Q16" s="85"/>
      <c r="R16" s="85"/>
      <c r="S16" s="85"/>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9"/>
      <c r="DC16" s="109"/>
      <c r="DD16" s="109"/>
      <c r="DE16" s="109"/>
      <c r="DF16" s="109"/>
      <c r="DG16" s="109"/>
      <c r="DH16" s="109"/>
      <c r="DI16" s="109"/>
      <c r="DJ16" s="108"/>
      <c r="DK16" s="108"/>
      <c r="DL16" s="108"/>
      <c r="DM16" s="108"/>
      <c r="DN16" s="108"/>
      <c r="DO16" s="108"/>
      <c r="DP16" s="108"/>
      <c r="DQ16" s="108"/>
      <c r="DR16" s="108"/>
      <c r="DS16" s="108"/>
      <c r="DT16" s="108"/>
      <c r="DU16" s="108"/>
      <c r="DV16" s="108"/>
      <c r="DW16" s="108"/>
      <c r="DX16" s="108"/>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row>
    <row r="17" spans="2:216" ht="13.9" x14ac:dyDescent="0.3">
      <c r="B17" s="127" t="s">
        <v>65</v>
      </c>
      <c r="C17" s="127"/>
      <c r="D17" s="175"/>
      <c r="E17" s="176"/>
      <c r="F17" s="176"/>
      <c r="G17" s="176"/>
      <c r="H17" s="176"/>
      <c r="I17" s="176"/>
      <c r="J17" s="177"/>
      <c r="L17" s="82"/>
      <c r="M17" s="82"/>
      <c r="N17" s="82"/>
      <c r="O17" s="82"/>
      <c r="T17" s="108"/>
      <c r="U17" s="108"/>
      <c r="V17" s="108"/>
      <c r="W17" s="108"/>
      <c r="X17" s="108"/>
      <c r="Y17" s="108"/>
      <c r="Z17" s="108"/>
      <c r="AA17" s="108"/>
      <c r="AB17" s="108"/>
      <c r="AC17" s="108"/>
      <c r="AD17" s="108"/>
      <c r="AE17" s="108"/>
      <c r="AF17" s="108"/>
      <c r="AG17" s="108"/>
      <c r="AH17" s="108"/>
      <c r="AI17" s="108"/>
      <c r="AJ17" s="110"/>
      <c r="AK17" s="111"/>
      <c r="AL17" s="111"/>
      <c r="AM17" s="108"/>
      <c r="AN17" s="112"/>
      <c r="AO17" s="108"/>
      <c r="AP17" s="108"/>
      <c r="AQ17" s="108"/>
      <c r="AR17" s="108"/>
      <c r="AS17" s="113"/>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9"/>
      <c r="DC17" s="109"/>
      <c r="DD17" s="109"/>
      <c r="DE17" s="109"/>
      <c r="DF17" s="109"/>
      <c r="DG17" s="109"/>
      <c r="DH17" s="109"/>
      <c r="DI17" s="109"/>
      <c r="DJ17" s="108"/>
      <c r="DK17" s="108"/>
      <c r="DL17" s="108"/>
      <c r="DM17" s="108"/>
      <c r="DN17" s="108"/>
      <c r="DO17" s="108"/>
      <c r="DP17" s="108"/>
      <c r="DQ17" s="108"/>
      <c r="DR17" s="108"/>
      <c r="DS17" s="108"/>
      <c r="DT17" s="108"/>
      <c r="DU17" s="108"/>
      <c r="DV17" s="108"/>
      <c r="DW17" s="108"/>
      <c r="DX17" s="108"/>
    </row>
    <row r="18" spans="2:216" s="7" customFormat="1" ht="3.75" customHeight="1" x14ac:dyDescent="0.3">
      <c r="B18" s="41"/>
      <c r="C18" s="41"/>
      <c r="D18" s="42"/>
      <c r="E18" s="42"/>
      <c r="F18" s="42"/>
      <c r="G18" s="42"/>
      <c r="H18" s="42"/>
      <c r="I18" s="42"/>
      <c r="J18" s="42"/>
      <c r="K18" s="85"/>
      <c r="L18" s="85"/>
      <c r="M18" s="85"/>
      <c r="N18" s="85"/>
      <c r="O18" s="85"/>
      <c r="P18" s="84"/>
      <c r="Q18" s="85"/>
      <c r="R18" s="85"/>
      <c r="S18" s="85"/>
      <c r="T18" s="108"/>
      <c r="U18" s="108"/>
      <c r="V18" s="108"/>
      <c r="W18" s="108"/>
      <c r="X18" s="108"/>
      <c r="Y18" s="108"/>
      <c r="Z18" s="108"/>
      <c r="AA18" s="108"/>
      <c r="AB18" s="108"/>
      <c r="AC18" s="108"/>
      <c r="AD18" s="108"/>
      <c r="AE18" s="108"/>
      <c r="AF18" s="108"/>
      <c r="AG18" s="108"/>
      <c r="AH18" s="108"/>
      <c r="AI18" s="114"/>
      <c r="AJ18" s="114"/>
      <c r="AK18" s="115"/>
      <c r="AL18" s="115"/>
      <c r="AM18" s="116"/>
      <c r="AN18" s="116"/>
      <c r="AO18" s="117"/>
      <c r="AP18" s="117"/>
      <c r="AQ18" s="117"/>
      <c r="AR18" s="117"/>
      <c r="AS18" s="117"/>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9"/>
      <c r="DC18" s="109"/>
      <c r="DD18" s="109"/>
      <c r="DE18" s="109"/>
      <c r="DF18" s="109"/>
      <c r="DG18" s="109"/>
      <c r="DH18" s="109"/>
      <c r="DI18" s="109"/>
      <c r="DJ18" s="108"/>
      <c r="DK18" s="108"/>
      <c r="DL18" s="108"/>
      <c r="DM18" s="108"/>
      <c r="DN18" s="108"/>
      <c r="DO18" s="108"/>
      <c r="DP18" s="108"/>
      <c r="DQ18" s="108"/>
      <c r="DR18" s="108"/>
      <c r="DS18" s="108"/>
      <c r="DT18" s="108"/>
      <c r="DU18" s="108"/>
      <c r="DV18" s="108"/>
      <c r="DW18" s="108"/>
      <c r="DX18" s="108"/>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row>
    <row r="19" spans="2:216" ht="13.9" x14ac:dyDescent="0.3">
      <c r="B19" s="127" t="s">
        <v>66</v>
      </c>
      <c r="C19" s="127"/>
      <c r="D19" s="129"/>
      <c r="E19" s="130"/>
      <c r="F19" s="130"/>
      <c r="G19" s="130"/>
      <c r="H19" s="130"/>
      <c r="I19" s="130"/>
      <c r="J19" s="131"/>
      <c r="L19" s="82"/>
      <c r="M19" s="82"/>
      <c r="N19" s="82"/>
      <c r="O19" s="82"/>
      <c r="T19" s="108"/>
      <c r="U19" s="108"/>
      <c r="V19" s="108"/>
      <c r="W19" s="108"/>
      <c r="X19" s="108"/>
      <c r="Y19" s="108"/>
      <c r="Z19" s="108"/>
      <c r="AA19" s="108"/>
      <c r="AB19" s="108"/>
      <c r="AC19" s="108"/>
      <c r="AD19" s="108"/>
      <c r="AE19" s="108"/>
      <c r="AF19" s="108"/>
      <c r="AG19" s="108"/>
      <c r="AH19" s="108"/>
      <c r="AI19" s="108"/>
      <c r="AJ19" s="110"/>
      <c r="AK19" s="110"/>
      <c r="AL19" s="110"/>
      <c r="AM19" s="110"/>
      <c r="AN19" s="108"/>
      <c r="AO19" s="110"/>
      <c r="AP19" s="110"/>
      <c r="AQ19" s="110"/>
      <c r="AR19" s="110"/>
      <c r="AS19" s="110"/>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9"/>
      <c r="DE19" s="109"/>
      <c r="DF19" s="109"/>
      <c r="DG19" s="109"/>
      <c r="DH19" s="109"/>
      <c r="DI19" s="109"/>
      <c r="DJ19" s="108"/>
      <c r="DK19" s="108"/>
      <c r="DL19" s="108"/>
      <c r="DM19" s="108"/>
      <c r="DN19" s="108"/>
      <c r="DO19" s="108"/>
      <c r="DP19" s="108"/>
      <c r="DQ19" s="108"/>
      <c r="DR19" s="108"/>
      <c r="DS19" s="108"/>
      <c r="DT19" s="108"/>
      <c r="DU19" s="108"/>
      <c r="DV19" s="108"/>
      <c r="DW19" s="108"/>
      <c r="DX19" s="108"/>
    </row>
    <row r="20" spans="2:216" s="7" customFormat="1" ht="4.5" customHeight="1" x14ac:dyDescent="0.3">
      <c r="B20" s="41"/>
      <c r="C20" s="41"/>
      <c r="D20" s="42"/>
      <c r="E20" s="42"/>
      <c r="F20" s="42"/>
      <c r="G20" s="42"/>
      <c r="H20" s="42"/>
      <c r="I20" s="42"/>
      <c r="J20" s="42"/>
      <c r="K20" s="85"/>
      <c r="L20" s="85"/>
      <c r="M20" s="85"/>
      <c r="N20" s="85"/>
      <c r="O20" s="85"/>
      <c r="P20" s="84"/>
      <c r="Q20" s="85"/>
      <c r="R20" s="85"/>
      <c r="S20" s="85"/>
      <c r="T20" s="108"/>
      <c r="U20" s="108"/>
      <c r="V20" s="108"/>
      <c r="W20" s="108"/>
      <c r="X20" s="108"/>
      <c r="Y20" s="108"/>
      <c r="Z20" s="108"/>
      <c r="AA20" s="108"/>
      <c r="AB20" s="108"/>
      <c r="AC20" s="108"/>
      <c r="AD20" s="108"/>
      <c r="AE20" s="108"/>
      <c r="AF20" s="108"/>
      <c r="AG20" s="108"/>
      <c r="AH20" s="108"/>
      <c r="AI20" s="114"/>
      <c r="AJ20" s="118"/>
      <c r="AK20" s="118"/>
      <c r="AL20" s="118"/>
      <c r="AM20" s="118"/>
      <c r="AN20" s="114"/>
      <c r="AO20" s="114"/>
      <c r="AP20" s="114"/>
      <c r="AQ20" s="114"/>
      <c r="AR20" s="114"/>
      <c r="AS20" s="114"/>
      <c r="AT20" s="108"/>
      <c r="AU20" s="108"/>
      <c r="AV20" s="108"/>
      <c r="AW20" s="108"/>
      <c r="AX20" s="119"/>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9"/>
      <c r="DE20" s="109"/>
      <c r="DF20" s="109"/>
      <c r="DG20" s="109"/>
      <c r="DH20" s="109"/>
      <c r="DI20" s="109"/>
      <c r="DJ20" s="108"/>
      <c r="DK20" s="108"/>
      <c r="DL20" s="108"/>
      <c r="DM20" s="108"/>
      <c r="DN20" s="108"/>
      <c r="DO20" s="108"/>
      <c r="DP20" s="108"/>
      <c r="DQ20" s="108"/>
      <c r="DR20" s="108"/>
      <c r="DS20" s="108"/>
      <c r="DT20" s="108"/>
      <c r="DU20" s="108"/>
      <c r="DV20" s="108"/>
      <c r="DW20" s="108"/>
      <c r="DX20" s="108"/>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row>
    <row r="21" spans="2:216" s="7" customFormat="1" ht="16.5" customHeight="1" x14ac:dyDescent="0.25">
      <c r="B21" s="127" t="s">
        <v>6</v>
      </c>
      <c r="C21" s="127"/>
      <c r="D21" s="129" t="s">
        <v>196</v>
      </c>
      <c r="E21" s="130"/>
      <c r="F21" s="130"/>
      <c r="G21" s="130"/>
      <c r="H21" s="130"/>
      <c r="I21" s="130"/>
      <c r="J21" s="131"/>
      <c r="K21" s="85"/>
      <c r="L21" s="85"/>
      <c r="M21" s="85"/>
      <c r="N21" s="85"/>
      <c r="O21" s="85"/>
      <c r="P21" s="84"/>
      <c r="Q21" s="85"/>
      <c r="R21" s="85"/>
      <c r="S21" s="85"/>
      <c r="T21" s="108"/>
      <c r="U21" s="108"/>
      <c r="V21" s="108"/>
      <c r="W21" s="108"/>
      <c r="X21" s="108"/>
      <c r="Y21" s="108"/>
      <c r="Z21" s="108"/>
      <c r="AA21" s="108"/>
      <c r="AB21" s="108"/>
      <c r="AC21" s="108"/>
      <c r="AD21" s="108"/>
      <c r="AE21" s="108"/>
      <c r="AF21" s="108"/>
      <c r="AG21" s="108"/>
      <c r="AH21" s="108"/>
      <c r="AI21" s="114"/>
      <c r="AJ21" s="118"/>
      <c r="AK21" s="118"/>
      <c r="AL21" s="118"/>
      <c r="AM21" s="118"/>
      <c r="AN21" s="114"/>
      <c r="AO21" s="114"/>
      <c r="AP21" s="114"/>
      <c r="AQ21" s="114"/>
      <c r="AR21" s="114"/>
      <c r="AS21" s="114"/>
      <c r="AT21" s="108"/>
      <c r="AU21" s="108"/>
      <c r="AV21" s="108"/>
      <c r="AW21" s="108"/>
      <c r="AX21" s="119"/>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9"/>
      <c r="DE21" s="109"/>
      <c r="DF21" s="109"/>
      <c r="DG21" s="109"/>
      <c r="DH21" s="109"/>
      <c r="DI21" s="109"/>
      <c r="DJ21" s="108"/>
      <c r="DK21" s="108"/>
      <c r="DL21" s="108"/>
      <c r="DM21" s="108"/>
      <c r="DN21" s="108"/>
      <c r="DO21" s="108"/>
      <c r="DP21" s="108"/>
      <c r="DQ21" s="108"/>
      <c r="DR21" s="108"/>
      <c r="DS21" s="108"/>
      <c r="DT21" s="108"/>
      <c r="DU21" s="108"/>
      <c r="DV21" s="108"/>
      <c r="DW21" s="108"/>
      <c r="DX21" s="108"/>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row>
    <row r="22" spans="2:216" s="7" customFormat="1" ht="3.75" customHeight="1" x14ac:dyDescent="0.3">
      <c r="B22" s="41"/>
      <c r="C22" s="41"/>
      <c r="D22" s="42"/>
      <c r="E22" s="42"/>
      <c r="F22" s="42"/>
      <c r="G22" s="42"/>
      <c r="H22" s="42"/>
      <c r="I22" s="42"/>
      <c r="J22" s="42"/>
      <c r="K22" s="85"/>
      <c r="L22" s="85"/>
      <c r="M22" s="85"/>
      <c r="N22" s="85"/>
      <c r="O22" s="85"/>
      <c r="P22" s="84"/>
      <c r="Q22" s="85"/>
      <c r="R22" s="85"/>
      <c r="S22" s="85"/>
      <c r="T22" s="108"/>
      <c r="U22" s="108"/>
      <c r="V22" s="108"/>
      <c r="W22" s="108"/>
      <c r="X22" s="108"/>
      <c r="Y22" s="108"/>
      <c r="Z22" s="108"/>
      <c r="AA22" s="108"/>
      <c r="AB22" s="108"/>
      <c r="AC22" s="108"/>
      <c r="AD22" s="108"/>
      <c r="AE22" s="108"/>
      <c r="AF22" s="108"/>
      <c r="AG22" s="108"/>
      <c r="AH22" s="108"/>
      <c r="AI22" s="114"/>
      <c r="AJ22" s="118"/>
      <c r="AK22" s="118"/>
      <c r="AL22" s="118"/>
      <c r="AM22" s="118"/>
      <c r="AN22" s="114"/>
      <c r="AO22" s="114"/>
      <c r="AP22" s="114"/>
      <c r="AQ22" s="114"/>
      <c r="AR22" s="114"/>
      <c r="AS22" s="114"/>
      <c r="AT22" s="108"/>
      <c r="AU22" s="108"/>
      <c r="AV22" s="108"/>
      <c r="AW22" s="108"/>
      <c r="AX22" s="119"/>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9"/>
      <c r="DE22" s="109"/>
      <c r="DF22" s="109"/>
      <c r="DG22" s="109"/>
      <c r="DH22" s="109"/>
      <c r="DI22" s="109"/>
      <c r="DJ22" s="108"/>
      <c r="DK22" s="108"/>
      <c r="DL22" s="108"/>
      <c r="DM22" s="108"/>
      <c r="DN22" s="108"/>
      <c r="DO22" s="108"/>
      <c r="DP22" s="108"/>
      <c r="DQ22" s="108"/>
      <c r="DR22" s="108"/>
      <c r="DS22" s="108"/>
      <c r="DT22" s="108"/>
      <c r="DU22" s="108"/>
      <c r="DV22" s="108"/>
      <c r="DW22" s="108"/>
      <c r="DX22" s="108"/>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row>
    <row r="23" spans="2:216" s="7" customFormat="1" ht="25.5" x14ac:dyDescent="0.25">
      <c r="B23" s="146" t="s">
        <v>67</v>
      </c>
      <c r="C23" s="173" t="s">
        <v>199</v>
      </c>
      <c r="D23" s="146" t="s">
        <v>183</v>
      </c>
      <c r="E23" s="123" t="s">
        <v>55</v>
      </c>
      <c r="F23" s="174" t="s">
        <v>235</v>
      </c>
      <c r="G23" s="174"/>
      <c r="H23" s="174"/>
      <c r="I23" s="146" t="s">
        <v>69</v>
      </c>
      <c r="J23" s="8" t="s">
        <v>234</v>
      </c>
      <c r="K23" s="85"/>
      <c r="L23" s="85"/>
      <c r="M23" s="85"/>
      <c r="N23" s="85"/>
      <c r="O23" s="85"/>
      <c r="P23" s="82"/>
      <c r="Q23" s="85"/>
      <c r="R23" s="85"/>
      <c r="S23" s="85"/>
      <c r="T23" s="108"/>
      <c r="U23" s="108"/>
      <c r="V23" s="108"/>
      <c r="W23" s="108"/>
      <c r="X23" s="108"/>
      <c r="Y23" s="108"/>
      <c r="Z23" s="108"/>
      <c r="AA23" s="108"/>
      <c r="AB23" s="108"/>
      <c r="AC23" s="108"/>
      <c r="AD23" s="108"/>
      <c r="AE23" s="108"/>
      <c r="AF23" s="108"/>
      <c r="AG23" s="108"/>
      <c r="AH23" s="108"/>
      <c r="AI23" s="114"/>
      <c r="AJ23" s="118"/>
      <c r="AK23" s="118"/>
      <c r="AL23" s="118"/>
      <c r="AM23" s="118"/>
      <c r="AN23" s="114"/>
      <c r="AO23" s="114"/>
      <c r="AP23" s="114"/>
      <c r="AQ23" s="114"/>
      <c r="AR23" s="114"/>
      <c r="AS23" s="114"/>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9"/>
      <c r="DE23" s="109"/>
      <c r="DF23" s="109"/>
      <c r="DG23" s="109"/>
      <c r="DH23" s="109"/>
      <c r="DI23" s="109"/>
      <c r="DJ23" s="108"/>
      <c r="DK23" s="108"/>
      <c r="DL23" s="108"/>
      <c r="DM23" s="108"/>
      <c r="DN23" s="108"/>
      <c r="DO23" s="108"/>
      <c r="DP23" s="108"/>
      <c r="DQ23" s="108"/>
      <c r="DR23" s="108"/>
      <c r="DS23" s="108"/>
      <c r="DT23" s="108"/>
      <c r="DU23" s="108"/>
      <c r="DV23" s="108"/>
      <c r="DW23" s="108"/>
      <c r="DX23" s="108"/>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row>
    <row r="24" spans="2:216" ht="12.75" x14ac:dyDescent="0.25">
      <c r="B24" s="146"/>
      <c r="C24" s="173"/>
      <c r="D24" s="146"/>
      <c r="E24" s="123" t="s">
        <v>56</v>
      </c>
      <c r="F24" s="174" t="s">
        <v>236</v>
      </c>
      <c r="G24" s="174"/>
      <c r="H24" s="174"/>
      <c r="I24" s="146"/>
      <c r="J24" s="8" t="s">
        <v>200</v>
      </c>
      <c r="L24" s="82"/>
      <c r="M24" s="82"/>
      <c r="N24" s="82"/>
      <c r="O24" s="82"/>
      <c r="P24" s="82"/>
      <c r="T24" s="108"/>
      <c r="U24" s="108"/>
      <c r="V24" s="108"/>
      <c r="W24" s="108"/>
      <c r="X24" s="108"/>
      <c r="Y24" s="108"/>
      <c r="Z24" s="108"/>
      <c r="AA24" s="108"/>
      <c r="AB24" s="108"/>
      <c r="AC24" s="108"/>
      <c r="AD24" s="108"/>
      <c r="AE24" s="108"/>
      <c r="AF24" s="108"/>
      <c r="AG24" s="108"/>
      <c r="AH24" s="108"/>
      <c r="AI24" s="108"/>
      <c r="AJ24" s="110"/>
      <c r="AK24" s="108"/>
      <c r="AL24" s="110"/>
      <c r="AM24" s="108"/>
      <c r="AN24" s="110"/>
      <c r="AO24" s="108"/>
      <c r="AP24" s="108"/>
      <c r="AQ24" s="108"/>
      <c r="AR24" s="110"/>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9"/>
      <c r="DE24" s="109"/>
      <c r="DF24" s="109"/>
      <c r="DG24" s="109"/>
      <c r="DH24" s="109"/>
      <c r="DI24" s="109"/>
      <c r="DJ24" s="108"/>
      <c r="DK24" s="108"/>
      <c r="DL24" s="108"/>
      <c r="DM24" s="108"/>
      <c r="DN24" s="108"/>
      <c r="DO24" s="108"/>
      <c r="DP24" s="108"/>
      <c r="DQ24" s="108"/>
      <c r="DR24" s="108"/>
      <c r="DS24" s="108"/>
      <c r="DT24" s="108"/>
      <c r="DU24" s="108"/>
      <c r="DV24" s="108"/>
      <c r="DW24" s="108"/>
      <c r="DX24" s="108"/>
    </row>
    <row r="25" spans="2:216" s="7" customFormat="1" ht="3.75" customHeight="1" x14ac:dyDescent="0.3">
      <c r="B25" s="41"/>
      <c r="C25" s="41"/>
      <c r="D25" s="43"/>
      <c r="E25" s="43"/>
      <c r="F25" s="43"/>
      <c r="G25" s="43"/>
      <c r="H25" s="43"/>
      <c r="I25" s="43"/>
      <c r="J25" s="43"/>
      <c r="K25" s="85"/>
      <c r="L25" s="85"/>
      <c r="M25" s="85"/>
      <c r="N25" s="85"/>
      <c r="O25" s="85"/>
      <c r="P25" s="82"/>
      <c r="Q25" s="85"/>
      <c r="R25" s="85"/>
      <c r="S25" s="85"/>
      <c r="T25" s="108"/>
      <c r="U25" s="108"/>
      <c r="V25" s="108"/>
      <c r="W25" s="108"/>
      <c r="X25" s="108"/>
      <c r="Y25" s="108"/>
      <c r="Z25" s="108"/>
      <c r="AA25" s="108"/>
      <c r="AB25" s="108"/>
      <c r="AC25" s="108"/>
      <c r="AD25" s="108"/>
      <c r="AE25" s="108"/>
      <c r="AF25" s="108"/>
      <c r="AG25" s="108"/>
      <c r="AH25" s="108"/>
      <c r="AI25" s="120"/>
      <c r="AJ25" s="120"/>
      <c r="AK25" s="120"/>
      <c r="AL25" s="120"/>
      <c r="AM25" s="120"/>
      <c r="AN25" s="120"/>
      <c r="AO25" s="120"/>
      <c r="AP25" s="120"/>
      <c r="AQ25" s="120"/>
      <c r="AR25" s="120"/>
      <c r="AS25" s="121"/>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row>
    <row r="26" spans="2:216" ht="13.9" customHeight="1" x14ac:dyDescent="0.25">
      <c r="B26" s="151" t="s">
        <v>70</v>
      </c>
      <c r="C26" s="167" t="str">
        <f>+F23</f>
        <v>Reporte cuenta CUN</v>
      </c>
      <c r="D26" s="167"/>
      <c r="E26" s="168" t="s">
        <v>237</v>
      </c>
      <c r="F26" s="168"/>
      <c r="G26" s="168"/>
      <c r="H26" s="168"/>
      <c r="I26" s="168"/>
      <c r="J26" s="168"/>
      <c r="L26" s="82"/>
      <c r="M26" s="82"/>
      <c r="N26" s="82"/>
      <c r="O26" s="82"/>
      <c r="P26" s="82"/>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21"/>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row>
    <row r="27" spans="2:216" ht="12.75" x14ac:dyDescent="0.25">
      <c r="B27" s="151"/>
      <c r="C27" s="167" t="str">
        <f>+F24</f>
        <v xml:space="preserve">Reporte de Ingresos </v>
      </c>
      <c r="D27" s="167"/>
      <c r="E27" s="168" t="s">
        <v>238</v>
      </c>
      <c r="F27" s="168"/>
      <c r="G27" s="168"/>
      <c r="H27" s="168"/>
      <c r="I27" s="168"/>
      <c r="J27" s="168"/>
      <c r="L27" s="82"/>
      <c r="M27" s="82"/>
      <c r="N27" s="82"/>
      <c r="O27" s="82"/>
      <c r="P27" s="82"/>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row>
    <row r="28" spans="2:216" s="7" customFormat="1" ht="6" customHeight="1" thickBot="1" x14ac:dyDescent="0.35">
      <c r="B28" s="44"/>
      <c r="C28" s="9"/>
      <c r="D28" s="9"/>
      <c r="E28" s="9"/>
      <c r="F28" s="9"/>
      <c r="G28" s="9"/>
      <c r="H28" s="43"/>
      <c r="I28" s="9"/>
      <c r="J28" s="9"/>
      <c r="K28" s="85"/>
      <c r="L28" s="85"/>
      <c r="M28" s="85"/>
      <c r="N28" s="85"/>
      <c r="O28" s="85"/>
      <c r="P28" s="82"/>
      <c r="Q28" s="85"/>
      <c r="R28" s="85"/>
      <c r="S28" s="85"/>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row>
    <row r="29" spans="2:216" ht="26.25" thickBot="1" x14ac:dyDescent="0.3">
      <c r="B29" s="126" t="s">
        <v>71</v>
      </c>
      <c r="C29" s="168" t="s">
        <v>263</v>
      </c>
      <c r="D29" s="168"/>
      <c r="E29" s="126" t="s">
        <v>14</v>
      </c>
      <c r="F29" s="168" t="s">
        <v>204</v>
      </c>
      <c r="G29" s="168"/>
      <c r="H29" s="126" t="s">
        <v>72</v>
      </c>
      <c r="I29" s="169" t="s">
        <v>205</v>
      </c>
      <c r="J29" s="170"/>
      <c r="K29" s="122" t="str">
        <f>+IF(I29="Incremental con línea base",1,IF(I29="Decremental con línea Base",1,""))</f>
        <v/>
      </c>
      <c r="L29" s="82"/>
      <c r="M29" s="82"/>
      <c r="N29" s="82"/>
      <c r="O29" s="82"/>
      <c r="P29" s="82"/>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row>
    <row r="30" spans="2:216" s="7" customFormat="1" ht="3.75" customHeight="1" x14ac:dyDescent="0.3">
      <c r="B30" s="44"/>
      <c r="C30" s="9"/>
      <c r="D30" s="9"/>
      <c r="E30" s="44"/>
      <c r="F30" s="9"/>
      <c r="G30" s="9"/>
      <c r="H30" s="44"/>
      <c r="I30" s="11"/>
      <c r="J30" s="11"/>
      <c r="K30" s="85"/>
      <c r="L30" s="85"/>
      <c r="M30" s="85"/>
      <c r="N30" s="85"/>
      <c r="O30" s="85"/>
      <c r="P30" s="82"/>
      <c r="Q30" s="85"/>
      <c r="R30" s="85"/>
      <c r="S30" s="85"/>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row>
    <row r="31" spans="2:216" ht="12.75" x14ac:dyDescent="0.25">
      <c r="B31" s="151" t="s">
        <v>16</v>
      </c>
      <c r="C31" s="151"/>
      <c r="D31" s="165" t="s">
        <v>206</v>
      </c>
      <c r="E31" s="165"/>
      <c r="F31" s="151" t="s">
        <v>17</v>
      </c>
      <c r="G31" s="151"/>
      <c r="H31" s="12"/>
      <c r="I31" s="46" t="s">
        <v>18</v>
      </c>
      <c r="J31" s="13">
        <v>0</v>
      </c>
      <c r="L31" s="82"/>
      <c r="M31" s="82"/>
      <c r="N31" s="82"/>
      <c r="O31" s="82"/>
      <c r="P31" s="82"/>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row>
    <row r="32" spans="2:216" s="7" customFormat="1" ht="3.75" customHeight="1" x14ac:dyDescent="0.3">
      <c r="B32" s="44"/>
      <c r="C32" s="44"/>
      <c r="D32" s="47"/>
      <c r="E32" s="47"/>
      <c r="F32" s="44"/>
      <c r="G32" s="44"/>
      <c r="H32" s="14"/>
      <c r="I32" s="14"/>
      <c r="J32" s="14"/>
      <c r="K32" s="85"/>
      <c r="L32" s="85"/>
      <c r="M32" s="85"/>
      <c r="N32" s="85"/>
      <c r="O32" s="85"/>
      <c r="P32" s="82"/>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2"/>
      <c r="AV32" s="82"/>
      <c r="AW32" s="82"/>
      <c r="AX32" s="82"/>
      <c r="AY32" s="82"/>
      <c r="AZ32" s="82"/>
      <c r="BA32" s="85"/>
      <c r="BB32" s="85"/>
      <c r="BC32" s="82"/>
      <c r="BD32" s="82"/>
      <c r="BE32" s="82"/>
      <c r="BF32" s="85"/>
      <c r="BG32" s="85"/>
      <c r="BH32" s="82"/>
      <c r="BI32" s="82"/>
      <c r="BJ32" s="82"/>
      <c r="BK32" s="85"/>
      <c r="BL32" s="85"/>
      <c r="BM32" s="82"/>
      <c r="BN32" s="82"/>
      <c r="BO32" s="82"/>
      <c r="BP32" s="82"/>
      <c r="BQ32" s="82"/>
      <c r="BR32" s="82"/>
      <c r="BS32" s="82"/>
      <c r="BT32" s="82"/>
      <c r="BU32" s="82"/>
      <c r="BV32" s="82"/>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row>
    <row r="33" spans="2:216" ht="23.25" customHeight="1" x14ac:dyDescent="0.25">
      <c r="B33" s="151" t="s">
        <v>19</v>
      </c>
      <c r="C33" s="151"/>
      <c r="D33" s="166" t="s">
        <v>196</v>
      </c>
      <c r="E33" s="166"/>
      <c r="F33" s="166"/>
      <c r="G33" s="151" t="s">
        <v>73</v>
      </c>
      <c r="H33" s="151"/>
      <c r="I33" s="171" t="s">
        <v>207</v>
      </c>
      <c r="J33" s="172"/>
      <c r="L33" s="82"/>
      <c r="M33" s="82"/>
      <c r="N33" s="82"/>
      <c r="O33" s="82"/>
      <c r="P33" s="82"/>
    </row>
    <row r="34" spans="2:216" ht="4.5" customHeight="1" x14ac:dyDescent="0.3">
      <c r="B34" s="48"/>
      <c r="C34" s="49"/>
      <c r="D34" s="49"/>
      <c r="E34" s="49"/>
      <c r="F34" s="49"/>
      <c r="G34" s="50"/>
      <c r="H34" s="50"/>
      <c r="I34" s="48"/>
      <c r="J34" s="51"/>
      <c r="L34" s="82"/>
      <c r="M34" s="82"/>
      <c r="N34" s="82"/>
      <c r="O34" s="82"/>
      <c r="AI34" s="85"/>
      <c r="AJ34" s="85"/>
      <c r="AK34" s="85"/>
      <c r="AL34" s="85"/>
      <c r="AM34" s="85"/>
      <c r="AN34" s="85"/>
      <c r="AO34" s="85"/>
      <c r="AP34" s="85"/>
      <c r="AQ34" s="85"/>
      <c r="AR34" s="85"/>
      <c r="AS34" s="85"/>
    </row>
    <row r="35" spans="2:216" ht="13.9" x14ac:dyDescent="0.3">
      <c r="B35" s="151" t="s">
        <v>74</v>
      </c>
      <c r="C35" s="151"/>
      <c r="D35" s="152"/>
      <c r="E35" s="153"/>
      <c r="F35" s="153"/>
      <c r="G35" s="153"/>
      <c r="H35" s="153"/>
      <c r="I35" s="153"/>
      <c r="J35" s="154"/>
      <c r="L35" s="82"/>
      <c r="M35" s="82"/>
      <c r="N35" s="82"/>
      <c r="O35" s="82"/>
      <c r="AI35" s="85"/>
      <c r="AJ35" s="85"/>
      <c r="AK35" s="85"/>
      <c r="AL35" s="85"/>
      <c r="AM35" s="85"/>
      <c r="AN35" s="85"/>
      <c r="AO35" s="85"/>
      <c r="AP35" s="85"/>
      <c r="AQ35" s="85"/>
      <c r="AR35" s="85"/>
      <c r="AS35" s="85"/>
    </row>
    <row r="36" spans="2:216" ht="4.5" customHeight="1" thickBot="1" x14ac:dyDescent="0.35">
      <c r="B36" s="15"/>
      <c r="C36" s="16"/>
      <c r="D36" s="16"/>
      <c r="E36" s="16"/>
      <c r="F36" s="16"/>
      <c r="G36" s="15"/>
      <c r="H36" s="15"/>
      <c r="I36" s="15"/>
      <c r="J36" s="15"/>
      <c r="L36" s="82"/>
      <c r="M36" s="82"/>
      <c r="N36" s="82"/>
      <c r="O36" s="82"/>
      <c r="AI36" s="85"/>
      <c r="AJ36" s="85"/>
      <c r="AK36" s="85"/>
      <c r="AL36" s="85"/>
      <c r="AM36" s="85"/>
      <c r="AN36" s="85"/>
      <c r="AO36" s="85"/>
      <c r="AP36" s="85"/>
      <c r="AQ36" s="85"/>
      <c r="AR36" s="85"/>
      <c r="AS36" s="85"/>
    </row>
    <row r="37" spans="2:216" ht="13.9" x14ac:dyDescent="0.3">
      <c r="B37" s="52" t="s">
        <v>58</v>
      </c>
      <c r="C37" s="155">
        <v>100</v>
      </c>
      <c r="D37" s="156"/>
      <c r="E37" s="157" t="s">
        <v>75</v>
      </c>
      <c r="F37" s="157"/>
      <c r="G37" s="53">
        <v>90</v>
      </c>
      <c r="H37" s="157" t="s">
        <v>75</v>
      </c>
      <c r="I37" s="157"/>
      <c r="J37" s="53">
        <v>80</v>
      </c>
      <c r="L37" s="82"/>
      <c r="M37" s="82"/>
      <c r="N37" s="82"/>
      <c r="O37" s="82"/>
      <c r="AI37" s="85"/>
      <c r="AJ37" s="85"/>
      <c r="AK37" s="85"/>
      <c r="AL37" s="85"/>
      <c r="AM37" s="85"/>
      <c r="AN37" s="85"/>
      <c r="AO37" s="85"/>
      <c r="AP37" s="85"/>
      <c r="AQ37" s="85"/>
      <c r="AR37" s="85"/>
      <c r="AS37" s="85"/>
    </row>
    <row r="38" spans="2:216" ht="12.75" x14ac:dyDescent="0.25">
      <c r="B38" s="158" t="s">
        <v>76</v>
      </c>
      <c r="C38" s="160" t="s">
        <v>77</v>
      </c>
      <c r="D38" s="160"/>
      <c r="E38" s="161" t="s">
        <v>78</v>
      </c>
      <c r="F38" s="161"/>
      <c r="G38" s="162" t="s">
        <v>53</v>
      </c>
      <c r="H38" s="162"/>
      <c r="I38" s="163" t="s">
        <v>79</v>
      </c>
      <c r="J38" s="164"/>
      <c r="L38" s="82"/>
      <c r="M38" s="82"/>
      <c r="N38" s="82"/>
      <c r="O38" s="82"/>
    </row>
    <row r="39" spans="2:216" ht="12.75" x14ac:dyDescent="0.25">
      <c r="B39" s="158"/>
      <c r="C39" s="146" t="s">
        <v>80</v>
      </c>
      <c r="D39" s="146"/>
      <c r="E39" s="124" t="s">
        <v>81</v>
      </c>
      <c r="F39" s="124" t="s">
        <v>80</v>
      </c>
      <c r="G39" s="124" t="s">
        <v>81</v>
      </c>
      <c r="H39" s="124" t="s">
        <v>80</v>
      </c>
      <c r="I39" s="146" t="s">
        <v>82</v>
      </c>
      <c r="J39" s="147"/>
      <c r="L39" s="82"/>
      <c r="M39" s="82"/>
      <c r="N39" s="82"/>
      <c r="O39" s="82"/>
    </row>
    <row r="40" spans="2:216" ht="13.5" thickBot="1" x14ac:dyDescent="0.3">
      <c r="B40" s="159"/>
      <c r="C40" s="148">
        <v>1</v>
      </c>
      <c r="D40" s="148"/>
      <c r="E40" s="125">
        <v>1</v>
      </c>
      <c r="F40" s="125">
        <v>0.9</v>
      </c>
      <c r="G40" s="125">
        <f>+F40</f>
        <v>0.9</v>
      </c>
      <c r="H40" s="125">
        <f>+I40</f>
        <v>0.8</v>
      </c>
      <c r="I40" s="149">
        <v>0.8</v>
      </c>
      <c r="J40" s="150"/>
      <c r="L40" s="82"/>
      <c r="M40" s="82"/>
      <c r="N40" s="82"/>
      <c r="O40" s="82"/>
    </row>
    <row r="41" spans="2:216" ht="3.75" customHeight="1" thickBot="1" x14ac:dyDescent="0.3">
      <c r="B41" s="48"/>
      <c r="C41" s="49"/>
      <c r="D41" s="49"/>
      <c r="E41" s="49"/>
      <c r="F41" s="49"/>
      <c r="G41" s="48"/>
      <c r="H41" s="48"/>
      <c r="I41" s="48"/>
      <c r="J41" s="48"/>
      <c r="L41" s="82"/>
      <c r="M41" s="82"/>
      <c r="N41" s="82"/>
      <c r="O41" s="82"/>
      <c r="AI41" s="85"/>
      <c r="AJ41" s="85"/>
      <c r="AK41" s="85"/>
      <c r="AL41" s="85"/>
      <c r="AM41" s="85"/>
      <c r="AN41" s="85"/>
      <c r="AO41" s="85"/>
      <c r="AP41" s="85"/>
      <c r="AQ41" s="85"/>
      <c r="AR41" s="85"/>
      <c r="AS41" s="85"/>
    </row>
    <row r="42" spans="2:216" ht="16.5" thickBot="1" x14ac:dyDescent="0.3">
      <c r="B42" s="132" t="s">
        <v>83</v>
      </c>
      <c r="C42" s="133"/>
      <c r="D42" s="133"/>
      <c r="E42" s="133"/>
      <c r="F42" s="133"/>
      <c r="G42" s="133"/>
      <c r="H42" s="135" t="s">
        <v>84</v>
      </c>
      <c r="I42" s="136"/>
      <c r="J42" s="137"/>
      <c r="L42" s="82"/>
      <c r="M42" s="82"/>
      <c r="N42" s="82"/>
      <c r="O42" s="82"/>
    </row>
    <row r="43" spans="2:216" ht="3.75" customHeight="1" thickBot="1" x14ac:dyDescent="0.3">
      <c r="B43" s="48"/>
      <c r="C43" s="49"/>
      <c r="D43" s="49"/>
      <c r="E43" s="49"/>
      <c r="F43" s="49"/>
      <c r="G43" s="48"/>
      <c r="H43" s="48"/>
      <c r="I43" s="48"/>
      <c r="J43" s="48"/>
      <c r="L43" s="82"/>
      <c r="M43" s="82"/>
      <c r="N43" s="82"/>
      <c r="O43" s="82"/>
    </row>
    <row r="44" spans="2:216" ht="13.5" thickBot="1" x14ac:dyDescent="0.3">
      <c r="B44" s="139" t="s">
        <v>85</v>
      </c>
      <c r="C44" s="140"/>
      <c r="D44" s="141" t="s">
        <v>86</v>
      </c>
      <c r="E44" s="140"/>
      <c r="F44" s="141" t="s">
        <v>87</v>
      </c>
      <c r="G44" s="140"/>
      <c r="H44" s="141" t="s">
        <v>88</v>
      </c>
      <c r="I44" s="142"/>
      <c r="J44" s="8" t="s">
        <v>200</v>
      </c>
      <c r="L44" s="82"/>
      <c r="M44" s="82"/>
      <c r="N44" s="82"/>
      <c r="O44" s="82"/>
    </row>
    <row r="45" spans="2:216" ht="12.75" customHeight="1" thickBot="1" x14ac:dyDescent="0.3">
      <c r="B45" s="143"/>
      <c r="C45" s="144"/>
      <c r="D45" s="145"/>
      <c r="E45" s="144"/>
      <c r="F45" s="145"/>
      <c r="G45" s="144"/>
      <c r="H45" s="145"/>
      <c r="I45" s="144"/>
      <c r="J45" s="56">
        <f>+IF(I29="SUMA",(B45+D45+F45+H45),H45)</f>
        <v>0</v>
      </c>
      <c r="L45" s="82"/>
      <c r="M45" s="82"/>
      <c r="N45" s="82"/>
      <c r="O45" s="82"/>
    </row>
    <row r="46" spans="2:216" ht="16.5" thickBot="1" x14ac:dyDescent="0.3">
      <c r="B46" s="132" t="s">
        <v>89</v>
      </c>
      <c r="C46" s="133"/>
      <c r="D46" s="133"/>
      <c r="E46" s="133"/>
      <c r="F46" s="133"/>
      <c r="G46" s="134"/>
      <c r="H46" s="135" t="str">
        <f>+H42</f>
        <v>2015 - 2018</v>
      </c>
      <c r="I46" s="136"/>
      <c r="J46" s="137"/>
      <c r="L46" s="82"/>
      <c r="M46" s="82"/>
      <c r="N46" s="82"/>
      <c r="O46" s="82"/>
    </row>
    <row r="47" spans="2:216" s="4" customFormat="1" ht="4.5" customHeight="1" x14ac:dyDescent="0.25">
      <c r="E47" s="138"/>
      <c r="F47" s="138"/>
      <c r="G47" s="138"/>
      <c r="H47" s="138"/>
      <c r="I47" s="138"/>
      <c r="J47" s="138"/>
      <c r="K47" s="85"/>
      <c r="L47" s="85"/>
      <c r="M47" s="85"/>
      <c r="N47" s="85"/>
      <c r="O47" s="85"/>
      <c r="P47" s="84"/>
      <c r="Q47" s="85"/>
      <c r="R47" s="85"/>
      <c r="S47" s="85"/>
      <c r="T47" s="85"/>
      <c r="U47" s="85"/>
      <c r="V47" s="85"/>
      <c r="W47" s="85"/>
      <c r="X47" s="85"/>
      <c r="Y47" s="85"/>
      <c r="Z47" s="85"/>
      <c r="AA47" s="85"/>
      <c r="AB47" s="85"/>
      <c r="AC47" s="85"/>
      <c r="AD47" s="85"/>
      <c r="AE47" s="85"/>
      <c r="AF47" s="85"/>
      <c r="AG47" s="85"/>
      <c r="AH47" s="85"/>
      <c r="AI47" s="82"/>
      <c r="AJ47" s="82"/>
      <c r="AK47" s="82"/>
      <c r="AL47" s="82"/>
      <c r="AM47" s="82"/>
      <c r="AN47" s="82"/>
      <c r="AO47" s="82"/>
      <c r="AP47" s="82"/>
      <c r="AQ47" s="82"/>
      <c r="AR47" s="82"/>
      <c r="AS47" s="82"/>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row>
    <row r="48" spans="2:216" ht="50.25" customHeight="1" x14ac:dyDescent="0.25">
      <c r="B48" s="57" t="s">
        <v>90</v>
      </c>
      <c r="C48" s="58" t="s">
        <v>55</v>
      </c>
      <c r="D48" s="58" t="s">
        <v>56</v>
      </c>
      <c r="E48" s="58" t="s">
        <v>191</v>
      </c>
      <c r="F48" s="58" t="s">
        <v>58</v>
      </c>
      <c r="G48" s="58" t="s">
        <v>61</v>
      </c>
      <c r="H48" s="58" t="s">
        <v>91</v>
      </c>
      <c r="I48" s="58" t="s">
        <v>182</v>
      </c>
      <c r="J48" s="59" t="s">
        <v>92</v>
      </c>
      <c r="L48" s="82"/>
      <c r="M48" s="82"/>
      <c r="N48" s="82"/>
      <c r="O48" s="82"/>
    </row>
    <row r="49" spans="2:15" ht="30" customHeight="1" x14ac:dyDescent="0.25">
      <c r="B49" s="60" t="s">
        <v>93</v>
      </c>
      <c r="C49" s="17"/>
      <c r="D49" s="17"/>
      <c r="E49" s="36"/>
      <c r="F49" s="36"/>
      <c r="G49" s="61"/>
      <c r="H49" s="62"/>
      <c r="I49" s="63"/>
      <c r="J49" s="64"/>
      <c r="L49" s="82"/>
      <c r="M49" s="82"/>
      <c r="N49" s="82"/>
      <c r="O49" s="82"/>
    </row>
    <row r="50" spans="2:15" ht="31.5" customHeight="1" x14ac:dyDescent="0.25">
      <c r="B50" s="65" t="s">
        <v>94</v>
      </c>
      <c r="C50" s="20"/>
      <c r="D50" s="20"/>
      <c r="E50" s="37"/>
      <c r="F50" s="37"/>
      <c r="G50" s="66"/>
      <c r="H50" s="67"/>
      <c r="I50" s="68"/>
      <c r="J50" s="69"/>
      <c r="L50" s="82"/>
      <c r="M50" s="82"/>
      <c r="N50" s="82"/>
      <c r="O50" s="82"/>
    </row>
    <row r="51" spans="2:15" ht="29.25" customHeight="1" x14ac:dyDescent="0.25">
      <c r="B51" s="65" t="s">
        <v>95</v>
      </c>
      <c r="C51" s="21"/>
      <c r="D51" s="21"/>
      <c r="E51" s="37"/>
      <c r="F51" s="37"/>
      <c r="G51" s="66"/>
      <c r="H51" s="67"/>
      <c r="I51" s="68"/>
      <c r="J51" s="69"/>
      <c r="L51" s="82"/>
      <c r="M51" s="82"/>
      <c r="N51" s="82"/>
      <c r="O51" s="82"/>
    </row>
    <row r="52" spans="2:15" ht="28.5" customHeight="1" x14ac:dyDescent="0.25">
      <c r="B52" s="65" t="s">
        <v>96</v>
      </c>
      <c r="C52" s="21"/>
      <c r="D52" s="21"/>
      <c r="E52" s="37"/>
      <c r="F52" s="37"/>
      <c r="G52" s="66"/>
      <c r="H52" s="67"/>
      <c r="I52" s="68"/>
      <c r="J52" s="69"/>
      <c r="L52" s="82"/>
      <c r="M52" s="82"/>
      <c r="N52" s="82"/>
      <c r="O52" s="82"/>
    </row>
    <row r="53" spans="2:15" ht="28.5" customHeight="1" x14ac:dyDescent="0.25">
      <c r="B53" s="65" t="s">
        <v>97</v>
      </c>
      <c r="C53" s="20"/>
      <c r="D53" s="20"/>
      <c r="E53" s="37"/>
      <c r="F53" s="37"/>
      <c r="G53" s="66"/>
      <c r="H53" s="67"/>
      <c r="I53" s="68"/>
      <c r="J53" s="69"/>
      <c r="L53" s="82"/>
      <c r="M53" s="82"/>
      <c r="N53" s="82"/>
      <c r="O53" s="82"/>
    </row>
    <row r="54" spans="2:15" ht="27.75" customHeight="1" x14ac:dyDescent="0.25">
      <c r="B54" s="65" t="s">
        <v>98</v>
      </c>
      <c r="C54" s="20"/>
      <c r="D54" s="20"/>
      <c r="E54" s="37"/>
      <c r="F54" s="37"/>
      <c r="G54" s="66"/>
      <c r="H54" s="67"/>
      <c r="I54" s="68"/>
      <c r="J54" s="69"/>
      <c r="L54" s="82"/>
      <c r="M54" s="82"/>
      <c r="N54" s="82"/>
      <c r="O54" s="82"/>
    </row>
    <row r="55" spans="2:15" ht="27.75" customHeight="1" x14ac:dyDescent="0.25">
      <c r="B55" s="65" t="s">
        <v>99</v>
      </c>
      <c r="C55" s="20"/>
      <c r="D55" s="20"/>
      <c r="E55" s="37"/>
      <c r="F55" s="37"/>
      <c r="G55" s="66"/>
      <c r="H55" s="67"/>
      <c r="I55" s="68"/>
      <c r="J55" s="69"/>
      <c r="L55" s="82"/>
      <c r="M55" s="82"/>
      <c r="N55" s="82"/>
      <c r="O55" s="82"/>
    </row>
    <row r="56" spans="2:15" ht="30" customHeight="1" thickBot="1" x14ac:dyDescent="0.3">
      <c r="B56" s="70" t="s">
        <v>100</v>
      </c>
      <c r="C56" s="22"/>
      <c r="D56" s="22"/>
      <c r="E56" s="38"/>
      <c r="F56" s="38"/>
      <c r="G56" s="71"/>
      <c r="H56" s="72"/>
      <c r="I56" s="73"/>
      <c r="J56" s="74"/>
      <c r="L56" s="82"/>
      <c r="M56" s="82"/>
      <c r="N56" s="82"/>
      <c r="O56" s="82"/>
    </row>
    <row r="57" spans="2:15" ht="32.25" customHeight="1" thickBot="1" x14ac:dyDescent="0.3">
      <c r="B57" s="75" t="s">
        <v>101</v>
      </c>
      <c r="C57" s="76"/>
      <c r="D57" s="76"/>
      <c r="E57" s="77"/>
      <c r="F57" s="78"/>
      <c r="G57" s="79"/>
      <c r="H57" s="23"/>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c r="O57" s="82"/>
    </row>
    <row r="58" spans="2:15" ht="12.75" x14ac:dyDescent="0.25">
      <c r="B58" s="10"/>
      <c r="C58" s="10"/>
      <c r="D58" s="10"/>
      <c r="E58" s="10"/>
      <c r="F58" s="10"/>
      <c r="G58" s="10"/>
      <c r="H58" s="10"/>
      <c r="I58" s="24"/>
      <c r="J58" s="24"/>
      <c r="L58" s="82"/>
      <c r="M58" s="82"/>
      <c r="N58" s="82"/>
      <c r="O58" s="82"/>
    </row>
    <row r="59" spans="2:15" ht="12.75" x14ac:dyDescent="0.25">
      <c r="L59" s="82"/>
      <c r="M59" s="82"/>
      <c r="N59" s="82"/>
      <c r="O59" s="82"/>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3" priority="1"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44 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view="pageBreakPreview" topLeftCell="A4" zoomScale="80" zoomScaleNormal="80" zoomScaleSheetLayoutView="80" zoomScalePageLayoutView="80" workbookViewId="0">
      <selection activeCell="J23" sqref="J23"/>
    </sheetView>
  </sheetViews>
  <sheetFormatPr baseColWidth="10" defaultColWidth="11.42578125"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3" width="11.42578125" style="83"/>
    <col min="14" max="15" width="0" style="83" hidden="1" customWidth="1"/>
    <col min="16" max="16" width="20.28515625" style="84" hidden="1" customWidth="1"/>
    <col min="17" max="17" width="9.7109375" style="85" hidden="1" customWidth="1"/>
    <col min="18" max="18" width="9.7109375" style="82" hidden="1" customWidth="1"/>
    <col min="19" max="19" width="20.85546875" style="82" hidden="1" customWidth="1"/>
    <col min="20" max="123" width="17.85546875" style="82" hidden="1" customWidth="1"/>
    <col min="124" max="161" width="0" style="82" hidden="1" customWidth="1"/>
    <col min="162" max="216" width="11.42578125" style="82"/>
    <col min="217" max="16384" width="11.42578125" style="1"/>
  </cols>
  <sheetData>
    <row r="2" spans="2:216" ht="12" customHeight="1" x14ac:dyDescent="0.3">
      <c r="B2" s="33"/>
      <c r="C2" s="33"/>
      <c r="D2" s="35"/>
      <c r="E2" s="35"/>
      <c r="F2" s="35"/>
      <c r="G2" s="35"/>
      <c r="H2" s="35"/>
      <c r="I2" s="33"/>
      <c r="J2" s="33"/>
    </row>
    <row r="3" spans="2:216" ht="22.5" customHeight="1" thickBot="1" x14ac:dyDescent="0.3">
      <c r="B3" s="33"/>
      <c r="C3" s="33"/>
      <c r="D3" s="35"/>
      <c r="E3" s="194" t="s">
        <v>192</v>
      </c>
      <c r="F3" s="194"/>
      <c r="G3" s="194"/>
      <c r="H3" s="194"/>
      <c r="I3" s="194"/>
      <c r="J3" s="194"/>
    </row>
    <row r="4" spans="2:216" ht="10.5" customHeight="1" thickBot="1" x14ac:dyDescent="0.3">
      <c r="B4" s="33"/>
      <c r="C4" s="33"/>
      <c r="D4" s="33"/>
      <c r="E4" s="33"/>
      <c r="F4" s="33"/>
      <c r="G4" s="33"/>
      <c r="H4" s="33"/>
      <c r="I4" s="33"/>
      <c r="J4" s="33"/>
      <c r="T4" s="193" t="s">
        <v>0</v>
      </c>
      <c r="U4" s="178" t="s">
        <v>1</v>
      </c>
      <c r="V4" s="178" t="s">
        <v>2</v>
      </c>
      <c r="W4" s="178" t="s">
        <v>3</v>
      </c>
      <c r="X4" s="178" t="s">
        <v>4</v>
      </c>
      <c r="Y4" s="178" t="s">
        <v>5</v>
      </c>
      <c r="Z4" s="178" t="s">
        <v>6</v>
      </c>
      <c r="AA4" s="178" t="s">
        <v>7</v>
      </c>
      <c r="AB4" s="178" t="s">
        <v>8</v>
      </c>
      <c r="AC4" s="178" t="s">
        <v>9</v>
      </c>
      <c r="AD4" s="178" t="s">
        <v>10</v>
      </c>
      <c r="AE4" s="178" t="s">
        <v>11</v>
      </c>
      <c r="AF4" s="178" t="s">
        <v>12</v>
      </c>
      <c r="AG4" s="178" t="s">
        <v>13</v>
      </c>
      <c r="AH4" s="178" t="s">
        <v>14</v>
      </c>
      <c r="AI4" s="178" t="s">
        <v>15</v>
      </c>
      <c r="AJ4" s="178" t="s">
        <v>16</v>
      </c>
      <c r="AK4" s="178" t="s">
        <v>17</v>
      </c>
      <c r="AL4" s="178" t="s">
        <v>18</v>
      </c>
      <c r="AM4" s="178" t="s">
        <v>19</v>
      </c>
      <c r="AN4" s="178" t="s">
        <v>20</v>
      </c>
      <c r="AO4" s="193" t="s">
        <v>21</v>
      </c>
      <c r="AP4" s="178"/>
      <c r="AQ4" s="178"/>
      <c r="AR4" s="180"/>
      <c r="AS4" s="178" t="s">
        <v>22</v>
      </c>
      <c r="AT4" s="178" t="s">
        <v>23</v>
      </c>
      <c r="AU4" s="178" t="s">
        <v>24</v>
      </c>
      <c r="AV4" s="178" t="s">
        <v>25</v>
      </c>
      <c r="AW4" s="178" t="s">
        <v>26</v>
      </c>
      <c r="AX4" s="178" t="s">
        <v>27</v>
      </c>
      <c r="AY4" s="185" t="s">
        <v>28</v>
      </c>
      <c r="AZ4" s="186"/>
      <c r="BA4" s="186"/>
      <c r="BB4" s="186"/>
      <c r="BC4" s="186"/>
      <c r="BD4" s="186"/>
      <c r="BE4" s="186"/>
      <c r="BF4" s="187"/>
      <c r="BG4" s="185" t="s">
        <v>29</v>
      </c>
      <c r="BH4" s="186"/>
      <c r="BI4" s="186"/>
      <c r="BJ4" s="186"/>
      <c r="BK4" s="186"/>
      <c r="BL4" s="186"/>
      <c r="BM4" s="186"/>
      <c r="BN4" s="187"/>
      <c r="BO4" s="185" t="s">
        <v>30</v>
      </c>
      <c r="BP4" s="186"/>
      <c r="BQ4" s="186"/>
      <c r="BR4" s="186"/>
      <c r="BS4" s="186"/>
      <c r="BT4" s="186"/>
      <c r="BU4" s="186"/>
      <c r="BV4" s="187"/>
      <c r="BW4" s="185" t="s">
        <v>31</v>
      </c>
      <c r="BX4" s="186"/>
      <c r="BY4" s="186"/>
      <c r="BZ4" s="186"/>
      <c r="CA4" s="186"/>
      <c r="CB4" s="186"/>
      <c r="CC4" s="186"/>
      <c r="CD4" s="187"/>
      <c r="CE4" s="185" t="s">
        <v>32</v>
      </c>
      <c r="CF4" s="186"/>
      <c r="CG4" s="186"/>
      <c r="CH4" s="186"/>
      <c r="CI4" s="186"/>
      <c r="CJ4" s="186"/>
      <c r="CK4" s="186"/>
      <c r="CL4" s="187"/>
      <c r="CM4" s="185" t="s">
        <v>33</v>
      </c>
      <c r="CN4" s="186"/>
      <c r="CO4" s="186"/>
      <c r="CP4" s="186"/>
      <c r="CQ4" s="186"/>
      <c r="CR4" s="186"/>
      <c r="CS4" s="186"/>
      <c r="CT4" s="187"/>
      <c r="CU4" s="185" t="s">
        <v>34</v>
      </c>
      <c r="CV4" s="186"/>
      <c r="CW4" s="186"/>
      <c r="CX4" s="186"/>
      <c r="CY4" s="186"/>
      <c r="CZ4" s="186"/>
      <c r="DA4" s="186"/>
      <c r="DB4" s="187"/>
      <c r="DC4" s="185" t="s">
        <v>35</v>
      </c>
      <c r="DD4" s="186"/>
      <c r="DE4" s="186"/>
      <c r="DF4" s="186"/>
      <c r="DG4" s="186"/>
      <c r="DH4" s="186"/>
      <c r="DI4" s="186"/>
      <c r="DJ4" s="187"/>
      <c r="DK4" s="185" t="s">
        <v>36</v>
      </c>
      <c r="DL4" s="186"/>
      <c r="DM4" s="186"/>
      <c r="DN4" s="186"/>
      <c r="DO4" s="186"/>
      <c r="DP4" s="186"/>
      <c r="DQ4" s="186"/>
      <c r="DR4" s="187"/>
      <c r="DS4" s="185" t="s">
        <v>37</v>
      </c>
      <c r="DT4" s="186"/>
      <c r="DU4" s="186"/>
      <c r="DV4" s="186"/>
      <c r="DW4" s="186"/>
      <c r="DX4" s="186"/>
      <c r="DY4" s="186"/>
      <c r="DZ4" s="187"/>
      <c r="EA4" s="185" t="s">
        <v>38</v>
      </c>
      <c r="EB4" s="186"/>
      <c r="EC4" s="186"/>
      <c r="ED4" s="186"/>
      <c r="EE4" s="186"/>
      <c r="EF4" s="186"/>
      <c r="EG4" s="186"/>
      <c r="EH4" s="187"/>
      <c r="EI4" s="185" t="s">
        <v>39</v>
      </c>
      <c r="EJ4" s="186"/>
      <c r="EK4" s="186"/>
      <c r="EL4" s="186"/>
      <c r="EM4" s="186"/>
      <c r="EN4" s="186"/>
      <c r="EO4" s="186"/>
      <c r="EP4" s="186"/>
      <c r="EQ4" s="188" t="s">
        <v>40</v>
      </c>
      <c r="ER4" s="189"/>
      <c r="ES4" s="189"/>
      <c r="ET4" s="190"/>
      <c r="EU4" s="191" t="s">
        <v>41</v>
      </c>
      <c r="EV4" s="178" t="s">
        <v>42</v>
      </c>
      <c r="EW4" s="178" t="s">
        <v>43</v>
      </c>
      <c r="EX4" s="178" t="s">
        <v>44</v>
      </c>
      <c r="EY4" s="178" t="s">
        <v>45</v>
      </c>
      <c r="EZ4" s="178" t="s">
        <v>46</v>
      </c>
      <c r="FA4" s="178" t="s">
        <v>47</v>
      </c>
      <c r="FB4" s="178" t="s">
        <v>48</v>
      </c>
      <c r="FC4" s="178" t="s">
        <v>49</v>
      </c>
      <c r="FD4" s="180" t="s">
        <v>50</v>
      </c>
    </row>
    <row r="5" spans="2:216" ht="18" customHeight="1" thickBot="1" x14ac:dyDescent="0.3">
      <c r="B5" s="182" t="s">
        <v>51</v>
      </c>
      <c r="C5" s="183"/>
      <c r="D5" s="183"/>
      <c r="E5" s="183"/>
      <c r="F5" s="183"/>
      <c r="G5" s="183"/>
      <c r="H5" s="183"/>
      <c r="I5" s="183"/>
      <c r="J5" s="184"/>
      <c r="T5" s="195"/>
      <c r="U5" s="179"/>
      <c r="V5" s="179"/>
      <c r="W5" s="179"/>
      <c r="X5" s="179"/>
      <c r="Y5" s="179"/>
      <c r="Z5" s="179"/>
      <c r="AA5" s="179"/>
      <c r="AB5" s="179"/>
      <c r="AC5" s="179"/>
      <c r="AD5" s="179"/>
      <c r="AE5" s="179"/>
      <c r="AF5" s="179"/>
      <c r="AG5" s="179"/>
      <c r="AH5" s="179"/>
      <c r="AI5" s="179"/>
      <c r="AJ5" s="179"/>
      <c r="AK5" s="179"/>
      <c r="AL5" s="179"/>
      <c r="AM5" s="179"/>
      <c r="AN5" s="179"/>
      <c r="AO5" s="86" t="s">
        <v>52</v>
      </c>
      <c r="AP5" s="179" t="s">
        <v>53</v>
      </c>
      <c r="AQ5" s="179"/>
      <c r="AR5" s="87" t="s">
        <v>54</v>
      </c>
      <c r="AS5" s="179"/>
      <c r="AT5" s="179"/>
      <c r="AU5" s="179"/>
      <c r="AV5" s="179"/>
      <c r="AW5" s="179"/>
      <c r="AX5" s="179"/>
      <c r="AY5" s="88" t="s">
        <v>55</v>
      </c>
      <c r="AZ5" s="88" t="s">
        <v>56</v>
      </c>
      <c r="BA5" s="88" t="s">
        <v>57</v>
      </c>
      <c r="BB5" s="88" t="s">
        <v>58</v>
      </c>
      <c r="BC5" s="88" t="s">
        <v>59</v>
      </c>
      <c r="BD5" s="88" t="s">
        <v>60</v>
      </c>
      <c r="BE5" s="88" t="s">
        <v>61</v>
      </c>
      <c r="BF5" s="89" t="s">
        <v>62</v>
      </c>
      <c r="BG5" s="88" t="s">
        <v>55</v>
      </c>
      <c r="BH5" s="88" t="s">
        <v>56</v>
      </c>
      <c r="BI5" s="88" t="s">
        <v>57</v>
      </c>
      <c r="BJ5" s="88" t="s">
        <v>58</v>
      </c>
      <c r="BK5" s="88" t="s">
        <v>59</v>
      </c>
      <c r="BL5" s="88" t="s">
        <v>60</v>
      </c>
      <c r="BM5" s="88" t="s">
        <v>61</v>
      </c>
      <c r="BN5" s="89" t="s">
        <v>62</v>
      </c>
      <c r="BO5" s="88" t="s">
        <v>55</v>
      </c>
      <c r="BP5" s="88" t="s">
        <v>56</v>
      </c>
      <c r="BQ5" s="88" t="s">
        <v>57</v>
      </c>
      <c r="BR5" s="88" t="s">
        <v>58</v>
      </c>
      <c r="BS5" s="88" t="s">
        <v>59</v>
      </c>
      <c r="BT5" s="88" t="s">
        <v>60</v>
      </c>
      <c r="BU5" s="88" t="s">
        <v>61</v>
      </c>
      <c r="BV5" s="89" t="s">
        <v>62</v>
      </c>
      <c r="BW5" s="88" t="s">
        <v>55</v>
      </c>
      <c r="BX5" s="88" t="s">
        <v>56</v>
      </c>
      <c r="BY5" s="88" t="s">
        <v>57</v>
      </c>
      <c r="BZ5" s="88" t="s">
        <v>58</v>
      </c>
      <c r="CA5" s="88" t="s">
        <v>59</v>
      </c>
      <c r="CB5" s="88" t="s">
        <v>60</v>
      </c>
      <c r="CC5" s="88" t="s">
        <v>61</v>
      </c>
      <c r="CD5" s="89" t="s">
        <v>62</v>
      </c>
      <c r="CE5" s="88" t="s">
        <v>55</v>
      </c>
      <c r="CF5" s="88" t="s">
        <v>56</v>
      </c>
      <c r="CG5" s="88" t="s">
        <v>57</v>
      </c>
      <c r="CH5" s="88" t="s">
        <v>58</v>
      </c>
      <c r="CI5" s="88" t="s">
        <v>59</v>
      </c>
      <c r="CJ5" s="88" t="s">
        <v>60</v>
      </c>
      <c r="CK5" s="88" t="s">
        <v>61</v>
      </c>
      <c r="CL5" s="89" t="s">
        <v>62</v>
      </c>
      <c r="CM5" s="88" t="s">
        <v>55</v>
      </c>
      <c r="CN5" s="88" t="s">
        <v>56</v>
      </c>
      <c r="CO5" s="88" t="s">
        <v>57</v>
      </c>
      <c r="CP5" s="88" t="s">
        <v>58</v>
      </c>
      <c r="CQ5" s="88" t="s">
        <v>59</v>
      </c>
      <c r="CR5" s="88" t="s">
        <v>60</v>
      </c>
      <c r="CS5" s="88" t="s">
        <v>61</v>
      </c>
      <c r="CT5" s="89" t="s">
        <v>62</v>
      </c>
      <c r="CU5" s="88" t="s">
        <v>55</v>
      </c>
      <c r="CV5" s="88" t="s">
        <v>56</v>
      </c>
      <c r="CW5" s="88" t="s">
        <v>57</v>
      </c>
      <c r="CX5" s="88" t="s">
        <v>58</v>
      </c>
      <c r="CY5" s="88" t="s">
        <v>59</v>
      </c>
      <c r="CZ5" s="88" t="s">
        <v>60</v>
      </c>
      <c r="DA5" s="88" t="s">
        <v>61</v>
      </c>
      <c r="DB5" s="89" t="s">
        <v>62</v>
      </c>
      <c r="DC5" s="88" t="s">
        <v>55</v>
      </c>
      <c r="DD5" s="88" t="s">
        <v>56</v>
      </c>
      <c r="DE5" s="88" t="s">
        <v>57</v>
      </c>
      <c r="DF5" s="88" t="s">
        <v>58</v>
      </c>
      <c r="DG5" s="88" t="s">
        <v>59</v>
      </c>
      <c r="DH5" s="88" t="s">
        <v>60</v>
      </c>
      <c r="DI5" s="88" t="s">
        <v>61</v>
      </c>
      <c r="DJ5" s="89" t="s">
        <v>62</v>
      </c>
      <c r="DK5" s="88" t="s">
        <v>55</v>
      </c>
      <c r="DL5" s="88" t="s">
        <v>56</v>
      </c>
      <c r="DM5" s="88" t="s">
        <v>57</v>
      </c>
      <c r="DN5" s="88" t="s">
        <v>58</v>
      </c>
      <c r="DO5" s="88" t="s">
        <v>59</v>
      </c>
      <c r="DP5" s="88" t="s">
        <v>60</v>
      </c>
      <c r="DQ5" s="88" t="s">
        <v>61</v>
      </c>
      <c r="DR5" s="89" t="s">
        <v>62</v>
      </c>
      <c r="DS5" s="88" t="s">
        <v>55</v>
      </c>
      <c r="DT5" s="88" t="s">
        <v>56</v>
      </c>
      <c r="DU5" s="88" t="s">
        <v>57</v>
      </c>
      <c r="DV5" s="88" t="s">
        <v>58</v>
      </c>
      <c r="DW5" s="88" t="s">
        <v>59</v>
      </c>
      <c r="DX5" s="88" t="s">
        <v>60</v>
      </c>
      <c r="DY5" s="88" t="s">
        <v>61</v>
      </c>
      <c r="DZ5" s="89" t="s">
        <v>62</v>
      </c>
      <c r="EA5" s="88" t="s">
        <v>55</v>
      </c>
      <c r="EB5" s="88" t="s">
        <v>56</v>
      </c>
      <c r="EC5" s="88" t="s">
        <v>57</v>
      </c>
      <c r="ED5" s="88" t="s">
        <v>58</v>
      </c>
      <c r="EE5" s="88" t="s">
        <v>59</v>
      </c>
      <c r="EF5" s="88" t="s">
        <v>60</v>
      </c>
      <c r="EG5" s="88" t="s">
        <v>61</v>
      </c>
      <c r="EH5" s="89" t="s">
        <v>62</v>
      </c>
      <c r="EI5" s="88" t="s">
        <v>55</v>
      </c>
      <c r="EJ5" s="88" t="s">
        <v>56</v>
      </c>
      <c r="EK5" s="88" t="s">
        <v>57</v>
      </c>
      <c r="EL5" s="88" t="s">
        <v>58</v>
      </c>
      <c r="EM5" s="88" t="s">
        <v>59</v>
      </c>
      <c r="EN5" s="88" t="s">
        <v>60</v>
      </c>
      <c r="EO5" s="88" t="s">
        <v>61</v>
      </c>
      <c r="EP5" s="90" t="s">
        <v>62</v>
      </c>
      <c r="EQ5" s="91" t="str">
        <f>+G48</f>
        <v xml:space="preserve">Avance % Meta AÑO  </v>
      </c>
      <c r="ER5" s="92" t="str">
        <f>+I48</f>
        <v>Análisis de resultado</v>
      </c>
      <c r="ES5" s="92" t="e">
        <f>+#REF!</f>
        <v>#REF!</v>
      </c>
      <c r="ET5" s="93" t="str">
        <f>+J48</f>
        <v xml:space="preserve">Acciones a tomar </v>
      </c>
      <c r="EU5" s="192"/>
      <c r="EV5" s="179"/>
      <c r="EW5" s="179"/>
      <c r="EX5" s="179"/>
      <c r="EY5" s="179"/>
      <c r="EZ5" s="179"/>
      <c r="FA5" s="179"/>
      <c r="FB5" s="179"/>
      <c r="FC5" s="179"/>
      <c r="FD5" s="181"/>
    </row>
    <row r="6" spans="2:216" s="7" customFormat="1" ht="2.25" customHeight="1" thickBot="1" x14ac:dyDescent="0.35">
      <c r="B6" s="5"/>
      <c r="C6" s="5"/>
      <c r="D6" s="6"/>
      <c r="E6" s="6"/>
      <c r="F6" s="6"/>
      <c r="G6" s="6"/>
      <c r="H6" s="6"/>
      <c r="I6" s="6"/>
      <c r="J6" s="6"/>
      <c r="K6" s="85"/>
      <c r="L6" s="85"/>
      <c r="M6" s="85"/>
      <c r="N6" s="85"/>
      <c r="O6" s="85"/>
      <c r="P6" s="84"/>
      <c r="Q6" s="85"/>
      <c r="R6" s="85"/>
      <c r="S6" s="85"/>
      <c r="T6" s="94"/>
      <c r="U6" s="94"/>
      <c r="V6" s="94"/>
      <c r="W6" s="95"/>
      <c r="X6" s="95"/>
      <c r="Y6" s="95"/>
      <c r="Z6" s="95"/>
      <c r="AA6" s="95"/>
      <c r="AB6" s="95"/>
      <c r="AC6" s="95"/>
      <c r="AD6" s="9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row>
    <row r="7" spans="2:216" ht="13.5" customHeight="1" thickBot="1" x14ac:dyDescent="0.35">
      <c r="B7" s="127" t="s">
        <v>0</v>
      </c>
      <c r="C7" s="127"/>
      <c r="D7" s="129" t="s">
        <v>239</v>
      </c>
      <c r="E7" s="130"/>
      <c r="F7" s="130"/>
      <c r="G7" s="130"/>
      <c r="H7" s="131"/>
      <c r="I7" s="123" t="s">
        <v>63</v>
      </c>
      <c r="J7" s="40"/>
      <c r="T7" s="96" t="str">
        <f>+D7</f>
        <v>EXPEDIR CERTIFICADOS DE INGRESOS Y RETENCIONES</v>
      </c>
      <c r="U7" s="97" t="str">
        <f>+D9</f>
        <v>Establecer los lineamientos para la Expedición de Certificados de Ingresos y Retenciones a contratistas del INPEC y Certificados de Retención en la Fuente a terceros (personas Jurídicas que contrataron con el INPEC).</v>
      </c>
      <c r="V7" s="97" t="e">
        <f>+#REF!</f>
        <v>#REF!</v>
      </c>
      <c r="W7" s="97" t="e">
        <f>+#REF!</f>
        <v>#REF!</v>
      </c>
      <c r="X7" s="97">
        <f>+D17</f>
        <v>0</v>
      </c>
      <c r="Y7" s="97">
        <f>+D19</f>
        <v>0</v>
      </c>
      <c r="Z7" s="97" t="e">
        <f>+#REF!</f>
        <v>#REF!</v>
      </c>
      <c r="AA7" s="97" t="str">
        <f>+F23</f>
        <v>Solicitud certificado</v>
      </c>
      <c r="AB7" s="97" t="str">
        <f>+F24</f>
        <v>Certificado entregado</v>
      </c>
      <c r="AC7" s="97" t="str">
        <f>+E27</f>
        <v>Documentos descargado del aplcativo SIIF Nacion y entregado al solicitante</v>
      </c>
      <c r="AD7" s="97" t="str">
        <f>+E26</f>
        <v>Documento emitido por el tercero solicitante</v>
      </c>
      <c r="AE7" s="97" t="str">
        <f>+J23</f>
        <v>oficio o correo electrónico del tercero</v>
      </c>
      <c r="AF7" s="97" t="str">
        <f>+J24</f>
        <v>SIIF Nacion</v>
      </c>
      <c r="AG7" s="97" t="str">
        <f>+C29</f>
        <v>Mensual</v>
      </c>
      <c r="AH7" s="97" t="str">
        <f>+F29</f>
        <v>Eficacia</v>
      </c>
      <c r="AI7" s="97" t="str">
        <f>+I29</f>
        <v>Niguna</v>
      </c>
      <c r="AJ7" s="98" t="str">
        <f>+D31</f>
        <v>Porcentaje</v>
      </c>
      <c r="AK7" s="99">
        <f>+H31</f>
        <v>0</v>
      </c>
      <c r="AL7" s="100">
        <f>+J31</f>
        <v>0</v>
      </c>
      <c r="AM7" s="97" t="str">
        <f>+D33</f>
        <v xml:space="preserve">DIGEC - DIRECCIÓN DE GESTIÓN CORPORATIVA </v>
      </c>
      <c r="AN7" s="97" t="str">
        <f>CONCATENATE(I33," ",J33)</f>
        <v xml:space="preserve">Grupo de Tesorería </v>
      </c>
      <c r="AO7" s="101" t="e">
        <f>+#REF!</f>
        <v>#REF!</v>
      </c>
      <c r="AP7" s="101" t="e">
        <f>+#REF!</f>
        <v>#REF!</v>
      </c>
      <c r="AQ7" s="101" t="e">
        <f>+#REF!</f>
        <v>#REF!</v>
      </c>
      <c r="AR7" s="101" t="e">
        <f>+#REF!</f>
        <v>#REF!</v>
      </c>
      <c r="AS7" s="102">
        <f>+B45</f>
        <v>0</v>
      </c>
      <c r="AT7" s="102">
        <f>+D45</f>
        <v>0</v>
      </c>
      <c r="AU7" s="102">
        <f>+F45</f>
        <v>0</v>
      </c>
      <c r="AV7" s="102">
        <f>+H45</f>
        <v>0</v>
      </c>
      <c r="AW7" s="100">
        <f>+J45</f>
        <v>0</v>
      </c>
      <c r="AX7" s="100" t="str">
        <f>+C23</f>
        <v>División</v>
      </c>
      <c r="AY7" s="103">
        <f t="shared" ref="AY7:BF7" si="0">+C49</f>
        <v>0</v>
      </c>
      <c r="AZ7" s="103">
        <f t="shared" si="0"/>
        <v>0</v>
      </c>
      <c r="BA7" s="103">
        <f t="shared" si="0"/>
        <v>0</v>
      </c>
      <c r="BB7" s="103">
        <f t="shared" si="0"/>
        <v>0</v>
      </c>
      <c r="BC7" s="103">
        <f t="shared" si="0"/>
        <v>0</v>
      </c>
      <c r="BD7" s="103">
        <f t="shared" si="0"/>
        <v>0</v>
      </c>
      <c r="BE7" s="103">
        <f t="shared" si="0"/>
        <v>0</v>
      </c>
      <c r="BF7" s="103">
        <f t="shared" si="0"/>
        <v>0</v>
      </c>
      <c r="BG7" s="103">
        <f t="shared" ref="BG7:BN7" si="1">+C51</f>
        <v>0</v>
      </c>
      <c r="BH7" s="103">
        <f t="shared" si="1"/>
        <v>0</v>
      </c>
      <c r="BI7" s="103">
        <f t="shared" si="1"/>
        <v>0</v>
      </c>
      <c r="BJ7" s="103">
        <f t="shared" si="1"/>
        <v>0</v>
      </c>
      <c r="BK7" s="103">
        <f t="shared" si="1"/>
        <v>0</v>
      </c>
      <c r="BL7" s="103">
        <f t="shared" si="1"/>
        <v>0</v>
      </c>
      <c r="BM7" s="103">
        <f t="shared" si="1"/>
        <v>0</v>
      </c>
      <c r="BN7" s="103">
        <f t="shared" si="1"/>
        <v>0</v>
      </c>
      <c r="BO7" s="103">
        <f t="shared" ref="BO7:BV7" si="2">+C53</f>
        <v>0</v>
      </c>
      <c r="BP7" s="103">
        <f t="shared" si="2"/>
        <v>0</v>
      </c>
      <c r="BQ7" s="103">
        <f t="shared" si="2"/>
        <v>0</v>
      </c>
      <c r="BR7" s="103">
        <f t="shared" si="2"/>
        <v>0</v>
      </c>
      <c r="BS7" s="103">
        <f t="shared" si="2"/>
        <v>0</v>
      </c>
      <c r="BT7" s="103">
        <f t="shared" si="2"/>
        <v>0</v>
      </c>
      <c r="BU7" s="103">
        <f t="shared" si="2"/>
        <v>0</v>
      </c>
      <c r="BV7" s="103">
        <f t="shared" si="2"/>
        <v>0</v>
      </c>
      <c r="BW7" s="103">
        <f t="shared" ref="BW7:CD7" si="3">+C55</f>
        <v>0</v>
      </c>
      <c r="BX7" s="103">
        <f t="shared" si="3"/>
        <v>0</v>
      </c>
      <c r="BY7" s="103">
        <f t="shared" si="3"/>
        <v>0</v>
      </c>
      <c r="BZ7" s="103">
        <f t="shared" si="3"/>
        <v>0</v>
      </c>
      <c r="CA7" s="103">
        <f t="shared" si="3"/>
        <v>0</v>
      </c>
      <c r="CB7" s="103">
        <f t="shared" si="3"/>
        <v>0</v>
      </c>
      <c r="CC7" s="103">
        <f t="shared" si="3"/>
        <v>0</v>
      </c>
      <c r="CD7" s="103">
        <f t="shared" si="3"/>
        <v>0</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3" t="e">
        <f>+#REF!</f>
        <v>#REF!</v>
      </c>
      <c r="EQ7" s="104" t="e">
        <f>+#REF!</f>
        <v>#REF!</v>
      </c>
      <c r="ER7" s="104">
        <f>+G57</f>
        <v>0</v>
      </c>
      <c r="ES7" s="104" t="str">
        <f>+I57</f>
        <v/>
      </c>
      <c r="ET7" s="104" t="str">
        <f>+J57</f>
        <v/>
      </c>
      <c r="EU7" s="103" t="e">
        <f>+#REF!</f>
        <v>#REF!</v>
      </c>
      <c r="EV7" s="103" t="e">
        <f>+#REF!</f>
        <v>#REF!</v>
      </c>
      <c r="EW7" s="103" t="e">
        <f>+#REF!</f>
        <v>#REF!</v>
      </c>
      <c r="EX7" s="103" t="e">
        <f>+#REF!</f>
        <v>#REF!</v>
      </c>
      <c r="EY7" s="103" t="e">
        <f>+#REF!</f>
        <v>#REF!</v>
      </c>
      <c r="EZ7" s="103" t="e">
        <f>+#REF!</f>
        <v>#REF!</v>
      </c>
      <c r="FA7" s="99" t="e">
        <f>+#REF!</f>
        <v>#REF!</v>
      </c>
      <c r="FB7" s="103" t="e">
        <f>+#REF!</f>
        <v>#REF!</v>
      </c>
      <c r="FC7" s="99" t="e">
        <f>IF(#REF!=0,"",#REF!)</f>
        <v>#REF!</v>
      </c>
      <c r="FD7" s="105" t="e">
        <f>+IF(#REF!=0,"",#REF!)</f>
        <v>#REF!</v>
      </c>
    </row>
    <row r="8" spans="2:216" s="7" customFormat="1" ht="2.25" customHeight="1" x14ac:dyDescent="0.3">
      <c r="B8" s="41"/>
      <c r="C8" s="41"/>
      <c r="D8" s="42"/>
      <c r="E8" s="42"/>
      <c r="F8" s="42"/>
      <c r="G8" s="42"/>
      <c r="H8" s="42"/>
      <c r="I8" s="42"/>
      <c r="J8" s="42"/>
      <c r="K8" s="85"/>
      <c r="L8" s="85"/>
      <c r="M8" s="85"/>
      <c r="N8" s="85"/>
      <c r="O8" s="85"/>
      <c r="P8" s="84"/>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106"/>
      <c r="DC8" s="106"/>
      <c r="DD8" s="106"/>
      <c r="DE8" s="106"/>
      <c r="DF8" s="106"/>
      <c r="DG8" s="106"/>
      <c r="DH8" s="106"/>
      <c r="DI8" s="106"/>
      <c r="DJ8" s="107"/>
      <c r="DK8" s="107"/>
      <c r="DL8" s="107"/>
      <c r="DM8" s="107"/>
      <c r="DN8" s="107"/>
      <c r="DO8" s="107"/>
      <c r="DP8" s="107"/>
      <c r="DQ8" s="107"/>
      <c r="DR8" s="107"/>
      <c r="DS8" s="107"/>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row>
    <row r="9" spans="2:216" ht="26.25" customHeight="1" x14ac:dyDescent="0.25">
      <c r="B9" s="127" t="s">
        <v>1</v>
      </c>
      <c r="C9" s="127"/>
      <c r="D9" s="128" t="s">
        <v>240</v>
      </c>
      <c r="E9" s="128"/>
      <c r="F9" s="128"/>
      <c r="G9" s="128"/>
      <c r="H9" s="128"/>
      <c r="I9" s="128"/>
      <c r="J9" s="12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9"/>
      <c r="DC9" s="109"/>
      <c r="DD9" s="109"/>
      <c r="DE9" s="109"/>
      <c r="DF9" s="109"/>
      <c r="DG9" s="109"/>
      <c r="DH9" s="109"/>
      <c r="DI9" s="109"/>
      <c r="DJ9" s="108"/>
      <c r="DK9" s="108"/>
      <c r="DL9" s="108"/>
      <c r="DM9" s="108"/>
      <c r="DN9" s="108"/>
      <c r="DO9" s="108"/>
      <c r="DP9" s="108"/>
      <c r="DQ9" s="108"/>
      <c r="DR9" s="108"/>
      <c r="DS9" s="108"/>
      <c r="DT9" s="108"/>
      <c r="DU9" s="108"/>
      <c r="DV9" s="108"/>
      <c r="DW9" s="108"/>
      <c r="DX9" s="108"/>
    </row>
    <row r="10" spans="2:216" s="7" customFormat="1" ht="3" customHeight="1" x14ac:dyDescent="0.3">
      <c r="B10" s="41"/>
      <c r="C10" s="41"/>
      <c r="D10" s="42"/>
      <c r="E10" s="42"/>
      <c r="F10" s="42"/>
      <c r="G10" s="42"/>
      <c r="H10" s="42"/>
      <c r="I10" s="42"/>
      <c r="J10" s="42"/>
      <c r="K10" s="85"/>
      <c r="L10" s="85"/>
      <c r="M10" s="85"/>
      <c r="N10" s="85"/>
      <c r="O10" s="85"/>
      <c r="P10" s="84"/>
      <c r="Q10" s="85"/>
      <c r="R10" s="85"/>
      <c r="S10" s="85"/>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9"/>
      <c r="DC10" s="109"/>
      <c r="DD10" s="109"/>
      <c r="DE10" s="109"/>
      <c r="DF10" s="109"/>
      <c r="DG10" s="109"/>
      <c r="DH10" s="109"/>
      <c r="DI10" s="109"/>
      <c r="DJ10" s="108"/>
      <c r="DK10" s="108"/>
      <c r="DL10" s="108"/>
      <c r="DM10" s="108"/>
      <c r="DN10" s="108"/>
      <c r="DO10" s="108"/>
      <c r="DP10" s="108"/>
      <c r="DQ10" s="108"/>
      <c r="DR10" s="108"/>
      <c r="DS10" s="108"/>
      <c r="DT10" s="108"/>
      <c r="DU10" s="108"/>
      <c r="DV10" s="108"/>
      <c r="DW10" s="108"/>
      <c r="DX10" s="108"/>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row>
    <row r="11" spans="2:216" s="7" customFormat="1" ht="18" customHeight="1" x14ac:dyDescent="0.3">
      <c r="B11" s="127" t="s">
        <v>64</v>
      </c>
      <c r="C11" s="127"/>
      <c r="D11" s="128" t="s">
        <v>195</v>
      </c>
      <c r="E11" s="128"/>
      <c r="F11" s="128"/>
      <c r="G11" s="128"/>
      <c r="H11" s="128"/>
      <c r="I11" s="128"/>
      <c r="J11" s="128"/>
      <c r="K11" s="85"/>
      <c r="L11" s="85"/>
      <c r="M11" s="85"/>
      <c r="N11" s="85"/>
      <c r="O11" s="85"/>
      <c r="P11" s="84"/>
      <c r="Q11" s="85"/>
      <c r="R11" s="85"/>
      <c r="S11" s="85"/>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9"/>
      <c r="DC11" s="109"/>
      <c r="DD11" s="109"/>
      <c r="DE11" s="109"/>
      <c r="DF11" s="109"/>
      <c r="DG11" s="109"/>
      <c r="DH11" s="109"/>
      <c r="DI11" s="109"/>
      <c r="DJ11" s="108"/>
      <c r="DK11" s="108"/>
      <c r="DL11" s="108"/>
      <c r="DM11" s="108"/>
      <c r="DN11" s="108"/>
      <c r="DO11" s="108"/>
      <c r="DP11" s="108"/>
      <c r="DQ11" s="108"/>
      <c r="DR11" s="108"/>
      <c r="DS11" s="108"/>
      <c r="DT11" s="108"/>
      <c r="DU11" s="108"/>
      <c r="DV11" s="108"/>
      <c r="DW11" s="108"/>
      <c r="DX11" s="108"/>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row>
    <row r="12" spans="2:216" s="7" customFormat="1" ht="3" customHeight="1" x14ac:dyDescent="0.3">
      <c r="B12" s="41"/>
      <c r="C12" s="41"/>
      <c r="D12" s="42"/>
      <c r="E12" s="42"/>
      <c r="F12" s="42"/>
      <c r="G12" s="42"/>
      <c r="H12" s="42"/>
      <c r="I12" s="42"/>
      <c r="J12" s="42"/>
      <c r="K12" s="85"/>
      <c r="L12" s="85"/>
      <c r="M12" s="85"/>
      <c r="N12" s="85"/>
      <c r="O12" s="85"/>
      <c r="P12" s="84"/>
      <c r="Q12" s="85"/>
      <c r="R12" s="85"/>
      <c r="S12" s="85"/>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9"/>
      <c r="DC12" s="109"/>
      <c r="DD12" s="109"/>
      <c r="DE12" s="109"/>
      <c r="DF12" s="109"/>
      <c r="DG12" s="109"/>
      <c r="DH12" s="109"/>
      <c r="DI12" s="109"/>
      <c r="DJ12" s="108"/>
      <c r="DK12" s="108"/>
      <c r="DL12" s="108"/>
      <c r="DM12" s="108"/>
      <c r="DN12" s="108"/>
      <c r="DO12" s="108"/>
      <c r="DP12" s="108"/>
      <c r="DQ12" s="108"/>
      <c r="DR12" s="108"/>
      <c r="DS12" s="108"/>
      <c r="DT12" s="108"/>
      <c r="DU12" s="108"/>
      <c r="DV12" s="108"/>
      <c r="DW12" s="108"/>
      <c r="DX12" s="108"/>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row>
    <row r="13" spans="2:216" s="7" customFormat="1" ht="39" customHeight="1" x14ac:dyDescent="0.25">
      <c r="B13" s="127" t="s">
        <v>120</v>
      </c>
      <c r="C13" s="127"/>
      <c r="D13" s="128" t="s">
        <v>110</v>
      </c>
      <c r="E13" s="128"/>
      <c r="F13" s="128"/>
      <c r="G13" s="128"/>
      <c r="H13" s="128"/>
      <c r="I13" s="128"/>
      <c r="J13" s="128"/>
      <c r="K13" s="85"/>
      <c r="L13" s="85"/>
      <c r="M13" s="85"/>
      <c r="N13" s="85"/>
      <c r="O13" s="85"/>
      <c r="P13" s="84"/>
      <c r="Q13" s="85"/>
      <c r="R13" s="85"/>
      <c r="S13" s="85"/>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9"/>
      <c r="DC13" s="109"/>
      <c r="DD13" s="109"/>
      <c r="DE13" s="109"/>
      <c r="DF13" s="109"/>
      <c r="DG13" s="109"/>
      <c r="DH13" s="109"/>
      <c r="DI13" s="109"/>
      <c r="DJ13" s="108"/>
      <c r="DK13" s="108"/>
      <c r="DL13" s="108"/>
      <c r="DM13" s="108"/>
      <c r="DN13" s="108"/>
      <c r="DO13" s="108"/>
      <c r="DP13" s="108"/>
      <c r="DQ13" s="108"/>
      <c r="DR13" s="108"/>
      <c r="DS13" s="108"/>
      <c r="DT13" s="108"/>
      <c r="DU13" s="108"/>
      <c r="DV13" s="108"/>
      <c r="DW13" s="108"/>
      <c r="DX13" s="108"/>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row>
    <row r="14" spans="2:216" s="7" customFormat="1" ht="3.75" customHeight="1" x14ac:dyDescent="0.3">
      <c r="B14" s="41"/>
      <c r="C14" s="41"/>
      <c r="D14" s="42"/>
      <c r="E14" s="42"/>
      <c r="F14" s="42"/>
      <c r="G14" s="42"/>
      <c r="H14" s="42"/>
      <c r="I14" s="42"/>
      <c r="J14" s="42"/>
      <c r="K14" s="85"/>
      <c r="L14" s="85"/>
      <c r="M14" s="85"/>
      <c r="N14" s="85"/>
      <c r="O14" s="85"/>
      <c r="P14" s="84"/>
      <c r="Q14" s="85"/>
      <c r="R14" s="85"/>
      <c r="S14" s="85"/>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9"/>
      <c r="DC14" s="109"/>
      <c r="DD14" s="109"/>
      <c r="DE14" s="109"/>
      <c r="DF14" s="109"/>
      <c r="DG14" s="109"/>
      <c r="DH14" s="109"/>
      <c r="DI14" s="109"/>
      <c r="DJ14" s="108"/>
      <c r="DK14" s="108"/>
      <c r="DL14" s="108"/>
      <c r="DM14" s="108"/>
      <c r="DN14" s="108"/>
      <c r="DO14" s="108"/>
      <c r="DP14" s="108"/>
      <c r="DQ14" s="108"/>
      <c r="DR14" s="108"/>
      <c r="DS14" s="108"/>
      <c r="DT14" s="108"/>
      <c r="DU14" s="108"/>
      <c r="DV14" s="108"/>
      <c r="DW14" s="108"/>
      <c r="DX14" s="108"/>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row>
    <row r="15" spans="2:216" s="7" customFormat="1" ht="22.9" customHeight="1" x14ac:dyDescent="0.25">
      <c r="B15" s="127" t="s">
        <v>3</v>
      </c>
      <c r="C15" s="127" t="str">
        <f>IF(ISERROR(VLOOKUP(#REF!,[2]listas!$B$5:$G$54,2,0)),"",VLOOKUP(#REF!,[2]listas!$B$5:$G$54,2,0))</f>
        <v/>
      </c>
      <c r="D15" s="129" t="s">
        <v>127</v>
      </c>
      <c r="E15" s="130"/>
      <c r="F15" s="130"/>
      <c r="G15" s="130"/>
      <c r="H15" s="130"/>
      <c r="I15" s="130"/>
      <c r="J15" s="131"/>
      <c r="K15" s="85"/>
      <c r="L15" s="85"/>
      <c r="M15" s="85"/>
      <c r="N15" s="85"/>
      <c r="O15" s="85"/>
      <c r="P15" s="84"/>
      <c r="Q15" s="85"/>
      <c r="R15" s="85"/>
      <c r="S15" s="85"/>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9"/>
      <c r="DC15" s="109"/>
      <c r="DD15" s="109"/>
      <c r="DE15" s="109"/>
      <c r="DF15" s="109"/>
      <c r="DG15" s="109"/>
      <c r="DH15" s="109"/>
      <c r="DI15" s="109"/>
      <c r="DJ15" s="108"/>
      <c r="DK15" s="108"/>
      <c r="DL15" s="108"/>
      <c r="DM15" s="108"/>
      <c r="DN15" s="108"/>
      <c r="DO15" s="108"/>
      <c r="DP15" s="108"/>
      <c r="DQ15" s="108"/>
      <c r="DR15" s="108"/>
      <c r="DS15" s="108"/>
      <c r="DT15" s="108"/>
      <c r="DU15" s="108"/>
      <c r="DV15" s="108"/>
      <c r="DW15" s="108"/>
      <c r="DX15" s="108"/>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row>
    <row r="16" spans="2:216" s="7" customFormat="1" ht="3.75" customHeight="1" x14ac:dyDescent="0.3">
      <c r="B16" s="41"/>
      <c r="C16" s="41"/>
      <c r="D16" s="42"/>
      <c r="E16" s="42"/>
      <c r="F16" s="42"/>
      <c r="G16" s="42"/>
      <c r="H16" s="42"/>
      <c r="I16" s="42"/>
      <c r="J16" s="42"/>
      <c r="K16" s="85"/>
      <c r="L16" s="85"/>
      <c r="M16" s="85"/>
      <c r="N16" s="85"/>
      <c r="O16" s="85"/>
      <c r="P16" s="84"/>
      <c r="Q16" s="85"/>
      <c r="R16" s="85"/>
      <c r="S16" s="85"/>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9"/>
      <c r="DC16" s="109"/>
      <c r="DD16" s="109"/>
      <c r="DE16" s="109"/>
      <c r="DF16" s="109"/>
      <c r="DG16" s="109"/>
      <c r="DH16" s="109"/>
      <c r="DI16" s="109"/>
      <c r="DJ16" s="108"/>
      <c r="DK16" s="108"/>
      <c r="DL16" s="108"/>
      <c r="DM16" s="108"/>
      <c r="DN16" s="108"/>
      <c r="DO16" s="108"/>
      <c r="DP16" s="108"/>
      <c r="DQ16" s="108"/>
      <c r="DR16" s="108"/>
      <c r="DS16" s="108"/>
      <c r="DT16" s="108"/>
      <c r="DU16" s="108"/>
      <c r="DV16" s="108"/>
      <c r="DW16" s="108"/>
      <c r="DX16" s="108"/>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row>
    <row r="17" spans="2:216" ht="13.9" x14ac:dyDescent="0.3">
      <c r="B17" s="127" t="s">
        <v>65</v>
      </c>
      <c r="C17" s="127"/>
      <c r="D17" s="175"/>
      <c r="E17" s="176"/>
      <c r="F17" s="176"/>
      <c r="G17" s="176"/>
      <c r="H17" s="176"/>
      <c r="I17" s="176"/>
      <c r="J17" s="177"/>
      <c r="L17" s="82"/>
      <c r="M17" s="82"/>
      <c r="N17" s="82"/>
      <c r="O17" s="82"/>
      <c r="T17" s="108"/>
      <c r="U17" s="108"/>
      <c r="V17" s="108"/>
      <c r="W17" s="108"/>
      <c r="X17" s="108"/>
      <c r="Y17" s="108"/>
      <c r="Z17" s="108"/>
      <c r="AA17" s="108"/>
      <c r="AB17" s="108"/>
      <c r="AC17" s="108"/>
      <c r="AD17" s="108"/>
      <c r="AE17" s="108"/>
      <c r="AF17" s="108"/>
      <c r="AG17" s="108"/>
      <c r="AH17" s="108"/>
      <c r="AI17" s="108"/>
      <c r="AJ17" s="110"/>
      <c r="AK17" s="111"/>
      <c r="AL17" s="111"/>
      <c r="AM17" s="108"/>
      <c r="AN17" s="112"/>
      <c r="AO17" s="108"/>
      <c r="AP17" s="108"/>
      <c r="AQ17" s="108"/>
      <c r="AR17" s="108"/>
      <c r="AS17" s="113"/>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9"/>
      <c r="DC17" s="109"/>
      <c r="DD17" s="109"/>
      <c r="DE17" s="109"/>
      <c r="DF17" s="109"/>
      <c r="DG17" s="109"/>
      <c r="DH17" s="109"/>
      <c r="DI17" s="109"/>
      <c r="DJ17" s="108"/>
      <c r="DK17" s="108"/>
      <c r="DL17" s="108"/>
      <c r="DM17" s="108"/>
      <c r="DN17" s="108"/>
      <c r="DO17" s="108"/>
      <c r="DP17" s="108"/>
      <c r="DQ17" s="108"/>
      <c r="DR17" s="108"/>
      <c r="DS17" s="108"/>
      <c r="DT17" s="108"/>
      <c r="DU17" s="108"/>
      <c r="DV17" s="108"/>
      <c r="DW17" s="108"/>
      <c r="DX17" s="108"/>
    </row>
    <row r="18" spans="2:216" s="7" customFormat="1" ht="3.75" customHeight="1" x14ac:dyDescent="0.3">
      <c r="B18" s="41"/>
      <c r="C18" s="41"/>
      <c r="D18" s="42"/>
      <c r="E18" s="42"/>
      <c r="F18" s="42"/>
      <c r="G18" s="42"/>
      <c r="H18" s="42"/>
      <c r="I18" s="42"/>
      <c r="J18" s="42"/>
      <c r="K18" s="85"/>
      <c r="L18" s="85"/>
      <c r="M18" s="85"/>
      <c r="N18" s="85"/>
      <c r="O18" s="85"/>
      <c r="P18" s="84"/>
      <c r="Q18" s="85"/>
      <c r="R18" s="85"/>
      <c r="S18" s="85"/>
      <c r="T18" s="108"/>
      <c r="U18" s="108"/>
      <c r="V18" s="108"/>
      <c r="W18" s="108"/>
      <c r="X18" s="108"/>
      <c r="Y18" s="108"/>
      <c r="Z18" s="108"/>
      <c r="AA18" s="108"/>
      <c r="AB18" s="108"/>
      <c r="AC18" s="108"/>
      <c r="AD18" s="108"/>
      <c r="AE18" s="108"/>
      <c r="AF18" s="108"/>
      <c r="AG18" s="108"/>
      <c r="AH18" s="108"/>
      <c r="AI18" s="114"/>
      <c r="AJ18" s="114"/>
      <c r="AK18" s="115"/>
      <c r="AL18" s="115"/>
      <c r="AM18" s="116"/>
      <c r="AN18" s="116"/>
      <c r="AO18" s="117"/>
      <c r="AP18" s="117"/>
      <c r="AQ18" s="117"/>
      <c r="AR18" s="117"/>
      <c r="AS18" s="117"/>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9"/>
      <c r="DC18" s="109"/>
      <c r="DD18" s="109"/>
      <c r="DE18" s="109"/>
      <c r="DF18" s="109"/>
      <c r="DG18" s="109"/>
      <c r="DH18" s="109"/>
      <c r="DI18" s="109"/>
      <c r="DJ18" s="108"/>
      <c r="DK18" s="108"/>
      <c r="DL18" s="108"/>
      <c r="DM18" s="108"/>
      <c r="DN18" s="108"/>
      <c r="DO18" s="108"/>
      <c r="DP18" s="108"/>
      <c r="DQ18" s="108"/>
      <c r="DR18" s="108"/>
      <c r="DS18" s="108"/>
      <c r="DT18" s="108"/>
      <c r="DU18" s="108"/>
      <c r="DV18" s="108"/>
      <c r="DW18" s="108"/>
      <c r="DX18" s="108"/>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row>
    <row r="19" spans="2:216" ht="13.9" x14ac:dyDescent="0.3">
      <c r="B19" s="127" t="s">
        <v>66</v>
      </c>
      <c r="C19" s="127"/>
      <c r="D19" s="129"/>
      <c r="E19" s="130"/>
      <c r="F19" s="130"/>
      <c r="G19" s="130"/>
      <c r="H19" s="130"/>
      <c r="I19" s="130"/>
      <c r="J19" s="131"/>
      <c r="L19" s="82"/>
      <c r="M19" s="82"/>
      <c r="N19" s="82"/>
      <c r="O19" s="82"/>
      <c r="T19" s="108"/>
      <c r="U19" s="108"/>
      <c r="V19" s="108"/>
      <c r="W19" s="108"/>
      <c r="X19" s="108"/>
      <c r="Y19" s="108"/>
      <c r="Z19" s="108"/>
      <c r="AA19" s="108"/>
      <c r="AB19" s="108"/>
      <c r="AC19" s="108"/>
      <c r="AD19" s="108"/>
      <c r="AE19" s="108"/>
      <c r="AF19" s="108"/>
      <c r="AG19" s="108"/>
      <c r="AH19" s="108"/>
      <c r="AI19" s="108"/>
      <c r="AJ19" s="110"/>
      <c r="AK19" s="110"/>
      <c r="AL19" s="110"/>
      <c r="AM19" s="110"/>
      <c r="AN19" s="108"/>
      <c r="AO19" s="110"/>
      <c r="AP19" s="110"/>
      <c r="AQ19" s="110"/>
      <c r="AR19" s="110"/>
      <c r="AS19" s="110"/>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9"/>
      <c r="DE19" s="109"/>
      <c r="DF19" s="109"/>
      <c r="DG19" s="109"/>
      <c r="DH19" s="109"/>
      <c r="DI19" s="109"/>
      <c r="DJ19" s="108"/>
      <c r="DK19" s="108"/>
      <c r="DL19" s="108"/>
      <c r="DM19" s="108"/>
      <c r="DN19" s="108"/>
      <c r="DO19" s="108"/>
      <c r="DP19" s="108"/>
      <c r="DQ19" s="108"/>
      <c r="DR19" s="108"/>
      <c r="DS19" s="108"/>
      <c r="DT19" s="108"/>
      <c r="DU19" s="108"/>
      <c r="DV19" s="108"/>
      <c r="DW19" s="108"/>
      <c r="DX19" s="108"/>
    </row>
    <row r="20" spans="2:216" s="7" customFormat="1" ht="4.5" customHeight="1" x14ac:dyDescent="0.3">
      <c r="B20" s="41"/>
      <c r="C20" s="41"/>
      <c r="D20" s="42"/>
      <c r="E20" s="42"/>
      <c r="F20" s="42"/>
      <c r="G20" s="42"/>
      <c r="H20" s="42"/>
      <c r="I20" s="42"/>
      <c r="J20" s="42"/>
      <c r="K20" s="85"/>
      <c r="L20" s="85"/>
      <c r="M20" s="85"/>
      <c r="N20" s="85"/>
      <c r="O20" s="85"/>
      <c r="P20" s="84"/>
      <c r="Q20" s="85"/>
      <c r="R20" s="85"/>
      <c r="S20" s="85"/>
      <c r="T20" s="108"/>
      <c r="U20" s="108"/>
      <c r="V20" s="108"/>
      <c r="W20" s="108"/>
      <c r="X20" s="108"/>
      <c r="Y20" s="108"/>
      <c r="Z20" s="108"/>
      <c r="AA20" s="108"/>
      <c r="AB20" s="108"/>
      <c r="AC20" s="108"/>
      <c r="AD20" s="108"/>
      <c r="AE20" s="108"/>
      <c r="AF20" s="108"/>
      <c r="AG20" s="108"/>
      <c r="AH20" s="108"/>
      <c r="AI20" s="114"/>
      <c r="AJ20" s="118"/>
      <c r="AK20" s="118"/>
      <c r="AL20" s="118"/>
      <c r="AM20" s="118"/>
      <c r="AN20" s="114"/>
      <c r="AO20" s="114"/>
      <c r="AP20" s="114"/>
      <c r="AQ20" s="114"/>
      <c r="AR20" s="114"/>
      <c r="AS20" s="114"/>
      <c r="AT20" s="108"/>
      <c r="AU20" s="108"/>
      <c r="AV20" s="108"/>
      <c r="AW20" s="108"/>
      <c r="AX20" s="119"/>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9"/>
      <c r="DE20" s="109"/>
      <c r="DF20" s="109"/>
      <c r="DG20" s="109"/>
      <c r="DH20" s="109"/>
      <c r="DI20" s="109"/>
      <c r="DJ20" s="108"/>
      <c r="DK20" s="108"/>
      <c r="DL20" s="108"/>
      <c r="DM20" s="108"/>
      <c r="DN20" s="108"/>
      <c r="DO20" s="108"/>
      <c r="DP20" s="108"/>
      <c r="DQ20" s="108"/>
      <c r="DR20" s="108"/>
      <c r="DS20" s="108"/>
      <c r="DT20" s="108"/>
      <c r="DU20" s="108"/>
      <c r="DV20" s="108"/>
      <c r="DW20" s="108"/>
      <c r="DX20" s="108"/>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row>
    <row r="21" spans="2:216" s="7" customFormat="1" ht="16.5" customHeight="1" x14ac:dyDescent="0.25">
      <c r="B21" s="127" t="s">
        <v>6</v>
      </c>
      <c r="C21" s="127"/>
      <c r="D21" s="129" t="s">
        <v>196</v>
      </c>
      <c r="E21" s="130"/>
      <c r="F21" s="130"/>
      <c r="G21" s="130"/>
      <c r="H21" s="130"/>
      <c r="I21" s="130"/>
      <c r="J21" s="131"/>
      <c r="K21" s="85"/>
      <c r="L21" s="85"/>
      <c r="M21" s="85"/>
      <c r="N21" s="85"/>
      <c r="O21" s="85"/>
      <c r="P21" s="84"/>
      <c r="Q21" s="85"/>
      <c r="R21" s="85"/>
      <c r="S21" s="85"/>
      <c r="T21" s="108"/>
      <c r="U21" s="108"/>
      <c r="V21" s="108"/>
      <c r="W21" s="108"/>
      <c r="X21" s="108"/>
      <c r="Y21" s="108"/>
      <c r="Z21" s="108"/>
      <c r="AA21" s="108"/>
      <c r="AB21" s="108"/>
      <c r="AC21" s="108"/>
      <c r="AD21" s="108"/>
      <c r="AE21" s="108"/>
      <c r="AF21" s="108"/>
      <c r="AG21" s="108"/>
      <c r="AH21" s="108"/>
      <c r="AI21" s="114"/>
      <c r="AJ21" s="118"/>
      <c r="AK21" s="118"/>
      <c r="AL21" s="118"/>
      <c r="AM21" s="118"/>
      <c r="AN21" s="114"/>
      <c r="AO21" s="114"/>
      <c r="AP21" s="114"/>
      <c r="AQ21" s="114"/>
      <c r="AR21" s="114"/>
      <c r="AS21" s="114"/>
      <c r="AT21" s="108"/>
      <c r="AU21" s="108"/>
      <c r="AV21" s="108"/>
      <c r="AW21" s="108"/>
      <c r="AX21" s="119"/>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9"/>
      <c r="DE21" s="109"/>
      <c r="DF21" s="109"/>
      <c r="DG21" s="109"/>
      <c r="DH21" s="109"/>
      <c r="DI21" s="109"/>
      <c r="DJ21" s="108"/>
      <c r="DK21" s="108"/>
      <c r="DL21" s="108"/>
      <c r="DM21" s="108"/>
      <c r="DN21" s="108"/>
      <c r="DO21" s="108"/>
      <c r="DP21" s="108"/>
      <c r="DQ21" s="108"/>
      <c r="DR21" s="108"/>
      <c r="DS21" s="108"/>
      <c r="DT21" s="108"/>
      <c r="DU21" s="108"/>
      <c r="DV21" s="108"/>
      <c r="DW21" s="108"/>
      <c r="DX21" s="108"/>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row>
    <row r="22" spans="2:216" s="7" customFormat="1" ht="3.75" customHeight="1" x14ac:dyDescent="0.3">
      <c r="B22" s="41"/>
      <c r="C22" s="41"/>
      <c r="D22" s="42"/>
      <c r="E22" s="42"/>
      <c r="F22" s="42"/>
      <c r="G22" s="42"/>
      <c r="H22" s="42"/>
      <c r="I22" s="42"/>
      <c r="J22" s="42"/>
      <c r="K22" s="85"/>
      <c r="L22" s="85"/>
      <c r="M22" s="85"/>
      <c r="N22" s="85"/>
      <c r="O22" s="85"/>
      <c r="P22" s="84"/>
      <c r="Q22" s="85"/>
      <c r="R22" s="85"/>
      <c r="S22" s="85"/>
      <c r="T22" s="108"/>
      <c r="U22" s="108"/>
      <c r="V22" s="108"/>
      <c r="W22" s="108"/>
      <c r="X22" s="108"/>
      <c r="Y22" s="108"/>
      <c r="Z22" s="108"/>
      <c r="AA22" s="108"/>
      <c r="AB22" s="108"/>
      <c r="AC22" s="108"/>
      <c r="AD22" s="108"/>
      <c r="AE22" s="108"/>
      <c r="AF22" s="108"/>
      <c r="AG22" s="108"/>
      <c r="AH22" s="108"/>
      <c r="AI22" s="114"/>
      <c r="AJ22" s="118"/>
      <c r="AK22" s="118"/>
      <c r="AL22" s="118"/>
      <c r="AM22" s="118"/>
      <c r="AN22" s="114"/>
      <c r="AO22" s="114"/>
      <c r="AP22" s="114"/>
      <c r="AQ22" s="114"/>
      <c r="AR22" s="114"/>
      <c r="AS22" s="114"/>
      <c r="AT22" s="108"/>
      <c r="AU22" s="108"/>
      <c r="AV22" s="108"/>
      <c r="AW22" s="108"/>
      <c r="AX22" s="119"/>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9"/>
      <c r="DE22" s="109"/>
      <c r="DF22" s="109"/>
      <c r="DG22" s="109"/>
      <c r="DH22" s="109"/>
      <c r="DI22" s="109"/>
      <c r="DJ22" s="108"/>
      <c r="DK22" s="108"/>
      <c r="DL22" s="108"/>
      <c r="DM22" s="108"/>
      <c r="DN22" s="108"/>
      <c r="DO22" s="108"/>
      <c r="DP22" s="108"/>
      <c r="DQ22" s="108"/>
      <c r="DR22" s="108"/>
      <c r="DS22" s="108"/>
      <c r="DT22" s="108"/>
      <c r="DU22" s="108"/>
      <c r="DV22" s="108"/>
      <c r="DW22" s="108"/>
      <c r="DX22" s="108"/>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row>
    <row r="23" spans="2:216" s="7" customFormat="1" ht="25.5" x14ac:dyDescent="0.25">
      <c r="B23" s="146" t="s">
        <v>67</v>
      </c>
      <c r="C23" s="173" t="s">
        <v>68</v>
      </c>
      <c r="D23" s="146" t="s">
        <v>183</v>
      </c>
      <c r="E23" s="123" t="s">
        <v>55</v>
      </c>
      <c r="F23" s="174" t="s">
        <v>242</v>
      </c>
      <c r="G23" s="174"/>
      <c r="H23" s="174"/>
      <c r="I23" s="146" t="s">
        <v>69</v>
      </c>
      <c r="J23" s="8" t="s">
        <v>243</v>
      </c>
      <c r="K23" s="85"/>
      <c r="L23" s="85"/>
      <c r="M23" s="85"/>
      <c r="N23" s="85"/>
      <c r="O23" s="85"/>
      <c r="P23" s="82"/>
      <c r="Q23" s="85"/>
      <c r="R23" s="85"/>
      <c r="S23" s="85"/>
      <c r="T23" s="108"/>
      <c r="U23" s="108"/>
      <c r="V23" s="108"/>
      <c r="W23" s="108"/>
      <c r="X23" s="108"/>
      <c r="Y23" s="108"/>
      <c r="Z23" s="108"/>
      <c r="AA23" s="108"/>
      <c r="AB23" s="108"/>
      <c r="AC23" s="108"/>
      <c r="AD23" s="108"/>
      <c r="AE23" s="108"/>
      <c r="AF23" s="108"/>
      <c r="AG23" s="108"/>
      <c r="AH23" s="108"/>
      <c r="AI23" s="114"/>
      <c r="AJ23" s="118"/>
      <c r="AK23" s="118"/>
      <c r="AL23" s="118"/>
      <c r="AM23" s="118"/>
      <c r="AN23" s="114"/>
      <c r="AO23" s="114"/>
      <c r="AP23" s="114"/>
      <c r="AQ23" s="114"/>
      <c r="AR23" s="114"/>
      <c r="AS23" s="114"/>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9"/>
      <c r="DE23" s="109"/>
      <c r="DF23" s="109"/>
      <c r="DG23" s="109"/>
      <c r="DH23" s="109"/>
      <c r="DI23" s="109"/>
      <c r="DJ23" s="108"/>
      <c r="DK23" s="108"/>
      <c r="DL23" s="108"/>
      <c r="DM23" s="108"/>
      <c r="DN23" s="108"/>
      <c r="DO23" s="108"/>
      <c r="DP23" s="108"/>
      <c r="DQ23" s="108"/>
      <c r="DR23" s="108"/>
      <c r="DS23" s="108"/>
      <c r="DT23" s="108"/>
      <c r="DU23" s="108"/>
      <c r="DV23" s="108"/>
      <c r="DW23" s="108"/>
      <c r="DX23" s="108"/>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row>
    <row r="24" spans="2:216" ht="12.75" x14ac:dyDescent="0.25">
      <c r="B24" s="146"/>
      <c r="C24" s="173"/>
      <c r="D24" s="146"/>
      <c r="E24" s="123" t="s">
        <v>56</v>
      </c>
      <c r="F24" s="174" t="s">
        <v>241</v>
      </c>
      <c r="G24" s="174"/>
      <c r="H24" s="174"/>
      <c r="I24" s="146"/>
      <c r="J24" s="8" t="s">
        <v>200</v>
      </c>
      <c r="L24" s="82"/>
      <c r="M24" s="82"/>
      <c r="N24" s="82"/>
      <c r="O24" s="82"/>
      <c r="P24" s="82"/>
      <c r="T24" s="108"/>
      <c r="U24" s="108"/>
      <c r="V24" s="108"/>
      <c r="W24" s="108"/>
      <c r="X24" s="108"/>
      <c r="Y24" s="108"/>
      <c r="Z24" s="108"/>
      <c r="AA24" s="108"/>
      <c r="AB24" s="108"/>
      <c r="AC24" s="108"/>
      <c r="AD24" s="108"/>
      <c r="AE24" s="108"/>
      <c r="AF24" s="108"/>
      <c r="AG24" s="108"/>
      <c r="AH24" s="108"/>
      <c r="AI24" s="108"/>
      <c r="AJ24" s="110"/>
      <c r="AK24" s="108"/>
      <c r="AL24" s="110"/>
      <c r="AM24" s="108"/>
      <c r="AN24" s="110"/>
      <c r="AO24" s="108"/>
      <c r="AP24" s="108"/>
      <c r="AQ24" s="108"/>
      <c r="AR24" s="110"/>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9"/>
      <c r="DE24" s="109"/>
      <c r="DF24" s="109"/>
      <c r="DG24" s="109"/>
      <c r="DH24" s="109"/>
      <c r="DI24" s="109"/>
      <c r="DJ24" s="108"/>
      <c r="DK24" s="108"/>
      <c r="DL24" s="108"/>
      <c r="DM24" s="108"/>
      <c r="DN24" s="108"/>
      <c r="DO24" s="108"/>
      <c r="DP24" s="108"/>
      <c r="DQ24" s="108"/>
      <c r="DR24" s="108"/>
      <c r="DS24" s="108"/>
      <c r="DT24" s="108"/>
      <c r="DU24" s="108"/>
      <c r="DV24" s="108"/>
      <c r="DW24" s="108"/>
      <c r="DX24" s="108"/>
    </row>
    <row r="25" spans="2:216" s="7" customFormat="1" ht="3.75" customHeight="1" x14ac:dyDescent="0.3">
      <c r="B25" s="41"/>
      <c r="C25" s="41"/>
      <c r="D25" s="43"/>
      <c r="E25" s="43"/>
      <c r="F25" s="43"/>
      <c r="G25" s="43"/>
      <c r="H25" s="43"/>
      <c r="I25" s="43"/>
      <c r="J25" s="43"/>
      <c r="K25" s="85"/>
      <c r="L25" s="85"/>
      <c r="M25" s="85"/>
      <c r="N25" s="85"/>
      <c r="O25" s="85"/>
      <c r="P25" s="82"/>
      <c r="Q25" s="85"/>
      <c r="R25" s="85"/>
      <c r="S25" s="85"/>
      <c r="T25" s="108"/>
      <c r="U25" s="108"/>
      <c r="V25" s="108"/>
      <c r="W25" s="108"/>
      <c r="X25" s="108"/>
      <c r="Y25" s="108"/>
      <c r="Z25" s="108"/>
      <c r="AA25" s="108"/>
      <c r="AB25" s="108"/>
      <c r="AC25" s="108"/>
      <c r="AD25" s="108"/>
      <c r="AE25" s="108"/>
      <c r="AF25" s="108"/>
      <c r="AG25" s="108"/>
      <c r="AH25" s="108"/>
      <c r="AI25" s="120"/>
      <c r="AJ25" s="120"/>
      <c r="AK25" s="120"/>
      <c r="AL25" s="120"/>
      <c r="AM25" s="120"/>
      <c r="AN25" s="120"/>
      <c r="AO25" s="120"/>
      <c r="AP25" s="120"/>
      <c r="AQ25" s="120"/>
      <c r="AR25" s="120"/>
      <c r="AS25" s="121"/>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row>
    <row r="26" spans="2:216" ht="13.9" customHeight="1" x14ac:dyDescent="0.25">
      <c r="B26" s="151" t="s">
        <v>70</v>
      </c>
      <c r="C26" s="167" t="str">
        <f>+F23</f>
        <v>Solicitud certificado</v>
      </c>
      <c r="D26" s="167"/>
      <c r="E26" s="168" t="s">
        <v>244</v>
      </c>
      <c r="F26" s="168"/>
      <c r="G26" s="168"/>
      <c r="H26" s="168"/>
      <c r="I26" s="168"/>
      <c r="J26" s="168"/>
      <c r="L26" s="82"/>
      <c r="M26" s="82"/>
      <c r="N26" s="82"/>
      <c r="O26" s="82"/>
      <c r="P26" s="82"/>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21"/>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row>
    <row r="27" spans="2:216" ht="12.75" x14ac:dyDescent="0.25">
      <c r="B27" s="151"/>
      <c r="C27" s="167" t="str">
        <f>+F24</f>
        <v>Certificado entregado</v>
      </c>
      <c r="D27" s="167"/>
      <c r="E27" s="168" t="s">
        <v>245</v>
      </c>
      <c r="F27" s="168"/>
      <c r="G27" s="168"/>
      <c r="H27" s="168"/>
      <c r="I27" s="168"/>
      <c r="J27" s="168"/>
      <c r="L27" s="82"/>
      <c r="M27" s="82"/>
      <c r="N27" s="82"/>
      <c r="O27" s="82"/>
      <c r="P27" s="82"/>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row>
    <row r="28" spans="2:216" s="7" customFormat="1" ht="6" customHeight="1" thickBot="1" x14ac:dyDescent="0.35">
      <c r="B28" s="44"/>
      <c r="C28" s="9"/>
      <c r="D28" s="9"/>
      <c r="E28" s="9"/>
      <c r="F28" s="9"/>
      <c r="G28" s="9"/>
      <c r="H28" s="43"/>
      <c r="I28" s="9"/>
      <c r="J28" s="9"/>
      <c r="K28" s="85"/>
      <c r="L28" s="85"/>
      <c r="M28" s="85"/>
      <c r="N28" s="85"/>
      <c r="O28" s="85"/>
      <c r="P28" s="82"/>
      <c r="Q28" s="85"/>
      <c r="R28" s="85"/>
      <c r="S28" s="85"/>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row>
    <row r="29" spans="2:216" ht="26.25" thickBot="1" x14ac:dyDescent="0.3">
      <c r="B29" s="126" t="s">
        <v>71</v>
      </c>
      <c r="C29" s="168" t="s">
        <v>203</v>
      </c>
      <c r="D29" s="168"/>
      <c r="E29" s="126" t="s">
        <v>14</v>
      </c>
      <c r="F29" s="168" t="s">
        <v>204</v>
      </c>
      <c r="G29" s="168"/>
      <c r="H29" s="126" t="s">
        <v>72</v>
      </c>
      <c r="I29" s="169" t="s">
        <v>205</v>
      </c>
      <c r="J29" s="170"/>
      <c r="K29" s="122" t="str">
        <f>+IF(I29="Incremental con línea base",1,IF(I29="Decremental con línea Base",1,""))</f>
        <v/>
      </c>
      <c r="L29" s="82"/>
      <c r="M29" s="82"/>
      <c r="N29" s="82"/>
      <c r="O29" s="82"/>
      <c r="P29" s="82"/>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row>
    <row r="30" spans="2:216" s="7" customFormat="1" ht="3.75" customHeight="1" x14ac:dyDescent="0.3">
      <c r="B30" s="44"/>
      <c r="C30" s="9"/>
      <c r="D30" s="9"/>
      <c r="E30" s="44"/>
      <c r="F30" s="9"/>
      <c r="G30" s="9"/>
      <c r="H30" s="44"/>
      <c r="I30" s="11"/>
      <c r="J30" s="11"/>
      <c r="K30" s="85"/>
      <c r="L30" s="85"/>
      <c r="M30" s="85"/>
      <c r="N30" s="85"/>
      <c r="O30" s="85"/>
      <c r="P30" s="82"/>
      <c r="Q30" s="85"/>
      <c r="R30" s="85"/>
      <c r="S30" s="85"/>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row>
    <row r="31" spans="2:216" ht="12.75" x14ac:dyDescent="0.25">
      <c r="B31" s="151" t="s">
        <v>16</v>
      </c>
      <c r="C31" s="151"/>
      <c r="D31" s="165" t="s">
        <v>206</v>
      </c>
      <c r="E31" s="165"/>
      <c r="F31" s="151" t="s">
        <v>17</v>
      </c>
      <c r="G31" s="151"/>
      <c r="H31" s="12"/>
      <c r="I31" s="46" t="s">
        <v>18</v>
      </c>
      <c r="J31" s="13">
        <v>0</v>
      </c>
      <c r="L31" s="82"/>
      <c r="M31" s="82"/>
      <c r="N31" s="82"/>
      <c r="O31" s="82"/>
      <c r="P31" s="82"/>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row>
    <row r="32" spans="2:216" s="7" customFormat="1" ht="3.75" customHeight="1" x14ac:dyDescent="0.3">
      <c r="B32" s="44"/>
      <c r="C32" s="44"/>
      <c r="D32" s="47"/>
      <c r="E32" s="47"/>
      <c r="F32" s="44"/>
      <c r="G32" s="44"/>
      <c r="H32" s="14"/>
      <c r="I32" s="14"/>
      <c r="J32" s="14"/>
      <c r="K32" s="85"/>
      <c r="L32" s="85"/>
      <c r="M32" s="85"/>
      <c r="N32" s="85"/>
      <c r="O32" s="85"/>
      <c r="P32" s="82"/>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2"/>
      <c r="AV32" s="82"/>
      <c r="AW32" s="82"/>
      <c r="AX32" s="82"/>
      <c r="AY32" s="82"/>
      <c r="AZ32" s="82"/>
      <c r="BA32" s="85"/>
      <c r="BB32" s="85"/>
      <c r="BC32" s="82"/>
      <c r="BD32" s="82"/>
      <c r="BE32" s="82"/>
      <c r="BF32" s="85"/>
      <c r="BG32" s="85"/>
      <c r="BH32" s="82"/>
      <c r="BI32" s="82"/>
      <c r="BJ32" s="82"/>
      <c r="BK32" s="85"/>
      <c r="BL32" s="85"/>
      <c r="BM32" s="82"/>
      <c r="BN32" s="82"/>
      <c r="BO32" s="82"/>
      <c r="BP32" s="82"/>
      <c r="BQ32" s="82"/>
      <c r="BR32" s="82"/>
      <c r="BS32" s="82"/>
      <c r="BT32" s="82"/>
      <c r="BU32" s="82"/>
      <c r="BV32" s="82"/>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row>
    <row r="33" spans="2:216" ht="23.25" customHeight="1" x14ac:dyDescent="0.25">
      <c r="B33" s="151" t="s">
        <v>19</v>
      </c>
      <c r="C33" s="151"/>
      <c r="D33" s="166" t="s">
        <v>196</v>
      </c>
      <c r="E33" s="166"/>
      <c r="F33" s="166"/>
      <c r="G33" s="151" t="s">
        <v>73</v>
      </c>
      <c r="H33" s="151"/>
      <c r="I33" s="171" t="s">
        <v>207</v>
      </c>
      <c r="J33" s="172"/>
      <c r="L33" s="82"/>
      <c r="M33" s="82"/>
      <c r="N33" s="82"/>
      <c r="O33" s="82"/>
      <c r="P33" s="82"/>
    </row>
    <row r="34" spans="2:216" ht="4.5" customHeight="1" x14ac:dyDescent="0.3">
      <c r="B34" s="48"/>
      <c r="C34" s="49"/>
      <c r="D34" s="49"/>
      <c r="E34" s="49"/>
      <c r="F34" s="49"/>
      <c r="G34" s="50"/>
      <c r="H34" s="50"/>
      <c r="I34" s="48"/>
      <c r="J34" s="51"/>
      <c r="L34" s="82"/>
      <c r="M34" s="82"/>
      <c r="N34" s="82"/>
      <c r="O34" s="82"/>
      <c r="AI34" s="85"/>
      <c r="AJ34" s="85"/>
      <c r="AK34" s="85"/>
      <c r="AL34" s="85"/>
      <c r="AM34" s="85"/>
      <c r="AN34" s="85"/>
      <c r="AO34" s="85"/>
      <c r="AP34" s="85"/>
      <c r="AQ34" s="85"/>
      <c r="AR34" s="85"/>
      <c r="AS34" s="85"/>
    </row>
    <row r="35" spans="2:216" ht="13.9" x14ac:dyDescent="0.3">
      <c r="B35" s="151" t="s">
        <v>74</v>
      </c>
      <c r="C35" s="151"/>
      <c r="D35" s="152"/>
      <c r="E35" s="153"/>
      <c r="F35" s="153"/>
      <c r="G35" s="153"/>
      <c r="H35" s="153"/>
      <c r="I35" s="153"/>
      <c r="J35" s="154"/>
      <c r="L35" s="82"/>
      <c r="M35" s="82"/>
      <c r="N35" s="82"/>
      <c r="O35" s="82"/>
      <c r="AI35" s="85"/>
      <c r="AJ35" s="85"/>
      <c r="AK35" s="85"/>
      <c r="AL35" s="85"/>
      <c r="AM35" s="85"/>
      <c r="AN35" s="85"/>
      <c r="AO35" s="85"/>
      <c r="AP35" s="85"/>
      <c r="AQ35" s="85"/>
      <c r="AR35" s="85"/>
      <c r="AS35" s="85"/>
    </row>
    <row r="36" spans="2:216" ht="4.5" customHeight="1" thickBot="1" x14ac:dyDescent="0.35">
      <c r="B36" s="15"/>
      <c r="C36" s="16"/>
      <c r="D36" s="16"/>
      <c r="E36" s="16"/>
      <c r="F36" s="16"/>
      <c r="G36" s="15"/>
      <c r="H36" s="15"/>
      <c r="I36" s="15"/>
      <c r="J36" s="15"/>
      <c r="L36" s="82"/>
      <c r="M36" s="82"/>
      <c r="N36" s="82"/>
      <c r="O36" s="82"/>
      <c r="AI36" s="85"/>
      <c r="AJ36" s="85"/>
      <c r="AK36" s="85"/>
      <c r="AL36" s="85"/>
      <c r="AM36" s="85"/>
      <c r="AN36" s="85"/>
      <c r="AO36" s="85"/>
      <c r="AP36" s="85"/>
      <c r="AQ36" s="85"/>
      <c r="AR36" s="85"/>
      <c r="AS36" s="85"/>
    </row>
    <row r="37" spans="2:216" ht="13.9" x14ac:dyDescent="0.3">
      <c r="B37" s="52" t="s">
        <v>58</v>
      </c>
      <c r="C37" s="155">
        <v>100</v>
      </c>
      <c r="D37" s="156"/>
      <c r="E37" s="157" t="s">
        <v>75</v>
      </c>
      <c r="F37" s="157"/>
      <c r="G37" s="53">
        <v>100</v>
      </c>
      <c r="H37" s="157" t="s">
        <v>75</v>
      </c>
      <c r="I37" s="157"/>
      <c r="J37" s="53">
        <v>100</v>
      </c>
      <c r="L37" s="82"/>
      <c r="M37" s="82"/>
      <c r="N37" s="82"/>
      <c r="O37" s="82"/>
      <c r="AI37" s="85"/>
      <c r="AJ37" s="85"/>
      <c r="AK37" s="85"/>
      <c r="AL37" s="85"/>
      <c r="AM37" s="85"/>
      <c r="AN37" s="85"/>
      <c r="AO37" s="85"/>
      <c r="AP37" s="85"/>
      <c r="AQ37" s="85"/>
      <c r="AR37" s="85"/>
      <c r="AS37" s="85"/>
    </row>
    <row r="38" spans="2:216" ht="12.75" x14ac:dyDescent="0.25">
      <c r="B38" s="158" t="s">
        <v>76</v>
      </c>
      <c r="C38" s="160" t="s">
        <v>77</v>
      </c>
      <c r="D38" s="160"/>
      <c r="E38" s="161" t="s">
        <v>78</v>
      </c>
      <c r="F38" s="161"/>
      <c r="G38" s="162" t="s">
        <v>53</v>
      </c>
      <c r="H38" s="162"/>
      <c r="I38" s="163" t="s">
        <v>79</v>
      </c>
      <c r="J38" s="164"/>
      <c r="L38" s="82"/>
      <c r="M38" s="82"/>
      <c r="N38" s="82"/>
      <c r="O38" s="82"/>
    </row>
    <row r="39" spans="2:216" ht="12.75" x14ac:dyDescent="0.25">
      <c r="B39" s="158"/>
      <c r="C39" s="146" t="s">
        <v>80</v>
      </c>
      <c r="D39" s="146"/>
      <c r="E39" s="124" t="s">
        <v>81</v>
      </c>
      <c r="F39" s="124" t="s">
        <v>80</v>
      </c>
      <c r="G39" s="124" t="s">
        <v>81</v>
      </c>
      <c r="H39" s="124" t="s">
        <v>80</v>
      </c>
      <c r="I39" s="146" t="s">
        <v>82</v>
      </c>
      <c r="J39" s="147"/>
      <c r="L39" s="82"/>
      <c r="M39" s="82"/>
      <c r="N39" s="82"/>
      <c r="O39" s="82"/>
    </row>
    <row r="40" spans="2:216" ht="13.5" thickBot="1" x14ac:dyDescent="0.3">
      <c r="B40" s="159"/>
      <c r="C40" s="148">
        <v>1</v>
      </c>
      <c r="D40" s="148"/>
      <c r="E40" s="125">
        <v>1</v>
      </c>
      <c r="F40" s="125">
        <v>1</v>
      </c>
      <c r="G40" s="125">
        <f>+F40</f>
        <v>1</v>
      </c>
      <c r="H40" s="125">
        <f>+I40</f>
        <v>0.99</v>
      </c>
      <c r="I40" s="149">
        <v>0.99</v>
      </c>
      <c r="J40" s="150"/>
      <c r="L40" s="82"/>
      <c r="M40" s="82"/>
      <c r="N40" s="82"/>
      <c r="O40" s="82"/>
    </row>
    <row r="41" spans="2:216" ht="3.75" customHeight="1" thickBot="1" x14ac:dyDescent="0.35">
      <c r="B41" s="48"/>
      <c r="C41" s="49"/>
      <c r="D41" s="49"/>
      <c r="E41" s="49"/>
      <c r="F41" s="49"/>
      <c r="G41" s="48"/>
      <c r="H41" s="48"/>
      <c r="I41" s="48"/>
      <c r="J41" s="48"/>
      <c r="L41" s="82"/>
      <c r="M41" s="82"/>
      <c r="N41" s="82"/>
      <c r="O41" s="82"/>
      <c r="AI41" s="85"/>
      <c r="AJ41" s="85"/>
      <c r="AK41" s="85"/>
      <c r="AL41" s="85"/>
      <c r="AM41" s="85"/>
      <c r="AN41" s="85"/>
      <c r="AO41" s="85"/>
      <c r="AP41" s="85"/>
      <c r="AQ41" s="85"/>
      <c r="AR41" s="85"/>
      <c r="AS41" s="85"/>
    </row>
    <row r="42" spans="2:216" ht="16.5" thickBot="1" x14ac:dyDescent="0.3">
      <c r="B42" s="132" t="s">
        <v>83</v>
      </c>
      <c r="C42" s="133"/>
      <c r="D42" s="133"/>
      <c r="E42" s="133"/>
      <c r="F42" s="133"/>
      <c r="G42" s="133"/>
      <c r="H42" s="135" t="s">
        <v>84</v>
      </c>
      <c r="I42" s="136"/>
      <c r="J42" s="137"/>
      <c r="L42" s="82"/>
      <c r="M42" s="82"/>
      <c r="N42" s="82"/>
      <c r="O42" s="82"/>
    </row>
    <row r="43" spans="2:216" ht="3.75" customHeight="1" thickBot="1" x14ac:dyDescent="0.35">
      <c r="B43" s="48"/>
      <c r="C43" s="49"/>
      <c r="D43" s="49"/>
      <c r="E43" s="49"/>
      <c r="F43" s="49"/>
      <c r="G43" s="48"/>
      <c r="H43" s="48"/>
      <c r="I43" s="48"/>
      <c r="J43" s="48"/>
      <c r="L43" s="82"/>
      <c r="M43" s="82"/>
      <c r="N43" s="82"/>
      <c r="O43" s="82"/>
    </row>
    <row r="44" spans="2:216" ht="13.5" thickBot="1" x14ac:dyDescent="0.3">
      <c r="B44" s="139" t="s">
        <v>85</v>
      </c>
      <c r="C44" s="140"/>
      <c r="D44" s="141" t="s">
        <v>86</v>
      </c>
      <c r="E44" s="140"/>
      <c r="F44" s="141" t="s">
        <v>87</v>
      </c>
      <c r="G44" s="140"/>
      <c r="H44" s="141" t="s">
        <v>88</v>
      </c>
      <c r="I44" s="142"/>
      <c r="J44" s="8" t="s">
        <v>200</v>
      </c>
      <c r="L44" s="82"/>
      <c r="M44" s="82"/>
      <c r="N44" s="82"/>
      <c r="O44" s="82"/>
    </row>
    <row r="45" spans="2:216" ht="12.75" customHeight="1" thickBot="1" x14ac:dyDescent="0.35">
      <c r="B45" s="143"/>
      <c r="C45" s="144"/>
      <c r="D45" s="145"/>
      <c r="E45" s="144"/>
      <c r="F45" s="145"/>
      <c r="G45" s="144"/>
      <c r="H45" s="145"/>
      <c r="I45" s="144"/>
      <c r="J45" s="56">
        <f>+IF(I29="SUMA",(B45+D45+F45+H45),H45)</f>
        <v>0</v>
      </c>
      <c r="L45" s="82"/>
      <c r="M45" s="82"/>
      <c r="N45" s="82"/>
      <c r="O45" s="82"/>
    </row>
    <row r="46" spans="2:216" ht="16.5" thickBot="1" x14ac:dyDescent="0.3">
      <c r="B46" s="132" t="s">
        <v>89</v>
      </c>
      <c r="C46" s="133"/>
      <c r="D46" s="133"/>
      <c r="E46" s="133"/>
      <c r="F46" s="133"/>
      <c r="G46" s="134"/>
      <c r="H46" s="135" t="str">
        <f>+H42</f>
        <v>2015 - 2018</v>
      </c>
      <c r="I46" s="136"/>
      <c r="J46" s="137"/>
      <c r="L46" s="82"/>
      <c r="M46" s="82"/>
      <c r="N46" s="82"/>
      <c r="O46" s="82"/>
    </row>
    <row r="47" spans="2:216" s="4" customFormat="1" ht="4.5" customHeight="1" x14ac:dyDescent="0.25">
      <c r="E47" s="138"/>
      <c r="F47" s="138"/>
      <c r="G47" s="138"/>
      <c r="H47" s="138"/>
      <c r="I47" s="138"/>
      <c r="J47" s="138"/>
      <c r="K47" s="85"/>
      <c r="L47" s="85"/>
      <c r="M47" s="85"/>
      <c r="N47" s="85"/>
      <c r="O47" s="85"/>
      <c r="P47" s="84"/>
      <c r="Q47" s="85"/>
      <c r="R47" s="85"/>
      <c r="S47" s="85"/>
      <c r="T47" s="85"/>
      <c r="U47" s="85"/>
      <c r="V47" s="85"/>
      <c r="W47" s="85"/>
      <c r="X47" s="85"/>
      <c r="Y47" s="85"/>
      <c r="Z47" s="85"/>
      <c r="AA47" s="85"/>
      <c r="AB47" s="85"/>
      <c r="AC47" s="85"/>
      <c r="AD47" s="85"/>
      <c r="AE47" s="85"/>
      <c r="AF47" s="85"/>
      <c r="AG47" s="85"/>
      <c r="AH47" s="85"/>
      <c r="AI47" s="82"/>
      <c r="AJ47" s="82"/>
      <c r="AK47" s="82"/>
      <c r="AL47" s="82"/>
      <c r="AM47" s="82"/>
      <c r="AN47" s="82"/>
      <c r="AO47" s="82"/>
      <c r="AP47" s="82"/>
      <c r="AQ47" s="82"/>
      <c r="AR47" s="82"/>
      <c r="AS47" s="82"/>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row>
    <row r="48" spans="2:216" ht="50.25" customHeight="1" x14ac:dyDescent="0.25">
      <c r="B48" s="57" t="s">
        <v>90</v>
      </c>
      <c r="C48" s="58" t="s">
        <v>55</v>
      </c>
      <c r="D48" s="58" t="s">
        <v>56</v>
      </c>
      <c r="E48" s="58" t="s">
        <v>191</v>
      </c>
      <c r="F48" s="58" t="s">
        <v>58</v>
      </c>
      <c r="G48" s="58" t="s">
        <v>61</v>
      </c>
      <c r="H48" s="58" t="s">
        <v>91</v>
      </c>
      <c r="I48" s="58" t="s">
        <v>182</v>
      </c>
      <c r="J48" s="59" t="s">
        <v>92</v>
      </c>
      <c r="L48" s="82"/>
      <c r="M48" s="82"/>
      <c r="N48" s="82"/>
      <c r="O48" s="82"/>
    </row>
    <row r="49" spans="2:15" ht="30" customHeight="1" x14ac:dyDescent="0.25">
      <c r="B49" s="60" t="s">
        <v>93</v>
      </c>
      <c r="C49" s="17"/>
      <c r="D49" s="17"/>
      <c r="E49" s="36"/>
      <c r="F49" s="36"/>
      <c r="G49" s="61"/>
      <c r="H49" s="62"/>
      <c r="I49" s="63"/>
      <c r="J49" s="64"/>
      <c r="L49" s="82"/>
      <c r="M49" s="82"/>
      <c r="N49" s="82"/>
      <c r="O49" s="82"/>
    </row>
    <row r="50" spans="2:15" ht="31.5" customHeight="1" x14ac:dyDescent="0.25">
      <c r="B50" s="65" t="s">
        <v>94</v>
      </c>
      <c r="C50" s="20"/>
      <c r="D50" s="20"/>
      <c r="E50" s="37"/>
      <c r="F50" s="37"/>
      <c r="G50" s="66"/>
      <c r="H50" s="67"/>
      <c r="I50" s="68"/>
      <c r="J50" s="69"/>
      <c r="L50" s="82"/>
      <c r="M50" s="82"/>
      <c r="N50" s="82"/>
      <c r="O50" s="82"/>
    </row>
    <row r="51" spans="2:15" ht="29.25" customHeight="1" x14ac:dyDescent="0.25">
      <c r="B51" s="65" t="s">
        <v>95</v>
      </c>
      <c r="C51" s="21"/>
      <c r="D51" s="21"/>
      <c r="E51" s="37"/>
      <c r="F51" s="37"/>
      <c r="G51" s="66"/>
      <c r="H51" s="67"/>
      <c r="I51" s="68"/>
      <c r="J51" s="69"/>
      <c r="L51" s="82"/>
      <c r="M51" s="82"/>
      <c r="N51" s="82"/>
      <c r="O51" s="82"/>
    </row>
    <row r="52" spans="2:15" ht="28.5" customHeight="1" x14ac:dyDescent="0.25">
      <c r="B52" s="65" t="s">
        <v>96</v>
      </c>
      <c r="C52" s="21"/>
      <c r="D52" s="21"/>
      <c r="E52" s="37"/>
      <c r="F52" s="37"/>
      <c r="G52" s="66"/>
      <c r="H52" s="67"/>
      <c r="I52" s="68"/>
      <c r="J52" s="69"/>
      <c r="L52" s="82"/>
      <c r="M52" s="82"/>
      <c r="N52" s="82"/>
      <c r="O52" s="82"/>
    </row>
    <row r="53" spans="2:15" ht="28.5" customHeight="1" x14ac:dyDescent="0.25">
      <c r="B53" s="65" t="s">
        <v>97</v>
      </c>
      <c r="C53" s="20"/>
      <c r="D53" s="20"/>
      <c r="E53" s="37"/>
      <c r="F53" s="37"/>
      <c r="G53" s="66"/>
      <c r="H53" s="67"/>
      <c r="I53" s="68"/>
      <c r="J53" s="69"/>
      <c r="L53" s="82"/>
      <c r="M53" s="82"/>
      <c r="N53" s="82"/>
      <c r="O53" s="82"/>
    </row>
    <row r="54" spans="2:15" ht="27.75" customHeight="1" x14ac:dyDescent="0.25">
      <c r="B54" s="65" t="s">
        <v>98</v>
      </c>
      <c r="C54" s="20"/>
      <c r="D54" s="20"/>
      <c r="E54" s="37"/>
      <c r="F54" s="37"/>
      <c r="G54" s="66"/>
      <c r="H54" s="67"/>
      <c r="I54" s="68"/>
      <c r="J54" s="69"/>
      <c r="L54" s="82"/>
      <c r="M54" s="82"/>
      <c r="N54" s="82"/>
      <c r="O54" s="82"/>
    </row>
    <row r="55" spans="2:15" ht="27.75" customHeight="1" x14ac:dyDescent="0.25">
      <c r="B55" s="65" t="s">
        <v>99</v>
      </c>
      <c r="C55" s="20"/>
      <c r="D55" s="20"/>
      <c r="E55" s="37"/>
      <c r="F55" s="37"/>
      <c r="G55" s="66"/>
      <c r="H55" s="67"/>
      <c r="I55" s="68"/>
      <c r="J55" s="69"/>
      <c r="L55" s="82"/>
      <c r="M55" s="82"/>
      <c r="N55" s="82"/>
      <c r="O55" s="82"/>
    </row>
    <row r="56" spans="2:15" ht="30" customHeight="1" thickBot="1" x14ac:dyDescent="0.3">
      <c r="B56" s="70" t="s">
        <v>100</v>
      </c>
      <c r="C56" s="22"/>
      <c r="D56" s="22"/>
      <c r="E56" s="38"/>
      <c r="F56" s="38"/>
      <c r="G56" s="71"/>
      <c r="H56" s="72"/>
      <c r="I56" s="73"/>
      <c r="J56" s="74"/>
      <c r="L56" s="82"/>
      <c r="M56" s="82"/>
      <c r="N56" s="82"/>
      <c r="O56" s="82"/>
    </row>
    <row r="57" spans="2:15" ht="32.25" customHeight="1" thickBot="1" x14ac:dyDescent="0.3">
      <c r="B57" s="75" t="s">
        <v>101</v>
      </c>
      <c r="C57" s="76"/>
      <c r="D57" s="76"/>
      <c r="E57" s="77"/>
      <c r="F57" s="78"/>
      <c r="G57" s="79"/>
      <c r="H57" s="23"/>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c r="O57" s="82"/>
    </row>
    <row r="58" spans="2:15" ht="12.75" x14ac:dyDescent="0.25">
      <c r="B58" s="10"/>
      <c r="C58" s="10"/>
      <c r="D58" s="10"/>
      <c r="E58" s="10"/>
      <c r="F58" s="10"/>
      <c r="G58" s="10"/>
      <c r="H58" s="10"/>
      <c r="I58" s="24"/>
      <c r="J58" s="24"/>
      <c r="L58" s="82"/>
      <c r="M58" s="82"/>
      <c r="N58" s="82"/>
      <c r="O58" s="82"/>
    </row>
    <row r="59" spans="2:15" ht="12.75" x14ac:dyDescent="0.25">
      <c r="L59" s="82"/>
      <c r="M59" s="82"/>
      <c r="N59" s="82"/>
      <c r="O59" s="82"/>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2" priority="1"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44 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view="pageBreakPreview" zoomScale="80" zoomScaleNormal="80" zoomScaleSheetLayoutView="80" zoomScalePageLayoutView="80" workbookViewId="0">
      <selection activeCell="I50" sqref="I50"/>
    </sheetView>
  </sheetViews>
  <sheetFormatPr baseColWidth="10" defaultColWidth="11.42578125"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3" width="11.42578125" style="83"/>
    <col min="14" max="15" width="0" style="83" hidden="1" customWidth="1"/>
    <col min="16" max="16" width="20.28515625" style="84" hidden="1" customWidth="1"/>
    <col min="17" max="17" width="9.7109375" style="85" hidden="1" customWidth="1"/>
    <col min="18" max="18" width="9.7109375" style="82" hidden="1" customWidth="1"/>
    <col min="19" max="19" width="20.85546875" style="82" hidden="1" customWidth="1"/>
    <col min="20" max="123" width="17.85546875" style="82" hidden="1" customWidth="1"/>
    <col min="124" max="161" width="0" style="82" hidden="1" customWidth="1"/>
    <col min="162" max="216" width="11.42578125" style="82"/>
    <col min="217" max="16384" width="11.42578125" style="1"/>
  </cols>
  <sheetData>
    <row r="2" spans="2:216" ht="12" customHeight="1" x14ac:dyDescent="0.3">
      <c r="B2" s="33"/>
      <c r="C2" s="33"/>
      <c r="D2" s="35"/>
      <c r="E2" s="35"/>
      <c r="F2" s="35"/>
      <c r="G2" s="35"/>
      <c r="H2" s="35"/>
      <c r="I2" s="33"/>
      <c r="J2" s="33"/>
    </row>
    <row r="3" spans="2:216" ht="22.5" customHeight="1" thickBot="1" x14ac:dyDescent="0.3">
      <c r="B3" s="33"/>
      <c r="C3" s="33"/>
      <c r="D3" s="35"/>
      <c r="E3" s="194" t="s">
        <v>192</v>
      </c>
      <c r="F3" s="194"/>
      <c r="G3" s="194"/>
      <c r="H3" s="194"/>
      <c r="I3" s="194"/>
      <c r="J3" s="194"/>
    </row>
    <row r="4" spans="2:216" ht="10.5" customHeight="1" thickBot="1" x14ac:dyDescent="0.3">
      <c r="B4" s="33"/>
      <c r="C4" s="33"/>
      <c r="D4" s="33"/>
      <c r="E4" s="33"/>
      <c r="F4" s="33"/>
      <c r="G4" s="33"/>
      <c r="H4" s="33"/>
      <c r="I4" s="33"/>
      <c r="J4" s="33"/>
      <c r="T4" s="193" t="s">
        <v>0</v>
      </c>
      <c r="U4" s="178" t="s">
        <v>1</v>
      </c>
      <c r="V4" s="178" t="s">
        <v>2</v>
      </c>
      <c r="W4" s="178" t="s">
        <v>3</v>
      </c>
      <c r="X4" s="178" t="s">
        <v>4</v>
      </c>
      <c r="Y4" s="178" t="s">
        <v>5</v>
      </c>
      <c r="Z4" s="178" t="s">
        <v>6</v>
      </c>
      <c r="AA4" s="178" t="s">
        <v>7</v>
      </c>
      <c r="AB4" s="178" t="s">
        <v>8</v>
      </c>
      <c r="AC4" s="178" t="s">
        <v>9</v>
      </c>
      <c r="AD4" s="178" t="s">
        <v>10</v>
      </c>
      <c r="AE4" s="178" t="s">
        <v>11</v>
      </c>
      <c r="AF4" s="178" t="s">
        <v>12</v>
      </c>
      <c r="AG4" s="178" t="s">
        <v>13</v>
      </c>
      <c r="AH4" s="178" t="s">
        <v>14</v>
      </c>
      <c r="AI4" s="178" t="s">
        <v>15</v>
      </c>
      <c r="AJ4" s="178" t="s">
        <v>16</v>
      </c>
      <c r="AK4" s="178" t="s">
        <v>17</v>
      </c>
      <c r="AL4" s="178" t="s">
        <v>18</v>
      </c>
      <c r="AM4" s="178" t="s">
        <v>19</v>
      </c>
      <c r="AN4" s="178" t="s">
        <v>20</v>
      </c>
      <c r="AO4" s="193" t="s">
        <v>21</v>
      </c>
      <c r="AP4" s="178"/>
      <c r="AQ4" s="178"/>
      <c r="AR4" s="180"/>
      <c r="AS4" s="178" t="s">
        <v>22</v>
      </c>
      <c r="AT4" s="178" t="s">
        <v>23</v>
      </c>
      <c r="AU4" s="178" t="s">
        <v>24</v>
      </c>
      <c r="AV4" s="178" t="s">
        <v>25</v>
      </c>
      <c r="AW4" s="178" t="s">
        <v>26</v>
      </c>
      <c r="AX4" s="178" t="s">
        <v>27</v>
      </c>
      <c r="AY4" s="185" t="s">
        <v>28</v>
      </c>
      <c r="AZ4" s="186"/>
      <c r="BA4" s="186"/>
      <c r="BB4" s="186"/>
      <c r="BC4" s="186"/>
      <c r="BD4" s="186"/>
      <c r="BE4" s="186"/>
      <c r="BF4" s="187"/>
      <c r="BG4" s="185" t="s">
        <v>29</v>
      </c>
      <c r="BH4" s="186"/>
      <c r="BI4" s="186"/>
      <c r="BJ4" s="186"/>
      <c r="BK4" s="186"/>
      <c r="BL4" s="186"/>
      <c r="BM4" s="186"/>
      <c r="BN4" s="187"/>
      <c r="BO4" s="185" t="s">
        <v>30</v>
      </c>
      <c r="BP4" s="186"/>
      <c r="BQ4" s="186"/>
      <c r="BR4" s="186"/>
      <c r="BS4" s="186"/>
      <c r="BT4" s="186"/>
      <c r="BU4" s="186"/>
      <c r="BV4" s="187"/>
      <c r="BW4" s="185" t="s">
        <v>31</v>
      </c>
      <c r="BX4" s="186"/>
      <c r="BY4" s="186"/>
      <c r="BZ4" s="186"/>
      <c r="CA4" s="186"/>
      <c r="CB4" s="186"/>
      <c r="CC4" s="186"/>
      <c r="CD4" s="187"/>
      <c r="CE4" s="185" t="s">
        <v>32</v>
      </c>
      <c r="CF4" s="186"/>
      <c r="CG4" s="186"/>
      <c r="CH4" s="186"/>
      <c r="CI4" s="186"/>
      <c r="CJ4" s="186"/>
      <c r="CK4" s="186"/>
      <c r="CL4" s="187"/>
      <c r="CM4" s="185" t="s">
        <v>33</v>
      </c>
      <c r="CN4" s="186"/>
      <c r="CO4" s="186"/>
      <c r="CP4" s="186"/>
      <c r="CQ4" s="186"/>
      <c r="CR4" s="186"/>
      <c r="CS4" s="186"/>
      <c r="CT4" s="187"/>
      <c r="CU4" s="185" t="s">
        <v>34</v>
      </c>
      <c r="CV4" s="186"/>
      <c r="CW4" s="186"/>
      <c r="CX4" s="186"/>
      <c r="CY4" s="186"/>
      <c r="CZ4" s="186"/>
      <c r="DA4" s="186"/>
      <c r="DB4" s="187"/>
      <c r="DC4" s="185" t="s">
        <v>35</v>
      </c>
      <c r="DD4" s="186"/>
      <c r="DE4" s="186"/>
      <c r="DF4" s="186"/>
      <c r="DG4" s="186"/>
      <c r="DH4" s="186"/>
      <c r="DI4" s="186"/>
      <c r="DJ4" s="187"/>
      <c r="DK4" s="185" t="s">
        <v>36</v>
      </c>
      <c r="DL4" s="186"/>
      <c r="DM4" s="186"/>
      <c r="DN4" s="186"/>
      <c r="DO4" s="186"/>
      <c r="DP4" s="186"/>
      <c r="DQ4" s="186"/>
      <c r="DR4" s="187"/>
      <c r="DS4" s="185" t="s">
        <v>37</v>
      </c>
      <c r="DT4" s="186"/>
      <c r="DU4" s="186"/>
      <c r="DV4" s="186"/>
      <c r="DW4" s="186"/>
      <c r="DX4" s="186"/>
      <c r="DY4" s="186"/>
      <c r="DZ4" s="187"/>
      <c r="EA4" s="185" t="s">
        <v>38</v>
      </c>
      <c r="EB4" s="186"/>
      <c r="EC4" s="186"/>
      <c r="ED4" s="186"/>
      <c r="EE4" s="186"/>
      <c r="EF4" s="186"/>
      <c r="EG4" s="186"/>
      <c r="EH4" s="187"/>
      <c r="EI4" s="185" t="s">
        <v>39</v>
      </c>
      <c r="EJ4" s="186"/>
      <c r="EK4" s="186"/>
      <c r="EL4" s="186"/>
      <c r="EM4" s="186"/>
      <c r="EN4" s="186"/>
      <c r="EO4" s="186"/>
      <c r="EP4" s="186"/>
      <c r="EQ4" s="188" t="s">
        <v>40</v>
      </c>
      <c r="ER4" s="189"/>
      <c r="ES4" s="189"/>
      <c r="ET4" s="190"/>
      <c r="EU4" s="191" t="s">
        <v>41</v>
      </c>
      <c r="EV4" s="178" t="s">
        <v>42</v>
      </c>
      <c r="EW4" s="178" t="s">
        <v>43</v>
      </c>
      <c r="EX4" s="178" t="s">
        <v>44</v>
      </c>
      <c r="EY4" s="178" t="s">
        <v>45</v>
      </c>
      <c r="EZ4" s="178" t="s">
        <v>46</v>
      </c>
      <c r="FA4" s="178" t="s">
        <v>47</v>
      </c>
      <c r="FB4" s="178" t="s">
        <v>48</v>
      </c>
      <c r="FC4" s="178" t="s">
        <v>49</v>
      </c>
      <c r="FD4" s="180" t="s">
        <v>50</v>
      </c>
    </row>
    <row r="5" spans="2:216" ht="18" customHeight="1" thickBot="1" x14ac:dyDescent="0.3">
      <c r="B5" s="182" t="s">
        <v>51</v>
      </c>
      <c r="C5" s="183"/>
      <c r="D5" s="183"/>
      <c r="E5" s="183"/>
      <c r="F5" s="183"/>
      <c r="G5" s="183"/>
      <c r="H5" s="183"/>
      <c r="I5" s="183"/>
      <c r="J5" s="184"/>
      <c r="T5" s="195"/>
      <c r="U5" s="179"/>
      <c r="V5" s="179"/>
      <c r="W5" s="179"/>
      <c r="X5" s="179"/>
      <c r="Y5" s="179"/>
      <c r="Z5" s="179"/>
      <c r="AA5" s="179"/>
      <c r="AB5" s="179"/>
      <c r="AC5" s="179"/>
      <c r="AD5" s="179"/>
      <c r="AE5" s="179"/>
      <c r="AF5" s="179"/>
      <c r="AG5" s="179"/>
      <c r="AH5" s="179"/>
      <c r="AI5" s="179"/>
      <c r="AJ5" s="179"/>
      <c r="AK5" s="179"/>
      <c r="AL5" s="179"/>
      <c r="AM5" s="179"/>
      <c r="AN5" s="179"/>
      <c r="AO5" s="86" t="s">
        <v>52</v>
      </c>
      <c r="AP5" s="179" t="s">
        <v>53</v>
      </c>
      <c r="AQ5" s="179"/>
      <c r="AR5" s="87" t="s">
        <v>54</v>
      </c>
      <c r="AS5" s="179"/>
      <c r="AT5" s="179"/>
      <c r="AU5" s="179"/>
      <c r="AV5" s="179"/>
      <c r="AW5" s="179"/>
      <c r="AX5" s="179"/>
      <c r="AY5" s="88" t="s">
        <v>55</v>
      </c>
      <c r="AZ5" s="88" t="s">
        <v>56</v>
      </c>
      <c r="BA5" s="88" t="s">
        <v>57</v>
      </c>
      <c r="BB5" s="88" t="s">
        <v>58</v>
      </c>
      <c r="BC5" s="88" t="s">
        <v>59</v>
      </c>
      <c r="BD5" s="88" t="s">
        <v>60</v>
      </c>
      <c r="BE5" s="88" t="s">
        <v>61</v>
      </c>
      <c r="BF5" s="89" t="s">
        <v>62</v>
      </c>
      <c r="BG5" s="88" t="s">
        <v>55</v>
      </c>
      <c r="BH5" s="88" t="s">
        <v>56</v>
      </c>
      <c r="BI5" s="88" t="s">
        <v>57</v>
      </c>
      <c r="BJ5" s="88" t="s">
        <v>58</v>
      </c>
      <c r="BK5" s="88" t="s">
        <v>59</v>
      </c>
      <c r="BL5" s="88" t="s">
        <v>60</v>
      </c>
      <c r="BM5" s="88" t="s">
        <v>61</v>
      </c>
      <c r="BN5" s="89" t="s">
        <v>62</v>
      </c>
      <c r="BO5" s="88" t="s">
        <v>55</v>
      </c>
      <c r="BP5" s="88" t="s">
        <v>56</v>
      </c>
      <c r="BQ5" s="88" t="s">
        <v>57</v>
      </c>
      <c r="BR5" s="88" t="s">
        <v>58</v>
      </c>
      <c r="BS5" s="88" t="s">
        <v>59</v>
      </c>
      <c r="BT5" s="88" t="s">
        <v>60</v>
      </c>
      <c r="BU5" s="88" t="s">
        <v>61</v>
      </c>
      <c r="BV5" s="89" t="s">
        <v>62</v>
      </c>
      <c r="BW5" s="88" t="s">
        <v>55</v>
      </c>
      <c r="BX5" s="88" t="s">
        <v>56</v>
      </c>
      <c r="BY5" s="88" t="s">
        <v>57</v>
      </c>
      <c r="BZ5" s="88" t="s">
        <v>58</v>
      </c>
      <c r="CA5" s="88" t="s">
        <v>59</v>
      </c>
      <c r="CB5" s="88" t="s">
        <v>60</v>
      </c>
      <c r="CC5" s="88" t="s">
        <v>61</v>
      </c>
      <c r="CD5" s="89" t="s">
        <v>62</v>
      </c>
      <c r="CE5" s="88" t="s">
        <v>55</v>
      </c>
      <c r="CF5" s="88" t="s">
        <v>56</v>
      </c>
      <c r="CG5" s="88" t="s">
        <v>57</v>
      </c>
      <c r="CH5" s="88" t="s">
        <v>58</v>
      </c>
      <c r="CI5" s="88" t="s">
        <v>59</v>
      </c>
      <c r="CJ5" s="88" t="s">
        <v>60</v>
      </c>
      <c r="CK5" s="88" t="s">
        <v>61</v>
      </c>
      <c r="CL5" s="89" t="s">
        <v>62</v>
      </c>
      <c r="CM5" s="88" t="s">
        <v>55</v>
      </c>
      <c r="CN5" s="88" t="s">
        <v>56</v>
      </c>
      <c r="CO5" s="88" t="s">
        <v>57</v>
      </c>
      <c r="CP5" s="88" t="s">
        <v>58</v>
      </c>
      <c r="CQ5" s="88" t="s">
        <v>59</v>
      </c>
      <c r="CR5" s="88" t="s">
        <v>60</v>
      </c>
      <c r="CS5" s="88" t="s">
        <v>61</v>
      </c>
      <c r="CT5" s="89" t="s">
        <v>62</v>
      </c>
      <c r="CU5" s="88" t="s">
        <v>55</v>
      </c>
      <c r="CV5" s="88" t="s">
        <v>56</v>
      </c>
      <c r="CW5" s="88" t="s">
        <v>57</v>
      </c>
      <c r="CX5" s="88" t="s">
        <v>58</v>
      </c>
      <c r="CY5" s="88" t="s">
        <v>59</v>
      </c>
      <c r="CZ5" s="88" t="s">
        <v>60</v>
      </c>
      <c r="DA5" s="88" t="s">
        <v>61</v>
      </c>
      <c r="DB5" s="89" t="s">
        <v>62</v>
      </c>
      <c r="DC5" s="88" t="s">
        <v>55</v>
      </c>
      <c r="DD5" s="88" t="s">
        <v>56</v>
      </c>
      <c r="DE5" s="88" t="s">
        <v>57</v>
      </c>
      <c r="DF5" s="88" t="s">
        <v>58</v>
      </c>
      <c r="DG5" s="88" t="s">
        <v>59</v>
      </c>
      <c r="DH5" s="88" t="s">
        <v>60</v>
      </c>
      <c r="DI5" s="88" t="s">
        <v>61</v>
      </c>
      <c r="DJ5" s="89" t="s">
        <v>62</v>
      </c>
      <c r="DK5" s="88" t="s">
        <v>55</v>
      </c>
      <c r="DL5" s="88" t="s">
        <v>56</v>
      </c>
      <c r="DM5" s="88" t="s">
        <v>57</v>
      </c>
      <c r="DN5" s="88" t="s">
        <v>58</v>
      </c>
      <c r="DO5" s="88" t="s">
        <v>59</v>
      </c>
      <c r="DP5" s="88" t="s">
        <v>60</v>
      </c>
      <c r="DQ5" s="88" t="s">
        <v>61</v>
      </c>
      <c r="DR5" s="89" t="s">
        <v>62</v>
      </c>
      <c r="DS5" s="88" t="s">
        <v>55</v>
      </c>
      <c r="DT5" s="88" t="s">
        <v>56</v>
      </c>
      <c r="DU5" s="88" t="s">
        <v>57</v>
      </c>
      <c r="DV5" s="88" t="s">
        <v>58</v>
      </c>
      <c r="DW5" s="88" t="s">
        <v>59</v>
      </c>
      <c r="DX5" s="88" t="s">
        <v>60</v>
      </c>
      <c r="DY5" s="88" t="s">
        <v>61</v>
      </c>
      <c r="DZ5" s="89" t="s">
        <v>62</v>
      </c>
      <c r="EA5" s="88" t="s">
        <v>55</v>
      </c>
      <c r="EB5" s="88" t="s">
        <v>56</v>
      </c>
      <c r="EC5" s="88" t="s">
        <v>57</v>
      </c>
      <c r="ED5" s="88" t="s">
        <v>58</v>
      </c>
      <c r="EE5" s="88" t="s">
        <v>59</v>
      </c>
      <c r="EF5" s="88" t="s">
        <v>60</v>
      </c>
      <c r="EG5" s="88" t="s">
        <v>61</v>
      </c>
      <c r="EH5" s="89" t="s">
        <v>62</v>
      </c>
      <c r="EI5" s="88" t="s">
        <v>55</v>
      </c>
      <c r="EJ5" s="88" t="s">
        <v>56</v>
      </c>
      <c r="EK5" s="88" t="s">
        <v>57</v>
      </c>
      <c r="EL5" s="88" t="s">
        <v>58</v>
      </c>
      <c r="EM5" s="88" t="s">
        <v>59</v>
      </c>
      <c r="EN5" s="88" t="s">
        <v>60</v>
      </c>
      <c r="EO5" s="88" t="s">
        <v>61</v>
      </c>
      <c r="EP5" s="90" t="s">
        <v>62</v>
      </c>
      <c r="EQ5" s="91" t="str">
        <f>+G48</f>
        <v xml:space="preserve">Avance % Meta AÑO  </v>
      </c>
      <c r="ER5" s="92" t="str">
        <f>+I48</f>
        <v>Análisis de resultado</v>
      </c>
      <c r="ES5" s="92" t="e">
        <f>+#REF!</f>
        <v>#REF!</v>
      </c>
      <c r="ET5" s="93" t="str">
        <f>+J48</f>
        <v xml:space="preserve">Acciones a tomar </v>
      </c>
      <c r="EU5" s="192"/>
      <c r="EV5" s="179"/>
      <c r="EW5" s="179"/>
      <c r="EX5" s="179"/>
      <c r="EY5" s="179"/>
      <c r="EZ5" s="179"/>
      <c r="FA5" s="179"/>
      <c r="FB5" s="179"/>
      <c r="FC5" s="179"/>
      <c r="FD5" s="181"/>
    </row>
    <row r="6" spans="2:216" s="7" customFormat="1" ht="2.25" customHeight="1" thickBot="1" x14ac:dyDescent="0.35">
      <c r="B6" s="5"/>
      <c r="C6" s="5"/>
      <c r="D6" s="6"/>
      <c r="E6" s="6"/>
      <c r="F6" s="6"/>
      <c r="G6" s="6"/>
      <c r="H6" s="6"/>
      <c r="I6" s="6"/>
      <c r="J6" s="6"/>
      <c r="K6" s="85"/>
      <c r="L6" s="85"/>
      <c r="M6" s="85"/>
      <c r="N6" s="85"/>
      <c r="O6" s="85"/>
      <c r="P6" s="84"/>
      <c r="Q6" s="85"/>
      <c r="R6" s="85"/>
      <c r="S6" s="85"/>
      <c r="T6" s="94"/>
      <c r="U6" s="94"/>
      <c r="V6" s="94"/>
      <c r="W6" s="95"/>
      <c r="X6" s="95"/>
      <c r="Y6" s="95"/>
      <c r="Z6" s="95"/>
      <c r="AA6" s="95"/>
      <c r="AB6" s="95"/>
      <c r="AC6" s="95"/>
      <c r="AD6" s="9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row>
    <row r="7" spans="2:216" ht="13.5" customHeight="1" thickBot="1" x14ac:dyDescent="0.35">
      <c r="B7" s="127" t="s">
        <v>0</v>
      </c>
      <c r="C7" s="127"/>
      <c r="D7" s="129" t="s">
        <v>246</v>
      </c>
      <c r="E7" s="130"/>
      <c r="F7" s="130"/>
      <c r="G7" s="130"/>
      <c r="H7" s="131"/>
      <c r="I7" s="123" t="s">
        <v>63</v>
      </c>
      <c r="J7" s="40"/>
      <c r="T7" s="96" t="str">
        <f>+D7</f>
        <v>TRANSFERIR LOS DINEROS CONSIGNADOS POR CONCEPTO DE DECOMISOS DE LA PPL</v>
      </c>
      <c r="U7" s="97" t="str">
        <f>+D9</f>
        <v>Realizar reintegro de los dineros decomisados a la PPL</v>
      </c>
      <c r="V7" s="97" t="e">
        <f>+#REF!</f>
        <v>#REF!</v>
      </c>
      <c r="W7" s="97" t="e">
        <f>+#REF!</f>
        <v>#REF!</v>
      </c>
      <c r="X7" s="97">
        <f>+D17</f>
        <v>0</v>
      </c>
      <c r="Y7" s="97">
        <f>+D19</f>
        <v>0</v>
      </c>
      <c r="Z7" s="97" t="e">
        <f>+#REF!</f>
        <v>#REF!</v>
      </c>
      <c r="AA7" s="97" t="str">
        <f>+F23</f>
        <v>Solicitud firmada por el Director del establecimeinto</v>
      </c>
      <c r="AB7" s="97" t="str">
        <f>+F24</f>
        <v>Transferencia realizada a la cuenta matriz del establecimeinto</v>
      </c>
      <c r="AC7" s="97" t="str">
        <f>+E27</f>
        <v>Reporte transferencia bancaria</v>
      </c>
      <c r="AD7" s="97" t="str">
        <f>+E26</f>
        <v>Documento emitido y firmado por el director del establecimiento solicitante del reintegro de dineros decomisados</v>
      </c>
      <c r="AE7" s="97" t="str">
        <f>+J23</f>
        <v>Oficio firmado por el director del establecimiento</v>
      </c>
      <c r="AF7" s="97" t="str">
        <f>+J24</f>
        <v>Giro bancario</v>
      </c>
      <c r="AG7" s="97" t="str">
        <f>+C29</f>
        <v>Mensual</v>
      </c>
      <c r="AH7" s="97" t="str">
        <f>+F29</f>
        <v>Eficacia</v>
      </c>
      <c r="AI7" s="97" t="str">
        <f>+I29</f>
        <v>Niguna</v>
      </c>
      <c r="AJ7" s="98" t="str">
        <f>+D31</f>
        <v>Porcentaje</v>
      </c>
      <c r="AK7" s="99">
        <f>+H31</f>
        <v>0</v>
      </c>
      <c r="AL7" s="100">
        <f>+J31</f>
        <v>0</v>
      </c>
      <c r="AM7" s="97" t="str">
        <f>+D33</f>
        <v xml:space="preserve">DIGEC - DIRECCIÓN DE GESTIÓN CORPORATIVA </v>
      </c>
      <c r="AN7" s="97" t="str">
        <f>CONCATENATE(I33," ",J33)</f>
        <v xml:space="preserve">Grupo de Tesorería </v>
      </c>
      <c r="AO7" s="101" t="e">
        <f>+#REF!</f>
        <v>#REF!</v>
      </c>
      <c r="AP7" s="101" t="e">
        <f>+#REF!</f>
        <v>#REF!</v>
      </c>
      <c r="AQ7" s="101" t="e">
        <f>+#REF!</f>
        <v>#REF!</v>
      </c>
      <c r="AR7" s="101" t="e">
        <f>+#REF!</f>
        <v>#REF!</v>
      </c>
      <c r="AS7" s="102">
        <f>+B45</f>
        <v>0</v>
      </c>
      <c r="AT7" s="102">
        <f>+D45</f>
        <v>0</v>
      </c>
      <c r="AU7" s="102">
        <f>+F45</f>
        <v>0</v>
      </c>
      <c r="AV7" s="102">
        <f>+H45</f>
        <v>0</v>
      </c>
      <c r="AW7" s="100">
        <f>+J45</f>
        <v>0</v>
      </c>
      <c r="AX7" s="100" t="str">
        <f>+C23</f>
        <v>División</v>
      </c>
      <c r="AY7" s="103">
        <f t="shared" ref="AY7:BF7" si="0">+C49</f>
        <v>0</v>
      </c>
      <c r="AZ7" s="103">
        <f t="shared" si="0"/>
        <v>0</v>
      </c>
      <c r="BA7" s="103">
        <f t="shared" si="0"/>
        <v>0</v>
      </c>
      <c r="BB7" s="103">
        <f t="shared" si="0"/>
        <v>0</v>
      </c>
      <c r="BC7" s="103">
        <f t="shared" si="0"/>
        <v>0</v>
      </c>
      <c r="BD7" s="103">
        <f t="shared" si="0"/>
        <v>0</v>
      </c>
      <c r="BE7" s="103">
        <f t="shared" si="0"/>
        <v>0</v>
      </c>
      <c r="BF7" s="103">
        <f t="shared" si="0"/>
        <v>0</v>
      </c>
      <c r="BG7" s="103">
        <f t="shared" ref="BG7:BN7" si="1">+C51</f>
        <v>0</v>
      </c>
      <c r="BH7" s="103">
        <f t="shared" si="1"/>
        <v>0</v>
      </c>
      <c r="BI7" s="103">
        <f t="shared" si="1"/>
        <v>0</v>
      </c>
      <c r="BJ7" s="103">
        <f t="shared" si="1"/>
        <v>0</v>
      </c>
      <c r="BK7" s="103">
        <f t="shared" si="1"/>
        <v>0</v>
      </c>
      <c r="BL7" s="103">
        <f t="shared" si="1"/>
        <v>0</v>
      </c>
      <c r="BM7" s="103">
        <f t="shared" si="1"/>
        <v>0</v>
      </c>
      <c r="BN7" s="103">
        <f t="shared" si="1"/>
        <v>0</v>
      </c>
      <c r="BO7" s="103">
        <f t="shared" ref="BO7:BV7" si="2">+C53</f>
        <v>0</v>
      </c>
      <c r="BP7" s="103">
        <f t="shared" si="2"/>
        <v>0</v>
      </c>
      <c r="BQ7" s="103">
        <f t="shared" si="2"/>
        <v>0</v>
      </c>
      <c r="BR7" s="103">
        <f t="shared" si="2"/>
        <v>0</v>
      </c>
      <c r="BS7" s="103">
        <f t="shared" si="2"/>
        <v>0</v>
      </c>
      <c r="BT7" s="103">
        <f t="shared" si="2"/>
        <v>0</v>
      </c>
      <c r="BU7" s="103">
        <f t="shared" si="2"/>
        <v>0</v>
      </c>
      <c r="BV7" s="103">
        <f t="shared" si="2"/>
        <v>0</v>
      </c>
      <c r="BW7" s="103">
        <f t="shared" ref="BW7:CD7" si="3">+C55</f>
        <v>0</v>
      </c>
      <c r="BX7" s="103">
        <f t="shared" si="3"/>
        <v>0</v>
      </c>
      <c r="BY7" s="103">
        <f t="shared" si="3"/>
        <v>0</v>
      </c>
      <c r="BZ7" s="103">
        <f t="shared" si="3"/>
        <v>0</v>
      </c>
      <c r="CA7" s="103">
        <f t="shared" si="3"/>
        <v>0</v>
      </c>
      <c r="CB7" s="103">
        <f t="shared" si="3"/>
        <v>0</v>
      </c>
      <c r="CC7" s="103">
        <f t="shared" si="3"/>
        <v>0</v>
      </c>
      <c r="CD7" s="103">
        <f t="shared" si="3"/>
        <v>0</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3" t="e">
        <f>+#REF!</f>
        <v>#REF!</v>
      </c>
      <c r="EQ7" s="104" t="e">
        <f>+#REF!</f>
        <v>#REF!</v>
      </c>
      <c r="ER7" s="104">
        <f>+G57</f>
        <v>0</v>
      </c>
      <c r="ES7" s="104" t="str">
        <f>+I57</f>
        <v/>
      </c>
      <c r="ET7" s="104" t="str">
        <f>+J57</f>
        <v/>
      </c>
      <c r="EU7" s="103" t="e">
        <f>+#REF!</f>
        <v>#REF!</v>
      </c>
      <c r="EV7" s="103" t="e">
        <f>+#REF!</f>
        <v>#REF!</v>
      </c>
      <c r="EW7" s="103" t="e">
        <f>+#REF!</f>
        <v>#REF!</v>
      </c>
      <c r="EX7" s="103" t="e">
        <f>+#REF!</f>
        <v>#REF!</v>
      </c>
      <c r="EY7" s="103" t="e">
        <f>+#REF!</f>
        <v>#REF!</v>
      </c>
      <c r="EZ7" s="103" t="e">
        <f>+#REF!</f>
        <v>#REF!</v>
      </c>
      <c r="FA7" s="99" t="e">
        <f>+#REF!</f>
        <v>#REF!</v>
      </c>
      <c r="FB7" s="103" t="e">
        <f>+#REF!</f>
        <v>#REF!</v>
      </c>
      <c r="FC7" s="99" t="e">
        <f>IF(#REF!=0,"",#REF!)</f>
        <v>#REF!</v>
      </c>
      <c r="FD7" s="105" t="e">
        <f>+IF(#REF!=0,"",#REF!)</f>
        <v>#REF!</v>
      </c>
    </row>
    <row r="8" spans="2:216" s="7" customFormat="1" ht="2.25" customHeight="1" x14ac:dyDescent="0.3">
      <c r="B8" s="41"/>
      <c r="C8" s="41"/>
      <c r="D8" s="42"/>
      <c r="E8" s="42"/>
      <c r="F8" s="42"/>
      <c r="G8" s="42"/>
      <c r="H8" s="42"/>
      <c r="I8" s="42"/>
      <c r="J8" s="42"/>
      <c r="K8" s="85"/>
      <c r="L8" s="85"/>
      <c r="M8" s="85"/>
      <c r="N8" s="85"/>
      <c r="O8" s="85"/>
      <c r="P8" s="84"/>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106"/>
      <c r="DC8" s="106"/>
      <c r="DD8" s="106"/>
      <c r="DE8" s="106"/>
      <c r="DF8" s="106"/>
      <c r="DG8" s="106"/>
      <c r="DH8" s="106"/>
      <c r="DI8" s="106"/>
      <c r="DJ8" s="107"/>
      <c r="DK8" s="107"/>
      <c r="DL8" s="107"/>
      <c r="DM8" s="107"/>
      <c r="DN8" s="107"/>
      <c r="DO8" s="107"/>
      <c r="DP8" s="107"/>
      <c r="DQ8" s="107"/>
      <c r="DR8" s="107"/>
      <c r="DS8" s="107"/>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row>
    <row r="9" spans="2:216" ht="26.25" customHeight="1" x14ac:dyDescent="0.25">
      <c r="B9" s="127" t="s">
        <v>1</v>
      </c>
      <c r="C9" s="127"/>
      <c r="D9" s="128" t="s">
        <v>247</v>
      </c>
      <c r="E9" s="128"/>
      <c r="F9" s="128"/>
      <c r="G9" s="128"/>
      <c r="H9" s="128"/>
      <c r="I9" s="128"/>
      <c r="J9" s="12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9"/>
      <c r="DC9" s="109"/>
      <c r="DD9" s="109"/>
      <c r="DE9" s="109"/>
      <c r="DF9" s="109"/>
      <c r="DG9" s="109"/>
      <c r="DH9" s="109"/>
      <c r="DI9" s="109"/>
      <c r="DJ9" s="108"/>
      <c r="DK9" s="108"/>
      <c r="DL9" s="108"/>
      <c r="DM9" s="108"/>
      <c r="DN9" s="108"/>
      <c r="DO9" s="108"/>
      <c r="DP9" s="108"/>
      <c r="DQ9" s="108"/>
      <c r="DR9" s="108"/>
      <c r="DS9" s="108"/>
      <c r="DT9" s="108"/>
      <c r="DU9" s="108"/>
      <c r="DV9" s="108"/>
      <c r="DW9" s="108"/>
      <c r="DX9" s="108"/>
    </row>
    <row r="10" spans="2:216" s="7" customFormat="1" ht="3" customHeight="1" x14ac:dyDescent="0.3">
      <c r="B10" s="41"/>
      <c r="C10" s="41"/>
      <c r="D10" s="42"/>
      <c r="E10" s="42"/>
      <c r="F10" s="42"/>
      <c r="G10" s="42"/>
      <c r="H10" s="42"/>
      <c r="I10" s="42"/>
      <c r="J10" s="42"/>
      <c r="K10" s="85"/>
      <c r="L10" s="85"/>
      <c r="M10" s="85"/>
      <c r="N10" s="85"/>
      <c r="O10" s="85"/>
      <c r="P10" s="84"/>
      <c r="Q10" s="85"/>
      <c r="R10" s="85"/>
      <c r="S10" s="85"/>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9"/>
      <c r="DC10" s="109"/>
      <c r="DD10" s="109"/>
      <c r="DE10" s="109"/>
      <c r="DF10" s="109"/>
      <c r="DG10" s="109"/>
      <c r="DH10" s="109"/>
      <c r="DI10" s="109"/>
      <c r="DJ10" s="108"/>
      <c r="DK10" s="108"/>
      <c r="DL10" s="108"/>
      <c r="DM10" s="108"/>
      <c r="DN10" s="108"/>
      <c r="DO10" s="108"/>
      <c r="DP10" s="108"/>
      <c r="DQ10" s="108"/>
      <c r="DR10" s="108"/>
      <c r="DS10" s="108"/>
      <c r="DT10" s="108"/>
      <c r="DU10" s="108"/>
      <c r="DV10" s="108"/>
      <c r="DW10" s="108"/>
      <c r="DX10" s="108"/>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row>
    <row r="11" spans="2:216" s="7" customFormat="1" ht="18" customHeight="1" x14ac:dyDescent="0.3">
      <c r="B11" s="127" t="s">
        <v>64</v>
      </c>
      <c r="C11" s="127"/>
      <c r="D11" s="128" t="s">
        <v>195</v>
      </c>
      <c r="E11" s="128"/>
      <c r="F11" s="128"/>
      <c r="G11" s="128"/>
      <c r="H11" s="128"/>
      <c r="I11" s="128"/>
      <c r="J11" s="128"/>
      <c r="K11" s="85"/>
      <c r="L11" s="85"/>
      <c r="M11" s="85"/>
      <c r="N11" s="85"/>
      <c r="O11" s="85"/>
      <c r="P11" s="84"/>
      <c r="Q11" s="85"/>
      <c r="R11" s="85"/>
      <c r="S11" s="85"/>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9"/>
      <c r="DC11" s="109"/>
      <c r="DD11" s="109"/>
      <c r="DE11" s="109"/>
      <c r="DF11" s="109"/>
      <c r="DG11" s="109"/>
      <c r="DH11" s="109"/>
      <c r="DI11" s="109"/>
      <c r="DJ11" s="108"/>
      <c r="DK11" s="108"/>
      <c r="DL11" s="108"/>
      <c r="DM11" s="108"/>
      <c r="DN11" s="108"/>
      <c r="DO11" s="108"/>
      <c r="DP11" s="108"/>
      <c r="DQ11" s="108"/>
      <c r="DR11" s="108"/>
      <c r="DS11" s="108"/>
      <c r="DT11" s="108"/>
      <c r="DU11" s="108"/>
      <c r="DV11" s="108"/>
      <c r="DW11" s="108"/>
      <c r="DX11" s="108"/>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row>
    <row r="12" spans="2:216" s="7" customFormat="1" ht="3" customHeight="1" x14ac:dyDescent="0.3">
      <c r="B12" s="41"/>
      <c r="C12" s="41"/>
      <c r="D12" s="42"/>
      <c r="E12" s="42"/>
      <c r="F12" s="42"/>
      <c r="G12" s="42"/>
      <c r="H12" s="42"/>
      <c r="I12" s="42"/>
      <c r="J12" s="42"/>
      <c r="K12" s="85"/>
      <c r="L12" s="85"/>
      <c r="M12" s="85"/>
      <c r="N12" s="85"/>
      <c r="O12" s="85"/>
      <c r="P12" s="84"/>
      <c r="Q12" s="85"/>
      <c r="R12" s="85"/>
      <c r="S12" s="85"/>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9"/>
      <c r="DC12" s="109"/>
      <c r="DD12" s="109"/>
      <c r="DE12" s="109"/>
      <c r="DF12" s="109"/>
      <c r="DG12" s="109"/>
      <c r="DH12" s="109"/>
      <c r="DI12" s="109"/>
      <c r="DJ12" s="108"/>
      <c r="DK12" s="108"/>
      <c r="DL12" s="108"/>
      <c r="DM12" s="108"/>
      <c r="DN12" s="108"/>
      <c r="DO12" s="108"/>
      <c r="DP12" s="108"/>
      <c r="DQ12" s="108"/>
      <c r="DR12" s="108"/>
      <c r="DS12" s="108"/>
      <c r="DT12" s="108"/>
      <c r="DU12" s="108"/>
      <c r="DV12" s="108"/>
      <c r="DW12" s="108"/>
      <c r="DX12" s="108"/>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row>
    <row r="13" spans="2:216" s="7" customFormat="1" ht="39" customHeight="1" x14ac:dyDescent="0.25">
      <c r="B13" s="127" t="s">
        <v>120</v>
      </c>
      <c r="C13" s="127"/>
      <c r="D13" s="128" t="s">
        <v>110</v>
      </c>
      <c r="E13" s="128"/>
      <c r="F13" s="128"/>
      <c r="G13" s="128"/>
      <c r="H13" s="128"/>
      <c r="I13" s="128"/>
      <c r="J13" s="128"/>
      <c r="K13" s="85"/>
      <c r="L13" s="85"/>
      <c r="M13" s="85"/>
      <c r="N13" s="85"/>
      <c r="O13" s="85"/>
      <c r="P13" s="84"/>
      <c r="Q13" s="85"/>
      <c r="R13" s="85"/>
      <c r="S13" s="85"/>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9"/>
      <c r="DC13" s="109"/>
      <c r="DD13" s="109"/>
      <c r="DE13" s="109"/>
      <c r="DF13" s="109"/>
      <c r="DG13" s="109"/>
      <c r="DH13" s="109"/>
      <c r="DI13" s="109"/>
      <c r="DJ13" s="108"/>
      <c r="DK13" s="108"/>
      <c r="DL13" s="108"/>
      <c r="DM13" s="108"/>
      <c r="DN13" s="108"/>
      <c r="DO13" s="108"/>
      <c r="DP13" s="108"/>
      <c r="DQ13" s="108"/>
      <c r="DR13" s="108"/>
      <c r="DS13" s="108"/>
      <c r="DT13" s="108"/>
      <c r="DU13" s="108"/>
      <c r="DV13" s="108"/>
      <c r="DW13" s="108"/>
      <c r="DX13" s="108"/>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row>
    <row r="14" spans="2:216" s="7" customFormat="1" ht="3.75" customHeight="1" x14ac:dyDescent="0.3">
      <c r="B14" s="41"/>
      <c r="C14" s="41"/>
      <c r="D14" s="42"/>
      <c r="E14" s="42"/>
      <c r="F14" s="42"/>
      <c r="G14" s="42"/>
      <c r="H14" s="42"/>
      <c r="I14" s="42"/>
      <c r="J14" s="42"/>
      <c r="K14" s="85"/>
      <c r="L14" s="85"/>
      <c r="M14" s="85"/>
      <c r="N14" s="85"/>
      <c r="O14" s="85"/>
      <c r="P14" s="84"/>
      <c r="Q14" s="85"/>
      <c r="R14" s="85"/>
      <c r="S14" s="85"/>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9"/>
      <c r="DC14" s="109"/>
      <c r="DD14" s="109"/>
      <c r="DE14" s="109"/>
      <c r="DF14" s="109"/>
      <c r="DG14" s="109"/>
      <c r="DH14" s="109"/>
      <c r="DI14" s="109"/>
      <c r="DJ14" s="108"/>
      <c r="DK14" s="108"/>
      <c r="DL14" s="108"/>
      <c r="DM14" s="108"/>
      <c r="DN14" s="108"/>
      <c r="DO14" s="108"/>
      <c r="DP14" s="108"/>
      <c r="DQ14" s="108"/>
      <c r="DR14" s="108"/>
      <c r="DS14" s="108"/>
      <c r="DT14" s="108"/>
      <c r="DU14" s="108"/>
      <c r="DV14" s="108"/>
      <c r="DW14" s="108"/>
      <c r="DX14" s="108"/>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row>
    <row r="15" spans="2:216" s="7" customFormat="1" ht="22.9" customHeight="1" x14ac:dyDescent="0.25">
      <c r="B15" s="127" t="s">
        <v>3</v>
      </c>
      <c r="C15" s="127" t="str">
        <f>IF(ISERROR(VLOOKUP(#REF!,[2]listas!$B$5:$G$54,2,0)),"",VLOOKUP(#REF!,[2]listas!$B$5:$G$54,2,0))</f>
        <v/>
      </c>
      <c r="D15" s="129" t="s">
        <v>127</v>
      </c>
      <c r="E15" s="130"/>
      <c r="F15" s="130"/>
      <c r="G15" s="130"/>
      <c r="H15" s="130"/>
      <c r="I15" s="130"/>
      <c r="J15" s="131"/>
      <c r="K15" s="85"/>
      <c r="L15" s="85"/>
      <c r="M15" s="85"/>
      <c r="N15" s="85"/>
      <c r="O15" s="85"/>
      <c r="P15" s="84"/>
      <c r="Q15" s="85"/>
      <c r="R15" s="85"/>
      <c r="S15" s="85"/>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9"/>
      <c r="DC15" s="109"/>
      <c r="DD15" s="109"/>
      <c r="DE15" s="109"/>
      <c r="DF15" s="109"/>
      <c r="DG15" s="109"/>
      <c r="DH15" s="109"/>
      <c r="DI15" s="109"/>
      <c r="DJ15" s="108"/>
      <c r="DK15" s="108"/>
      <c r="DL15" s="108"/>
      <c r="DM15" s="108"/>
      <c r="DN15" s="108"/>
      <c r="DO15" s="108"/>
      <c r="DP15" s="108"/>
      <c r="DQ15" s="108"/>
      <c r="DR15" s="108"/>
      <c r="DS15" s="108"/>
      <c r="DT15" s="108"/>
      <c r="DU15" s="108"/>
      <c r="DV15" s="108"/>
      <c r="DW15" s="108"/>
      <c r="DX15" s="108"/>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row>
    <row r="16" spans="2:216" s="7" customFormat="1" ht="3.75" customHeight="1" x14ac:dyDescent="0.3">
      <c r="B16" s="41"/>
      <c r="C16" s="41"/>
      <c r="D16" s="42"/>
      <c r="E16" s="42"/>
      <c r="F16" s="42"/>
      <c r="G16" s="42"/>
      <c r="H16" s="42"/>
      <c r="I16" s="42"/>
      <c r="J16" s="42"/>
      <c r="K16" s="85"/>
      <c r="L16" s="85"/>
      <c r="M16" s="85"/>
      <c r="N16" s="85"/>
      <c r="O16" s="85"/>
      <c r="P16" s="84"/>
      <c r="Q16" s="85"/>
      <c r="R16" s="85"/>
      <c r="S16" s="85"/>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9"/>
      <c r="DC16" s="109"/>
      <c r="DD16" s="109"/>
      <c r="DE16" s="109"/>
      <c r="DF16" s="109"/>
      <c r="DG16" s="109"/>
      <c r="DH16" s="109"/>
      <c r="DI16" s="109"/>
      <c r="DJ16" s="108"/>
      <c r="DK16" s="108"/>
      <c r="DL16" s="108"/>
      <c r="DM16" s="108"/>
      <c r="DN16" s="108"/>
      <c r="DO16" s="108"/>
      <c r="DP16" s="108"/>
      <c r="DQ16" s="108"/>
      <c r="DR16" s="108"/>
      <c r="DS16" s="108"/>
      <c r="DT16" s="108"/>
      <c r="DU16" s="108"/>
      <c r="DV16" s="108"/>
      <c r="DW16" s="108"/>
      <c r="DX16" s="108"/>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row>
    <row r="17" spans="2:216" ht="13.9" x14ac:dyDescent="0.3">
      <c r="B17" s="127" t="s">
        <v>65</v>
      </c>
      <c r="C17" s="127"/>
      <c r="D17" s="175"/>
      <c r="E17" s="176"/>
      <c r="F17" s="176"/>
      <c r="G17" s="176"/>
      <c r="H17" s="176"/>
      <c r="I17" s="176"/>
      <c r="J17" s="177"/>
      <c r="L17" s="82"/>
      <c r="M17" s="82"/>
      <c r="N17" s="82"/>
      <c r="O17" s="82"/>
      <c r="T17" s="108"/>
      <c r="U17" s="108"/>
      <c r="V17" s="108"/>
      <c r="W17" s="108"/>
      <c r="X17" s="108"/>
      <c r="Y17" s="108"/>
      <c r="Z17" s="108"/>
      <c r="AA17" s="108"/>
      <c r="AB17" s="108"/>
      <c r="AC17" s="108"/>
      <c r="AD17" s="108"/>
      <c r="AE17" s="108"/>
      <c r="AF17" s="108"/>
      <c r="AG17" s="108"/>
      <c r="AH17" s="108"/>
      <c r="AI17" s="108"/>
      <c r="AJ17" s="110"/>
      <c r="AK17" s="111"/>
      <c r="AL17" s="111"/>
      <c r="AM17" s="108"/>
      <c r="AN17" s="112"/>
      <c r="AO17" s="108"/>
      <c r="AP17" s="108"/>
      <c r="AQ17" s="108"/>
      <c r="AR17" s="108"/>
      <c r="AS17" s="113"/>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9"/>
      <c r="DC17" s="109"/>
      <c r="DD17" s="109"/>
      <c r="DE17" s="109"/>
      <c r="DF17" s="109"/>
      <c r="DG17" s="109"/>
      <c r="DH17" s="109"/>
      <c r="DI17" s="109"/>
      <c r="DJ17" s="108"/>
      <c r="DK17" s="108"/>
      <c r="DL17" s="108"/>
      <c r="DM17" s="108"/>
      <c r="DN17" s="108"/>
      <c r="DO17" s="108"/>
      <c r="DP17" s="108"/>
      <c r="DQ17" s="108"/>
      <c r="DR17" s="108"/>
      <c r="DS17" s="108"/>
      <c r="DT17" s="108"/>
      <c r="DU17" s="108"/>
      <c r="DV17" s="108"/>
      <c r="DW17" s="108"/>
      <c r="DX17" s="108"/>
    </row>
    <row r="18" spans="2:216" s="7" customFormat="1" ht="3.75" customHeight="1" x14ac:dyDescent="0.3">
      <c r="B18" s="41"/>
      <c r="C18" s="41"/>
      <c r="D18" s="42"/>
      <c r="E18" s="42"/>
      <c r="F18" s="42"/>
      <c r="G18" s="42"/>
      <c r="H18" s="42"/>
      <c r="I18" s="42"/>
      <c r="J18" s="42"/>
      <c r="K18" s="85"/>
      <c r="L18" s="85"/>
      <c r="M18" s="85"/>
      <c r="N18" s="85"/>
      <c r="O18" s="85"/>
      <c r="P18" s="84"/>
      <c r="Q18" s="85"/>
      <c r="R18" s="85"/>
      <c r="S18" s="85"/>
      <c r="T18" s="108"/>
      <c r="U18" s="108"/>
      <c r="V18" s="108"/>
      <c r="W18" s="108"/>
      <c r="X18" s="108"/>
      <c r="Y18" s="108"/>
      <c r="Z18" s="108"/>
      <c r="AA18" s="108"/>
      <c r="AB18" s="108"/>
      <c r="AC18" s="108"/>
      <c r="AD18" s="108"/>
      <c r="AE18" s="108"/>
      <c r="AF18" s="108"/>
      <c r="AG18" s="108"/>
      <c r="AH18" s="108"/>
      <c r="AI18" s="114"/>
      <c r="AJ18" s="114"/>
      <c r="AK18" s="115"/>
      <c r="AL18" s="115"/>
      <c r="AM18" s="116"/>
      <c r="AN18" s="116"/>
      <c r="AO18" s="117"/>
      <c r="AP18" s="117"/>
      <c r="AQ18" s="117"/>
      <c r="AR18" s="117"/>
      <c r="AS18" s="117"/>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9"/>
      <c r="DC18" s="109"/>
      <c r="DD18" s="109"/>
      <c r="DE18" s="109"/>
      <c r="DF18" s="109"/>
      <c r="DG18" s="109"/>
      <c r="DH18" s="109"/>
      <c r="DI18" s="109"/>
      <c r="DJ18" s="108"/>
      <c r="DK18" s="108"/>
      <c r="DL18" s="108"/>
      <c r="DM18" s="108"/>
      <c r="DN18" s="108"/>
      <c r="DO18" s="108"/>
      <c r="DP18" s="108"/>
      <c r="DQ18" s="108"/>
      <c r="DR18" s="108"/>
      <c r="DS18" s="108"/>
      <c r="DT18" s="108"/>
      <c r="DU18" s="108"/>
      <c r="DV18" s="108"/>
      <c r="DW18" s="108"/>
      <c r="DX18" s="108"/>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row>
    <row r="19" spans="2:216" ht="13.9" x14ac:dyDescent="0.3">
      <c r="B19" s="127" t="s">
        <v>66</v>
      </c>
      <c r="C19" s="127"/>
      <c r="D19" s="129"/>
      <c r="E19" s="130"/>
      <c r="F19" s="130"/>
      <c r="G19" s="130"/>
      <c r="H19" s="130"/>
      <c r="I19" s="130"/>
      <c r="J19" s="131"/>
      <c r="L19" s="82"/>
      <c r="M19" s="82"/>
      <c r="N19" s="82"/>
      <c r="O19" s="82"/>
      <c r="T19" s="108"/>
      <c r="U19" s="108"/>
      <c r="V19" s="108"/>
      <c r="W19" s="108"/>
      <c r="X19" s="108"/>
      <c r="Y19" s="108"/>
      <c r="Z19" s="108"/>
      <c r="AA19" s="108"/>
      <c r="AB19" s="108"/>
      <c r="AC19" s="108"/>
      <c r="AD19" s="108"/>
      <c r="AE19" s="108"/>
      <c r="AF19" s="108"/>
      <c r="AG19" s="108"/>
      <c r="AH19" s="108"/>
      <c r="AI19" s="108"/>
      <c r="AJ19" s="110"/>
      <c r="AK19" s="110"/>
      <c r="AL19" s="110"/>
      <c r="AM19" s="110"/>
      <c r="AN19" s="108"/>
      <c r="AO19" s="110"/>
      <c r="AP19" s="110"/>
      <c r="AQ19" s="110"/>
      <c r="AR19" s="110"/>
      <c r="AS19" s="110"/>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9"/>
      <c r="DE19" s="109"/>
      <c r="DF19" s="109"/>
      <c r="DG19" s="109"/>
      <c r="DH19" s="109"/>
      <c r="DI19" s="109"/>
      <c r="DJ19" s="108"/>
      <c r="DK19" s="108"/>
      <c r="DL19" s="108"/>
      <c r="DM19" s="108"/>
      <c r="DN19" s="108"/>
      <c r="DO19" s="108"/>
      <c r="DP19" s="108"/>
      <c r="DQ19" s="108"/>
      <c r="DR19" s="108"/>
      <c r="DS19" s="108"/>
      <c r="DT19" s="108"/>
      <c r="DU19" s="108"/>
      <c r="DV19" s="108"/>
      <c r="DW19" s="108"/>
      <c r="DX19" s="108"/>
    </row>
    <row r="20" spans="2:216" s="7" customFormat="1" ht="4.5" customHeight="1" x14ac:dyDescent="0.3">
      <c r="B20" s="41"/>
      <c r="C20" s="41"/>
      <c r="D20" s="42"/>
      <c r="E20" s="42"/>
      <c r="F20" s="42"/>
      <c r="G20" s="42"/>
      <c r="H20" s="42"/>
      <c r="I20" s="42"/>
      <c r="J20" s="42"/>
      <c r="K20" s="85"/>
      <c r="L20" s="85"/>
      <c r="M20" s="85"/>
      <c r="N20" s="85"/>
      <c r="O20" s="85"/>
      <c r="P20" s="84"/>
      <c r="Q20" s="85"/>
      <c r="R20" s="85"/>
      <c r="S20" s="85"/>
      <c r="T20" s="108"/>
      <c r="U20" s="108"/>
      <c r="V20" s="108"/>
      <c r="W20" s="108"/>
      <c r="X20" s="108"/>
      <c r="Y20" s="108"/>
      <c r="Z20" s="108"/>
      <c r="AA20" s="108"/>
      <c r="AB20" s="108"/>
      <c r="AC20" s="108"/>
      <c r="AD20" s="108"/>
      <c r="AE20" s="108"/>
      <c r="AF20" s="108"/>
      <c r="AG20" s="108"/>
      <c r="AH20" s="108"/>
      <c r="AI20" s="114"/>
      <c r="AJ20" s="118"/>
      <c r="AK20" s="118"/>
      <c r="AL20" s="118"/>
      <c r="AM20" s="118"/>
      <c r="AN20" s="114"/>
      <c r="AO20" s="114"/>
      <c r="AP20" s="114"/>
      <c r="AQ20" s="114"/>
      <c r="AR20" s="114"/>
      <c r="AS20" s="114"/>
      <c r="AT20" s="108"/>
      <c r="AU20" s="108"/>
      <c r="AV20" s="108"/>
      <c r="AW20" s="108"/>
      <c r="AX20" s="119"/>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9"/>
      <c r="DE20" s="109"/>
      <c r="DF20" s="109"/>
      <c r="DG20" s="109"/>
      <c r="DH20" s="109"/>
      <c r="DI20" s="109"/>
      <c r="DJ20" s="108"/>
      <c r="DK20" s="108"/>
      <c r="DL20" s="108"/>
      <c r="DM20" s="108"/>
      <c r="DN20" s="108"/>
      <c r="DO20" s="108"/>
      <c r="DP20" s="108"/>
      <c r="DQ20" s="108"/>
      <c r="DR20" s="108"/>
      <c r="DS20" s="108"/>
      <c r="DT20" s="108"/>
      <c r="DU20" s="108"/>
      <c r="DV20" s="108"/>
      <c r="DW20" s="108"/>
      <c r="DX20" s="108"/>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row>
    <row r="21" spans="2:216" s="7" customFormat="1" ht="16.5" customHeight="1" x14ac:dyDescent="0.25">
      <c r="B21" s="127" t="s">
        <v>6</v>
      </c>
      <c r="C21" s="127"/>
      <c r="D21" s="129" t="s">
        <v>196</v>
      </c>
      <c r="E21" s="130"/>
      <c r="F21" s="130"/>
      <c r="G21" s="130"/>
      <c r="H21" s="130"/>
      <c r="I21" s="130"/>
      <c r="J21" s="131"/>
      <c r="K21" s="85"/>
      <c r="L21" s="85"/>
      <c r="M21" s="85"/>
      <c r="N21" s="85"/>
      <c r="O21" s="85"/>
      <c r="P21" s="84"/>
      <c r="Q21" s="85"/>
      <c r="R21" s="85"/>
      <c r="S21" s="85"/>
      <c r="T21" s="108"/>
      <c r="U21" s="108"/>
      <c r="V21" s="108"/>
      <c r="W21" s="108"/>
      <c r="X21" s="108"/>
      <c r="Y21" s="108"/>
      <c r="Z21" s="108"/>
      <c r="AA21" s="108"/>
      <c r="AB21" s="108"/>
      <c r="AC21" s="108"/>
      <c r="AD21" s="108"/>
      <c r="AE21" s="108"/>
      <c r="AF21" s="108"/>
      <c r="AG21" s="108"/>
      <c r="AH21" s="108"/>
      <c r="AI21" s="114"/>
      <c r="AJ21" s="118"/>
      <c r="AK21" s="118"/>
      <c r="AL21" s="118"/>
      <c r="AM21" s="118"/>
      <c r="AN21" s="114"/>
      <c r="AO21" s="114"/>
      <c r="AP21" s="114"/>
      <c r="AQ21" s="114"/>
      <c r="AR21" s="114"/>
      <c r="AS21" s="114"/>
      <c r="AT21" s="108"/>
      <c r="AU21" s="108"/>
      <c r="AV21" s="108"/>
      <c r="AW21" s="108"/>
      <c r="AX21" s="119"/>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9"/>
      <c r="DE21" s="109"/>
      <c r="DF21" s="109"/>
      <c r="DG21" s="109"/>
      <c r="DH21" s="109"/>
      <c r="DI21" s="109"/>
      <c r="DJ21" s="108"/>
      <c r="DK21" s="108"/>
      <c r="DL21" s="108"/>
      <c r="DM21" s="108"/>
      <c r="DN21" s="108"/>
      <c r="DO21" s="108"/>
      <c r="DP21" s="108"/>
      <c r="DQ21" s="108"/>
      <c r="DR21" s="108"/>
      <c r="DS21" s="108"/>
      <c r="DT21" s="108"/>
      <c r="DU21" s="108"/>
      <c r="DV21" s="108"/>
      <c r="DW21" s="108"/>
      <c r="DX21" s="108"/>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row>
    <row r="22" spans="2:216" s="7" customFormat="1" ht="3.75" customHeight="1" x14ac:dyDescent="0.3">
      <c r="B22" s="41"/>
      <c r="C22" s="41"/>
      <c r="D22" s="42"/>
      <c r="E22" s="42"/>
      <c r="F22" s="42"/>
      <c r="G22" s="42"/>
      <c r="H22" s="42"/>
      <c r="I22" s="42"/>
      <c r="J22" s="42"/>
      <c r="K22" s="85"/>
      <c r="L22" s="85"/>
      <c r="M22" s="85"/>
      <c r="N22" s="85"/>
      <c r="O22" s="85"/>
      <c r="P22" s="84"/>
      <c r="Q22" s="85"/>
      <c r="R22" s="85"/>
      <c r="S22" s="85"/>
      <c r="T22" s="108"/>
      <c r="U22" s="108"/>
      <c r="V22" s="108"/>
      <c r="W22" s="108"/>
      <c r="X22" s="108"/>
      <c r="Y22" s="108"/>
      <c r="Z22" s="108"/>
      <c r="AA22" s="108"/>
      <c r="AB22" s="108"/>
      <c r="AC22" s="108"/>
      <c r="AD22" s="108"/>
      <c r="AE22" s="108"/>
      <c r="AF22" s="108"/>
      <c r="AG22" s="108"/>
      <c r="AH22" s="108"/>
      <c r="AI22" s="114"/>
      <c r="AJ22" s="118"/>
      <c r="AK22" s="118"/>
      <c r="AL22" s="118"/>
      <c r="AM22" s="118"/>
      <c r="AN22" s="114"/>
      <c r="AO22" s="114"/>
      <c r="AP22" s="114"/>
      <c r="AQ22" s="114"/>
      <c r="AR22" s="114"/>
      <c r="AS22" s="114"/>
      <c r="AT22" s="108"/>
      <c r="AU22" s="108"/>
      <c r="AV22" s="108"/>
      <c r="AW22" s="108"/>
      <c r="AX22" s="119"/>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9"/>
      <c r="DE22" s="109"/>
      <c r="DF22" s="109"/>
      <c r="DG22" s="109"/>
      <c r="DH22" s="109"/>
      <c r="DI22" s="109"/>
      <c r="DJ22" s="108"/>
      <c r="DK22" s="108"/>
      <c r="DL22" s="108"/>
      <c r="DM22" s="108"/>
      <c r="DN22" s="108"/>
      <c r="DO22" s="108"/>
      <c r="DP22" s="108"/>
      <c r="DQ22" s="108"/>
      <c r="DR22" s="108"/>
      <c r="DS22" s="108"/>
      <c r="DT22" s="108"/>
      <c r="DU22" s="108"/>
      <c r="DV22" s="108"/>
      <c r="DW22" s="108"/>
      <c r="DX22" s="108"/>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row>
    <row r="23" spans="2:216" s="7" customFormat="1" ht="24.6" customHeight="1" x14ac:dyDescent="0.25">
      <c r="B23" s="146" t="s">
        <v>67</v>
      </c>
      <c r="C23" s="173" t="s">
        <v>68</v>
      </c>
      <c r="D23" s="146" t="s">
        <v>183</v>
      </c>
      <c r="E23" s="123" t="s">
        <v>55</v>
      </c>
      <c r="F23" s="174" t="s">
        <v>248</v>
      </c>
      <c r="G23" s="174"/>
      <c r="H23" s="174"/>
      <c r="I23" s="146" t="s">
        <v>69</v>
      </c>
      <c r="J23" s="8" t="s">
        <v>250</v>
      </c>
      <c r="K23" s="85"/>
      <c r="L23" s="85"/>
      <c r="M23" s="85"/>
      <c r="N23" s="85"/>
      <c r="O23" s="85"/>
      <c r="P23" s="82"/>
      <c r="Q23" s="85"/>
      <c r="R23" s="85"/>
      <c r="S23" s="85"/>
      <c r="T23" s="108"/>
      <c r="U23" s="108"/>
      <c r="V23" s="108"/>
      <c r="W23" s="108"/>
      <c r="X23" s="108"/>
      <c r="Y23" s="108"/>
      <c r="Z23" s="108"/>
      <c r="AA23" s="108"/>
      <c r="AB23" s="108"/>
      <c r="AC23" s="108"/>
      <c r="AD23" s="108"/>
      <c r="AE23" s="108"/>
      <c r="AF23" s="108"/>
      <c r="AG23" s="108"/>
      <c r="AH23" s="108"/>
      <c r="AI23" s="114"/>
      <c r="AJ23" s="118"/>
      <c r="AK23" s="118"/>
      <c r="AL23" s="118"/>
      <c r="AM23" s="118"/>
      <c r="AN23" s="114"/>
      <c r="AO23" s="114"/>
      <c r="AP23" s="114"/>
      <c r="AQ23" s="114"/>
      <c r="AR23" s="114"/>
      <c r="AS23" s="114"/>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9"/>
      <c r="DE23" s="109"/>
      <c r="DF23" s="109"/>
      <c r="DG23" s="109"/>
      <c r="DH23" s="109"/>
      <c r="DI23" s="109"/>
      <c r="DJ23" s="108"/>
      <c r="DK23" s="108"/>
      <c r="DL23" s="108"/>
      <c r="DM23" s="108"/>
      <c r="DN23" s="108"/>
      <c r="DO23" s="108"/>
      <c r="DP23" s="108"/>
      <c r="DQ23" s="108"/>
      <c r="DR23" s="108"/>
      <c r="DS23" s="108"/>
      <c r="DT23" s="108"/>
      <c r="DU23" s="108"/>
      <c r="DV23" s="108"/>
      <c r="DW23" s="108"/>
      <c r="DX23" s="108"/>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row>
    <row r="24" spans="2:216" ht="29.45" customHeight="1" x14ac:dyDescent="0.25">
      <c r="B24" s="146"/>
      <c r="C24" s="173"/>
      <c r="D24" s="146"/>
      <c r="E24" s="123" t="s">
        <v>56</v>
      </c>
      <c r="F24" s="174" t="s">
        <v>251</v>
      </c>
      <c r="G24" s="174"/>
      <c r="H24" s="174"/>
      <c r="I24" s="146"/>
      <c r="J24" s="8" t="s">
        <v>249</v>
      </c>
      <c r="L24" s="82"/>
      <c r="M24" s="82"/>
      <c r="N24" s="82"/>
      <c r="O24" s="82"/>
      <c r="P24" s="82"/>
      <c r="T24" s="108"/>
      <c r="U24" s="108"/>
      <c r="V24" s="108"/>
      <c r="W24" s="108"/>
      <c r="X24" s="108"/>
      <c r="Y24" s="108"/>
      <c r="Z24" s="108"/>
      <c r="AA24" s="108"/>
      <c r="AB24" s="108"/>
      <c r="AC24" s="108"/>
      <c r="AD24" s="108"/>
      <c r="AE24" s="108"/>
      <c r="AF24" s="108"/>
      <c r="AG24" s="108"/>
      <c r="AH24" s="108"/>
      <c r="AI24" s="108"/>
      <c r="AJ24" s="110"/>
      <c r="AK24" s="108"/>
      <c r="AL24" s="110"/>
      <c r="AM24" s="108"/>
      <c r="AN24" s="110"/>
      <c r="AO24" s="108"/>
      <c r="AP24" s="108"/>
      <c r="AQ24" s="108"/>
      <c r="AR24" s="110"/>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9"/>
      <c r="DE24" s="109"/>
      <c r="DF24" s="109"/>
      <c r="DG24" s="109"/>
      <c r="DH24" s="109"/>
      <c r="DI24" s="109"/>
      <c r="DJ24" s="108"/>
      <c r="DK24" s="108"/>
      <c r="DL24" s="108"/>
      <c r="DM24" s="108"/>
      <c r="DN24" s="108"/>
      <c r="DO24" s="108"/>
      <c r="DP24" s="108"/>
      <c r="DQ24" s="108"/>
      <c r="DR24" s="108"/>
      <c r="DS24" s="108"/>
      <c r="DT24" s="108"/>
      <c r="DU24" s="108"/>
      <c r="DV24" s="108"/>
      <c r="DW24" s="108"/>
      <c r="DX24" s="108"/>
    </row>
    <row r="25" spans="2:216" s="7" customFormat="1" ht="3.75" customHeight="1" x14ac:dyDescent="0.3">
      <c r="B25" s="41"/>
      <c r="C25" s="41"/>
      <c r="D25" s="43"/>
      <c r="E25" s="43"/>
      <c r="F25" s="43"/>
      <c r="G25" s="43"/>
      <c r="H25" s="43"/>
      <c r="I25" s="43"/>
      <c r="J25" s="43"/>
      <c r="K25" s="85"/>
      <c r="L25" s="85"/>
      <c r="M25" s="85"/>
      <c r="N25" s="85"/>
      <c r="O25" s="85"/>
      <c r="P25" s="82"/>
      <c r="Q25" s="85"/>
      <c r="R25" s="85"/>
      <c r="S25" s="85"/>
      <c r="T25" s="108"/>
      <c r="U25" s="108"/>
      <c r="V25" s="108"/>
      <c r="W25" s="108"/>
      <c r="X25" s="108"/>
      <c r="Y25" s="108"/>
      <c r="Z25" s="108"/>
      <c r="AA25" s="108"/>
      <c r="AB25" s="108"/>
      <c r="AC25" s="108"/>
      <c r="AD25" s="108"/>
      <c r="AE25" s="108"/>
      <c r="AF25" s="108"/>
      <c r="AG25" s="108"/>
      <c r="AH25" s="108"/>
      <c r="AI25" s="120"/>
      <c r="AJ25" s="120"/>
      <c r="AK25" s="120"/>
      <c r="AL25" s="120"/>
      <c r="AM25" s="120"/>
      <c r="AN25" s="120"/>
      <c r="AO25" s="120"/>
      <c r="AP25" s="120"/>
      <c r="AQ25" s="120"/>
      <c r="AR25" s="120"/>
      <c r="AS25" s="121"/>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row>
    <row r="26" spans="2:216" ht="42.6" customHeight="1" x14ac:dyDescent="0.25">
      <c r="B26" s="151" t="s">
        <v>70</v>
      </c>
      <c r="C26" s="167" t="str">
        <f>+F23</f>
        <v>Solicitud firmada por el Director del establecimeinto</v>
      </c>
      <c r="D26" s="167"/>
      <c r="E26" s="168" t="s">
        <v>252</v>
      </c>
      <c r="F26" s="168"/>
      <c r="G26" s="168"/>
      <c r="H26" s="168"/>
      <c r="I26" s="168"/>
      <c r="J26" s="168"/>
      <c r="L26" s="82"/>
      <c r="M26" s="82"/>
      <c r="N26" s="82"/>
      <c r="O26" s="82"/>
      <c r="P26" s="82"/>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21"/>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row>
    <row r="27" spans="2:216" ht="40.9" customHeight="1" x14ac:dyDescent="0.25">
      <c r="B27" s="151"/>
      <c r="C27" s="167" t="str">
        <f>+F24</f>
        <v>Transferencia realizada a la cuenta matriz del establecimeinto</v>
      </c>
      <c r="D27" s="167"/>
      <c r="E27" s="168" t="s">
        <v>253</v>
      </c>
      <c r="F27" s="168"/>
      <c r="G27" s="168"/>
      <c r="H27" s="168"/>
      <c r="I27" s="168"/>
      <c r="J27" s="168"/>
      <c r="L27" s="82"/>
      <c r="M27" s="82"/>
      <c r="N27" s="82"/>
      <c r="O27" s="82"/>
      <c r="P27" s="82"/>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row>
    <row r="28" spans="2:216" s="7" customFormat="1" ht="6" customHeight="1" thickBot="1" x14ac:dyDescent="0.35">
      <c r="B28" s="44"/>
      <c r="C28" s="9"/>
      <c r="D28" s="9"/>
      <c r="E28" s="9"/>
      <c r="F28" s="9"/>
      <c r="G28" s="9"/>
      <c r="H28" s="43"/>
      <c r="I28" s="9"/>
      <c r="J28" s="9"/>
      <c r="K28" s="85"/>
      <c r="L28" s="85"/>
      <c r="M28" s="85"/>
      <c r="N28" s="85"/>
      <c r="O28" s="85"/>
      <c r="P28" s="82"/>
      <c r="Q28" s="85"/>
      <c r="R28" s="85"/>
      <c r="S28" s="85"/>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row>
    <row r="29" spans="2:216" ht="26.25" thickBot="1" x14ac:dyDescent="0.3">
      <c r="B29" s="126" t="s">
        <v>71</v>
      </c>
      <c r="C29" s="168" t="s">
        <v>203</v>
      </c>
      <c r="D29" s="168"/>
      <c r="E29" s="126" t="s">
        <v>14</v>
      </c>
      <c r="F29" s="168" t="s">
        <v>204</v>
      </c>
      <c r="G29" s="168"/>
      <c r="H29" s="126" t="s">
        <v>72</v>
      </c>
      <c r="I29" s="169" t="s">
        <v>205</v>
      </c>
      <c r="J29" s="170"/>
      <c r="K29" s="122" t="str">
        <f>+IF(I29="Incremental con línea base",1,IF(I29="Decremental con línea Base",1,""))</f>
        <v/>
      </c>
      <c r="L29" s="82"/>
      <c r="M29" s="82"/>
      <c r="N29" s="82"/>
      <c r="O29" s="82"/>
      <c r="P29" s="82"/>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row>
    <row r="30" spans="2:216" s="7" customFormat="1" ht="3.75" customHeight="1" x14ac:dyDescent="0.3">
      <c r="B30" s="44"/>
      <c r="C30" s="9"/>
      <c r="D30" s="9"/>
      <c r="E30" s="44"/>
      <c r="F30" s="9"/>
      <c r="G30" s="9"/>
      <c r="H30" s="44"/>
      <c r="I30" s="11"/>
      <c r="J30" s="11"/>
      <c r="K30" s="85"/>
      <c r="L30" s="85"/>
      <c r="M30" s="85"/>
      <c r="N30" s="85"/>
      <c r="O30" s="85"/>
      <c r="P30" s="82"/>
      <c r="Q30" s="85"/>
      <c r="R30" s="85"/>
      <c r="S30" s="85"/>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row>
    <row r="31" spans="2:216" ht="12.75" x14ac:dyDescent="0.25">
      <c r="B31" s="151" t="s">
        <v>16</v>
      </c>
      <c r="C31" s="151"/>
      <c r="D31" s="165" t="s">
        <v>206</v>
      </c>
      <c r="E31" s="165"/>
      <c r="F31" s="151" t="s">
        <v>17</v>
      </c>
      <c r="G31" s="151"/>
      <c r="H31" s="12"/>
      <c r="I31" s="46" t="s">
        <v>18</v>
      </c>
      <c r="J31" s="13">
        <v>0</v>
      </c>
      <c r="L31" s="82"/>
      <c r="M31" s="82"/>
      <c r="N31" s="82"/>
      <c r="O31" s="82"/>
      <c r="P31" s="82"/>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row>
    <row r="32" spans="2:216" s="7" customFormat="1" ht="3.75" customHeight="1" x14ac:dyDescent="0.3">
      <c r="B32" s="44"/>
      <c r="C32" s="44"/>
      <c r="D32" s="47"/>
      <c r="E32" s="47"/>
      <c r="F32" s="44"/>
      <c r="G32" s="44"/>
      <c r="H32" s="14"/>
      <c r="I32" s="14"/>
      <c r="J32" s="14"/>
      <c r="K32" s="85"/>
      <c r="L32" s="85"/>
      <c r="M32" s="85"/>
      <c r="N32" s="85"/>
      <c r="O32" s="85"/>
      <c r="P32" s="82"/>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2"/>
      <c r="AV32" s="82"/>
      <c r="AW32" s="82"/>
      <c r="AX32" s="82"/>
      <c r="AY32" s="82"/>
      <c r="AZ32" s="82"/>
      <c r="BA32" s="85"/>
      <c r="BB32" s="85"/>
      <c r="BC32" s="82"/>
      <c r="BD32" s="82"/>
      <c r="BE32" s="82"/>
      <c r="BF32" s="85"/>
      <c r="BG32" s="85"/>
      <c r="BH32" s="82"/>
      <c r="BI32" s="82"/>
      <c r="BJ32" s="82"/>
      <c r="BK32" s="85"/>
      <c r="BL32" s="85"/>
      <c r="BM32" s="82"/>
      <c r="BN32" s="82"/>
      <c r="BO32" s="82"/>
      <c r="BP32" s="82"/>
      <c r="BQ32" s="82"/>
      <c r="BR32" s="82"/>
      <c r="BS32" s="82"/>
      <c r="BT32" s="82"/>
      <c r="BU32" s="82"/>
      <c r="BV32" s="82"/>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row>
    <row r="33" spans="2:216" ht="23.25" customHeight="1" x14ac:dyDescent="0.25">
      <c r="B33" s="151" t="s">
        <v>19</v>
      </c>
      <c r="C33" s="151"/>
      <c r="D33" s="166" t="s">
        <v>196</v>
      </c>
      <c r="E33" s="166"/>
      <c r="F33" s="166"/>
      <c r="G33" s="151" t="s">
        <v>73</v>
      </c>
      <c r="H33" s="151"/>
      <c r="I33" s="171" t="s">
        <v>207</v>
      </c>
      <c r="J33" s="172"/>
      <c r="L33" s="82"/>
      <c r="M33" s="82"/>
      <c r="N33" s="82"/>
      <c r="O33" s="82"/>
      <c r="P33" s="82"/>
    </row>
    <row r="34" spans="2:216" ht="4.5" customHeight="1" x14ac:dyDescent="0.3">
      <c r="B34" s="48"/>
      <c r="C34" s="49"/>
      <c r="D34" s="49"/>
      <c r="E34" s="49"/>
      <c r="F34" s="49"/>
      <c r="G34" s="50"/>
      <c r="H34" s="50"/>
      <c r="I34" s="48"/>
      <c r="J34" s="51"/>
      <c r="L34" s="82"/>
      <c r="M34" s="82"/>
      <c r="N34" s="82"/>
      <c r="O34" s="82"/>
      <c r="AI34" s="85"/>
      <c r="AJ34" s="85"/>
      <c r="AK34" s="85"/>
      <c r="AL34" s="85"/>
      <c r="AM34" s="85"/>
      <c r="AN34" s="85"/>
      <c r="AO34" s="85"/>
      <c r="AP34" s="85"/>
      <c r="AQ34" s="85"/>
      <c r="AR34" s="85"/>
      <c r="AS34" s="85"/>
    </row>
    <row r="35" spans="2:216" ht="12.75" x14ac:dyDescent="0.25">
      <c r="B35" s="151" t="s">
        <v>74</v>
      </c>
      <c r="C35" s="151"/>
      <c r="D35" s="152"/>
      <c r="E35" s="153"/>
      <c r="F35" s="153"/>
      <c r="G35" s="153"/>
      <c r="H35" s="153"/>
      <c r="I35" s="153"/>
      <c r="J35" s="154"/>
      <c r="L35" s="82"/>
      <c r="M35" s="82"/>
      <c r="N35" s="82"/>
      <c r="O35" s="82"/>
      <c r="AI35" s="85"/>
      <c r="AJ35" s="85"/>
      <c r="AK35" s="85"/>
      <c r="AL35" s="85"/>
      <c r="AM35" s="85"/>
      <c r="AN35" s="85"/>
      <c r="AO35" s="85"/>
      <c r="AP35" s="85"/>
      <c r="AQ35" s="85"/>
      <c r="AR35" s="85"/>
      <c r="AS35" s="85"/>
    </row>
    <row r="36" spans="2:216" ht="4.5" customHeight="1" thickBot="1" x14ac:dyDescent="0.3">
      <c r="B36" s="15"/>
      <c r="C36" s="16"/>
      <c r="D36" s="16"/>
      <c r="E36" s="16"/>
      <c r="F36" s="16"/>
      <c r="G36" s="15"/>
      <c r="H36" s="15"/>
      <c r="I36" s="15"/>
      <c r="J36" s="15"/>
      <c r="L36" s="82"/>
      <c r="M36" s="82"/>
      <c r="N36" s="82"/>
      <c r="O36" s="82"/>
      <c r="AI36" s="85"/>
      <c r="AJ36" s="85"/>
      <c r="AK36" s="85"/>
      <c r="AL36" s="85"/>
      <c r="AM36" s="85"/>
      <c r="AN36" s="85"/>
      <c r="AO36" s="85"/>
      <c r="AP36" s="85"/>
      <c r="AQ36" s="85"/>
      <c r="AR36" s="85"/>
      <c r="AS36" s="85"/>
    </row>
    <row r="37" spans="2:216" ht="12.75" x14ac:dyDescent="0.25">
      <c r="B37" s="52" t="s">
        <v>58</v>
      </c>
      <c r="C37" s="155">
        <v>100</v>
      </c>
      <c r="D37" s="156"/>
      <c r="E37" s="157" t="s">
        <v>75</v>
      </c>
      <c r="F37" s="157"/>
      <c r="G37" s="53">
        <v>100</v>
      </c>
      <c r="H37" s="157" t="s">
        <v>75</v>
      </c>
      <c r="I37" s="157"/>
      <c r="J37" s="53">
        <v>95</v>
      </c>
      <c r="L37" s="82"/>
      <c r="M37" s="82"/>
      <c r="N37" s="82"/>
      <c r="O37" s="82"/>
      <c r="AI37" s="85"/>
      <c r="AJ37" s="85"/>
      <c r="AK37" s="85"/>
      <c r="AL37" s="85"/>
      <c r="AM37" s="85"/>
      <c r="AN37" s="85"/>
      <c r="AO37" s="85"/>
      <c r="AP37" s="85"/>
      <c r="AQ37" s="85"/>
      <c r="AR37" s="85"/>
      <c r="AS37" s="85"/>
    </row>
    <row r="38" spans="2:216" ht="12.75" x14ac:dyDescent="0.25">
      <c r="B38" s="158" t="s">
        <v>76</v>
      </c>
      <c r="C38" s="160" t="s">
        <v>77</v>
      </c>
      <c r="D38" s="160"/>
      <c r="E38" s="161" t="s">
        <v>78</v>
      </c>
      <c r="F38" s="161"/>
      <c r="G38" s="162" t="s">
        <v>53</v>
      </c>
      <c r="H38" s="162"/>
      <c r="I38" s="163" t="s">
        <v>79</v>
      </c>
      <c r="J38" s="164"/>
      <c r="L38" s="82"/>
      <c r="M38" s="82"/>
      <c r="N38" s="82"/>
      <c r="O38" s="82"/>
    </row>
    <row r="39" spans="2:216" ht="12.75" x14ac:dyDescent="0.25">
      <c r="B39" s="158"/>
      <c r="C39" s="146" t="s">
        <v>80</v>
      </c>
      <c r="D39" s="146"/>
      <c r="E39" s="124" t="s">
        <v>81</v>
      </c>
      <c r="F39" s="124" t="s">
        <v>80</v>
      </c>
      <c r="G39" s="124" t="s">
        <v>81</v>
      </c>
      <c r="H39" s="124" t="s">
        <v>80</v>
      </c>
      <c r="I39" s="146" t="s">
        <v>82</v>
      </c>
      <c r="J39" s="147"/>
      <c r="L39" s="82"/>
      <c r="M39" s="82"/>
      <c r="N39" s="82"/>
      <c r="O39" s="82"/>
    </row>
    <row r="40" spans="2:216" ht="13.5" thickBot="1" x14ac:dyDescent="0.3">
      <c r="B40" s="159"/>
      <c r="C40" s="148">
        <v>1</v>
      </c>
      <c r="D40" s="148"/>
      <c r="E40" s="125">
        <v>1</v>
      </c>
      <c r="F40" s="125">
        <v>0.96</v>
      </c>
      <c r="G40" s="125">
        <f>+F40</f>
        <v>0.96</v>
      </c>
      <c r="H40" s="125">
        <f>+I40</f>
        <v>0.94</v>
      </c>
      <c r="I40" s="149">
        <v>0.94</v>
      </c>
      <c r="J40" s="150"/>
      <c r="L40" s="82"/>
      <c r="M40" s="82"/>
      <c r="N40" s="82"/>
      <c r="O40" s="82"/>
    </row>
    <row r="41" spans="2:216" ht="3.75" customHeight="1" thickBot="1" x14ac:dyDescent="0.3">
      <c r="B41" s="48"/>
      <c r="C41" s="49"/>
      <c r="D41" s="49"/>
      <c r="E41" s="49"/>
      <c r="F41" s="49"/>
      <c r="G41" s="48"/>
      <c r="H41" s="48"/>
      <c r="I41" s="48"/>
      <c r="J41" s="48"/>
      <c r="L41" s="82"/>
      <c r="M41" s="82"/>
      <c r="N41" s="82"/>
      <c r="O41" s="82"/>
      <c r="AI41" s="85"/>
      <c r="AJ41" s="85"/>
      <c r="AK41" s="85"/>
      <c r="AL41" s="85"/>
      <c r="AM41" s="85"/>
      <c r="AN41" s="85"/>
      <c r="AO41" s="85"/>
      <c r="AP41" s="85"/>
      <c r="AQ41" s="85"/>
      <c r="AR41" s="85"/>
      <c r="AS41" s="85"/>
    </row>
    <row r="42" spans="2:216" ht="16.5" thickBot="1" x14ac:dyDescent="0.3">
      <c r="B42" s="132" t="s">
        <v>83</v>
      </c>
      <c r="C42" s="133"/>
      <c r="D42" s="133"/>
      <c r="E42" s="133"/>
      <c r="F42" s="133"/>
      <c r="G42" s="133"/>
      <c r="H42" s="135" t="s">
        <v>84</v>
      </c>
      <c r="I42" s="136"/>
      <c r="J42" s="137"/>
      <c r="L42" s="82"/>
      <c r="M42" s="82"/>
      <c r="N42" s="82"/>
      <c r="O42" s="82"/>
    </row>
    <row r="43" spans="2:216" ht="3.75" customHeight="1" thickBot="1" x14ac:dyDescent="0.3">
      <c r="B43" s="48"/>
      <c r="C43" s="49"/>
      <c r="D43" s="49"/>
      <c r="E43" s="49"/>
      <c r="F43" s="49"/>
      <c r="G43" s="48"/>
      <c r="H43" s="48"/>
      <c r="I43" s="48"/>
      <c r="J43" s="48"/>
      <c r="L43" s="82"/>
      <c r="M43" s="82"/>
      <c r="N43" s="82"/>
      <c r="O43" s="82"/>
    </row>
    <row r="44" spans="2:216" ht="13.5" thickBot="1" x14ac:dyDescent="0.3">
      <c r="B44" s="139" t="s">
        <v>85</v>
      </c>
      <c r="C44" s="140"/>
      <c r="D44" s="141" t="s">
        <v>86</v>
      </c>
      <c r="E44" s="140"/>
      <c r="F44" s="141" t="s">
        <v>87</v>
      </c>
      <c r="G44" s="140"/>
      <c r="H44" s="141" t="s">
        <v>88</v>
      </c>
      <c r="I44" s="142"/>
      <c r="J44" s="8" t="s">
        <v>200</v>
      </c>
      <c r="L44" s="82"/>
      <c r="M44" s="82"/>
      <c r="N44" s="82"/>
      <c r="O44" s="82"/>
    </row>
    <row r="45" spans="2:216" ht="12.75" customHeight="1" thickBot="1" x14ac:dyDescent="0.3">
      <c r="B45" s="143"/>
      <c r="C45" s="144"/>
      <c r="D45" s="145"/>
      <c r="E45" s="144"/>
      <c r="F45" s="145"/>
      <c r="G45" s="144"/>
      <c r="H45" s="145"/>
      <c r="I45" s="144"/>
      <c r="J45" s="56">
        <f>+IF(I29="SUMA",(B45+D45+F45+H45),H45)</f>
        <v>0</v>
      </c>
      <c r="L45" s="82"/>
      <c r="M45" s="82"/>
      <c r="N45" s="82"/>
      <c r="O45" s="82"/>
    </row>
    <row r="46" spans="2:216" ht="16.5" thickBot="1" x14ac:dyDescent="0.3">
      <c r="B46" s="132" t="s">
        <v>89</v>
      </c>
      <c r="C46" s="133"/>
      <c r="D46" s="133"/>
      <c r="E46" s="133"/>
      <c r="F46" s="133"/>
      <c r="G46" s="134"/>
      <c r="H46" s="135" t="str">
        <f>+H42</f>
        <v>2015 - 2018</v>
      </c>
      <c r="I46" s="136"/>
      <c r="J46" s="137"/>
      <c r="L46" s="82"/>
      <c r="M46" s="82"/>
      <c r="N46" s="82"/>
      <c r="O46" s="82"/>
    </row>
    <row r="47" spans="2:216" s="4" customFormat="1" ht="4.5" customHeight="1" x14ac:dyDescent="0.25">
      <c r="E47" s="138"/>
      <c r="F47" s="138"/>
      <c r="G47" s="138"/>
      <c r="H47" s="138"/>
      <c r="I47" s="138"/>
      <c r="J47" s="138"/>
      <c r="K47" s="85"/>
      <c r="L47" s="85"/>
      <c r="M47" s="85"/>
      <c r="N47" s="85"/>
      <c r="O47" s="85"/>
      <c r="P47" s="84"/>
      <c r="Q47" s="85"/>
      <c r="R47" s="85"/>
      <c r="S47" s="85"/>
      <c r="T47" s="85"/>
      <c r="U47" s="85"/>
      <c r="V47" s="85"/>
      <c r="W47" s="85"/>
      <c r="X47" s="85"/>
      <c r="Y47" s="85"/>
      <c r="Z47" s="85"/>
      <c r="AA47" s="85"/>
      <c r="AB47" s="85"/>
      <c r="AC47" s="85"/>
      <c r="AD47" s="85"/>
      <c r="AE47" s="85"/>
      <c r="AF47" s="85"/>
      <c r="AG47" s="85"/>
      <c r="AH47" s="85"/>
      <c r="AI47" s="82"/>
      <c r="AJ47" s="82"/>
      <c r="AK47" s="82"/>
      <c r="AL47" s="82"/>
      <c r="AM47" s="82"/>
      <c r="AN47" s="82"/>
      <c r="AO47" s="82"/>
      <c r="AP47" s="82"/>
      <c r="AQ47" s="82"/>
      <c r="AR47" s="82"/>
      <c r="AS47" s="82"/>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row>
    <row r="48" spans="2:216" ht="50.25" customHeight="1" x14ac:dyDescent="0.25">
      <c r="B48" s="57" t="s">
        <v>90</v>
      </c>
      <c r="C48" s="58" t="s">
        <v>55</v>
      </c>
      <c r="D48" s="58" t="s">
        <v>56</v>
      </c>
      <c r="E48" s="58" t="s">
        <v>191</v>
      </c>
      <c r="F48" s="58" t="s">
        <v>58</v>
      </c>
      <c r="G48" s="58" t="s">
        <v>61</v>
      </c>
      <c r="H48" s="58" t="s">
        <v>91</v>
      </c>
      <c r="I48" s="58" t="s">
        <v>182</v>
      </c>
      <c r="J48" s="59" t="s">
        <v>92</v>
      </c>
      <c r="L48" s="82"/>
      <c r="M48" s="82"/>
      <c r="N48" s="82"/>
      <c r="O48" s="82"/>
    </row>
    <row r="49" spans="2:15" ht="30" customHeight="1" x14ac:dyDescent="0.25">
      <c r="B49" s="60" t="s">
        <v>93</v>
      </c>
      <c r="C49" s="17"/>
      <c r="D49" s="17"/>
      <c r="E49" s="36"/>
      <c r="F49" s="36"/>
      <c r="G49" s="61"/>
      <c r="H49" s="62"/>
      <c r="I49" s="63"/>
      <c r="J49" s="64"/>
      <c r="L49" s="82"/>
      <c r="M49" s="82"/>
      <c r="N49" s="82"/>
      <c r="O49" s="82"/>
    </row>
    <row r="50" spans="2:15" ht="31.5" customHeight="1" x14ac:dyDescent="0.25">
      <c r="B50" s="65" t="s">
        <v>94</v>
      </c>
      <c r="C50" s="20"/>
      <c r="D50" s="20"/>
      <c r="E50" s="37"/>
      <c r="F50" s="37"/>
      <c r="G50" s="66"/>
      <c r="H50" s="67"/>
      <c r="I50" s="68"/>
      <c r="J50" s="69"/>
      <c r="L50" s="82"/>
      <c r="M50" s="82"/>
      <c r="N50" s="82"/>
      <c r="O50" s="82"/>
    </row>
    <row r="51" spans="2:15" ht="29.25" customHeight="1" x14ac:dyDescent="0.25">
      <c r="B51" s="65" t="s">
        <v>95</v>
      </c>
      <c r="C51" s="21"/>
      <c r="D51" s="21"/>
      <c r="E51" s="37"/>
      <c r="F51" s="37"/>
      <c r="G51" s="66"/>
      <c r="H51" s="67"/>
      <c r="I51" s="68"/>
      <c r="J51" s="69"/>
      <c r="L51" s="82"/>
      <c r="M51" s="82"/>
      <c r="N51" s="82"/>
      <c r="O51" s="82"/>
    </row>
    <row r="52" spans="2:15" ht="28.5" customHeight="1" x14ac:dyDescent="0.25">
      <c r="B52" s="65" t="s">
        <v>96</v>
      </c>
      <c r="C52" s="21"/>
      <c r="D52" s="21"/>
      <c r="E52" s="37"/>
      <c r="F52" s="37"/>
      <c r="G52" s="66"/>
      <c r="H52" s="67"/>
      <c r="I52" s="68"/>
      <c r="J52" s="69"/>
      <c r="L52" s="82"/>
      <c r="M52" s="82"/>
      <c r="N52" s="82"/>
      <c r="O52" s="82"/>
    </row>
    <row r="53" spans="2:15" ht="28.5" customHeight="1" x14ac:dyDescent="0.25">
      <c r="B53" s="65" t="s">
        <v>97</v>
      </c>
      <c r="C53" s="20"/>
      <c r="D53" s="20"/>
      <c r="E53" s="37"/>
      <c r="F53" s="37"/>
      <c r="G53" s="66"/>
      <c r="H53" s="67"/>
      <c r="I53" s="68"/>
      <c r="J53" s="69"/>
      <c r="L53" s="82"/>
      <c r="M53" s="82"/>
      <c r="N53" s="82"/>
      <c r="O53" s="82"/>
    </row>
    <row r="54" spans="2:15" ht="27.75" customHeight="1" x14ac:dyDescent="0.25">
      <c r="B54" s="65" t="s">
        <v>98</v>
      </c>
      <c r="C54" s="20"/>
      <c r="D54" s="20"/>
      <c r="E54" s="37"/>
      <c r="F54" s="37"/>
      <c r="G54" s="66"/>
      <c r="H54" s="67"/>
      <c r="I54" s="68"/>
      <c r="J54" s="69"/>
      <c r="L54" s="82"/>
      <c r="M54" s="82"/>
      <c r="N54" s="82"/>
      <c r="O54" s="82"/>
    </row>
    <row r="55" spans="2:15" ht="27.75" customHeight="1" x14ac:dyDescent="0.25">
      <c r="B55" s="65" t="s">
        <v>99</v>
      </c>
      <c r="C55" s="20"/>
      <c r="D55" s="20"/>
      <c r="E55" s="37"/>
      <c r="F55" s="37"/>
      <c r="G55" s="66"/>
      <c r="H55" s="67"/>
      <c r="I55" s="68"/>
      <c r="J55" s="69"/>
      <c r="L55" s="82"/>
      <c r="M55" s="82"/>
      <c r="N55" s="82"/>
      <c r="O55" s="82"/>
    </row>
    <row r="56" spans="2:15" ht="30" customHeight="1" thickBot="1" x14ac:dyDescent="0.3">
      <c r="B56" s="70" t="s">
        <v>100</v>
      </c>
      <c r="C56" s="22"/>
      <c r="D56" s="22"/>
      <c r="E56" s="38"/>
      <c r="F56" s="38"/>
      <c r="G56" s="71"/>
      <c r="H56" s="72"/>
      <c r="I56" s="73"/>
      <c r="J56" s="74"/>
      <c r="L56" s="82"/>
      <c r="M56" s="82"/>
      <c r="N56" s="82"/>
      <c r="O56" s="82"/>
    </row>
    <row r="57" spans="2:15" ht="32.25" customHeight="1" thickBot="1" x14ac:dyDescent="0.3">
      <c r="B57" s="75" t="s">
        <v>101</v>
      </c>
      <c r="C57" s="76"/>
      <c r="D57" s="76"/>
      <c r="E57" s="77"/>
      <c r="F57" s="78"/>
      <c r="G57" s="79"/>
      <c r="H57" s="23"/>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c r="O57" s="82"/>
    </row>
    <row r="58" spans="2:15" ht="12.75" x14ac:dyDescent="0.25">
      <c r="B58" s="10"/>
      <c r="C58" s="10"/>
      <c r="D58" s="10"/>
      <c r="E58" s="10"/>
      <c r="F58" s="10"/>
      <c r="G58" s="10"/>
      <c r="H58" s="10"/>
      <c r="I58" s="24"/>
      <c r="J58" s="24"/>
      <c r="L58" s="82"/>
      <c r="M58" s="82"/>
      <c r="N58" s="82"/>
      <c r="O58" s="82"/>
    </row>
    <row r="59" spans="2:15" ht="12.75" x14ac:dyDescent="0.25">
      <c r="L59" s="82"/>
      <c r="M59" s="82"/>
      <c r="N59" s="82"/>
      <c r="O59" s="82"/>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1" priority="1"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44 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view="pageBreakPreview" zoomScale="80" zoomScaleNormal="80" zoomScaleSheetLayoutView="80" zoomScalePageLayoutView="80" workbookViewId="0">
      <selection activeCell="FG48" sqref="FG48"/>
    </sheetView>
  </sheetViews>
  <sheetFormatPr baseColWidth="10" defaultColWidth="11.42578125"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3" width="11.42578125" style="83"/>
    <col min="14" max="15" width="0" style="83" hidden="1" customWidth="1"/>
    <col min="16" max="16" width="20.28515625" style="84" hidden="1" customWidth="1"/>
    <col min="17" max="17" width="9.7109375" style="85" hidden="1" customWidth="1"/>
    <col min="18" max="18" width="9.7109375" style="82" hidden="1" customWidth="1"/>
    <col min="19" max="19" width="20.85546875" style="82" hidden="1" customWidth="1"/>
    <col min="20" max="123" width="17.85546875" style="82" hidden="1" customWidth="1"/>
    <col min="124" max="161" width="0" style="82" hidden="1" customWidth="1"/>
    <col min="162" max="216" width="11.42578125" style="82"/>
    <col min="217" max="16384" width="11.42578125" style="1"/>
  </cols>
  <sheetData>
    <row r="2" spans="2:216" ht="12" customHeight="1" x14ac:dyDescent="0.3">
      <c r="B2" s="33"/>
      <c r="C2" s="33"/>
      <c r="D2" s="35"/>
      <c r="E2" s="35"/>
      <c r="F2" s="35"/>
      <c r="G2" s="35"/>
      <c r="H2" s="35"/>
      <c r="I2" s="33"/>
      <c r="J2" s="33"/>
    </row>
    <row r="3" spans="2:216" ht="22.5" customHeight="1" thickBot="1" x14ac:dyDescent="0.3">
      <c r="B3" s="33"/>
      <c r="C3" s="33"/>
      <c r="D3" s="35"/>
      <c r="E3" s="194" t="s">
        <v>192</v>
      </c>
      <c r="F3" s="194"/>
      <c r="G3" s="194"/>
      <c r="H3" s="194"/>
      <c r="I3" s="194"/>
      <c r="J3" s="194"/>
    </row>
    <row r="4" spans="2:216" ht="10.5" customHeight="1" thickBot="1" x14ac:dyDescent="0.3">
      <c r="B4" s="33"/>
      <c r="C4" s="33"/>
      <c r="D4" s="33"/>
      <c r="E4" s="33"/>
      <c r="F4" s="33"/>
      <c r="G4" s="33"/>
      <c r="H4" s="33"/>
      <c r="I4" s="33"/>
      <c r="J4" s="33"/>
      <c r="T4" s="193" t="s">
        <v>0</v>
      </c>
      <c r="U4" s="178" t="s">
        <v>1</v>
      </c>
      <c r="V4" s="178" t="s">
        <v>2</v>
      </c>
      <c r="W4" s="178" t="s">
        <v>3</v>
      </c>
      <c r="X4" s="178" t="s">
        <v>4</v>
      </c>
      <c r="Y4" s="178" t="s">
        <v>5</v>
      </c>
      <c r="Z4" s="178" t="s">
        <v>6</v>
      </c>
      <c r="AA4" s="178" t="s">
        <v>7</v>
      </c>
      <c r="AB4" s="178" t="s">
        <v>8</v>
      </c>
      <c r="AC4" s="178" t="s">
        <v>9</v>
      </c>
      <c r="AD4" s="178" t="s">
        <v>10</v>
      </c>
      <c r="AE4" s="178" t="s">
        <v>11</v>
      </c>
      <c r="AF4" s="178" t="s">
        <v>12</v>
      </c>
      <c r="AG4" s="178" t="s">
        <v>13</v>
      </c>
      <c r="AH4" s="178" t="s">
        <v>14</v>
      </c>
      <c r="AI4" s="178" t="s">
        <v>15</v>
      </c>
      <c r="AJ4" s="178" t="s">
        <v>16</v>
      </c>
      <c r="AK4" s="178" t="s">
        <v>17</v>
      </c>
      <c r="AL4" s="178" t="s">
        <v>18</v>
      </c>
      <c r="AM4" s="178" t="s">
        <v>19</v>
      </c>
      <c r="AN4" s="178" t="s">
        <v>20</v>
      </c>
      <c r="AO4" s="193" t="s">
        <v>21</v>
      </c>
      <c r="AP4" s="178"/>
      <c r="AQ4" s="178"/>
      <c r="AR4" s="180"/>
      <c r="AS4" s="178" t="s">
        <v>22</v>
      </c>
      <c r="AT4" s="178" t="s">
        <v>23</v>
      </c>
      <c r="AU4" s="178" t="s">
        <v>24</v>
      </c>
      <c r="AV4" s="178" t="s">
        <v>25</v>
      </c>
      <c r="AW4" s="178" t="s">
        <v>26</v>
      </c>
      <c r="AX4" s="178" t="s">
        <v>27</v>
      </c>
      <c r="AY4" s="185" t="s">
        <v>28</v>
      </c>
      <c r="AZ4" s="186"/>
      <c r="BA4" s="186"/>
      <c r="BB4" s="186"/>
      <c r="BC4" s="186"/>
      <c r="BD4" s="186"/>
      <c r="BE4" s="186"/>
      <c r="BF4" s="187"/>
      <c r="BG4" s="185" t="s">
        <v>29</v>
      </c>
      <c r="BH4" s="186"/>
      <c r="BI4" s="186"/>
      <c r="BJ4" s="186"/>
      <c r="BK4" s="186"/>
      <c r="BL4" s="186"/>
      <c r="BM4" s="186"/>
      <c r="BN4" s="187"/>
      <c r="BO4" s="185" t="s">
        <v>30</v>
      </c>
      <c r="BP4" s="186"/>
      <c r="BQ4" s="186"/>
      <c r="BR4" s="186"/>
      <c r="BS4" s="186"/>
      <c r="BT4" s="186"/>
      <c r="BU4" s="186"/>
      <c r="BV4" s="187"/>
      <c r="BW4" s="185" t="s">
        <v>31</v>
      </c>
      <c r="BX4" s="186"/>
      <c r="BY4" s="186"/>
      <c r="BZ4" s="186"/>
      <c r="CA4" s="186"/>
      <c r="CB4" s="186"/>
      <c r="CC4" s="186"/>
      <c r="CD4" s="187"/>
      <c r="CE4" s="185" t="s">
        <v>32</v>
      </c>
      <c r="CF4" s="186"/>
      <c r="CG4" s="186"/>
      <c r="CH4" s="186"/>
      <c r="CI4" s="186"/>
      <c r="CJ4" s="186"/>
      <c r="CK4" s="186"/>
      <c r="CL4" s="187"/>
      <c r="CM4" s="185" t="s">
        <v>33</v>
      </c>
      <c r="CN4" s="186"/>
      <c r="CO4" s="186"/>
      <c r="CP4" s="186"/>
      <c r="CQ4" s="186"/>
      <c r="CR4" s="186"/>
      <c r="CS4" s="186"/>
      <c r="CT4" s="187"/>
      <c r="CU4" s="185" t="s">
        <v>34</v>
      </c>
      <c r="CV4" s="186"/>
      <c r="CW4" s="186"/>
      <c r="CX4" s="186"/>
      <c r="CY4" s="186"/>
      <c r="CZ4" s="186"/>
      <c r="DA4" s="186"/>
      <c r="DB4" s="187"/>
      <c r="DC4" s="185" t="s">
        <v>35</v>
      </c>
      <c r="DD4" s="186"/>
      <c r="DE4" s="186"/>
      <c r="DF4" s="186"/>
      <c r="DG4" s="186"/>
      <c r="DH4" s="186"/>
      <c r="DI4" s="186"/>
      <c r="DJ4" s="187"/>
      <c r="DK4" s="185" t="s">
        <v>36</v>
      </c>
      <c r="DL4" s="186"/>
      <c r="DM4" s="186"/>
      <c r="DN4" s="186"/>
      <c r="DO4" s="186"/>
      <c r="DP4" s="186"/>
      <c r="DQ4" s="186"/>
      <c r="DR4" s="187"/>
      <c r="DS4" s="185" t="s">
        <v>37</v>
      </c>
      <c r="DT4" s="186"/>
      <c r="DU4" s="186"/>
      <c r="DV4" s="186"/>
      <c r="DW4" s="186"/>
      <c r="DX4" s="186"/>
      <c r="DY4" s="186"/>
      <c r="DZ4" s="187"/>
      <c r="EA4" s="185" t="s">
        <v>38</v>
      </c>
      <c r="EB4" s="186"/>
      <c r="EC4" s="186"/>
      <c r="ED4" s="186"/>
      <c r="EE4" s="186"/>
      <c r="EF4" s="186"/>
      <c r="EG4" s="186"/>
      <c r="EH4" s="187"/>
      <c r="EI4" s="185" t="s">
        <v>39</v>
      </c>
      <c r="EJ4" s="186"/>
      <c r="EK4" s="186"/>
      <c r="EL4" s="186"/>
      <c r="EM4" s="186"/>
      <c r="EN4" s="186"/>
      <c r="EO4" s="186"/>
      <c r="EP4" s="186"/>
      <c r="EQ4" s="188" t="s">
        <v>40</v>
      </c>
      <c r="ER4" s="189"/>
      <c r="ES4" s="189"/>
      <c r="ET4" s="190"/>
      <c r="EU4" s="191" t="s">
        <v>41</v>
      </c>
      <c r="EV4" s="178" t="s">
        <v>42</v>
      </c>
      <c r="EW4" s="178" t="s">
        <v>43</v>
      </c>
      <c r="EX4" s="178" t="s">
        <v>44</v>
      </c>
      <c r="EY4" s="178" t="s">
        <v>45</v>
      </c>
      <c r="EZ4" s="178" t="s">
        <v>46</v>
      </c>
      <c r="FA4" s="178" t="s">
        <v>47</v>
      </c>
      <c r="FB4" s="178" t="s">
        <v>48</v>
      </c>
      <c r="FC4" s="178" t="s">
        <v>49</v>
      </c>
      <c r="FD4" s="180" t="s">
        <v>50</v>
      </c>
    </row>
    <row r="5" spans="2:216" ht="18" customHeight="1" thickBot="1" x14ac:dyDescent="0.3">
      <c r="B5" s="182" t="s">
        <v>51</v>
      </c>
      <c r="C5" s="183"/>
      <c r="D5" s="183"/>
      <c r="E5" s="183"/>
      <c r="F5" s="183"/>
      <c r="G5" s="183"/>
      <c r="H5" s="183"/>
      <c r="I5" s="183"/>
      <c r="J5" s="184"/>
      <c r="T5" s="195"/>
      <c r="U5" s="179"/>
      <c r="V5" s="179"/>
      <c r="W5" s="179"/>
      <c r="X5" s="179"/>
      <c r="Y5" s="179"/>
      <c r="Z5" s="179"/>
      <c r="AA5" s="179"/>
      <c r="AB5" s="179"/>
      <c r="AC5" s="179"/>
      <c r="AD5" s="179"/>
      <c r="AE5" s="179"/>
      <c r="AF5" s="179"/>
      <c r="AG5" s="179"/>
      <c r="AH5" s="179"/>
      <c r="AI5" s="179"/>
      <c r="AJ5" s="179"/>
      <c r="AK5" s="179"/>
      <c r="AL5" s="179"/>
      <c r="AM5" s="179"/>
      <c r="AN5" s="179"/>
      <c r="AO5" s="86" t="s">
        <v>52</v>
      </c>
      <c r="AP5" s="179" t="s">
        <v>53</v>
      </c>
      <c r="AQ5" s="179"/>
      <c r="AR5" s="87" t="s">
        <v>54</v>
      </c>
      <c r="AS5" s="179"/>
      <c r="AT5" s="179"/>
      <c r="AU5" s="179"/>
      <c r="AV5" s="179"/>
      <c r="AW5" s="179"/>
      <c r="AX5" s="179"/>
      <c r="AY5" s="88" t="s">
        <v>55</v>
      </c>
      <c r="AZ5" s="88" t="s">
        <v>56</v>
      </c>
      <c r="BA5" s="88" t="s">
        <v>57</v>
      </c>
      <c r="BB5" s="88" t="s">
        <v>58</v>
      </c>
      <c r="BC5" s="88" t="s">
        <v>59</v>
      </c>
      <c r="BD5" s="88" t="s">
        <v>60</v>
      </c>
      <c r="BE5" s="88" t="s">
        <v>61</v>
      </c>
      <c r="BF5" s="89" t="s">
        <v>62</v>
      </c>
      <c r="BG5" s="88" t="s">
        <v>55</v>
      </c>
      <c r="BH5" s="88" t="s">
        <v>56</v>
      </c>
      <c r="BI5" s="88" t="s">
        <v>57</v>
      </c>
      <c r="BJ5" s="88" t="s">
        <v>58</v>
      </c>
      <c r="BK5" s="88" t="s">
        <v>59</v>
      </c>
      <c r="BL5" s="88" t="s">
        <v>60</v>
      </c>
      <c r="BM5" s="88" t="s">
        <v>61</v>
      </c>
      <c r="BN5" s="89" t="s">
        <v>62</v>
      </c>
      <c r="BO5" s="88" t="s">
        <v>55</v>
      </c>
      <c r="BP5" s="88" t="s">
        <v>56</v>
      </c>
      <c r="BQ5" s="88" t="s">
        <v>57</v>
      </c>
      <c r="BR5" s="88" t="s">
        <v>58</v>
      </c>
      <c r="BS5" s="88" t="s">
        <v>59</v>
      </c>
      <c r="BT5" s="88" t="s">
        <v>60</v>
      </c>
      <c r="BU5" s="88" t="s">
        <v>61</v>
      </c>
      <c r="BV5" s="89" t="s">
        <v>62</v>
      </c>
      <c r="BW5" s="88" t="s">
        <v>55</v>
      </c>
      <c r="BX5" s="88" t="s">
        <v>56</v>
      </c>
      <c r="BY5" s="88" t="s">
        <v>57</v>
      </c>
      <c r="BZ5" s="88" t="s">
        <v>58</v>
      </c>
      <c r="CA5" s="88" t="s">
        <v>59</v>
      </c>
      <c r="CB5" s="88" t="s">
        <v>60</v>
      </c>
      <c r="CC5" s="88" t="s">
        <v>61</v>
      </c>
      <c r="CD5" s="89" t="s">
        <v>62</v>
      </c>
      <c r="CE5" s="88" t="s">
        <v>55</v>
      </c>
      <c r="CF5" s="88" t="s">
        <v>56</v>
      </c>
      <c r="CG5" s="88" t="s">
        <v>57</v>
      </c>
      <c r="CH5" s="88" t="s">
        <v>58</v>
      </c>
      <c r="CI5" s="88" t="s">
        <v>59</v>
      </c>
      <c r="CJ5" s="88" t="s">
        <v>60</v>
      </c>
      <c r="CK5" s="88" t="s">
        <v>61</v>
      </c>
      <c r="CL5" s="89" t="s">
        <v>62</v>
      </c>
      <c r="CM5" s="88" t="s">
        <v>55</v>
      </c>
      <c r="CN5" s="88" t="s">
        <v>56</v>
      </c>
      <c r="CO5" s="88" t="s">
        <v>57</v>
      </c>
      <c r="CP5" s="88" t="s">
        <v>58</v>
      </c>
      <c r="CQ5" s="88" t="s">
        <v>59</v>
      </c>
      <c r="CR5" s="88" t="s">
        <v>60</v>
      </c>
      <c r="CS5" s="88" t="s">
        <v>61</v>
      </c>
      <c r="CT5" s="89" t="s">
        <v>62</v>
      </c>
      <c r="CU5" s="88" t="s">
        <v>55</v>
      </c>
      <c r="CV5" s="88" t="s">
        <v>56</v>
      </c>
      <c r="CW5" s="88" t="s">
        <v>57</v>
      </c>
      <c r="CX5" s="88" t="s">
        <v>58</v>
      </c>
      <c r="CY5" s="88" t="s">
        <v>59</v>
      </c>
      <c r="CZ5" s="88" t="s">
        <v>60</v>
      </c>
      <c r="DA5" s="88" t="s">
        <v>61</v>
      </c>
      <c r="DB5" s="89" t="s">
        <v>62</v>
      </c>
      <c r="DC5" s="88" t="s">
        <v>55</v>
      </c>
      <c r="DD5" s="88" t="s">
        <v>56</v>
      </c>
      <c r="DE5" s="88" t="s">
        <v>57</v>
      </c>
      <c r="DF5" s="88" t="s">
        <v>58</v>
      </c>
      <c r="DG5" s="88" t="s">
        <v>59</v>
      </c>
      <c r="DH5" s="88" t="s">
        <v>60</v>
      </c>
      <c r="DI5" s="88" t="s">
        <v>61</v>
      </c>
      <c r="DJ5" s="89" t="s">
        <v>62</v>
      </c>
      <c r="DK5" s="88" t="s">
        <v>55</v>
      </c>
      <c r="DL5" s="88" t="s">
        <v>56</v>
      </c>
      <c r="DM5" s="88" t="s">
        <v>57</v>
      </c>
      <c r="DN5" s="88" t="s">
        <v>58</v>
      </c>
      <c r="DO5" s="88" t="s">
        <v>59</v>
      </c>
      <c r="DP5" s="88" t="s">
        <v>60</v>
      </c>
      <c r="DQ5" s="88" t="s">
        <v>61</v>
      </c>
      <c r="DR5" s="89" t="s">
        <v>62</v>
      </c>
      <c r="DS5" s="88" t="s">
        <v>55</v>
      </c>
      <c r="DT5" s="88" t="s">
        <v>56</v>
      </c>
      <c r="DU5" s="88" t="s">
        <v>57</v>
      </c>
      <c r="DV5" s="88" t="s">
        <v>58</v>
      </c>
      <c r="DW5" s="88" t="s">
        <v>59</v>
      </c>
      <c r="DX5" s="88" t="s">
        <v>60</v>
      </c>
      <c r="DY5" s="88" t="s">
        <v>61</v>
      </c>
      <c r="DZ5" s="89" t="s">
        <v>62</v>
      </c>
      <c r="EA5" s="88" t="s">
        <v>55</v>
      </c>
      <c r="EB5" s="88" t="s">
        <v>56</v>
      </c>
      <c r="EC5" s="88" t="s">
        <v>57</v>
      </c>
      <c r="ED5" s="88" t="s">
        <v>58</v>
      </c>
      <c r="EE5" s="88" t="s">
        <v>59</v>
      </c>
      <c r="EF5" s="88" t="s">
        <v>60</v>
      </c>
      <c r="EG5" s="88" t="s">
        <v>61</v>
      </c>
      <c r="EH5" s="89" t="s">
        <v>62</v>
      </c>
      <c r="EI5" s="88" t="s">
        <v>55</v>
      </c>
      <c r="EJ5" s="88" t="s">
        <v>56</v>
      </c>
      <c r="EK5" s="88" t="s">
        <v>57</v>
      </c>
      <c r="EL5" s="88" t="s">
        <v>58</v>
      </c>
      <c r="EM5" s="88" t="s">
        <v>59</v>
      </c>
      <c r="EN5" s="88" t="s">
        <v>60</v>
      </c>
      <c r="EO5" s="88" t="s">
        <v>61</v>
      </c>
      <c r="EP5" s="90" t="s">
        <v>62</v>
      </c>
      <c r="EQ5" s="91" t="str">
        <f>+G48</f>
        <v xml:space="preserve">Avance % Meta AÑO  </v>
      </c>
      <c r="ER5" s="92" t="str">
        <f>+I48</f>
        <v>Análisis de resultado</v>
      </c>
      <c r="ES5" s="92" t="e">
        <f>+#REF!</f>
        <v>#REF!</v>
      </c>
      <c r="ET5" s="93" t="str">
        <f>+J48</f>
        <v xml:space="preserve">Acciones a tomar </v>
      </c>
      <c r="EU5" s="192"/>
      <c r="EV5" s="179"/>
      <c r="EW5" s="179"/>
      <c r="EX5" s="179"/>
      <c r="EY5" s="179"/>
      <c r="EZ5" s="179"/>
      <c r="FA5" s="179"/>
      <c r="FB5" s="179"/>
      <c r="FC5" s="179"/>
      <c r="FD5" s="181"/>
    </row>
    <row r="6" spans="2:216" s="7" customFormat="1" ht="2.25" customHeight="1" thickBot="1" x14ac:dyDescent="0.35">
      <c r="B6" s="5"/>
      <c r="C6" s="5"/>
      <c r="D6" s="6"/>
      <c r="E6" s="6"/>
      <c r="F6" s="6"/>
      <c r="G6" s="6"/>
      <c r="H6" s="6"/>
      <c r="I6" s="6"/>
      <c r="J6" s="6"/>
      <c r="K6" s="85"/>
      <c r="L6" s="85"/>
      <c r="M6" s="85"/>
      <c r="N6" s="85"/>
      <c r="O6" s="85"/>
      <c r="P6" s="84"/>
      <c r="Q6" s="85"/>
      <c r="R6" s="85"/>
      <c r="S6" s="85"/>
      <c r="T6" s="94"/>
      <c r="U6" s="94"/>
      <c r="V6" s="94"/>
      <c r="W6" s="95"/>
      <c r="X6" s="95"/>
      <c r="Y6" s="95"/>
      <c r="Z6" s="95"/>
      <c r="AA6" s="95"/>
      <c r="AB6" s="95"/>
      <c r="AC6" s="95"/>
      <c r="AD6" s="9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row>
    <row r="7" spans="2:216" ht="13.5" customHeight="1" thickBot="1" x14ac:dyDescent="0.3">
      <c r="B7" s="127" t="s">
        <v>0</v>
      </c>
      <c r="C7" s="127"/>
      <c r="D7" s="129" t="s">
        <v>264</v>
      </c>
      <c r="E7" s="130"/>
      <c r="F7" s="130"/>
      <c r="G7" s="130"/>
      <c r="H7" s="131"/>
      <c r="I7" s="123" t="s">
        <v>63</v>
      </c>
      <c r="J7" s="40"/>
      <c r="T7" s="96" t="str">
        <f>+D7</f>
        <v xml:space="preserve"> TRANSFERENCIA DE LOS RECURSOS CONSIGNADOS A FAVOR DE LA PPL</v>
      </c>
      <c r="U7" s="97" t="str">
        <f>+D9</f>
        <v>Que el PPl reciba los recursos que son consignados por sus familiares o allegados dentro de las 24 hioras siguientes a la realizacion de la consignacion</v>
      </c>
      <c r="V7" s="97" t="e">
        <f>+#REF!</f>
        <v>#REF!</v>
      </c>
      <c r="W7" s="97" t="e">
        <f>+#REF!</f>
        <v>#REF!</v>
      </c>
      <c r="X7" s="97">
        <f>+D17</f>
        <v>0</v>
      </c>
      <c r="Y7" s="97">
        <f>+D19</f>
        <v>0</v>
      </c>
      <c r="Z7" s="97" t="e">
        <f>+#REF!</f>
        <v>#REF!</v>
      </c>
      <c r="AA7" s="97" t="str">
        <f>+F23</f>
        <v>Consignaiones realizadas</v>
      </c>
      <c r="AB7" s="97" t="str">
        <f>+F24</f>
        <v>Cargue al folio del PPL</v>
      </c>
      <c r="AC7" s="97" t="str">
        <f>+E27</f>
        <v>Proceso que se realiza en los ERON automaticamente con los archivos planos enviados por el Grupo de Tesoreria</v>
      </c>
      <c r="AD7" s="97" t="str">
        <f>+E26</f>
        <v>Ingreso de un recurso a las cuentas de convenio del INPEC</v>
      </c>
      <c r="AE7" s="97" t="str">
        <f>+J23</f>
        <v>Movimiento diario de banco</v>
      </c>
      <c r="AF7" s="97" t="str">
        <f>+J24</f>
        <v>Reporte aplicativos institucionales (Activa y manejo de dinero)</v>
      </c>
      <c r="AG7" s="97" t="str">
        <f>+C29</f>
        <v>Diario</v>
      </c>
      <c r="AH7" s="97" t="str">
        <f>+F29</f>
        <v>Eficacia</v>
      </c>
      <c r="AI7" s="97" t="str">
        <f>+I29</f>
        <v>Niguna</v>
      </c>
      <c r="AJ7" s="98" t="str">
        <f>+D31</f>
        <v>Porcentaje</v>
      </c>
      <c r="AK7" s="99">
        <f>+H31</f>
        <v>0</v>
      </c>
      <c r="AL7" s="100">
        <f>+J31</f>
        <v>0</v>
      </c>
      <c r="AM7" s="97" t="str">
        <f>+D33</f>
        <v xml:space="preserve">DIGEC - DIRECCIÓN DE GESTIÓN CORPORATIVA </v>
      </c>
      <c r="AN7" s="97" t="str">
        <f>CONCATENATE(I33," ",J33)</f>
        <v xml:space="preserve">Grupo de Tesorería </v>
      </c>
      <c r="AO7" s="101" t="e">
        <f>+#REF!</f>
        <v>#REF!</v>
      </c>
      <c r="AP7" s="101" t="e">
        <f>+#REF!</f>
        <v>#REF!</v>
      </c>
      <c r="AQ7" s="101" t="e">
        <f>+#REF!</f>
        <v>#REF!</v>
      </c>
      <c r="AR7" s="101" t="e">
        <f>+#REF!</f>
        <v>#REF!</v>
      </c>
      <c r="AS7" s="102">
        <f>+B45</f>
        <v>0</v>
      </c>
      <c r="AT7" s="102">
        <f>+D45</f>
        <v>0</v>
      </c>
      <c r="AU7" s="102">
        <f>+F45</f>
        <v>0</v>
      </c>
      <c r="AV7" s="102">
        <f>+H45</f>
        <v>0</v>
      </c>
      <c r="AW7" s="100">
        <f>+J45</f>
        <v>0</v>
      </c>
      <c r="AX7" s="100" t="str">
        <f>+C23</f>
        <v>División</v>
      </c>
      <c r="AY7" s="103">
        <f t="shared" ref="AY7:BF7" si="0">+C49</f>
        <v>0</v>
      </c>
      <c r="AZ7" s="103">
        <f t="shared" si="0"/>
        <v>0</v>
      </c>
      <c r="BA7" s="103">
        <f t="shared" si="0"/>
        <v>0</v>
      </c>
      <c r="BB7" s="103">
        <f t="shared" si="0"/>
        <v>0</v>
      </c>
      <c r="BC7" s="103">
        <f t="shared" si="0"/>
        <v>0</v>
      </c>
      <c r="BD7" s="103">
        <f t="shared" si="0"/>
        <v>0</v>
      </c>
      <c r="BE7" s="103">
        <f t="shared" si="0"/>
        <v>0</v>
      </c>
      <c r="BF7" s="103">
        <f t="shared" si="0"/>
        <v>0</v>
      </c>
      <c r="BG7" s="103">
        <f t="shared" ref="BG7:BN7" si="1">+C51</f>
        <v>0</v>
      </c>
      <c r="BH7" s="103">
        <f t="shared" si="1"/>
        <v>0</v>
      </c>
      <c r="BI7" s="103">
        <f t="shared" si="1"/>
        <v>0</v>
      </c>
      <c r="BJ7" s="103">
        <f t="shared" si="1"/>
        <v>0</v>
      </c>
      <c r="BK7" s="103">
        <f t="shared" si="1"/>
        <v>0</v>
      </c>
      <c r="BL7" s="103">
        <f t="shared" si="1"/>
        <v>0</v>
      </c>
      <c r="BM7" s="103">
        <f t="shared" si="1"/>
        <v>0</v>
      </c>
      <c r="BN7" s="103">
        <f t="shared" si="1"/>
        <v>0</v>
      </c>
      <c r="BO7" s="103">
        <f t="shared" ref="BO7:BV7" si="2">+C53</f>
        <v>0</v>
      </c>
      <c r="BP7" s="103">
        <f t="shared" si="2"/>
        <v>0</v>
      </c>
      <c r="BQ7" s="103">
        <f t="shared" si="2"/>
        <v>0</v>
      </c>
      <c r="BR7" s="103">
        <f t="shared" si="2"/>
        <v>0</v>
      </c>
      <c r="BS7" s="103">
        <f t="shared" si="2"/>
        <v>0</v>
      </c>
      <c r="BT7" s="103">
        <f t="shared" si="2"/>
        <v>0</v>
      </c>
      <c r="BU7" s="103">
        <f t="shared" si="2"/>
        <v>0</v>
      </c>
      <c r="BV7" s="103">
        <f t="shared" si="2"/>
        <v>0</v>
      </c>
      <c r="BW7" s="103">
        <f t="shared" ref="BW7:CD7" si="3">+C55</f>
        <v>0</v>
      </c>
      <c r="BX7" s="103">
        <f t="shared" si="3"/>
        <v>0</v>
      </c>
      <c r="BY7" s="103">
        <f t="shared" si="3"/>
        <v>0</v>
      </c>
      <c r="BZ7" s="103">
        <f t="shared" si="3"/>
        <v>0</v>
      </c>
      <c r="CA7" s="103">
        <f t="shared" si="3"/>
        <v>0</v>
      </c>
      <c r="CB7" s="103">
        <f t="shared" si="3"/>
        <v>0</v>
      </c>
      <c r="CC7" s="103">
        <f t="shared" si="3"/>
        <v>0</v>
      </c>
      <c r="CD7" s="103">
        <f t="shared" si="3"/>
        <v>0</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3" t="e">
        <f>+#REF!</f>
        <v>#REF!</v>
      </c>
      <c r="EQ7" s="104" t="e">
        <f>+#REF!</f>
        <v>#REF!</v>
      </c>
      <c r="ER7" s="104">
        <f>+G57</f>
        <v>0</v>
      </c>
      <c r="ES7" s="104" t="str">
        <f>+I57</f>
        <v/>
      </c>
      <c r="ET7" s="104" t="str">
        <f>+J57</f>
        <v/>
      </c>
      <c r="EU7" s="103" t="e">
        <f>+#REF!</f>
        <v>#REF!</v>
      </c>
      <c r="EV7" s="103" t="e">
        <f>+#REF!</f>
        <v>#REF!</v>
      </c>
      <c r="EW7" s="103" t="e">
        <f>+#REF!</f>
        <v>#REF!</v>
      </c>
      <c r="EX7" s="103" t="e">
        <f>+#REF!</f>
        <v>#REF!</v>
      </c>
      <c r="EY7" s="103" t="e">
        <f>+#REF!</f>
        <v>#REF!</v>
      </c>
      <c r="EZ7" s="103" t="e">
        <f>+#REF!</f>
        <v>#REF!</v>
      </c>
      <c r="FA7" s="99" t="e">
        <f>+#REF!</f>
        <v>#REF!</v>
      </c>
      <c r="FB7" s="103" t="e">
        <f>+#REF!</f>
        <v>#REF!</v>
      </c>
      <c r="FC7" s="99" t="e">
        <f>IF(#REF!=0,"",#REF!)</f>
        <v>#REF!</v>
      </c>
      <c r="FD7" s="105" t="e">
        <f>+IF(#REF!=0,"",#REF!)</f>
        <v>#REF!</v>
      </c>
    </row>
    <row r="8" spans="2:216" s="7" customFormat="1" ht="2.25" customHeight="1" x14ac:dyDescent="0.3">
      <c r="B8" s="41"/>
      <c r="C8" s="41"/>
      <c r="D8" s="42"/>
      <c r="E8" s="42"/>
      <c r="F8" s="42"/>
      <c r="G8" s="42"/>
      <c r="H8" s="42"/>
      <c r="I8" s="42"/>
      <c r="J8" s="42"/>
      <c r="K8" s="85"/>
      <c r="L8" s="85"/>
      <c r="M8" s="85"/>
      <c r="N8" s="85"/>
      <c r="O8" s="85"/>
      <c r="P8" s="84"/>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106"/>
      <c r="DC8" s="106"/>
      <c r="DD8" s="106"/>
      <c r="DE8" s="106"/>
      <c r="DF8" s="106"/>
      <c r="DG8" s="106"/>
      <c r="DH8" s="106"/>
      <c r="DI8" s="106"/>
      <c r="DJ8" s="107"/>
      <c r="DK8" s="107"/>
      <c r="DL8" s="107"/>
      <c r="DM8" s="107"/>
      <c r="DN8" s="107"/>
      <c r="DO8" s="107"/>
      <c r="DP8" s="107"/>
      <c r="DQ8" s="107"/>
      <c r="DR8" s="107"/>
      <c r="DS8" s="107"/>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row>
    <row r="9" spans="2:216" ht="26.25" customHeight="1" x14ac:dyDescent="0.25">
      <c r="B9" s="127" t="s">
        <v>1</v>
      </c>
      <c r="C9" s="127"/>
      <c r="D9" s="128" t="s">
        <v>254</v>
      </c>
      <c r="E9" s="128"/>
      <c r="F9" s="128"/>
      <c r="G9" s="128"/>
      <c r="H9" s="128"/>
      <c r="I9" s="128"/>
      <c r="J9" s="12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9"/>
      <c r="DC9" s="109"/>
      <c r="DD9" s="109"/>
      <c r="DE9" s="109"/>
      <c r="DF9" s="109"/>
      <c r="DG9" s="109"/>
      <c r="DH9" s="109"/>
      <c r="DI9" s="109"/>
      <c r="DJ9" s="108"/>
      <c r="DK9" s="108"/>
      <c r="DL9" s="108"/>
      <c r="DM9" s="108"/>
      <c r="DN9" s="108"/>
      <c r="DO9" s="108"/>
      <c r="DP9" s="108"/>
      <c r="DQ9" s="108"/>
      <c r="DR9" s="108"/>
      <c r="DS9" s="108"/>
      <c r="DT9" s="108"/>
      <c r="DU9" s="108"/>
      <c r="DV9" s="108"/>
      <c r="DW9" s="108"/>
      <c r="DX9" s="108"/>
    </row>
    <row r="10" spans="2:216" s="7" customFormat="1" ht="3" customHeight="1" x14ac:dyDescent="0.3">
      <c r="B10" s="41"/>
      <c r="C10" s="41"/>
      <c r="D10" s="42"/>
      <c r="E10" s="42"/>
      <c r="F10" s="42"/>
      <c r="G10" s="42"/>
      <c r="H10" s="42"/>
      <c r="I10" s="42"/>
      <c r="J10" s="42"/>
      <c r="K10" s="85"/>
      <c r="L10" s="85"/>
      <c r="M10" s="85"/>
      <c r="N10" s="85"/>
      <c r="O10" s="85"/>
      <c r="P10" s="84"/>
      <c r="Q10" s="85"/>
      <c r="R10" s="85"/>
      <c r="S10" s="85"/>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9"/>
      <c r="DC10" s="109"/>
      <c r="DD10" s="109"/>
      <c r="DE10" s="109"/>
      <c r="DF10" s="109"/>
      <c r="DG10" s="109"/>
      <c r="DH10" s="109"/>
      <c r="DI10" s="109"/>
      <c r="DJ10" s="108"/>
      <c r="DK10" s="108"/>
      <c r="DL10" s="108"/>
      <c r="DM10" s="108"/>
      <c r="DN10" s="108"/>
      <c r="DO10" s="108"/>
      <c r="DP10" s="108"/>
      <c r="DQ10" s="108"/>
      <c r="DR10" s="108"/>
      <c r="DS10" s="108"/>
      <c r="DT10" s="108"/>
      <c r="DU10" s="108"/>
      <c r="DV10" s="108"/>
      <c r="DW10" s="108"/>
      <c r="DX10" s="108"/>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row>
    <row r="11" spans="2:216" s="7" customFormat="1" ht="18" customHeight="1" x14ac:dyDescent="0.3">
      <c r="B11" s="127" t="s">
        <v>64</v>
      </c>
      <c r="C11" s="127"/>
      <c r="D11" s="128" t="s">
        <v>195</v>
      </c>
      <c r="E11" s="128"/>
      <c r="F11" s="128"/>
      <c r="G11" s="128"/>
      <c r="H11" s="128"/>
      <c r="I11" s="128"/>
      <c r="J11" s="128"/>
      <c r="K11" s="85"/>
      <c r="L11" s="85"/>
      <c r="M11" s="85"/>
      <c r="N11" s="85"/>
      <c r="O11" s="85"/>
      <c r="P11" s="84"/>
      <c r="Q11" s="85"/>
      <c r="R11" s="85"/>
      <c r="S11" s="85"/>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9"/>
      <c r="DC11" s="109"/>
      <c r="DD11" s="109"/>
      <c r="DE11" s="109"/>
      <c r="DF11" s="109"/>
      <c r="DG11" s="109"/>
      <c r="DH11" s="109"/>
      <c r="DI11" s="109"/>
      <c r="DJ11" s="108"/>
      <c r="DK11" s="108"/>
      <c r="DL11" s="108"/>
      <c r="DM11" s="108"/>
      <c r="DN11" s="108"/>
      <c r="DO11" s="108"/>
      <c r="DP11" s="108"/>
      <c r="DQ11" s="108"/>
      <c r="DR11" s="108"/>
      <c r="DS11" s="108"/>
      <c r="DT11" s="108"/>
      <c r="DU11" s="108"/>
      <c r="DV11" s="108"/>
      <c r="DW11" s="108"/>
      <c r="DX11" s="108"/>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row>
    <row r="12" spans="2:216" s="7" customFormat="1" ht="3" customHeight="1" x14ac:dyDescent="0.3">
      <c r="B12" s="41"/>
      <c r="C12" s="41"/>
      <c r="D12" s="42"/>
      <c r="E12" s="42"/>
      <c r="F12" s="42"/>
      <c r="G12" s="42"/>
      <c r="H12" s="42"/>
      <c r="I12" s="42"/>
      <c r="J12" s="42"/>
      <c r="K12" s="85"/>
      <c r="L12" s="85"/>
      <c r="M12" s="85"/>
      <c r="N12" s="85"/>
      <c r="O12" s="85"/>
      <c r="P12" s="84"/>
      <c r="Q12" s="85"/>
      <c r="R12" s="85"/>
      <c r="S12" s="85"/>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9"/>
      <c r="DC12" s="109"/>
      <c r="DD12" s="109"/>
      <c r="DE12" s="109"/>
      <c r="DF12" s="109"/>
      <c r="DG12" s="109"/>
      <c r="DH12" s="109"/>
      <c r="DI12" s="109"/>
      <c r="DJ12" s="108"/>
      <c r="DK12" s="108"/>
      <c r="DL12" s="108"/>
      <c r="DM12" s="108"/>
      <c r="DN12" s="108"/>
      <c r="DO12" s="108"/>
      <c r="DP12" s="108"/>
      <c r="DQ12" s="108"/>
      <c r="DR12" s="108"/>
      <c r="DS12" s="108"/>
      <c r="DT12" s="108"/>
      <c r="DU12" s="108"/>
      <c r="DV12" s="108"/>
      <c r="DW12" s="108"/>
      <c r="DX12" s="108"/>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row>
    <row r="13" spans="2:216" s="7" customFormat="1" ht="39" customHeight="1" x14ac:dyDescent="0.25">
      <c r="B13" s="127" t="s">
        <v>120</v>
      </c>
      <c r="C13" s="127"/>
      <c r="D13" s="128" t="s">
        <v>110</v>
      </c>
      <c r="E13" s="128"/>
      <c r="F13" s="128"/>
      <c r="G13" s="128"/>
      <c r="H13" s="128"/>
      <c r="I13" s="128"/>
      <c r="J13" s="128"/>
      <c r="K13" s="85"/>
      <c r="L13" s="85"/>
      <c r="M13" s="85"/>
      <c r="N13" s="85"/>
      <c r="O13" s="85"/>
      <c r="P13" s="84"/>
      <c r="Q13" s="85"/>
      <c r="R13" s="85"/>
      <c r="S13" s="85"/>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9"/>
      <c r="DC13" s="109"/>
      <c r="DD13" s="109"/>
      <c r="DE13" s="109"/>
      <c r="DF13" s="109"/>
      <c r="DG13" s="109"/>
      <c r="DH13" s="109"/>
      <c r="DI13" s="109"/>
      <c r="DJ13" s="108"/>
      <c r="DK13" s="108"/>
      <c r="DL13" s="108"/>
      <c r="DM13" s="108"/>
      <c r="DN13" s="108"/>
      <c r="DO13" s="108"/>
      <c r="DP13" s="108"/>
      <c r="DQ13" s="108"/>
      <c r="DR13" s="108"/>
      <c r="DS13" s="108"/>
      <c r="DT13" s="108"/>
      <c r="DU13" s="108"/>
      <c r="DV13" s="108"/>
      <c r="DW13" s="108"/>
      <c r="DX13" s="108"/>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row>
    <row r="14" spans="2:216" s="7" customFormat="1" ht="3.75" customHeight="1" x14ac:dyDescent="0.3">
      <c r="B14" s="41"/>
      <c r="C14" s="41"/>
      <c r="D14" s="42"/>
      <c r="E14" s="42"/>
      <c r="F14" s="42"/>
      <c r="G14" s="42"/>
      <c r="H14" s="42"/>
      <c r="I14" s="42"/>
      <c r="J14" s="42"/>
      <c r="K14" s="85"/>
      <c r="L14" s="85"/>
      <c r="M14" s="85"/>
      <c r="N14" s="85"/>
      <c r="O14" s="85"/>
      <c r="P14" s="84"/>
      <c r="Q14" s="85"/>
      <c r="R14" s="85"/>
      <c r="S14" s="85"/>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9"/>
      <c r="DC14" s="109"/>
      <c r="DD14" s="109"/>
      <c r="DE14" s="109"/>
      <c r="DF14" s="109"/>
      <c r="DG14" s="109"/>
      <c r="DH14" s="109"/>
      <c r="DI14" s="109"/>
      <c r="DJ14" s="108"/>
      <c r="DK14" s="108"/>
      <c r="DL14" s="108"/>
      <c r="DM14" s="108"/>
      <c r="DN14" s="108"/>
      <c r="DO14" s="108"/>
      <c r="DP14" s="108"/>
      <c r="DQ14" s="108"/>
      <c r="DR14" s="108"/>
      <c r="DS14" s="108"/>
      <c r="DT14" s="108"/>
      <c r="DU14" s="108"/>
      <c r="DV14" s="108"/>
      <c r="DW14" s="108"/>
      <c r="DX14" s="108"/>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row>
    <row r="15" spans="2:216" s="7" customFormat="1" ht="22.9" customHeight="1" x14ac:dyDescent="0.25">
      <c r="B15" s="127" t="s">
        <v>3</v>
      </c>
      <c r="C15" s="127" t="str">
        <f>IF(ISERROR(VLOOKUP(#REF!,[2]listas!$B$5:$G$54,2,0)),"",VLOOKUP(#REF!,[2]listas!$B$5:$G$54,2,0))</f>
        <v/>
      </c>
      <c r="D15" s="129" t="s">
        <v>127</v>
      </c>
      <c r="E15" s="130"/>
      <c r="F15" s="130"/>
      <c r="G15" s="130"/>
      <c r="H15" s="130"/>
      <c r="I15" s="130"/>
      <c r="J15" s="131"/>
      <c r="K15" s="85"/>
      <c r="L15" s="85"/>
      <c r="M15" s="85"/>
      <c r="N15" s="85"/>
      <c r="O15" s="85"/>
      <c r="P15" s="84"/>
      <c r="Q15" s="85"/>
      <c r="R15" s="85"/>
      <c r="S15" s="85"/>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9"/>
      <c r="DC15" s="109"/>
      <c r="DD15" s="109"/>
      <c r="DE15" s="109"/>
      <c r="DF15" s="109"/>
      <c r="DG15" s="109"/>
      <c r="DH15" s="109"/>
      <c r="DI15" s="109"/>
      <c r="DJ15" s="108"/>
      <c r="DK15" s="108"/>
      <c r="DL15" s="108"/>
      <c r="DM15" s="108"/>
      <c r="DN15" s="108"/>
      <c r="DO15" s="108"/>
      <c r="DP15" s="108"/>
      <c r="DQ15" s="108"/>
      <c r="DR15" s="108"/>
      <c r="DS15" s="108"/>
      <c r="DT15" s="108"/>
      <c r="DU15" s="108"/>
      <c r="DV15" s="108"/>
      <c r="DW15" s="108"/>
      <c r="DX15" s="108"/>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row>
    <row r="16" spans="2:216" s="7" customFormat="1" ht="3.75" customHeight="1" x14ac:dyDescent="0.3">
      <c r="B16" s="41"/>
      <c r="C16" s="41"/>
      <c r="D16" s="42"/>
      <c r="E16" s="42"/>
      <c r="F16" s="42"/>
      <c r="G16" s="42"/>
      <c r="H16" s="42"/>
      <c r="I16" s="42"/>
      <c r="J16" s="42"/>
      <c r="K16" s="85"/>
      <c r="L16" s="85"/>
      <c r="M16" s="85"/>
      <c r="N16" s="85"/>
      <c r="O16" s="85"/>
      <c r="P16" s="84"/>
      <c r="Q16" s="85"/>
      <c r="R16" s="85"/>
      <c r="S16" s="85"/>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9"/>
      <c r="DC16" s="109"/>
      <c r="DD16" s="109"/>
      <c r="DE16" s="109"/>
      <c r="DF16" s="109"/>
      <c r="DG16" s="109"/>
      <c r="DH16" s="109"/>
      <c r="DI16" s="109"/>
      <c r="DJ16" s="108"/>
      <c r="DK16" s="108"/>
      <c r="DL16" s="108"/>
      <c r="DM16" s="108"/>
      <c r="DN16" s="108"/>
      <c r="DO16" s="108"/>
      <c r="DP16" s="108"/>
      <c r="DQ16" s="108"/>
      <c r="DR16" s="108"/>
      <c r="DS16" s="108"/>
      <c r="DT16" s="108"/>
      <c r="DU16" s="108"/>
      <c r="DV16" s="108"/>
      <c r="DW16" s="108"/>
      <c r="DX16" s="108"/>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row>
    <row r="17" spans="2:216" ht="13.9" x14ac:dyDescent="0.3">
      <c r="B17" s="127" t="s">
        <v>65</v>
      </c>
      <c r="C17" s="127"/>
      <c r="D17" s="175"/>
      <c r="E17" s="176"/>
      <c r="F17" s="176"/>
      <c r="G17" s="176"/>
      <c r="H17" s="176"/>
      <c r="I17" s="176"/>
      <c r="J17" s="177"/>
      <c r="L17" s="82"/>
      <c r="M17" s="82"/>
      <c r="N17" s="82"/>
      <c r="O17" s="82"/>
      <c r="T17" s="108"/>
      <c r="U17" s="108"/>
      <c r="V17" s="108"/>
      <c r="W17" s="108"/>
      <c r="X17" s="108"/>
      <c r="Y17" s="108"/>
      <c r="Z17" s="108"/>
      <c r="AA17" s="108"/>
      <c r="AB17" s="108"/>
      <c r="AC17" s="108"/>
      <c r="AD17" s="108"/>
      <c r="AE17" s="108"/>
      <c r="AF17" s="108"/>
      <c r="AG17" s="108"/>
      <c r="AH17" s="108"/>
      <c r="AI17" s="108"/>
      <c r="AJ17" s="110"/>
      <c r="AK17" s="111"/>
      <c r="AL17" s="111"/>
      <c r="AM17" s="108"/>
      <c r="AN17" s="112"/>
      <c r="AO17" s="108"/>
      <c r="AP17" s="108"/>
      <c r="AQ17" s="108"/>
      <c r="AR17" s="108"/>
      <c r="AS17" s="113"/>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9"/>
      <c r="DC17" s="109"/>
      <c r="DD17" s="109"/>
      <c r="DE17" s="109"/>
      <c r="DF17" s="109"/>
      <c r="DG17" s="109"/>
      <c r="DH17" s="109"/>
      <c r="DI17" s="109"/>
      <c r="DJ17" s="108"/>
      <c r="DK17" s="108"/>
      <c r="DL17" s="108"/>
      <c r="DM17" s="108"/>
      <c r="DN17" s="108"/>
      <c r="DO17" s="108"/>
      <c r="DP17" s="108"/>
      <c r="DQ17" s="108"/>
      <c r="DR17" s="108"/>
      <c r="DS17" s="108"/>
      <c r="DT17" s="108"/>
      <c r="DU17" s="108"/>
      <c r="DV17" s="108"/>
      <c r="DW17" s="108"/>
      <c r="DX17" s="108"/>
    </row>
    <row r="18" spans="2:216" s="7" customFormat="1" ht="3.75" customHeight="1" x14ac:dyDescent="0.3">
      <c r="B18" s="41"/>
      <c r="C18" s="41"/>
      <c r="D18" s="42"/>
      <c r="E18" s="42"/>
      <c r="F18" s="42"/>
      <c r="G18" s="42"/>
      <c r="H18" s="42"/>
      <c r="I18" s="42"/>
      <c r="J18" s="42"/>
      <c r="K18" s="85"/>
      <c r="L18" s="85"/>
      <c r="M18" s="85"/>
      <c r="N18" s="85"/>
      <c r="O18" s="85"/>
      <c r="P18" s="84"/>
      <c r="Q18" s="85"/>
      <c r="R18" s="85"/>
      <c r="S18" s="85"/>
      <c r="T18" s="108"/>
      <c r="U18" s="108"/>
      <c r="V18" s="108"/>
      <c r="W18" s="108"/>
      <c r="X18" s="108"/>
      <c r="Y18" s="108"/>
      <c r="Z18" s="108"/>
      <c r="AA18" s="108"/>
      <c r="AB18" s="108"/>
      <c r="AC18" s="108"/>
      <c r="AD18" s="108"/>
      <c r="AE18" s="108"/>
      <c r="AF18" s="108"/>
      <c r="AG18" s="108"/>
      <c r="AH18" s="108"/>
      <c r="AI18" s="114"/>
      <c r="AJ18" s="114"/>
      <c r="AK18" s="115"/>
      <c r="AL18" s="115"/>
      <c r="AM18" s="116"/>
      <c r="AN18" s="116"/>
      <c r="AO18" s="117"/>
      <c r="AP18" s="117"/>
      <c r="AQ18" s="117"/>
      <c r="AR18" s="117"/>
      <c r="AS18" s="117"/>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9"/>
      <c r="DC18" s="109"/>
      <c r="DD18" s="109"/>
      <c r="DE18" s="109"/>
      <c r="DF18" s="109"/>
      <c r="DG18" s="109"/>
      <c r="DH18" s="109"/>
      <c r="DI18" s="109"/>
      <c r="DJ18" s="108"/>
      <c r="DK18" s="108"/>
      <c r="DL18" s="108"/>
      <c r="DM18" s="108"/>
      <c r="DN18" s="108"/>
      <c r="DO18" s="108"/>
      <c r="DP18" s="108"/>
      <c r="DQ18" s="108"/>
      <c r="DR18" s="108"/>
      <c r="DS18" s="108"/>
      <c r="DT18" s="108"/>
      <c r="DU18" s="108"/>
      <c r="DV18" s="108"/>
      <c r="DW18" s="108"/>
      <c r="DX18" s="108"/>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row>
    <row r="19" spans="2:216" ht="13.9" x14ac:dyDescent="0.3">
      <c r="B19" s="127" t="s">
        <v>66</v>
      </c>
      <c r="C19" s="127"/>
      <c r="D19" s="129"/>
      <c r="E19" s="130"/>
      <c r="F19" s="130"/>
      <c r="G19" s="130"/>
      <c r="H19" s="130"/>
      <c r="I19" s="130"/>
      <c r="J19" s="131"/>
      <c r="L19" s="82"/>
      <c r="M19" s="82"/>
      <c r="N19" s="82"/>
      <c r="O19" s="82"/>
      <c r="T19" s="108"/>
      <c r="U19" s="108"/>
      <c r="V19" s="108"/>
      <c r="W19" s="108"/>
      <c r="X19" s="108"/>
      <c r="Y19" s="108"/>
      <c r="Z19" s="108"/>
      <c r="AA19" s="108"/>
      <c r="AB19" s="108"/>
      <c r="AC19" s="108"/>
      <c r="AD19" s="108"/>
      <c r="AE19" s="108"/>
      <c r="AF19" s="108"/>
      <c r="AG19" s="108"/>
      <c r="AH19" s="108"/>
      <c r="AI19" s="108"/>
      <c r="AJ19" s="110"/>
      <c r="AK19" s="110"/>
      <c r="AL19" s="110"/>
      <c r="AM19" s="110"/>
      <c r="AN19" s="108"/>
      <c r="AO19" s="110"/>
      <c r="AP19" s="110"/>
      <c r="AQ19" s="110"/>
      <c r="AR19" s="110"/>
      <c r="AS19" s="110"/>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9"/>
      <c r="DE19" s="109"/>
      <c r="DF19" s="109"/>
      <c r="DG19" s="109"/>
      <c r="DH19" s="109"/>
      <c r="DI19" s="109"/>
      <c r="DJ19" s="108"/>
      <c r="DK19" s="108"/>
      <c r="DL19" s="108"/>
      <c r="DM19" s="108"/>
      <c r="DN19" s="108"/>
      <c r="DO19" s="108"/>
      <c r="DP19" s="108"/>
      <c r="DQ19" s="108"/>
      <c r="DR19" s="108"/>
      <c r="DS19" s="108"/>
      <c r="DT19" s="108"/>
      <c r="DU19" s="108"/>
      <c r="DV19" s="108"/>
      <c r="DW19" s="108"/>
      <c r="DX19" s="108"/>
    </row>
    <row r="20" spans="2:216" s="7" customFormat="1" ht="4.5" customHeight="1" x14ac:dyDescent="0.3">
      <c r="B20" s="41"/>
      <c r="C20" s="41"/>
      <c r="D20" s="42"/>
      <c r="E20" s="42"/>
      <c r="F20" s="42"/>
      <c r="G20" s="42"/>
      <c r="H20" s="42"/>
      <c r="I20" s="42"/>
      <c r="J20" s="42"/>
      <c r="K20" s="85"/>
      <c r="L20" s="85"/>
      <c r="M20" s="85"/>
      <c r="N20" s="85"/>
      <c r="O20" s="85"/>
      <c r="P20" s="84"/>
      <c r="Q20" s="85"/>
      <c r="R20" s="85"/>
      <c r="S20" s="85"/>
      <c r="T20" s="108"/>
      <c r="U20" s="108"/>
      <c r="V20" s="108"/>
      <c r="W20" s="108"/>
      <c r="X20" s="108"/>
      <c r="Y20" s="108"/>
      <c r="Z20" s="108"/>
      <c r="AA20" s="108"/>
      <c r="AB20" s="108"/>
      <c r="AC20" s="108"/>
      <c r="AD20" s="108"/>
      <c r="AE20" s="108"/>
      <c r="AF20" s="108"/>
      <c r="AG20" s="108"/>
      <c r="AH20" s="108"/>
      <c r="AI20" s="114"/>
      <c r="AJ20" s="118"/>
      <c r="AK20" s="118"/>
      <c r="AL20" s="118"/>
      <c r="AM20" s="118"/>
      <c r="AN20" s="114"/>
      <c r="AO20" s="114"/>
      <c r="AP20" s="114"/>
      <c r="AQ20" s="114"/>
      <c r="AR20" s="114"/>
      <c r="AS20" s="114"/>
      <c r="AT20" s="108"/>
      <c r="AU20" s="108"/>
      <c r="AV20" s="108"/>
      <c r="AW20" s="108"/>
      <c r="AX20" s="119"/>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9"/>
      <c r="DE20" s="109"/>
      <c r="DF20" s="109"/>
      <c r="DG20" s="109"/>
      <c r="DH20" s="109"/>
      <c r="DI20" s="109"/>
      <c r="DJ20" s="108"/>
      <c r="DK20" s="108"/>
      <c r="DL20" s="108"/>
      <c r="DM20" s="108"/>
      <c r="DN20" s="108"/>
      <c r="DO20" s="108"/>
      <c r="DP20" s="108"/>
      <c r="DQ20" s="108"/>
      <c r="DR20" s="108"/>
      <c r="DS20" s="108"/>
      <c r="DT20" s="108"/>
      <c r="DU20" s="108"/>
      <c r="DV20" s="108"/>
      <c r="DW20" s="108"/>
      <c r="DX20" s="108"/>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row>
    <row r="21" spans="2:216" s="7" customFormat="1" ht="16.5" customHeight="1" x14ac:dyDescent="0.25">
      <c r="B21" s="127" t="s">
        <v>6</v>
      </c>
      <c r="C21" s="127"/>
      <c r="D21" s="129" t="s">
        <v>196</v>
      </c>
      <c r="E21" s="130"/>
      <c r="F21" s="130"/>
      <c r="G21" s="130"/>
      <c r="H21" s="130"/>
      <c r="I21" s="130"/>
      <c r="J21" s="131"/>
      <c r="K21" s="85"/>
      <c r="L21" s="85"/>
      <c r="M21" s="85"/>
      <c r="N21" s="85"/>
      <c r="O21" s="85"/>
      <c r="P21" s="84"/>
      <c r="Q21" s="85"/>
      <c r="R21" s="85"/>
      <c r="S21" s="85"/>
      <c r="T21" s="108"/>
      <c r="U21" s="108"/>
      <c r="V21" s="108"/>
      <c r="W21" s="108"/>
      <c r="X21" s="108"/>
      <c r="Y21" s="108"/>
      <c r="Z21" s="108"/>
      <c r="AA21" s="108"/>
      <c r="AB21" s="108"/>
      <c r="AC21" s="108"/>
      <c r="AD21" s="108"/>
      <c r="AE21" s="108"/>
      <c r="AF21" s="108"/>
      <c r="AG21" s="108"/>
      <c r="AH21" s="108"/>
      <c r="AI21" s="114"/>
      <c r="AJ21" s="118"/>
      <c r="AK21" s="118"/>
      <c r="AL21" s="118"/>
      <c r="AM21" s="118"/>
      <c r="AN21" s="114"/>
      <c r="AO21" s="114"/>
      <c r="AP21" s="114"/>
      <c r="AQ21" s="114"/>
      <c r="AR21" s="114"/>
      <c r="AS21" s="114"/>
      <c r="AT21" s="108"/>
      <c r="AU21" s="108"/>
      <c r="AV21" s="108"/>
      <c r="AW21" s="108"/>
      <c r="AX21" s="119"/>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9"/>
      <c r="DE21" s="109"/>
      <c r="DF21" s="109"/>
      <c r="DG21" s="109"/>
      <c r="DH21" s="109"/>
      <c r="DI21" s="109"/>
      <c r="DJ21" s="108"/>
      <c r="DK21" s="108"/>
      <c r="DL21" s="108"/>
      <c r="DM21" s="108"/>
      <c r="DN21" s="108"/>
      <c r="DO21" s="108"/>
      <c r="DP21" s="108"/>
      <c r="DQ21" s="108"/>
      <c r="DR21" s="108"/>
      <c r="DS21" s="108"/>
      <c r="DT21" s="108"/>
      <c r="DU21" s="108"/>
      <c r="DV21" s="108"/>
      <c r="DW21" s="108"/>
      <c r="DX21" s="108"/>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row>
    <row r="22" spans="2:216" s="7" customFormat="1" ht="3.75" customHeight="1" x14ac:dyDescent="0.3">
      <c r="B22" s="41"/>
      <c r="C22" s="41"/>
      <c r="D22" s="42"/>
      <c r="E22" s="42"/>
      <c r="F22" s="42"/>
      <c r="G22" s="42"/>
      <c r="H22" s="42"/>
      <c r="I22" s="42"/>
      <c r="J22" s="42"/>
      <c r="K22" s="85"/>
      <c r="L22" s="85"/>
      <c r="M22" s="85"/>
      <c r="N22" s="85"/>
      <c r="O22" s="85"/>
      <c r="P22" s="84"/>
      <c r="Q22" s="85"/>
      <c r="R22" s="85"/>
      <c r="S22" s="85"/>
      <c r="T22" s="108"/>
      <c r="U22" s="108"/>
      <c r="V22" s="108"/>
      <c r="W22" s="108"/>
      <c r="X22" s="108"/>
      <c r="Y22" s="108"/>
      <c r="Z22" s="108"/>
      <c r="AA22" s="108"/>
      <c r="AB22" s="108"/>
      <c r="AC22" s="108"/>
      <c r="AD22" s="108"/>
      <c r="AE22" s="108"/>
      <c r="AF22" s="108"/>
      <c r="AG22" s="108"/>
      <c r="AH22" s="108"/>
      <c r="AI22" s="114"/>
      <c r="AJ22" s="118"/>
      <c r="AK22" s="118"/>
      <c r="AL22" s="118"/>
      <c r="AM22" s="118"/>
      <c r="AN22" s="114"/>
      <c r="AO22" s="114"/>
      <c r="AP22" s="114"/>
      <c r="AQ22" s="114"/>
      <c r="AR22" s="114"/>
      <c r="AS22" s="114"/>
      <c r="AT22" s="108"/>
      <c r="AU22" s="108"/>
      <c r="AV22" s="108"/>
      <c r="AW22" s="108"/>
      <c r="AX22" s="119"/>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9"/>
      <c r="DE22" s="109"/>
      <c r="DF22" s="109"/>
      <c r="DG22" s="109"/>
      <c r="DH22" s="109"/>
      <c r="DI22" s="109"/>
      <c r="DJ22" s="108"/>
      <c r="DK22" s="108"/>
      <c r="DL22" s="108"/>
      <c r="DM22" s="108"/>
      <c r="DN22" s="108"/>
      <c r="DO22" s="108"/>
      <c r="DP22" s="108"/>
      <c r="DQ22" s="108"/>
      <c r="DR22" s="108"/>
      <c r="DS22" s="108"/>
      <c r="DT22" s="108"/>
      <c r="DU22" s="108"/>
      <c r="DV22" s="108"/>
      <c r="DW22" s="108"/>
      <c r="DX22" s="108"/>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row>
    <row r="23" spans="2:216" s="7" customFormat="1" ht="24.6" customHeight="1" x14ac:dyDescent="0.25">
      <c r="B23" s="146" t="s">
        <v>67</v>
      </c>
      <c r="C23" s="173" t="s">
        <v>68</v>
      </c>
      <c r="D23" s="146" t="s">
        <v>183</v>
      </c>
      <c r="E23" s="123" t="s">
        <v>55</v>
      </c>
      <c r="F23" s="174" t="s">
        <v>255</v>
      </c>
      <c r="G23" s="174"/>
      <c r="H23" s="174"/>
      <c r="I23" s="146" t="s">
        <v>69</v>
      </c>
      <c r="J23" s="8" t="s">
        <v>257</v>
      </c>
      <c r="K23" s="85"/>
      <c r="L23" s="85"/>
      <c r="M23" s="85"/>
      <c r="N23" s="85"/>
      <c r="O23" s="85"/>
      <c r="P23" s="82"/>
      <c r="Q23" s="85"/>
      <c r="R23" s="85"/>
      <c r="S23" s="85"/>
      <c r="T23" s="108"/>
      <c r="U23" s="108"/>
      <c r="V23" s="108"/>
      <c r="W23" s="108"/>
      <c r="X23" s="108"/>
      <c r="Y23" s="108"/>
      <c r="Z23" s="108"/>
      <c r="AA23" s="108"/>
      <c r="AB23" s="108"/>
      <c r="AC23" s="108"/>
      <c r="AD23" s="108"/>
      <c r="AE23" s="108"/>
      <c r="AF23" s="108"/>
      <c r="AG23" s="108"/>
      <c r="AH23" s="108"/>
      <c r="AI23" s="114"/>
      <c r="AJ23" s="118"/>
      <c r="AK23" s="118"/>
      <c r="AL23" s="118"/>
      <c r="AM23" s="118"/>
      <c r="AN23" s="114"/>
      <c r="AO23" s="114"/>
      <c r="AP23" s="114"/>
      <c r="AQ23" s="114"/>
      <c r="AR23" s="114"/>
      <c r="AS23" s="114"/>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9"/>
      <c r="DE23" s="109"/>
      <c r="DF23" s="109"/>
      <c r="DG23" s="109"/>
      <c r="DH23" s="109"/>
      <c r="DI23" s="109"/>
      <c r="DJ23" s="108"/>
      <c r="DK23" s="108"/>
      <c r="DL23" s="108"/>
      <c r="DM23" s="108"/>
      <c r="DN23" s="108"/>
      <c r="DO23" s="108"/>
      <c r="DP23" s="108"/>
      <c r="DQ23" s="108"/>
      <c r="DR23" s="108"/>
      <c r="DS23" s="108"/>
      <c r="DT23" s="108"/>
      <c r="DU23" s="108"/>
      <c r="DV23" s="108"/>
      <c r="DW23" s="108"/>
      <c r="DX23" s="108"/>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row>
    <row r="24" spans="2:216" ht="41.45" customHeight="1" x14ac:dyDescent="0.25">
      <c r="B24" s="146"/>
      <c r="C24" s="173"/>
      <c r="D24" s="146"/>
      <c r="E24" s="123" t="s">
        <v>56</v>
      </c>
      <c r="F24" s="174" t="s">
        <v>256</v>
      </c>
      <c r="G24" s="174"/>
      <c r="H24" s="174"/>
      <c r="I24" s="146"/>
      <c r="J24" s="8" t="s">
        <v>258</v>
      </c>
      <c r="L24" s="82"/>
      <c r="M24" s="82"/>
      <c r="N24" s="82"/>
      <c r="O24" s="82"/>
      <c r="P24" s="82"/>
      <c r="T24" s="108"/>
      <c r="U24" s="108"/>
      <c r="V24" s="108"/>
      <c r="W24" s="108"/>
      <c r="X24" s="108"/>
      <c r="Y24" s="108"/>
      <c r="Z24" s="108"/>
      <c r="AA24" s="108"/>
      <c r="AB24" s="108"/>
      <c r="AC24" s="108"/>
      <c r="AD24" s="108"/>
      <c r="AE24" s="108"/>
      <c r="AF24" s="108"/>
      <c r="AG24" s="108"/>
      <c r="AH24" s="108"/>
      <c r="AI24" s="108"/>
      <c r="AJ24" s="110"/>
      <c r="AK24" s="108"/>
      <c r="AL24" s="110"/>
      <c r="AM24" s="108"/>
      <c r="AN24" s="110"/>
      <c r="AO24" s="108"/>
      <c r="AP24" s="108"/>
      <c r="AQ24" s="108"/>
      <c r="AR24" s="110"/>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9"/>
      <c r="DE24" s="109"/>
      <c r="DF24" s="109"/>
      <c r="DG24" s="109"/>
      <c r="DH24" s="109"/>
      <c r="DI24" s="109"/>
      <c r="DJ24" s="108"/>
      <c r="DK24" s="108"/>
      <c r="DL24" s="108"/>
      <c r="DM24" s="108"/>
      <c r="DN24" s="108"/>
      <c r="DO24" s="108"/>
      <c r="DP24" s="108"/>
      <c r="DQ24" s="108"/>
      <c r="DR24" s="108"/>
      <c r="DS24" s="108"/>
      <c r="DT24" s="108"/>
      <c r="DU24" s="108"/>
      <c r="DV24" s="108"/>
      <c r="DW24" s="108"/>
      <c r="DX24" s="108"/>
    </row>
    <row r="25" spans="2:216" s="7" customFormat="1" ht="3.75" customHeight="1" x14ac:dyDescent="0.3">
      <c r="B25" s="41"/>
      <c r="C25" s="41"/>
      <c r="D25" s="43"/>
      <c r="E25" s="43"/>
      <c r="F25" s="43"/>
      <c r="G25" s="43"/>
      <c r="H25" s="43"/>
      <c r="I25" s="43"/>
      <c r="J25" s="43"/>
      <c r="K25" s="85"/>
      <c r="L25" s="85"/>
      <c r="M25" s="85"/>
      <c r="N25" s="85"/>
      <c r="O25" s="85"/>
      <c r="P25" s="82"/>
      <c r="Q25" s="85"/>
      <c r="R25" s="85"/>
      <c r="S25" s="85"/>
      <c r="T25" s="108"/>
      <c r="U25" s="108"/>
      <c r="V25" s="108"/>
      <c r="W25" s="108"/>
      <c r="X25" s="108"/>
      <c r="Y25" s="108"/>
      <c r="Z25" s="108"/>
      <c r="AA25" s="108"/>
      <c r="AB25" s="108"/>
      <c r="AC25" s="108"/>
      <c r="AD25" s="108"/>
      <c r="AE25" s="108"/>
      <c r="AF25" s="108"/>
      <c r="AG25" s="108"/>
      <c r="AH25" s="108"/>
      <c r="AI25" s="120"/>
      <c r="AJ25" s="120"/>
      <c r="AK25" s="120"/>
      <c r="AL25" s="120"/>
      <c r="AM25" s="120"/>
      <c r="AN25" s="120"/>
      <c r="AO25" s="120"/>
      <c r="AP25" s="120"/>
      <c r="AQ25" s="120"/>
      <c r="AR25" s="120"/>
      <c r="AS25" s="121"/>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row>
    <row r="26" spans="2:216" ht="12.75" x14ac:dyDescent="0.25">
      <c r="B26" s="151" t="s">
        <v>70</v>
      </c>
      <c r="C26" s="167" t="str">
        <f>+F23</f>
        <v>Consignaiones realizadas</v>
      </c>
      <c r="D26" s="167"/>
      <c r="E26" s="168" t="s">
        <v>259</v>
      </c>
      <c r="F26" s="168"/>
      <c r="G26" s="168"/>
      <c r="H26" s="168"/>
      <c r="I26" s="168"/>
      <c r="J26" s="168"/>
      <c r="L26" s="82"/>
      <c r="M26" s="82"/>
      <c r="N26" s="82"/>
      <c r="O26" s="82"/>
      <c r="P26" s="82"/>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21"/>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row>
    <row r="27" spans="2:216" ht="12.75" x14ac:dyDescent="0.25">
      <c r="B27" s="151"/>
      <c r="C27" s="167" t="str">
        <f>+F24</f>
        <v>Cargue al folio del PPL</v>
      </c>
      <c r="D27" s="167"/>
      <c r="E27" s="168" t="s">
        <v>260</v>
      </c>
      <c r="F27" s="168"/>
      <c r="G27" s="168"/>
      <c r="H27" s="168"/>
      <c r="I27" s="168"/>
      <c r="J27" s="168"/>
      <c r="L27" s="82"/>
      <c r="M27" s="82"/>
      <c r="N27" s="82"/>
      <c r="O27" s="82"/>
      <c r="P27" s="82"/>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row>
    <row r="28" spans="2:216" s="7" customFormat="1" ht="6" customHeight="1" thickBot="1" x14ac:dyDescent="0.35">
      <c r="B28" s="44"/>
      <c r="C28" s="9"/>
      <c r="D28" s="9"/>
      <c r="E28" s="9"/>
      <c r="F28" s="9"/>
      <c r="G28" s="9"/>
      <c r="H28" s="43"/>
      <c r="I28" s="9"/>
      <c r="J28" s="9"/>
      <c r="K28" s="85"/>
      <c r="L28" s="85"/>
      <c r="M28" s="85"/>
      <c r="N28" s="85"/>
      <c r="O28" s="85"/>
      <c r="P28" s="82"/>
      <c r="Q28" s="85"/>
      <c r="R28" s="85"/>
      <c r="S28" s="85"/>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row>
    <row r="29" spans="2:216" ht="26.25" thickBot="1" x14ac:dyDescent="0.3">
      <c r="B29" s="126" t="s">
        <v>71</v>
      </c>
      <c r="C29" s="168" t="s">
        <v>261</v>
      </c>
      <c r="D29" s="168"/>
      <c r="E29" s="126" t="s">
        <v>14</v>
      </c>
      <c r="F29" s="168" t="s">
        <v>204</v>
      </c>
      <c r="G29" s="168"/>
      <c r="H29" s="126" t="s">
        <v>72</v>
      </c>
      <c r="I29" s="169" t="s">
        <v>205</v>
      </c>
      <c r="J29" s="170"/>
      <c r="K29" s="122" t="str">
        <f>+IF(I29="Incremental con línea base",1,IF(I29="Decremental con línea Base",1,""))</f>
        <v/>
      </c>
      <c r="L29" s="82"/>
      <c r="M29" s="82"/>
      <c r="N29" s="82"/>
      <c r="O29" s="82"/>
      <c r="P29" s="82"/>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row>
    <row r="30" spans="2:216" s="7" customFormat="1" ht="3.75" customHeight="1" x14ac:dyDescent="0.3">
      <c r="B30" s="44"/>
      <c r="C30" s="9"/>
      <c r="D30" s="9"/>
      <c r="E30" s="44"/>
      <c r="F30" s="9"/>
      <c r="G30" s="9"/>
      <c r="H30" s="44"/>
      <c r="I30" s="11"/>
      <c r="J30" s="11"/>
      <c r="K30" s="85"/>
      <c r="L30" s="85"/>
      <c r="M30" s="85"/>
      <c r="N30" s="85"/>
      <c r="O30" s="85"/>
      <c r="P30" s="82"/>
      <c r="Q30" s="85"/>
      <c r="R30" s="85"/>
      <c r="S30" s="85"/>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row>
    <row r="31" spans="2:216" ht="12.75" x14ac:dyDescent="0.25">
      <c r="B31" s="151" t="s">
        <v>16</v>
      </c>
      <c r="C31" s="151"/>
      <c r="D31" s="165" t="s">
        <v>206</v>
      </c>
      <c r="E31" s="165"/>
      <c r="F31" s="151" t="s">
        <v>17</v>
      </c>
      <c r="G31" s="151"/>
      <c r="H31" s="12"/>
      <c r="I31" s="46" t="s">
        <v>18</v>
      </c>
      <c r="J31" s="13">
        <v>0</v>
      </c>
      <c r="L31" s="82"/>
      <c r="M31" s="82"/>
      <c r="N31" s="82"/>
      <c r="O31" s="82"/>
      <c r="P31" s="82"/>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row>
    <row r="32" spans="2:216" s="7" customFormat="1" ht="3.75" customHeight="1" x14ac:dyDescent="0.3">
      <c r="B32" s="44"/>
      <c r="C32" s="44"/>
      <c r="D32" s="47"/>
      <c r="E32" s="47"/>
      <c r="F32" s="44"/>
      <c r="G32" s="44"/>
      <c r="H32" s="14"/>
      <c r="I32" s="14"/>
      <c r="J32" s="14"/>
      <c r="K32" s="85"/>
      <c r="L32" s="85"/>
      <c r="M32" s="85"/>
      <c r="N32" s="85"/>
      <c r="O32" s="85"/>
      <c r="P32" s="82"/>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2"/>
      <c r="AV32" s="82"/>
      <c r="AW32" s="82"/>
      <c r="AX32" s="82"/>
      <c r="AY32" s="82"/>
      <c r="AZ32" s="82"/>
      <c r="BA32" s="85"/>
      <c r="BB32" s="85"/>
      <c r="BC32" s="82"/>
      <c r="BD32" s="82"/>
      <c r="BE32" s="82"/>
      <c r="BF32" s="85"/>
      <c r="BG32" s="85"/>
      <c r="BH32" s="82"/>
      <c r="BI32" s="82"/>
      <c r="BJ32" s="82"/>
      <c r="BK32" s="85"/>
      <c r="BL32" s="85"/>
      <c r="BM32" s="82"/>
      <c r="BN32" s="82"/>
      <c r="BO32" s="82"/>
      <c r="BP32" s="82"/>
      <c r="BQ32" s="82"/>
      <c r="BR32" s="82"/>
      <c r="BS32" s="82"/>
      <c r="BT32" s="82"/>
      <c r="BU32" s="82"/>
      <c r="BV32" s="82"/>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row>
    <row r="33" spans="2:216" ht="23.25" customHeight="1" x14ac:dyDescent="0.25">
      <c r="B33" s="151" t="s">
        <v>19</v>
      </c>
      <c r="C33" s="151"/>
      <c r="D33" s="166" t="s">
        <v>196</v>
      </c>
      <c r="E33" s="166"/>
      <c r="F33" s="166"/>
      <c r="G33" s="151" t="s">
        <v>73</v>
      </c>
      <c r="H33" s="151"/>
      <c r="I33" s="171" t="s">
        <v>207</v>
      </c>
      <c r="J33" s="172"/>
      <c r="L33" s="82"/>
      <c r="M33" s="82"/>
      <c r="N33" s="82"/>
      <c r="O33" s="82"/>
      <c r="P33" s="82"/>
    </row>
    <row r="34" spans="2:216" ht="4.5" customHeight="1" x14ac:dyDescent="0.3">
      <c r="B34" s="48"/>
      <c r="C34" s="49"/>
      <c r="D34" s="49"/>
      <c r="E34" s="49"/>
      <c r="F34" s="49"/>
      <c r="G34" s="50"/>
      <c r="H34" s="50"/>
      <c r="I34" s="48"/>
      <c r="J34" s="51"/>
      <c r="L34" s="82"/>
      <c r="M34" s="82"/>
      <c r="N34" s="82"/>
      <c r="O34" s="82"/>
      <c r="AI34" s="85"/>
      <c r="AJ34" s="85"/>
      <c r="AK34" s="85"/>
      <c r="AL34" s="85"/>
      <c r="AM34" s="85"/>
      <c r="AN34" s="85"/>
      <c r="AO34" s="85"/>
      <c r="AP34" s="85"/>
      <c r="AQ34" s="85"/>
      <c r="AR34" s="85"/>
      <c r="AS34" s="85"/>
    </row>
    <row r="35" spans="2:216" ht="13.9" x14ac:dyDescent="0.3">
      <c r="B35" s="151" t="s">
        <v>74</v>
      </c>
      <c r="C35" s="151"/>
      <c r="D35" s="152"/>
      <c r="E35" s="153"/>
      <c r="F35" s="153"/>
      <c r="G35" s="153"/>
      <c r="H35" s="153"/>
      <c r="I35" s="153"/>
      <c r="J35" s="154"/>
      <c r="L35" s="82"/>
      <c r="M35" s="82"/>
      <c r="N35" s="82"/>
      <c r="O35" s="82"/>
      <c r="AI35" s="85"/>
      <c r="AJ35" s="85"/>
      <c r="AK35" s="85"/>
      <c r="AL35" s="85"/>
      <c r="AM35" s="85"/>
      <c r="AN35" s="85"/>
      <c r="AO35" s="85"/>
      <c r="AP35" s="85"/>
      <c r="AQ35" s="85"/>
      <c r="AR35" s="85"/>
      <c r="AS35" s="85"/>
    </row>
    <row r="36" spans="2:216" ht="4.5" customHeight="1" thickBot="1" x14ac:dyDescent="0.35">
      <c r="B36" s="15"/>
      <c r="C36" s="16"/>
      <c r="D36" s="16"/>
      <c r="E36" s="16"/>
      <c r="F36" s="16"/>
      <c r="G36" s="15"/>
      <c r="H36" s="15"/>
      <c r="I36" s="15"/>
      <c r="J36" s="15"/>
      <c r="L36" s="82"/>
      <c r="M36" s="82"/>
      <c r="N36" s="82"/>
      <c r="O36" s="82"/>
      <c r="AI36" s="85"/>
      <c r="AJ36" s="85"/>
      <c r="AK36" s="85"/>
      <c r="AL36" s="85"/>
      <c r="AM36" s="85"/>
      <c r="AN36" s="85"/>
      <c r="AO36" s="85"/>
      <c r="AP36" s="85"/>
      <c r="AQ36" s="85"/>
      <c r="AR36" s="85"/>
      <c r="AS36" s="85"/>
    </row>
    <row r="37" spans="2:216" ht="13.9" x14ac:dyDescent="0.3">
      <c r="B37" s="52" t="s">
        <v>58</v>
      </c>
      <c r="C37" s="155">
        <v>100</v>
      </c>
      <c r="D37" s="156"/>
      <c r="E37" s="157" t="s">
        <v>75</v>
      </c>
      <c r="F37" s="157"/>
      <c r="G37" s="53">
        <v>100</v>
      </c>
      <c r="H37" s="157" t="s">
        <v>75</v>
      </c>
      <c r="I37" s="157"/>
      <c r="J37" s="53">
        <v>100</v>
      </c>
      <c r="L37" s="82"/>
      <c r="M37" s="82"/>
      <c r="N37" s="82"/>
      <c r="O37" s="82"/>
      <c r="AI37" s="85"/>
      <c r="AJ37" s="85"/>
      <c r="AK37" s="85"/>
      <c r="AL37" s="85"/>
      <c r="AM37" s="85"/>
      <c r="AN37" s="85"/>
      <c r="AO37" s="85"/>
      <c r="AP37" s="85"/>
      <c r="AQ37" s="85"/>
      <c r="AR37" s="85"/>
      <c r="AS37" s="85"/>
    </row>
    <row r="38" spans="2:216" ht="12.75" x14ac:dyDescent="0.25">
      <c r="B38" s="158" t="s">
        <v>76</v>
      </c>
      <c r="C38" s="160" t="s">
        <v>77</v>
      </c>
      <c r="D38" s="160"/>
      <c r="E38" s="161" t="s">
        <v>78</v>
      </c>
      <c r="F38" s="161"/>
      <c r="G38" s="162" t="s">
        <v>53</v>
      </c>
      <c r="H38" s="162"/>
      <c r="I38" s="163" t="s">
        <v>79</v>
      </c>
      <c r="J38" s="164"/>
      <c r="L38" s="82"/>
      <c r="M38" s="82"/>
      <c r="N38" s="82"/>
      <c r="O38" s="82"/>
    </row>
    <row r="39" spans="2:216" ht="12.75" x14ac:dyDescent="0.25">
      <c r="B39" s="158"/>
      <c r="C39" s="146" t="s">
        <v>80</v>
      </c>
      <c r="D39" s="146"/>
      <c r="E39" s="124" t="s">
        <v>81</v>
      </c>
      <c r="F39" s="124" t="s">
        <v>80</v>
      </c>
      <c r="G39" s="124" t="s">
        <v>81</v>
      </c>
      <c r="H39" s="124" t="s">
        <v>80</v>
      </c>
      <c r="I39" s="146" t="s">
        <v>82</v>
      </c>
      <c r="J39" s="147"/>
      <c r="L39" s="82"/>
      <c r="M39" s="82"/>
      <c r="N39" s="82"/>
      <c r="O39" s="82"/>
    </row>
    <row r="40" spans="2:216" ht="13.5" thickBot="1" x14ac:dyDescent="0.3">
      <c r="B40" s="159"/>
      <c r="C40" s="148">
        <v>1</v>
      </c>
      <c r="D40" s="148"/>
      <c r="E40" s="125">
        <v>1</v>
      </c>
      <c r="F40" s="125">
        <v>1</v>
      </c>
      <c r="G40" s="125">
        <f>+F40</f>
        <v>1</v>
      </c>
      <c r="H40" s="125">
        <f>+I40</f>
        <v>0.99</v>
      </c>
      <c r="I40" s="149">
        <v>0.99</v>
      </c>
      <c r="J40" s="150"/>
      <c r="L40" s="82"/>
      <c r="M40" s="82"/>
      <c r="N40" s="82"/>
      <c r="O40" s="82"/>
    </row>
    <row r="41" spans="2:216" ht="3.75" customHeight="1" thickBot="1" x14ac:dyDescent="0.3">
      <c r="B41" s="48"/>
      <c r="C41" s="49"/>
      <c r="D41" s="49"/>
      <c r="E41" s="49"/>
      <c r="F41" s="49"/>
      <c r="G41" s="48"/>
      <c r="H41" s="48"/>
      <c r="I41" s="48"/>
      <c r="J41" s="48"/>
      <c r="L41" s="82"/>
      <c r="M41" s="82"/>
      <c r="N41" s="82"/>
      <c r="O41" s="82"/>
      <c r="AI41" s="85"/>
      <c r="AJ41" s="85"/>
      <c r="AK41" s="85"/>
      <c r="AL41" s="85"/>
      <c r="AM41" s="85"/>
      <c r="AN41" s="85"/>
      <c r="AO41" s="85"/>
      <c r="AP41" s="85"/>
      <c r="AQ41" s="85"/>
      <c r="AR41" s="85"/>
      <c r="AS41" s="85"/>
    </row>
    <row r="42" spans="2:216" ht="16.5" thickBot="1" x14ac:dyDescent="0.3">
      <c r="B42" s="132" t="s">
        <v>83</v>
      </c>
      <c r="C42" s="133"/>
      <c r="D42" s="133"/>
      <c r="E42" s="133"/>
      <c r="F42" s="133"/>
      <c r="G42" s="133"/>
      <c r="H42" s="135" t="s">
        <v>84</v>
      </c>
      <c r="I42" s="136"/>
      <c r="J42" s="137"/>
      <c r="L42" s="82"/>
      <c r="M42" s="82"/>
      <c r="N42" s="82"/>
      <c r="O42" s="82"/>
    </row>
    <row r="43" spans="2:216" ht="3.75" customHeight="1" thickBot="1" x14ac:dyDescent="0.3">
      <c r="B43" s="48"/>
      <c r="C43" s="49"/>
      <c r="D43" s="49"/>
      <c r="E43" s="49"/>
      <c r="F43" s="49"/>
      <c r="G43" s="48"/>
      <c r="H43" s="48"/>
      <c r="I43" s="48"/>
      <c r="J43" s="48"/>
      <c r="L43" s="82"/>
      <c r="M43" s="82"/>
      <c r="N43" s="82"/>
      <c r="O43" s="82"/>
    </row>
    <row r="44" spans="2:216" ht="13.5" thickBot="1" x14ac:dyDescent="0.3">
      <c r="B44" s="139" t="s">
        <v>85</v>
      </c>
      <c r="C44" s="140"/>
      <c r="D44" s="141" t="s">
        <v>86</v>
      </c>
      <c r="E44" s="140"/>
      <c r="F44" s="141" t="s">
        <v>87</v>
      </c>
      <c r="G44" s="140"/>
      <c r="H44" s="141" t="s">
        <v>88</v>
      </c>
      <c r="I44" s="142"/>
      <c r="J44" s="8" t="s">
        <v>200</v>
      </c>
      <c r="L44" s="82"/>
      <c r="M44" s="82"/>
      <c r="N44" s="82"/>
      <c r="O44" s="82"/>
    </row>
    <row r="45" spans="2:216" ht="12.75" customHeight="1" thickBot="1" x14ac:dyDescent="0.3">
      <c r="B45" s="143"/>
      <c r="C45" s="144"/>
      <c r="D45" s="145"/>
      <c r="E45" s="144"/>
      <c r="F45" s="145"/>
      <c r="G45" s="144"/>
      <c r="H45" s="145"/>
      <c r="I45" s="144"/>
      <c r="J45" s="56">
        <f>+IF(I29="SUMA",(B45+D45+F45+H45),H45)</f>
        <v>0</v>
      </c>
      <c r="L45" s="82"/>
      <c r="M45" s="82"/>
      <c r="N45" s="82"/>
      <c r="O45" s="82"/>
    </row>
    <row r="46" spans="2:216" ht="16.5" thickBot="1" x14ac:dyDescent="0.3">
      <c r="B46" s="132" t="s">
        <v>89</v>
      </c>
      <c r="C46" s="133"/>
      <c r="D46" s="133"/>
      <c r="E46" s="133"/>
      <c r="F46" s="133"/>
      <c r="G46" s="134"/>
      <c r="H46" s="135" t="str">
        <f>+H42</f>
        <v>2015 - 2018</v>
      </c>
      <c r="I46" s="136"/>
      <c r="J46" s="137"/>
      <c r="L46" s="82"/>
      <c r="M46" s="82"/>
      <c r="N46" s="82"/>
      <c r="O46" s="82"/>
    </row>
    <row r="47" spans="2:216" s="4" customFormat="1" ht="4.5" customHeight="1" x14ac:dyDescent="0.25">
      <c r="E47" s="138"/>
      <c r="F47" s="138"/>
      <c r="G47" s="138"/>
      <c r="H47" s="138"/>
      <c r="I47" s="138"/>
      <c r="J47" s="138"/>
      <c r="K47" s="85"/>
      <c r="L47" s="85"/>
      <c r="M47" s="85"/>
      <c r="N47" s="85"/>
      <c r="O47" s="85"/>
      <c r="P47" s="84"/>
      <c r="Q47" s="85"/>
      <c r="R47" s="85"/>
      <c r="S47" s="85"/>
      <c r="T47" s="85"/>
      <c r="U47" s="85"/>
      <c r="V47" s="85"/>
      <c r="W47" s="85"/>
      <c r="X47" s="85"/>
      <c r="Y47" s="85"/>
      <c r="Z47" s="85"/>
      <c r="AA47" s="85"/>
      <c r="AB47" s="85"/>
      <c r="AC47" s="85"/>
      <c r="AD47" s="85"/>
      <c r="AE47" s="85"/>
      <c r="AF47" s="85"/>
      <c r="AG47" s="85"/>
      <c r="AH47" s="85"/>
      <c r="AI47" s="82"/>
      <c r="AJ47" s="82"/>
      <c r="AK47" s="82"/>
      <c r="AL47" s="82"/>
      <c r="AM47" s="82"/>
      <c r="AN47" s="82"/>
      <c r="AO47" s="82"/>
      <c r="AP47" s="82"/>
      <c r="AQ47" s="82"/>
      <c r="AR47" s="82"/>
      <c r="AS47" s="82"/>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row>
    <row r="48" spans="2:216" ht="50.25" customHeight="1" x14ac:dyDescent="0.25">
      <c r="B48" s="57" t="s">
        <v>90</v>
      </c>
      <c r="C48" s="58" t="s">
        <v>55</v>
      </c>
      <c r="D48" s="58" t="s">
        <v>56</v>
      </c>
      <c r="E48" s="58" t="s">
        <v>191</v>
      </c>
      <c r="F48" s="58" t="s">
        <v>58</v>
      </c>
      <c r="G48" s="58" t="s">
        <v>61</v>
      </c>
      <c r="H48" s="58" t="s">
        <v>91</v>
      </c>
      <c r="I48" s="58" t="s">
        <v>182</v>
      </c>
      <c r="J48" s="59" t="s">
        <v>92</v>
      </c>
      <c r="L48" s="82"/>
      <c r="M48" s="82"/>
      <c r="N48" s="82"/>
      <c r="O48" s="82"/>
    </row>
    <row r="49" spans="2:15" ht="30" customHeight="1" x14ac:dyDescent="0.25">
      <c r="B49" s="60" t="s">
        <v>93</v>
      </c>
      <c r="C49" s="17"/>
      <c r="D49" s="17"/>
      <c r="E49" s="36"/>
      <c r="F49" s="36"/>
      <c r="G49" s="61"/>
      <c r="H49" s="62"/>
      <c r="I49" s="63"/>
      <c r="J49" s="64"/>
      <c r="L49" s="82"/>
      <c r="M49" s="82"/>
      <c r="N49" s="82"/>
      <c r="O49" s="82"/>
    </row>
    <row r="50" spans="2:15" ht="31.5" customHeight="1" x14ac:dyDescent="0.25">
      <c r="B50" s="65" t="s">
        <v>94</v>
      </c>
      <c r="C50" s="20"/>
      <c r="D50" s="20"/>
      <c r="E50" s="37"/>
      <c r="F50" s="37"/>
      <c r="G50" s="66"/>
      <c r="H50" s="67"/>
      <c r="I50" s="68"/>
      <c r="J50" s="69"/>
      <c r="L50" s="82"/>
      <c r="M50" s="82"/>
      <c r="N50" s="82"/>
      <c r="O50" s="82"/>
    </row>
    <row r="51" spans="2:15" ht="29.25" customHeight="1" x14ac:dyDescent="0.25">
      <c r="B51" s="65" t="s">
        <v>95</v>
      </c>
      <c r="C51" s="21"/>
      <c r="D51" s="21"/>
      <c r="E51" s="37"/>
      <c r="F51" s="37"/>
      <c r="G51" s="66"/>
      <c r="H51" s="67"/>
      <c r="I51" s="68"/>
      <c r="J51" s="69"/>
      <c r="L51" s="82"/>
      <c r="M51" s="82"/>
      <c r="N51" s="82"/>
      <c r="O51" s="82"/>
    </row>
    <row r="52" spans="2:15" ht="28.5" customHeight="1" x14ac:dyDescent="0.25">
      <c r="B52" s="65" t="s">
        <v>96</v>
      </c>
      <c r="C52" s="21"/>
      <c r="D52" s="21"/>
      <c r="E52" s="37"/>
      <c r="F52" s="37"/>
      <c r="G52" s="66"/>
      <c r="H52" s="67"/>
      <c r="I52" s="68"/>
      <c r="J52" s="69"/>
      <c r="L52" s="82"/>
      <c r="M52" s="82"/>
      <c r="N52" s="82"/>
      <c r="O52" s="82"/>
    </row>
    <row r="53" spans="2:15" ht="28.5" customHeight="1" x14ac:dyDescent="0.25">
      <c r="B53" s="65" t="s">
        <v>97</v>
      </c>
      <c r="C53" s="20"/>
      <c r="D53" s="20"/>
      <c r="E53" s="37"/>
      <c r="F53" s="37"/>
      <c r="G53" s="66"/>
      <c r="H53" s="67"/>
      <c r="I53" s="68"/>
      <c r="J53" s="69"/>
      <c r="L53" s="82"/>
      <c r="M53" s="82"/>
      <c r="N53" s="82"/>
      <c r="O53" s="82"/>
    </row>
    <row r="54" spans="2:15" ht="27.75" customHeight="1" x14ac:dyDescent="0.25">
      <c r="B54" s="65" t="s">
        <v>98</v>
      </c>
      <c r="C54" s="20"/>
      <c r="D54" s="20"/>
      <c r="E54" s="37"/>
      <c r="F54" s="37"/>
      <c r="G54" s="66"/>
      <c r="H54" s="67"/>
      <c r="I54" s="68"/>
      <c r="J54" s="69"/>
      <c r="L54" s="82"/>
      <c r="M54" s="82"/>
      <c r="N54" s="82"/>
      <c r="O54" s="82"/>
    </row>
    <row r="55" spans="2:15" ht="27.75" customHeight="1" x14ac:dyDescent="0.25">
      <c r="B55" s="65" t="s">
        <v>99</v>
      </c>
      <c r="C55" s="20"/>
      <c r="D55" s="20"/>
      <c r="E55" s="37"/>
      <c r="F55" s="37"/>
      <c r="G55" s="66"/>
      <c r="H55" s="67"/>
      <c r="I55" s="68"/>
      <c r="J55" s="69"/>
      <c r="L55" s="82"/>
      <c r="M55" s="82"/>
      <c r="N55" s="82"/>
      <c r="O55" s="82"/>
    </row>
    <row r="56" spans="2:15" ht="30" customHeight="1" thickBot="1" x14ac:dyDescent="0.3">
      <c r="B56" s="70" t="s">
        <v>100</v>
      </c>
      <c r="C56" s="22"/>
      <c r="D56" s="22"/>
      <c r="E56" s="38"/>
      <c r="F56" s="38"/>
      <c r="G56" s="71"/>
      <c r="H56" s="72"/>
      <c r="I56" s="73"/>
      <c r="J56" s="74"/>
      <c r="L56" s="82"/>
      <c r="M56" s="82"/>
      <c r="N56" s="82"/>
      <c r="O56" s="82"/>
    </row>
    <row r="57" spans="2:15" ht="32.25" customHeight="1" thickBot="1" x14ac:dyDescent="0.3">
      <c r="B57" s="75" t="s">
        <v>101</v>
      </c>
      <c r="C57" s="76"/>
      <c r="D57" s="76"/>
      <c r="E57" s="77"/>
      <c r="F57" s="78"/>
      <c r="G57" s="79"/>
      <c r="H57" s="23"/>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c r="O57" s="82"/>
    </row>
    <row r="58" spans="2:15" ht="12.75" x14ac:dyDescent="0.25">
      <c r="B58" s="10"/>
      <c r="C58" s="10"/>
      <c r="D58" s="10"/>
      <c r="E58" s="10"/>
      <c r="F58" s="10"/>
      <c r="G58" s="10"/>
      <c r="H58" s="10"/>
      <c r="I58" s="24"/>
      <c r="J58" s="24"/>
      <c r="L58" s="82"/>
      <c r="M58" s="82"/>
      <c r="N58" s="82"/>
      <c r="O58" s="82"/>
    </row>
    <row r="59" spans="2:15" ht="12.75" x14ac:dyDescent="0.25">
      <c r="L59" s="82"/>
      <c r="M59" s="82"/>
      <c r="N59" s="82"/>
      <c r="O59" s="82"/>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0"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44 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PAC APROBADO</vt:lpstr>
      <vt:lpstr>EJECUCION DEL PAC</vt:lpstr>
      <vt:lpstr>REGISTRAR DOC SOPORTES PARA PAG</vt:lpstr>
      <vt:lpstr>PAGAR OBLIGACIONES</vt:lpstr>
      <vt:lpstr>APERTURA Y CANCELACION DE CUENT</vt:lpstr>
      <vt:lpstr>REGIST Y CONTROL INGRESOS R PRO</vt:lpstr>
      <vt:lpstr>EXPEDIR CERTIFIC DE ING Y RET </vt:lpstr>
      <vt:lpstr>TRANSFERIR DECOMISOS</vt:lpstr>
      <vt:lpstr>TRANSFERENCIA RECUR CONSIG PPL</vt:lpstr>
      <vt:lpstr>Hoja2</vt:lpstr>
      <vt:lpstr>dependencias</vt:lpstr>
      <vt:lpstr>objetivos</vt:lpstr>
      <vt:lpstr>procesos</vt:lpstr>
      <vt:lpstr>proyectos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Patiño Garcia</dc:creator>
  <cp:lastModifiedBy>LEONEL RIOS SOTO</cp:lastModifiedBy>
  <cp:lastPrinted>2016-03-29T20:32:43Z</cp:lastPrinted>
  <dcterms:created xsi:type="dcterms:W3CDTF">2016-03-29T14:09:27Z</dcterms:created>
  <dcterms:modified xsi:type="dcterms:W3CDTF">2020-09-21T20:58:10Z</dcterms:modified>
</cp:coreProperties>
</file>