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RIOSS\Documents\Analisis Indicador\Procesos\Nuevos\"/>
    </mc:Choice>
  </mc:AlternateContent>
  <bookViews>
    <workbookView xWindow="0" yWindow="0" windowWidth="28800" windowHeight="11730" activeTab="4"/>
  </bookViews>
  <sheets>
    <sheet name="I1" sheetId="1" r:id="rId1"/>
    <sheet name="I2" sheetId="2" r:id="rId2"/>
    <sheet name="I3" sheetId="3" r:id="rId3"/>
    <sheet name="I4" sheetId="4" r:id="rId4"/>
    <sheet name="I5" sheetId="5" r:id="rId5"/>
    <sheet name="I6" sheetId="6" r:id="rId6"/>
    <sheet name="I7" sheetId="7" r:id="rId7"/>
  </sheets>
  <externalReferences>
    <externalReference r:id="rId8"/>
    <externalReference r:id="rId9"/>
    <externalReference r:id="rId10"/>
  </externalReferences>
  <definedNames>
    <definedName name="DEPENDENCIA">[1]Dependencias!$A$5:$A$32</definedName>
    <definedName name="dependencias">[2]Hoja2!$A$2:$A$18</definedName>
    <definedName name="OBJETIVOCAL">[1]Objetivos!$A$5:$A$11</definedName>
    <definedName name="objetivos">[2]Hoja2!$F$2:$F$10</definedName>
    <definedName name="PROCESO">[3]listas!$B$5:$B$54</definedName>
    <definedName name="procesos">[2]Hoja2!$H$2:$H$19</definedName>
    <definedName name="proyectos">[2]Hoja2!$J$2:$J$7</definedName>
  </definedNames>
  <calcPr calcId="162913"/>
</workbook>
</file>

<file path=xl/calcChain.xml><?xml version="1.0" encoding="utf-8"?>
<calcChain xmlns="http://schemas.openxmlformats.org/spreadsheetml/2006/main">
  <c r="H40" i="7" l="1"/>
  <c r="G40" i="7"/>
  <c r="H40" i="6"/>
  <c r="G40" i="6"/>
  <c r="H40" i="5"/>
  <c r="G40" i="5"/>
  <c r="H40" i="4"/>
  <c r="G40" i="4"/>
  <c r="H40" i="3"/>
  <c r="G40" i="3"/>
  <c r="H40" i="2"/>
  <c r="G40" i="2"/>
  <c r="J57" i="7"/>
  <c r="I57" i="7"/>
  <c r="H46" i="7"/>
  <c r="J45" i="7"/>
  <c r="K29" i="7"/>
  <c r="C27" i="7"/>
  <c r="C26" i="7"/>
  <c r="C15" i="7"/>
  <c r="FD7" i="7"/>
  <c r="FC7" i="7"/>
  <c r="FB7" i="7"/>
  <c r="FA7" i="7"/>
  <c r="EZ7" i="7"/>
  <c r="EY7" i="7"/>
  <c r="EX7" i="7"/>
  <c r="EW7" i="7"/>
  <c r="EV7" i="7"/>
  <c r="EU7" i="7"/>
  <c r="ET7" i="7"/>
  <c r="ES7" i="7"/>
  <c r="ER7" i="7"/>
  <c r="EQ7" i="7"/>
  <c r="EP7" i="7"/>
  <c r="EO7" i="7"/>
  <c r="EN7" i="7"/>
  <c r="EM7" i="7"/>
  <c r="EL7" i="7"/>
  <c r="EK7" i="7"/>
  <c r="EJ7" i="7"/>
  <c r="EI7" i="7"/>
  <c r="EH7" i="7"/>
  <c r="EG7" i="7"/>
  <c r="EF7" i="7"/>
  <c r="EE7" i="7"/>
  <c r="ED7" i="7"/>
  <c r="EC7" i="7"/>
  <c r="EB7" i="7"/>
  <c r="EA7" i="7"/>
  <c r="DZ7" i="7"/>
  <c r="DY7" i="7"/>
  <c r="DX7" i="7"/>
  <c r="DW7" i="7"/>
  <c r="DV7" i="7"/>
  <c r="DU7" i="7"/>
  <c r="DT7" i="7"/>
  <c r="DS7" i="7"/>
  <c r="DR7" i="7"/>
  <c r="DQ7" i="7"/>
  <c r="DP7" i="7"/>
  <c r="DO7" i="7"/>
  <c r="DN7" i="7"/>
  <c r="DM7" i="7"/>
  <c r="DL7" i="7"/>
  <c r="DK7" i="7"/>
  <c r="DJ7" i="7"/>
  <c r="DI7" i="7"/>
  <c r="DH7" i="7"/>
  <c r="DG7" i="7"/>
  <c r="DF7" i="7"/>
  <c r="DE7" i="7"/>
  <c r="DD7" i="7"/>
  <c r="DC7" i="7"/>
  <c r="DB7" i="7"/>
  <c r="DA7" i="7"/>
  <c r="CZ7" i="7"/>
  <c r="CY7" i="7"/>
  <c r="CX7" i="7"/>
  <c r="CW7" i="7"/>
  <c r="CV7" i="7"/>
  <c r="CU7" i="7"/>
  <c r="CT7" i="7"/>
  <c r="CS7" i="7"/>
  <c r="CR7" i="7"/>
  <c r="CQ7" i="7"/>
  <c r="CP7" i="7"/>
  <c r="CO7" i="7"/>
  <c r="CN7" i="7"/>
  <c r="CM7" i="7"/>
  <c r="CL7" i="7"/>
  <c r="CK7" i="7"/>
  <c r="CJ7" i="7"/>
  <c r="CI7" i="7"/>
  <c r="CH7" i="7"/>
  <c r="CG7" i="7"/>
  <c r="CF7" i="7"/>
  <c r="CE7" i="7"/>
  <c r="CD7" i="7"/>
  <c r="CC7" i="7"/>
  <c r="CB7" i="7"/>
  <c r="CA7" i="7"/>
  <c r="BZ7" i="7"/>
  <c r="BY7" i="7"/>
  <c r="BX7" i="7"/>
  <c r="BW7" i="7"/>
  <c r="BV7" i="7"/>
  <c r="BU7" i="7"/>
  <c r="BT7" i="7"/>
  <c r="BS7" i="7"/>
  <c r="BR7" i="7"/>
  <c r="BQ7" i="7"/>
  <c r="BP7" i="7"/>
  <c r="BO7" i="7"/>
  <c r="BN7" i="7"/>
  <c r="BM7" i="7"/>
  <c r="BL7" i="7"/>
  <c r="BK7" i="7"/>
  <c r="BJ7" i="7"/>
  <c r="BI7" i="7"/>
  <c r="BH7" i="7"/>
  <c r="BG7" i="7"/>
  <c r="BF7" i="7"/>
  <c r="BE7" i="7"/>
  <c r="BD7" i="7"/>
  <c r="BC7" i="7"/>
  <c r="BB7" i="7"/>
  <c r="BA7" i="7"/>
  <c r="AZ7" i="7"/>
  <c r="AY7" i="7"/>
  <c r="AX7" i="7"/>
  <c r="AW7" i="7"/>
  <c r="AV7" i="7"/>
  <c r="AU7" i="7"/>
  <c r="AT7" i="7"/>
  <c r="AS7" i="7"/>
  <c r="AR7" i="7"/>
  <c r="AQ7" i="7"/>
  <c r="AP7" i="7"/>
  <c r="AO7" i="7"/>
  <c r="AN7" i="7"/>
  <c r="AM7" i="7"/>
  <c r="AL7" i="7"/>
  <c r="AK7" i="7"/>
  <c r="AJ7" i="7"/>
  <c r="AI7" i="7"/>
  <c r="AH7" i="7"/>
  <c r="AG7" i="7"/>
  <c r="AF7" i="7"/>
  <c r="AE7" i="7"/>
  <c r="AD7" i="7"/>
  <c r="AC7" i="7"/>
  <c r="AB7" i="7"/>
  <c r="AA7" i="7"/>
  <c r="Z7" i="7"/>
  <c r="Y7" i="7"/>
  <c r="X7" i="7"/>
  <c r="W7" i="7"/>
  <c r="V7" i="7"/>
  <c r="U7" i="7"/>
  <c r="T7" i="7"/>
  <c r="ET5" i="7"/>
  <c r="ES5" i="7"/>
  <c r="ER5" i="7"/>
  <c r="EQ5" i="7"/>
  <c r="J57" i="6"/>
  <c r="I57" i="6"/>
  <c r="ES7" i="6" s="1"/>
  <c r="H46" i="6"/>
  <c r="J45" i="6"/>
  <c r="K29" i="6"/>
  <c r="C27" i="6"/>
  <c r="C26" i="6"/>
  <c r="C15" i="6"/>
  <c r="FD7" i="6"/>
  <c r="FC7" i="6"/>
  <c r="FB7" i="6"/>
  <c r="FA7" i="6"/>
  <c r="EZ7" i="6"/>
  <c r="EY7" i="6"/>
  <c r="EX7" i="6"/>
  <c r="EW7" i="6"/>
  <c r="EV7" i="6"/>
  <c r="EU7" i="6"/>
  <c r="ET7" i="6"/>
  <c r="ER7" i="6"/>
  <c r="EQ7" i="6"/>
  <c r="EP7" i="6"/>
  <c r="EO7" i="6"/>
  <c r="EN7" i="6"/>
  <c r="EM7" i="6"/>
  <c r="EL7" i="6"/>
  <c r="EK7" i="6"/>
  <c r="EJ7" i="6"/>
  <c r="EI7" i="6"/>
  <c r="EH7" i="6"/>
  <c r="EG7" i="6"/>
  <c r="EF7" i="6"/>
  <c r="EE7" i="6"/>
  <c r="ED7" i="6"/>
  <c r="EC7" i="6"/>
  <c r="EB7" i="6"/>
  <c r="EA7" i="6"/>
  <c r="DZ7" i="6"/>
  <c r="DY7" i="6"/>
  <c r="DX7" i="6"/>
  <c r="DW7" i="6"/>
  <c r="DV7" i="6"/>
  <c r="DU7" i="6"/>
  <c r="DT7" i="6"/>
  <c r="DS7" i="6"/>
  <c r="DR7" i="6"/>
  <c r="DQ7" i="6"/>
  <c r="DP7" i="6"/>
  <c r="DO7" i="6"/>
  <c r="DN7" i="6"/>
  <c r="DM7" i="6"/>
  <c r="DL7" i="6"/>
  <c r="DK7" i="6"/>
  <c r="DJ7" i="6"/>
  <c r="DI7" i="6"/>
  <c r="DH7" i="6"/>
  <c r="DG7" i="6"/>
  <c r="DF7" i="6"/>
  <c r="DE7" i="6"/>
  <c r="DD7" i="6"/>
  <c r="DC7" i="6"/>
  <c r="DB7" i="6"/>
  <c r="DA7" i="6"/>
  <c r="CZ7" i="6"/>
  <c r="CY7" i="6"/>
  <c r="CX7" i="6"/>
  <c r="CW7" i="6"/>
  <c r="CV7" i="6"/>
  <c r="CU7" i="6"/>
  <c r="CT7" i="6"/>
  <c r="CS7" i="6"/>
  <c r="CR7" i="6"/>
  <c r="CQ7" i="6"/>
  <c r="CP7" i="6"/>
  <c r="CO7" i="6"/>
  <c r="CN7" i="6"/>
  <c r="CM7" i="6"/>
  <c r="CL7" i="6"/>
  <c r="CK7" i="6"/>
  <c r="CJ7" i="6"/>
  <c r="CI7" i="6"/>
  <c r="CH7" i="6"/>
  <c r="CG7" i="6"/>
  <c r="CF7" i="6"/>
  <c r="CE7" i="6"/>
  <c r="CD7" i="6"/>
  <c r="CC7" i="6"/>
  <c r="CB7" i="6"/>
  <c r="CA7" i="6"/>
  <c r="BZ7" i="6"/>
  <c r="BY7" i="6"/>
  <c r="BX7" i="6"/>
  <c r="BW7" i="6"/>
  <c r="BV7" i="6"/>
  <c r="BU7" i="6"/>
  <c r="BT7" i="6"/>
  <c r="BS7" i="6"/>
  <c r="BR7" i="6"/>
  <c r="BQ7" i="6"/>
  <c r="BP7" i="6"/>
  <c r="BO7" i="6"/>
  <c r="BN7" i="6"/>
  <c r="BM7" i="6"/>
  <c r="BL7" i="6"/>
  <c r="BK7" i="6"/>
  <c r="BJ7" i="6"/>
  <c r="BI7" i="6"/>
  <c r="BH7" i="6"/>
  <c r="BG7" i="6"/>
  <c r="BF7" i="6"/>
  <c r="BE7" i="6"/>
  <c r="BD7" i="6"/>
  <c r="BC7" i="6"/>
  <c r="BB7" i="6"/>
  <c r="BA7" i="6"/>
  <c r="AZ7" i="6"/>
  <c r="AY7" i="6"/>
  <c r="AX7" i="6"/>
  <c r="AW7" i="6"/>
  <c r="AV7" i="6"/>
  <c r="AU7" i="6"/>
  <c r="AT7" i="6"/>
  <c r="AS7" i="6"/>
  <c r="AR7" i="6"/>
  <c r="AQ7" i="6"/>
  <c r="AP7" i="6"/>
  <c r="AO7" i="6"/>
  <c r="AN7" i="6"/>
  <c r="AM7" i="6"/>
  <c r="AL7" i="6"/>
  <c r="AK7" i="6"/>
  <c r="AJ7" i="6"/>
  <c r="AI7" i="6"/>
  <c r="AH7" i="6"/>
  <c r="AG7" i="6"/>
  <c r="AF7" i="6"/>
  <c r="AE7" i="6"/>
  <c r="AD7" i="6"/>
  <c r="AC7" i="6"/>
  <c r="AB7" i="6"/>
  <c r="AA7" i="6"/>
  <c r="Z7" i="6"/>
  <c r="Y7" i="6"/>
  <c r="X7" i="6"/>
  <c r="W7" i="6"/>
  <c r="V7" i="6"/>
  <c r="U7" i="6"/>
  <c r="T7" i="6"/>
  <c r="ET5" i="6"/>
  <c r="ES5" i="6"/>
  <c r="ER5" i="6"/>
  <c r="EQ5" i="6"/>
  <c r="J57" i="5"/>
  <c r="ET7" i="5" s="1"/>
  <c r="I57" i="5"/>
  <c r="ES7" i="5" s="1"/>
  <c r="H46" i="5"/>
  <c r="J45" i="5"/>
  <c r="K29" i="5"/>
  <c r="C27" i="5"/>
  <c r="C26" i="5"/>
  <c r="C15" i="5"/>
  <c r="FD7" i="5"/>
  <c r="FC7" i="5"/>
  <c r="FB7" i="5"/>
  <c r="FA7" i="5"/>
  <c r="EZ7" i="5"/>
  <c r="EY7" i="5"/>
  <c r="EX7" i="5"/>
  <c r="EW7" i="5"/>
  <c r="EV7" i="5"/>
  <c r="EU7" i="5"/>
  <c r="ER7" i="5"/>
  <c r="EQ7" i="5"/>
  <c r="EP7" i="5"/>
  <c r="EO7" i="5"/>
  <c r="EN7" i="5"/>
  <c r="EM7" i="5"/>
  <c r="EL7" i="5"/>
  <c r="EK7" i="5"/>
  <c r="EJ7" i="5"/>
  <c r="EI7" i="5"/>
  <c r="EH7" i="5"/>
  <c r="EG7" i="5"/>
  <c r="EF7" i="5"/>
  <c r="EE7" i="5"/>
  <c r="ED7" i="5"/>
  <c r="EC7" i="5"/>
  <c r="EB7" i="5"/>
  <c r="EA7" i="5"/>
  <c r="DZ7" i="5"/>
  <c r="DY7" i="5"/>
  <c r="DX7" i="5"/>
  <c r="DW7" i="5"/>
  <c r="DV7" i="5"/>
  <c r="DU7" i="5"/>
  <c r="DT7" i="5"/>
  <c r="DS7" i="5"/>
  <c r="DR7" i="5"/>
  <c r="DQ7" i="5"/>
  <c r="DP7" i="5"/>
  <c r="DO7" i="5"/>
  <c r="DN7" i="5"/>
  <c r="DM7" i="5"/>
  <c r="DL7" i="5"/>
  <c r="DK7" i="5"/>
  <c r="DJ7" i="5"/>
  <c r="DI7" i="5"/>
  <c r="DH7" i="5"/>
  <c r="DG7" i="5"/>
  <c r="DF7" i="5"/>
  <c r="DE7" i="5"/>
  <c r="DD7" i="5"/>
  <c r="DC7" i="5"/>
  <c r="DB7" i="5"/>
  <c r="DA7" i="5"/>
  <c r="CZ7" i="5"/>
  <c r="CY7" i="5"/>
  <c r="CX7" i="5"/>
  <c r="CW7" i="5"/>
  <c r="CV7" i="5"/>
  <c r="CU7" i="5"/>
  <c r="CT7" i="5"/>
  <c r="CS7" i="5"/>
  <c r="CR7" i="5"/>
  <c r="CQ7" i="5"/>
  <c r="CP7" i="5"/>
  <c r="CO7" i="5"/>
  <c r="CN7" i="5"/>
  <c r="CM7" i="5"/>
  <c r="CL7" i="5"/>
  <c r="CK7" i="5"/>
  <c r="CJ7" i="5"/>
  <c r="CI7" i="5"/>
  <c r="CH7" i="5"/>
  <c r="CG7" i="5"/>
  <c r="CF7" i="5"/>
  <c r="CE7" i="5"/>
  <c r="CD7" i="5"/>
  <c r="CC7" i="5"/>
  <c r="CB7" i="5"/>
  <c r="CA7" i="5"/>
  <c r="BZ7" i="5"/>
  <c r="BY7" i="5"/>
  <c r="BX7" i="5"/>
  <c r="BW7" i="5"/>
  <c r="BV7" i="5"/>
  <c r="BU7" i="5"/>
  <c r="BT7" i="5"/>
  <c r="BS7" i="5"/>
  <c r="BR7" i="5"/>
  <c r="BQ7" i="5"/>
  <c r="BP7" i="5"/>
  <c r="BO7" i="5"/>
  <c r="BN7" i="5"/>
  <c r="BM7" i="5"/>
  <c r="BL7" i="5"/>
  <c r="BK7" i="5"/>
  <c r="BJ7" i="5"/>
  <c r="BI7" i="5"/>
  <c r="BH7" i="5"/>
  <c r="BG7" i="5"/>
  <c r="BF7" i="5"/>
  <c r="BE7" i="5"/>
  <c r="BD7" i="5"/>
  <c r="BC7" i="5"/>
  <c r="BB7" i="5"/>
  <c r="BA7" i="5"/>
  <c r="AZ7" i="5"/>
  <c r="AY7" i="5"/>
  <c r="AX7" i="5"/>
  <c r="AW7" i="5"/>
  <c r="AV7" i="5"/>
  <c r="AU7" i="5"/>
  <c r="AT7" i="5"/>
  <c r="AS7" i="5"/>
  <c r="AR7" i="5"/>
  <c r="AQ7" i="5"/>
  <c r="AP7" i="5"/>
  <c r="AO7" i="5"/>
  <c r="AN7" i="5"/>
  <c r="AM7" i="5"/>
  <c r="AL7" i="5"/>
  <c r="AK7" i="5"/>
  <c r="AJ7" i="5"/>
  <c r="AI7" i="5"/>
  <c r="AH7" i="5"/>
  <c r="AG7" i="5"/>
  <c r="AF7" i="5"/>
  <c r="AE7" i="5"/>
  <c r="AD7" i="5"/>
  <c r="AC7" i="5"/>
  <c r="AB7" i="5"/>
  <c r="AA7" i="5"/>
  <c r="Z7" i="5"/>
  <c r="Y7" i="5"/>
  <c r="X7" i="5"/>
  <c r="W7" i="5"/>
  <c r="V7" i="5"/>
  <c r="U7" i="5"/>
  <c r="T7" i="5"/>
  <c r="ET5" i="5"/>
  <c r="ES5" i="5"/>
  <c r="ER5" i="5"/>
  <c r="EQ5" i="5"/>
  <c r="J57" i="4"/>
  <c r="ET7" i="4" s="1"/>
  <c r="I57" i="4"/>
  <c r="H46" i="4"/>
  <c r="J45" i="4"/>
  <c r="K29" i="4"/>
  <c r="C27" i="4"/>
  <c r="C26" i="4"/>
  <c r="C15" i="4"/>
  <c r="FD7" i="4"/>
  <c r="FC7" i="4"/>
  <c r="FB7" i="4"/>
  <c r="FA7" i="4"/>
  <c r="EZ7" i="4"/>
  <c r="EY7" i="4"/>
  <c r="EX7" i="4"/>
  <c r="EW7" i="4"/>
  <c r="EV7" i="4"/>
  <c r="EU7" i="4"/>
  <c r="ES7" i="4"/>
  <c r="ER7" i="4"/>
  <c r="EQ7" i="4"/>
  <c r="EP7" i="4"/>
  <c r="EO7" i="4"/>
  <c r="EN7" i="4"/>
  <c r="EM7" i="4"/>
  <c r="EL7" i="4"/>
  <c r="EK7" i="4"/>
  <c r="EJ7" i="4"/>
  <c r="EI7" i="4"/>
  <c r="EH7" i="4"/>
  <c r="EG7" i="4"/>
  <c r="EF7" i="4"/>
  <c r="EE7" i="4"/>
  <c r="ED7" i="4"/>
  <c r="EC7" i="4"/>
  <c r="EB7" i="4"/>
  <c r="EA7" i="4"/>
  <c r="DZ7" i="4"/>
  <c r="DY7" i="4"/>
  <c r="DX7" i="4"/>
  <c r="DW7" i="4"/>
  <c r="DV7" i="4"/>
  <c r="DU7" i="4"/>
  <c r="DT7" i="4"/>
  <c r="DS7" i="4"/>
  <c r="DR7" i="4"/>
  <c r="DQ7" i="4"/>
  <c r="DP7" i="4"/>
  <c r="DO7" i="4"/>
  <c r="DN7" i="4"/>
  <c r="DM7" i="4"/>
  <c r="DL7" i="4"/>
  <c r="DK7" i="4"/>
  <c r="DJ7" i="4"/>
  <c r="DI7" i="4"/>
  <c r="DH7" i="4"/>
  <c r="DG7" i="4"/>
  <c r="DF7" i="4"/>
  <c r="DE7" i="4"/>
  <c r="DD7" i="4"/>
  <c r="DC7" i="4"/>
  <c r="DB7" i="4"/>
  <c r="DA7" i="4"/>
  <c r="CZ7" i="4"/>
  <c r="CY7" i="4"/>
  <c r="CX7" i="4"/>
  <c r="CW7" i="4"/>
  <c r="CV7" i="4"/>
  <c r="CU7" i="4"/>
  <c r="CT7" i="4"/>
  <c r="CS7" i="4"/>
  <c r="CR7" i="4"/>
  <c r="CQ7" i="4"/>
  <c r="CP7" i="4"/>
  <c r="CO7" i="4"/>
  <c r="CN7" i="4"/>
  <c r="CM7" i="4"/>
  <c r="CL7" i="4"/>
  <c r="CK7" i="4"/>
  <c r="CJ7" i="4"/>
  <c r="CI7" i="4"/>
  <c r="CH7" i="4"/>
  <c r="CG7" i="4"/>
  <c r="CF7" i="4"/>
  <c r="CE7" i="4"/>
  <c r="CD7" i="4"/>
  <c r="CC7" i="4"/>
  <c r="CB7" i="4"/>
  <c r="CA7" i="4"/>
  <c r="BZ7" i="4"/>
  <c r="BY7" i="4"/>
  <c r="BX7" i="4"/>
  <c r="BW7" i="4"/>
  <c r="BV7" i="4"/>
  <c r="BU7" i="4"/>
  <c r="BT7" i="4"/>
  <c r="BS7" i="4"/>
  <c r="BR7" i="4"/>
  <c r="BQ7" i="4"/>
  <c r="BP7" i="4"/>
  <c r="BO7" i="4"/>
  <c r="BN7" i="4"/>
  <c r="BM7" i="4"/>
  <c r="BL7" i="4"/>
  <c r="BK7" i="4"/>
  <c r="BJ7" i="4"/>
  <c r="BI7" i="4"/>
  <c r="BH7" i="4"/>
  <c r="BG7" i="4"/>
  <c r="BF7" i="4"/>
  <c r="BE7" i="4"/>
  <c r="BD7" i="4"/>
  <c r="BC7" i="4"/>
  <c r="BB7" i="4"/>
  <c r="BA7" i="4"/>
  <c r="AZ7" i="4"/>
  <c r="AY7" i="4"/>
  <c r="AX7" i="4"/>
  <c r="AW7" i="4"/>
  <c r="AV7" i="4"/>
  <c r="AU7" i="4"/>
  <c r="AT7" i="4"/>
  <c r="AS7" i="4"/>
  <c r="AR7" i="4"/>
  <c r="AQ7" i="4"/>
  <c r="AP7" i="4"/>
  <c r="AO7" i="4"/>
  <c r="AN7" i="4"/>
  <c r="AM7" i="4"/>
  <c r="AL7" i="4"/>
  <c r="AK7" i="4"/>
  <c r="AJ7" i="4"/>
  <c r="AI7" i="4"/>
  <c r="AH7" i="4"/>
  <c r="AG7" i="4"/>
  <c r="AF7" i="4"/>
  <c r="AE7" i="4"/>
  <c r="AD7" i="4"/>
  <c r="AC7" i="4"/>
  <c r="AB7" i="4"/>
  <c r="AA7" i="4"/>
  <c r="Z7" i="4"/>
  <c r="Y7" i="4"/>
  <c r="X7" i="4"/>
  <c r="W7" i="4"/>
  <c r="V7" i="4"/>
  <c r="U7" i="4"/>
  <c r="T7" i="4"/>
  <c r="ET5" i="4"/>
  <c r="ES5" i="4"/>
  <c r="ER5" i="4"/>
  <c r="EQ5" i="4"/>
  <c r="J57" i="3"/>
  <c r="I57" i="3"/>
  <c r="H46" i="3"/>
  <c r="J45" i="3"/>
  <c r="K29" i="3"/>
  <c r="C26" i="3"/>
  <c r="C27" i="3"/>
  <c r="C15" i="3"/>
  <c r="FD7" i="3"/>
  <c r="FC7" i="3"/>
  <c r="FB7" i="3"/>
  <c r="FA7" i="3"/>
  <c r="EZ7" i="3"/>
  <c r="EY7" i="3"/>
  <c r="EX7" i="3"/>
  <c r="EW7" i="3"/>
  <c r="EV7" i="3"/>
  <c r="EU7" i="3"/>
  <c r="ET7" i="3"/>
  <c r="ES7" i="3"/>
  <c r="ER7" i="3"/>
  <c r="EQ7" i="3"/>
  <c r="EP7" i="3"/>
  <c r="EO7" i="3"/>
  <c r="EN7" i="3"/>
  <c r="EM7" i="3"/>
  <c r="EL7" i="3"/>
  <c r="EK7" i="3"/>
  <c r="EJ7" i="3"/>
  <c r="EI7" i="3"/>
  <c r="EH7" i="3"/>
  <c r="EG7" i="3"/>
  <c r="EF7" i="3"/>
  <c r="EE7" i="3"/>
  <c r="ED7" i="3"/>
  <c r="EC7" i="3"/>
  <c r="EB7" i="3"/>
  <c r="EA7" i="3"/>
  <c r="DZ7" i="3"/>
  <c r="DY7" i="3"/>
  <c r="DX7" i="3"/>
  <c r="DW7" i="3"/>
  <c r="DV7" i="3"/>
  <c r="DU7" i="3"/>
  <c r="DT7" i="3"/>
  <c r="DS7" i="3"/>
  <c r="DR7" i="3"/>
  <c r="DQ7" i="3"/>
  <c r="DP7" i="3"/>
  <c r="DO7" i="3"/>
  <c r="DN7" i="3"/>
  <c r="DM7" i="3"/>
  <c r="DL7" i="3"/>
  <c r="DK7" i="3"/>
  <c r="DJ7" i="3"/>
  <c r="DI7" i="3"/>
  <c r="DH7" i="3"/>
  <c r="DG7" i="3"/>
  <c r="DF7" i="3"/>
  <c r="DE7" i="3"/>
  <c r="DD7" i="3"/>
  <c r="DC7" i="3"/>
  <c r="DB7" i="3"/>
  <c r="DA7" i="3"/>
  <c r="CZ7" i="3"/>
  <c r="CY7" i="3"/>
  <c r="CX7" i="3"/>
  <c r="CW7" i="3"/>
  <c r="CV7" i="3"/>
  <c r="CU7" i="3"/>
  <c r="CT7" i="3"/>
  <c r="CS7" i="3"/>
  <c r="CR7" i="3"/>
  <c r="CQ7" i="3"/>
  <c r="CP7" i="3"/>
  <c r="CO7" i="3"/>
  <c r="CN7" i="3"/>
  <c r="CM7" i="3"/>
  <c r="CL7" i="3"/>
  <c r="CK7" i="3"/>
  <c r="CJ7" i="3"/>
  <c r="CI7" i="3"/>
  <c r="CH7" i="3"/>
  <c r="CG7" i="3"/>
  <c r="CF7" i="3"/>
  <c r="CE7" i="3"/>
  <c r="CD7" i="3"/>
  <c r="CC7" i="3"/>
  <c r="CB7" i="3"/>
  <c r="CA7" i="3"/>
  <c r="BZ7" i="3"/>
  <c r="BY7" i="3"/>
  <c r="BX7" i="3"/>
  <c r="BW7" i="3"/>
  <c r="BV7" i="3"/>
  <c r="BU7" i="3"/>
  <c r="BT7" i="3"/>
  <c r="BS7" i="3"/>
  <c r="BR7" i="3"/>
  <c r="BQ7" i="3"/>
  <c r="BP7" i="3"/>
  <c r="BO7" i="3"/>
  <c r="BN7" i="3"/>
  <c r="BM7" i="3"/>
  <c r="BL7" i="3"/>
  <c r="BK7" i="3"/>
  <c r="BJ7" i="3"/>
  <c r="BI7" i="3"/>
  <c r="BH7" i="3"/>
  <c r="BG7" i="3"/>
  <c r="BF7" i="3"/>
  <c r="BE7" i="3"/>
  <c r="BD7" i="3"/>
  <c r="BC7" i="3"/>
  <c r="BB7" i="3"/>
  <c r="BA7" i="3"/>
  <c r="AZ7" i="3"/>
  <c r="AY7" i="3"/>
  <c r="AX7" i="3"/>
  <c r="AW7" i="3"/>
  <c r="AV7" i="3"/>
  <c r="AU7" i="3"/>
  <c r="AT7" i="3"/>
  <c r="AS7" i="3"/>
  <c r="AR7" i="3"/>
  <c r="AQ7" i="3"/>
  <c r="AP7" i="3"/>
  <c r="AO7" i="3"/>
  <c r="AN7" i="3"/>
  <c r="AM7" i="3"/>
  <c r="AL7" i="3"/>
  <c r="AK7" i="3"/>
  <c r="AJ7" i="3"/>
  <c r="AI7" i="3"/>
  <c r="AH7" i="3"/>
  <c r="AG7" i="3"/>
  <c r="AF7" i="3"/>
  <c r="AE7" i="3"/>
  <c r="AD7" i="3"/>
  <c r="AC7" i="3"/>
  <c r="AB7" i="3"/>
  <c r="AA7" i="3"/>
  <c r="Z7" i="3"/>
  <c r="Y7" i="3"/>
  <c r="X7" i="3"/>
  <c r="W7" i="3"/>
  <c r="V7" i="3"/>
  <c r="U7" i="3"/>
  <c r="T7" i="3"/>
  <c r="ET5" i="3"/>
  <c r="ES5" i="3"/>
  <c r="ER5" i="3"/>
  <c r="EQ5" i="3"/>
  <c r="J57" i="2"/>
  <c r="I57" i="2"/>
  <c r="ES7" i="2" s="1"/>
  <c r="H46" i="2"/>
  <c r="J45" i="2"/>
  <c r="K29" i="2"/>
  <c r="C27" i="2"/>
  <c r="C26" i="2"/>
  <c r="C15" i="2"/>
  <c r="FD7" i="2"/>
  <c r="FC7" i="2"/>
  <c r="FB7" i="2"/>
  <c r="FA7" i="2"/>
  <c r="EZ7" i="2"/>
  <c r="EY7" i="2"/>
  <c r="EX7" i="2"/>
  <c r="EW7" i="2"/>
  <c r="EV7" i="2"/>
  <c r="EU7" i="2"/>
  <c r="ET7" i="2"/>
  <c r="ER7" i="2"/>
  <c r="EQ7" i="2"/>
  <c r="EP7" i="2"/>
  <c r="EO7" i="2"/>
  <c r="EN7" i="2"/>
  <c r="EM7" i="2"/>
  <c r="EL7" i="2"/>
  <c r="EK7" i="2"/>
  <c r="EJ7" i="2"/>
  <c r="EI7" i="2"/>
  <c r="EH7" i="2"/>
  <c r="EG7" i="2"/>
  <c r="EF7" i="2"/>
  <c r="EE7" i="2"/>
  <c r="ED7" i="2"/>
  <c r="EC7" i="2"/>
  <c r="EB7" i="2"/>
  <c r="EA7" i="2"/>
  <c r="DZ7" i="2"/>
  <c r="DY7" i="2"/>
  <c r="DX7" i="2"/>
  <c r="DW7" i="2"/>
  <c r="DV7" i="2"/>
  <c r="DU7" i="2"/>
  <c r="DT7" i="2"/>
  <c r="DS7" i="2"/>
  <c r="DR7" i="2"/>
  <c r="DQ7" i="2"/>
  <c r="DP7" i="2"/>
  <c r="DO7" i="2"/>
  <c r="DN7" i="2"/>
  <c r="DM7" i="2"/>
  <c r="DL7" i="2"/>
  <c r="DK7" i="2"/>
  <c r="DJ7" i="2"/>
  <c r="DI7" i="2"/>
  <c r="DH7" i="2"/>
  <c r="DG7" i="2"/>
  <c r="DF7" i="2"/>
  <c r="DE7" i="2"/>
  <c r="DD7" i="2"/>
  <c r="DC7" i="2"/>
  <c r="DB7" i="2"/>
  <c r="DA7" i="2"/>
  <c r="CZ7" i="2"/>
  <c r="CY7" i="2"/>
  <c r="CX7" i="2"/>
  <c r="CW7" i="2"/>
  <c r="CV7" i="2"/>
  <c r="CU7" i="2"/>
  <c r="CT7" i="2"/>
  <c r="CS7" i="2"/>
  <c r="CR7" i="2"/>
  <c r="CQ7" i="2"/>
  <c r="CP7" i="2"/>
  <c r="CO7" i="2"/>
  <c r="CN7" i="2"/>
  <c r="CM7" i="2"/>
  <c r="CL7" i="2"/>
  <c r="CK7" i="2"/>
  <c r="CJ7" i="2"/>
  <c r="CI7" i="2"/>
  <c r="CH7" i="2"/>
  <c r="CG7" i="2"/>
  <c r="CF7" i="2"/>
  <c r="CE7" i="2"/>
  <c r="CD7" i="2"/>
  <c r="CC7" i="2"/>
  <c r="CB7" i="2"/>
  <c r="CA7" i="2"/>
  <c r="BZ7" i="2"/>
  <c r="BY7" i="2"/>
  <c r="BX7" i="2"/>
  <c r="BW7" i="2"/>
  <c r="BV7" i="2"/>
  <c r="BU7" i="2"/>
  <c r="BT7" i="2"/>
  <c r="BS7" i="2"/>
  <c r="BR7" i="2"/>
  <c r="BQ7" i="2"/>
  <c r="BP7" i="2"/>
  <c r="BO7" i="2"/>
  <c r="BN7" i="2"/>
  <c r="BM7" i="2"/>
  <c r="BL7" i="2"/>
  <c r="BK7" i="2"/>
  <c r="BJ7" i="2"/>
  <c r="BI7" i="2"/>
  <c r="BH7" i="2"/>
  <c r="BG7" i="2"/>
  <c r="BF7" i="2"/>
  <c r="BE7" i="2"/>
  <c r="BD7" i="2"/>
  <c r="BC7" i="2"/>
  <c r="BB7" i="2"/>
  <c r="BA7" i="2"/>
  <c r="AZ7" i="2"/>
  <c r="AY7" i="2"/>
  <c r="AX7" i="2"/>
  <c r="AW7" i="2"/>
  <c r="AV7" i="2"/>
  <c r="AU7" i="2"/>
  <c r="AT7" i="2"/>
  <c r="AS7" i="2"/>
  <c r="AR7" i="2"/>
  <c r="AQ7" i="2"/>
  <c r="AP7" i="2"/>
  <c r="AO7" i="2"/>
  <c r="AN7" i="2"/>
  <c r="AM7" i="2"/>
  <c r="AL7" i="2"/>
  <c r="AK7" i="2"/>
  <c r="AJ7" i="2"/>
  <c r="AI7" i="2"/>
  <c r="AH7" i="2"/>
  <c r="AG7" i="2"/>
  <c r="AF7" i="2"/>
  <c r="AE7" i="2"/>
  <c r="AD7" i="2"/>
  <c r="AC7" i="2"/>
  <c r="AB7" i="2"/>
  <c r="AA7" i="2"/>
  <c r="Z7" i="2"/>
  <c r="Y7" i="2"/>
  <c r="X7" i="2"/>
  <c r="W7" i="2"/>
  <c r="V7" i="2"/>
  <c r="U7" i="2"/>
  <c r="T7" i="2"/>
  <c r="ET5" i="2"/>
  <c r="ES5" i="2"/>
  <c r="ER5" i="2"/>
  <c r="EQ5" i="2"/>
  <c r="H40" i="1"/>
  <c r="G40" i="1"/>
  <c r="J57" i="1"/>
  <c r="ET7" i="1" s="1"/>
  <c r="I57" i="1"/>
  <c r="ES7" i="1"/>
  <c r="H46" i="1"/>
  <c r="J45" i="1"/>
  <c r="AW7" i="1"/>
  <c r="K29" i="1"/>
  <c r="C27" i="1"/>
  <c r="C26" i="1"/>
  <c r="C15" i="1"/>
  <c r="FD7" i="1"/>
  <c r="FC7" i="1"/>
  <c r="FB7" i="1"/>
  <c r="FA7" i="1"/>
  <c r="EZ7" i="1"/>
  <c r="EY7" i="1"/>
  <c r="EX7" i="1"/>
  <c r="EW7" i="1"/>
  <c r="EV7" i="1"/>
  <c r="EU7" i="1"/>
  <c r="ER7" i="1"/>
  <c r="EQ7" i="1"/>
  <c r="EP7" i="1"/>
  <c r="EO7" i="1"/>
  <c r="EN7" i="1"/>
  <c r="EM7" i="1"/>
  <c r="EL7" i="1"/>
  <c r="EK7" i="1"/>
  <c r="EJ7" i="1"/>
  <c r="EI7" i="1"/>
  <c r="EH7" i="1"/>
  <c r="EG7" i="1"/>
  <c r="EF7" i="1"/>
  <c r="EE7" i="1"/>
  <c r="ED7" i="1"/>
  <c r="EC7" i="1"/>
  <c r="EB7" i="1"/>
  <c r="EA7" i="1"/>
  <c r="DZ7" i="1"/>
  <c r="DY7" i="1"/>
  <c r="DX7" i="1"/>
  <c r="DW7" i="1"/>
  <c r="DV7" i="1"/>
  <c r="DU7" i="1"/>
  <c r="DT7" i="1"/>
  <c r="DS7" i="1"/>
  <c r="DR7" i="1"/>
  <c r="DQ7" i="1"/>
  <c r="DP7" i="1"/>
  <c r="DO7" i="1"/>
  <c r="DN7" i="1"/>
  <c r="DM7" i="1"/>
  <c r="DL7" i="1"/>
  <c r="DK7" i="1"/>
  <c r="DJ7" i="1"/>
  <c r="DI7" i="1"/>
  <c r="DH7" i="1"/>
  <c r="DG7" i="1"/>
  <c r="DF7" i="1"/>
  <c r="DE7" i="1"/>
  <c r="DD7" i="1"/>
  <c r="DC7" i="1"/>
  <c r="DB7" i="1"/>
  <c r="DA7" i="1"/>
  <c r="CZ7" i="1"/>
  <c r="CY7" i="1"/>
  <c r="CX7" i="1"/>
  <c r="CW7" i="1"/>
  <c r="CV7" i="1"/>
  <c r="CU7" i="1"/>
  <c r="CT7" i="1"/>
  <c r="CS7" i="1"/>
  <c r="CR7" i="1"/>
  <c r="CQ7" i="1"/>
  <c r="CP7" i="1"/>
  <c r="CO7" i="1"/>
  <c r="CN7" i="1"/>
  <c r="CM7" i="1"/>
  <c r="CL7" i="1"/>
  <c r="CK7" i="1"/>
  <c r="CJ7" i="1"/>
  <c r="CI7" i="1"/>
  <c r="CH7" i="1"/>
  <c r="CG7" i="1"/>
  <c r="CF7" i="1"/>
  <c r="CE7" i="1"/>
  <c r="CD7" i="1"/>
  <c r="CC7" i="1"/>
  <c r="CB7" i="1"/>
  <c r="CA7" i="1"/>
  <c r="BZ7" i="1"/>
  <c r="BY7" i="1"/>
  <c r="BX7" i="1"/>
  <c r="BW7" i="1"/>
  <c r="BV7" i="1"/>
  <c r="BU7" i="1"/>
  <c r="BT7" i="1"/>
  <c r="BS7" i="1"/>
  <c r="BR7" i="1"/>
  <c r="BQ7" i="1"/>
  <c r="BP7" i="1"/>
  <c r="BO7" i="1"/>
  <c r="BN7" i="1"/>
  <c r="BM7" i="1"/>
  <c r="BL7" i="1"/>
  <c r="BK7" i="1"/>
  <c r="BJ7" i="1"/>
  <c r="BI7" i="1"/>
  <c r="BH7" i="1"/>
  <c r="BG7" i="1"/>
  <c r="BF7" i="1"/>
  <c r="BE7" i="1"/>
  <c r="BD7" i="1"/>
  <c r="BC7" i="1"/>
  <c r="BB7" i="1"/>
  <c r="BA7" i="1"/>
  <c r="AZ7" i="1"/>
  <c r="AY7" i="1"/>
  <c r="AX7" i="1"/>
  <c r="AV7" i="1"/>
  <c r="AU7" i="1"/>
  <c r="AT7" i="1"/>
  <c r="AS7" i="1"/>
  <c r="AR7" i="1"/>
  <c r="AQ7" i="1"/>
  <c r="AP7" i="1"/>
  <c r="AO7" i="1"/>
  <c r="AN7" i="1"/>
  <c r="AM7" i="1"/>
  <c r="AL7" i="1"/>
  <c r="AK7" i="1"/>
  <c r="AJ7" i="1"/>
  <c r="AI7" i="1"/>
  <c r="AH7" i="1"/>
  <c r="AG7" i="1"/>
  <c r="AF7" i="1"/>
  <c r="AE7" i="1"/>
  <c r="AD7" i="1"/>
  <c r="AC7" i="1"/>
  <c r="AB7" i="1"/>
  <c r="AA7" i="1"/>
  <c r="Z7" i="1"/>
  <c r="Y7" i="1"/>
  <c r="X7" i="1"/>
  <c r="W7" i="1"/>
  <c r="V7" i="1"/>
  <c r="U7" i="1"/>
  <c r="T7" i="1"/>
  <c r="ET5" i="1"/>
  <c r="ES5" i="1"/>
  <c r="ER5" i="1"/>
  <c r="EQ5" i="1"/>
</calcChain>
</file>

<file path=xl/sharedStrings.xml><?xml version="1.0" encoding="utf-8"?>
<sst xmlns="http://schemas.openxmlformats.org/spreadsheetml/2006/main" count="1658" uniqueCount="176">
  <si>
    <t>HOJA METODOLÓGICA DEL INDICADOR</t>
  </si>
  <si>
    <t>NOMBRE DEL INDICADOR:</t>
  </si>
  <si>
    <t>OBJETIVO Y/O DESCRIPCIÓN DEL INDICADOR:</t>
  </si>
  <si>
    <t xml:space="preserve">OBJETIVO DE CALIDAD </t>
  </si>
  <si>
    <t xml:space="preserve">PROCESO RELACIONADO </t>
  </si>
  <si>
    <t>OBJETIVO DEL PROCESO</t>
  </si>
  <si>
    <t xml:space="preserve">PROYECTO RELCIONADO </t>
  </si>
  <si>
    <t xml:space="preserve">DEPENDENCIA </t>
  </si>
  <si>
    <t>FORMULA DE CÁLCULO V1</t>
  </si>
  <si>
    <t>FORMULA DE CÁLCULO V2</t>
  </si>
  <si>
    <t>DEFINICION DE V1</t>
  </si>
  <si>
    <t>DEFINICION DE V2</t>
  </si>
  <si>
    <t>FUENTE v1</t>
  </si>
  <si>
    <t>FUENTE v2</t>
  </si>
  <si>
    <t>PERIODICIDAD:</t>
  </si>
  <si>
    <t>TIPO:</t>
  </si>
  <si>
    <t>COMPORTAMIENTO</t>
  </si>
  <si>
    <t>UNIDAD DE MEDIDA</t>
  </si>
  <si>
    <t xml:space="preserve">FECHA DE CREACIÓN </t>
  </si>
  <si>
    <t xml:space="preserve">LÍNEA BASE (LB) </t>
  </si>
  <si>
    <t>RESPONSABLE CALCULO:</t>
  </si>
  <si>
    <t>RESPONSABLE ANÁLISIS:</t>
  </si>
  <si>
    <t xml:space="preserve">VALOR RANGOS </t>
  </si>
  <si>
    <t>META 1ER TRIMESTRE</t>
  </si>
  <si>
    <t>META 2DO TRIMESTRE</t>
  </si>
  <si>
    <t>META 3ER TRIMESTRE</t>
  </si>
  <si>
    <t>META 4TO TRIMESTRE</t>
  </si>
  <si>
    <t>META AÑO:</t>
  </si>
  <si>
    <t>OPERACIÓN MATEMATICA</t>
  </si>
  <si>
    <t>Enero</t>
  </si>
  <si>
    <t>Febrero</t>
  </si>
  <si>
    <t>Marzo</t>
  </si>
  <si>
    <t>Abril</t>
  </si>
  <si>
    <t>Mayo</t>
  </si>
  <si>
    <t>Junio</t>
  </si>
  <si>
    <t>Julio</t>
  </si>
  <si>
    <t>Agosto</t>
  </si>
  <si>
    <t>Septiembre</t>
  </si>
  <si>
    <t>Octubre</t>
  </si>
  <si>
    <t>Noviembre</t>
  </si>
  <si>
    <t>Diciembre</t>
  </si>
  <si>
    <t>Acumulado</t>
  </si>
  <si>
    <t>ANALISIS 1ER TRI</t>
  </si>
  <si>
    <t>ACCIONES 1ER TRI</t>
  </si>
  <si>
    <t>ANALISIS 2DO TRI</t>
  </si>
  <si>
    <t>ACCIONES 2DO TRI</t>
  </si>
  <si>
    <t>ANALISIS 3ER TRI</t>
  </si>
  <si>
    <t>ACCIONES 3ER TRI</t>
  </si>
  <si>
    <t>ANALISIS 4TO TRI</t>
  </si>
  <si>
    <t>ACCIONES 4TO TRI</t>
  </si>
  <si>
    <t>FECHA DE CORTE</t>
  </si>
  <si>
    <t>FECHA APROBACIÓN:</t>
  </si>
  <si>
    <t>DATOS GENERALES</t>
  </si>
  <si>
    <t>Sobresaliente &gt;=</t>
  </si>
  <si>
    <t>Satisfactorio</t>
  </si>
  <si>
    <t>Deficiente &lt; =</t>
  </si>
  <si>
    <t>Variable 1</t>
  </si>
  <si>
    <t>Variable 2</t>
  </si>
  <si>
    <t xml:space="preserve">RESULTADO INDICADOR </t>
  </si>
  <si>
    <t>Meta</t>
  </si>
  <si>
    <t xml:space="preserve">Avance % Meta Trimestre  </t>
  </si>
  <si>
    <t>Cualificación trimestre</t>
  </si>
  <si>
    <t xml:space="preserve">Avance % Meta AÑO  </t>
  </si>
  <si>
    <t>Cualificación año</t>
  </si>
  <si>
    <t>CODIGO INDI:</t>
  </si>
  <si>
    <t>FAMILIA:</t>
  </si>
  <si>
    <t>OBJETIVO ESTRATÉGICO</t>
  </si>
  <si>
    <t>OBJETIVO DEL PROCESO:</t>
  </si>
  <si>
    <t xml:space="preserve">PROYECTO RELACIONADO </t>
  </si>
  <si>
    <t>FORMULA DE CÁLCULO</t>
  </si>
  <si>
    <t>División</t>
  </si>
  <si>
    <t xml:space="preserve">Identificación de variables </t>
  </si>
  <si>
    <t xml:space="preserve">FUENTE DE DATOS </t>
  </si>
  <si>
    <t xml:space="preserve">DEFINICION DE VARIABLES </t>
  </si>
  <si>
    <t>PERIODICIDAD DE MEDICIÓN:</t>
  </si>
  <si>
    <t>TENDENCIA</t>
  </si>
  <si>
    <t>Porcentaje</t>
  </si>
  <si>
    <t>DUEÑOS - RESPONSABLE ANÁLISIS:</t>
  </si>
  <si>
    <t>OBSERVACIONES:</t>
  </si>
  <si>
    <t>Tolerancia superior</t>
  </si>
  <si>
    <t>Tolerancia Inferior</t>
  </si>
  <si>
    <t>Rangos en el cumplimiento de la meta:</t>
  </si>
  <si>
    <t>Sobre ejecutado</t>
  </si>
  <si>
    <t>Sobresaliente</t>
  </si>
  <si>
    <t>Deficiente</t>
  </si>
  <si>
    <t>Mayor a</t>
  </si>
  <si>
    <t>Menor a</t>
  </si>
  <si>
    <t xml:space="preserve">Menor igual a  </t>
  </si>
  <si>
    <t xml:space="preserve">PROGRAMACIÓN DE METAS CUATRIENIO </t>
  </si>
  <si>
    <t>2015 - 2018</t>
  </si>
  <si>
    <t>AÑO 1</t>
  </si>
  <si>
    <t>AÑO 2</t>
  </si>
  <si>
    <t>AÑO 3</t>
  </si>
  <si>
    <t>AÑO 4</t>
  </si>
  <si>
    <t>CUATRIENIO</t>
  </si>
  <si>
    <t>SEGUIMIENTO</t>
  </si>
  <si>
    <t xml:space="preserve">Periodo </t>
  </si>
  <si>
    <t>Cálculo del indicador</t>
  </si>
  <si>
    <t>Rango de cumplimiento</t>
  </si>
  <si>
    <t>Análisis de resultado</t>
  </si>
  <si>
    <t xml:space="preserve">Acciones a tomar </t>
  </si>
  <si>
    <t>I semestre
Año 1</t>
  </si>
  <si>
    <t>II semestre
Año 1</t>
  </si>
  <si>
    <t>I semestre
Año 2</t>
  </si>
  <si>
    <t>II semestre
Año 2</t>
  </si>
  <si>
    <t>I semestre
Año 3</t>
  </si>
  <si>
    <t>II semestre
Año 3</t>
  </si>
  <si>
    <t>I semestre
Año 4</t>
  </si>
  <si>
    <t>II semestre
Año 4</t>
  </si>
  <si>
    <t xml:space="preserve">TOTAL CUATRIENIO </t>
  </si>
  <si>
    <t>I1</t>
  </si>
  <si>
    <t>Proceso</t>
  </si>
  <si>
    <t>Préstamos documentales atendidos</t>
  </si>
  <si>
    <t>Administrar la documentación del Instituto durante todo su ciclo vital de acuerdo a la legislación vigente con el fin de conservar la memoria institucional y proporcionar de manera oportuna la información a usuarios.</t>
  </si>
  <si>
    <t>GOGED - GRUPO DE GESTIÓN DOCUMENTAL</t>
  </si>
  <si>
    <t>No Solicitudes de documentos  con respuesta oportuna</t>
  </si>
  <si>
    <t>No. Solicitudes</t>
  </si>
  <si>
    <t>Registro de préstamo y devoluciones del Archivo central</t>
  </si>
  <si>
    <t>Cantidad de solicitudes de préstamos de documentos  con respuesta oportuna</t>
  </si>
  <si>
    <t>Cantidad de solicitudes de préstamos de documentos en total</t>
  </si>
  <si>
    <t>Eficacia</t>
  </si>
  <si>
    <t xml:space="preserve">Nurian Omaira Rojas Lopez </t>
  </si>
  <si>
    <t xml:space="preserve">Seguimiento a los préstamos documentales del Archivo Central </t>
  </si>
  <si>
    <t>Transferencias Documentales Primarias</t>
  </si>
  <si>
    <t>I2</t>
  </si>
  <si>
    <t xml:space="preserve">Seguimiento a Transferencias Documentales Primarias del Archivo Central </t>
  </si>
  <si>
    <t>No. de transferencias documentales efectuadas</t>
  </si>
  <si>
    <t xml:space="preserve"> - Cronograma de Transferencias
 - Actas de Transferencias
 - Formatos de Inventario Unico Documental - FUID</t>
  </si>
  <si>
    <t>Cantidad de transferencias documentales efectuadas en el período</t>
  </si>
  <si>
    <t>Trimestral</t>
  </si>
  <si>
    <t>Niguna</t>
  </si>
  <si>
    <t>Cumplimiento capacitaciones  en Gestión Documental</t>
  </si>
  <si>
    <t>I3</t>
  </si>
  <si>
    <t>Medir el avance en capacitaciones relacionadas con asuntos propios de la Gestión Documental según el Cronograma Anual de Capacitaciones</t>
  </si>
  <si>
    <t>Capacitaciones programadas</t>
  </si>
  <si>
    <t>Cronogramas de Capacitación</t>
  </si>
  <si>
    <t>Cantidad de capacitaciones realizadas en el período a evaluar</t>
  </si>
  <si>
    <t>I4</t>
  </si>
  <si>
    <t>Correspondencia recibida y distribuida</t>
  </si>
  <si>
    <t>Medir el número de correspondencia recibida y distribuida a las dependencias competentes</t>
  </si>
  <si>
    <t>Total  de Correspondencia recibida</t>
  </si>
  <si>
    <t>Reportes Aplicativo GESDOC</t>
  </si>
  <si>
    <t>I5</t>
  </si>
  <si>
    <t>Medir el número de Correspondencia enviada y devuelta producto de las funciones administrativas del INPEC</t>
  </si>
  <si>
    <t>No. de Correspondencia devuelta</t>
  </si>
  <si>
    <t>Reportes Aplicativo SIPOST</t>
  </si>
  <si>
    <t>Programa de visitas de acompañamiento GESDOC</t>
  </si>
  <si>
    <t>I6</t>
  </si>
  <si>
    <t>Realizar seguimiento al programa de visitas de acompañamiento GESDOC</t>
  </si>
  <si>
    <t>No. de asesorias realizadas</t>
  </si>
  <si>
    <t>Cronograma de visitas</t>
  </si>
  <si>
    <t>Cantidad de correspondencia entregada por el Grupo de Gestión Documental a las dependencias de la Sede Central</t>
  </si>
  <si>
    <t>Cantidad de correspondencia enviada por el Grupo de Gestión Documental de la Sede Central</t>
  </si>
  <si>
    <t>Cantidad de correspondencia devuelta al Grupo de Gestión Documental de la Sede Central</t>
  </si>
  <si>
    <t>Cantidad de asesorías solicitadas al Grupo de Gestión Documental</t>
  </si>
  <si>
    <t>I7</t>
  </si>
  <si>
    <t xml:space="preserve">Realizar seguimiento a la implementación del Programa de Gestión Documental </t>
  </si>
  <si>
    <t>Seguimiento al Programa de Gestión Documental</t>
  </si>
  <si>
    <t>No. Actividades programadas</t>
  </si>
  <si>
    <t>Programa de Gestión Documental</t>
  </si>
  <si>
    <t xml:space="preserve">Cantidad de Actividades ejecutadas para  la implementación del Programa de Gestión Documental </t>
  </si>
  <si>
    <t>Implementar un modelo de planeación y gestión que articule la adopción de políticas, afiance la actuación administrativa, facilite el cumplimiento de las metas institucionales y la prestación de servicios a la comunidad</t>
  </si>
  <si>
    <t>Gestión Documental</t>
  </si>
  <si>
    <t xml:space="preserve">No. de  transferencias documentales programadas </t>
  </si>
  <si>
    <t xml:space="preserve">Cantidad de transferencias documentales programadas mediante Cronograma de Transferencias </t>
  </si>
  <si>
    <t xml:space="preserve">Actas de Capacitación </t>
  </si>
  <si>
    <t xml:space="preserve">Capacitaciones realizadas </t>
  </si>
  <si>
    <t xml:space="preserve">Cantidad de capacitaciones programadas en el año de acuerdo con el Cronograma </t>
  </si>
  <si>
    <t xml:space="preserve">Total de Correspondencia entregada </t>
  </si>
  <si>
    <t xml:space="preserve">Cantidad de correspondencia recibida por el Grupo de Gestión Documental a las dependencias de la Sede Central </t>
  </si>
  <si>
    <t xml:space="preserve">No. asesorías solicitadas </t>
  </si>
  <si>
    <t xml:space="preserve">Actas de reunión </t>
  </si>
  <si>
    <t xml:space="preserve">No. Actividades ejecutadas </t>
  </si>
  <si>
    <t xml:space="preserve">Cantidad de Actividades programadas para  la implementación del Programa de Gestión Documental  </t>
  </si>
  <si>
    <t>Correspondencia Devuelta enviada</t>
  </si>
  <si>
    <t>No. de Correspondencia devuelta enviada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</si>
</sst>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_(* #,##0.0_);_(* \(#,##0.0\);_(* &quot;-&quot;??_);_(@_)"/>
    <numFmt numFmtId="166" formatCode="0.0%"/>
  </numFmts>
  <fonts count="26" x14ac:knownFonts="1">
    <font>
      <sz val="11"/>
      <color theme="1"/>
      <name val="Calibri"/>
      <family val="2"/>
      <scheme val="minor"/>
    </font>
    <font>
      <sz val="11"/>
      <color theme="1"/>
      <name val="Calibri"/>
      <family val="2"/>
      <scheme val="minor"/>
    </font>
    <font>
      <sz val="10"/>
      <color indexed="8"/>
      <name val="Arial Narrow"/>
      <family val="2"/>
    </font>
    <font>
      <b/>
      <sz val="18"/>
      <color indexed="8"/>
      <name val="Arial Narrow"/>
      <family val="2"/>
    </font>
    <font>
      <sz val="10"/>
      <color theme="1"/>
      <name val="Calibri"/>
      <family val="2"/>
      <scheme val="minor"/>
    </font>
    <font>
      <sz val="10"/>
      <name val="Calibri"/>
      <family val="2"/>
      <scheme val="minor"/>
    </font>
    <font>
      <b/>
      <sz val="12"/>
      <color indexed="8"/>
      <name val="Arial Narrow"/>
      <family val="2"/>
    </font>
    <font>
      <b/>
      <sz val="10"/>
      <color indexed="8"/>
      <name val="Arial Narrow"/>
      <family val="2"/>
    </font>
    <font>
      <b/>
      <sz val="10"/>
      <color theme="1"/>
      <name val="Arial Narrow"/>
      <family val="2"/>
    </font>
    <font>
      <b/>
      <sz val="12"/>
      <color theme="0"/>
      <name val="Arial Narrow"/>
      <family val="2"/>
    </font>
    <font>
      <b/>
      <sz val="10"/>
      <color indexed="8"/>
      <name val="Calibri"/>
      <family val="2"/>
      <scheme val="minor"/>
    </font>
    <font>
      <sz val="10"/>
      <color indexed="8"/>
      <name val="Calibri"/>
      <family val="2"/>
      <scheme val="minor"/>
    </font>
    <font>
      <sz val="10"/>
      <color theme="0"/>
      <name val="Calibri"/>
      <family val="2"/>
      <scheme val="minor"/>
    </font>
    <font>
      <b/>
      <sz val="10"/>
      <color theme="0"/>
      <name val="Arial Narrow"/>
      <family val="2"/>
    </font>
    <font>
      <sz val="10"/>
      <color theme="0"/>
      <name val="Arial Narrow"/>
      <family val="2"/>
    </font>
    <font>
      <b/>
      <sz val="10"/>
      <color theme="0"/>
      <name val="Calibri"/>
      <family val="2"/>
    </font>
    <font>
      <sz val="11"/>
      <color rgb="FF000000"/>
      <name val="Calibri"/>
      <family val="2"/>
    </font>
    <font>
      <sz val="10"/>
      <color rgb="FF000000"/>
      <name val="Arial Narrow"/>
      <family val="2"/>
    </font>
    <font>
      <sz val="11"/>
      <name val="Calibri"/>
      <family val="2"/>
    </font>
    <font>
      <b/>
      <sz val="8"/>
      <color indexed="8"/>
      <name val="Calibri"/>
      <family val="2"/>
      <scheme val="minor"/>
    </font>
    <font>
      <b/>
      <sz val="10"/>
      <color theme="0"/>
      <name val="Calibri"/>
      <family val="2"/>
      <scheme val="minor"/>
    </font>
    <font>
      <b/>
      <sz val="10"/>
      <color theme="1"/>
      <name val="Calibri"/>
      <family val="2"/>
      <scheme val="minor"/>
    </font>
    <font>
      <b/>
      <sz val="12"/>
      <color theme="0"/>
      <name val="Calibri"/>
      <family val="2"/>
      <scheme val="minor"/>
    </font>
    <font>
      <b/>
      <sz val="10"/>
      <name val="Calibri"/>
      <family val="2"/>
      <scheme val="minor"/>
    </font>
    <font>
      <b/>
      <sz val="10"/>
      <color rgb="FFFF0000"/>
      <name val="Calibri"/>
      <family val="2"/>
      <scheme val="minor"/>
    </font>
    <font>
      <b/>
      <i/>
      <sz val="10"/>
      <color indexed="8"/>
      <name val="Calibri"/>
      <family val="2"/>
      <scheme val="minor"/>
    </font>
  </fonts>
  <fills count="14">
    <fill>
      <patternFill patternType="none"/>
    </fill>
    <fill>
      <patternFill patternType="gray125"/>
    </fill>
    <fill>
      <patternFill patternType="solid">
        <fgColor rgb="FFCDF2FF"/>
        <bgColor indexed="64"/>
      </patternFill>
    </fill>
    <fill>
      <patternFill patternType="solid">
        <fgColor rgb="FF00435A"/>
        <bgColor indexed="64"/>
      </patternFill>
    </fill>
    <fill>
      <patternFill patternType="solid">
        <fgColor theme="0"/>
        <bgColor indexed="64"/>
      </patternFill>
    </fill>
    <fill>
      <patternFill patternType="solid">
        <fgColor theme="0" tint="-0.14999847407452621"/>
        <bgColor indexed="64"/>
      </patternFill>
    </fill>
    <fill>
      <patternFill patternType="solid">
        <fgColor rgb="FFFFFFFF"/>
        <bgColor rgb="FFFFFFFF"/>
      </patternFill>
    </fill>
    <fill>
      <patternFill patternType="solid">
        <fgColor rgb="FF00B0F0"/>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2"/>
        <bgColor indexed="64"/>
      </patternFill>
    </fill>
    <fill>
      <patternFill patternType="solid">
        <fgColor theme="0" tint="-0.249977111117893"/>
        <bgColor indexed="64"/>
      </patternFill>
    </fill>
    <fill>
      <patternFill patternType="solid">
        <fgColor theme="0" tint="-4.9989318521683403E-2"/>
        <bgColor indexed="64"/>
      </patternFill>
    </fill>
  </fills>
  <borders count="5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style="thin">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rgb="FF00435A"/>
      </left>
      <right style="thin">
        <color theme="0"/>
      </right>
      <top style="thin">
        <color rgb="FF00435A"/>
      </top>
      <bottom style="thin">
        <color rgb="FF00435A"/>
      </bottom>
      <diagonal/>
    </border>
    <border>
      <left style="thin">
        <color theme="0"/>
      </left>
      <right style="thin">
        <color theme="0"/>
      </right>
      <top style="thin">
        <color rgb="FF00435A"/>
      </top>
      <bottom style="thin">
        <color rgb="FF00435A"/>
      </bottom>
      <diagonal/>
    </border>
    <border>
      <left style="thin">
        <color theme="0"/>
      </left>
      <right style="thin">
        <color rgb="FF00435A"/>
      </right>
      <top style="thin">
        <color rgb="FF00435A"/>
      </top>
      <bottom style="thin">
        <color rgb="FF00435A"/>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6" fillId="0" borderId="0"/>
  </cellStyleXfs>
  <cellXfs count="196">
    <xf numFmtId="0" fontId="0" fillId="0" borderId="0" xfId="0"/>
    <xf numFmtId="0" fontId="2" fillId="0" borderId="0" xfId="0" applyFont="1" applyBorder="1" applyAlignment="1" applyProtection="1">
      <alignment vertical="center" wrapText="1"/>
    </xf>
    <xf numFmtId="0" fontId="3" fillId="0" borderId="0" xfId="0" applyFont="1" applyBorder="1" applyAlignment="1" applyProtection="1">
      <alignment vertical="center" wrapText="1"/>
    </xf>
    <xf numFmtId="0" fontId="4" fillId="0" borderId="0" xfId="0" applyFont="1" applyFill="1" applyAlignment="1" applyProtection="1">
      <alignment vertical="center" wrapText="1"/>
    </xf>
    <xf numFmtId="0" fontId="0" fillId="0" borderId="0" xfId="0" applyFill="1"/>
    <xf numFmtId="0" fontId="5" fillId="0" borderId="0"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0" xfId="0" applyFont="1" applyAlignment="1" applyProtection="1">
      <alignment vertical="center" wrapText="1"/>
    </xf>
    <xf numFmtId="0" fontId="7" fillId="0" borderId="11" xfId="0" applyFont="1" applyFill="1" applyBorder="1" applyAlignment="1" applyProtection="1">
      <alignment vertical="center" wrapText="1"/>
    </xf>
    <xf numFmtId="0" fontId="7" fillId="0" borderId="13" xfId="0" applyFont="1" applyFill="1" applyBorder="1" applyAlignment="1" applyProtection="1">
      <alignment vertical="center" wrapText="1"/>
    </xf>
    <xf numFmtId="0" fontId="8" fillId="0" borderId="14" xfId="0" applyFont="1" applyFill="1" applyBorder="1" applyAlignment="1" applyProtection="1">
      <alignment horizontal="center" vertical="center" wrapText="1"/>
    </xf>
    <xf numFmtId="0" fontId="8" fillId="0" borderId="15" xfId="0" applyFont="1" applyFill="1" applyBorder="1" applyAlignment="1" applyProtection="1">
      <alignment horizontal="center" vertical="center" wrapText="1"/>
    </xf>
    <xf numFmtId="0" fontId="8" fillId="0" borderId="16" xfId="0" applyFont="1" applyFill="1" applyBorder="1" applyAlignment="1" applyProtection="1">
      <alignment horizontal="center" vertical="center" wrapText="1"/>
    </xf>
    <xf numFmtId="0" fontId="8" fillId="0" borderId="11" xfId="0" applyFont="1" applyFill="1" applyBorder="1" applyAlignment="1" applyProtection="1">
      <alignment horizontal="center" vertical="center" wrapText="1"/>
    </xf>
    <xf numFmtId="0" fontId="8" fillId="0" borderId="12" xfId="0" applyFont="1" applyFill="1" applyBorder="1" applyAlignment="1" applyProtection="1">
      <alignment horizontal="center" vertical="center" wrapText="1"/>
    </xf>
    <xf numFmtId="0" fontId="8" fillId="0" borderId="13" xfId="0" applyFont="1" applyFill="1" applyBorder="1" applyAlignment="1" applyProtection="1">
      <alignment horizontal="center" vertical="center" wrapText="1"/>
    </xf>
    <xf numFmtId="0" fontId="7" fillId="4" borderId="0" xfId="0" applyFont="1" applyFill="1" applyBorder="1" applyAlignment="1" applyProtection="1">
      <alignment vertical="center" wrapText="1"/>
    </xf>
    <xf numFmtId="0" fontId="7" fillId="4" borderId="0" xfId="0" applyFont="1" applyFill="1" applyBorder="1" applyAlignment="1" applyProtection="1">
      <alignment horizontal="left" vertical="center" wrapText="1"/>
    </xf>
    <xf numFmtId="0" fontId="7" fillId="0" borderId="0" xfId="0" applyFont="1" applyFill="1" applyBorder="1" applyAlignment="1" applyProtection="1">
      <alignment vertical="center" wrapText="1"/>
    </xf>
    <xf numFmtId="0" fontId="7" fillId="0" borderId="0" xfId="0" applyFont="1" applyFill="1" applyBorder="1" applyAlignment="1" applyProtection="1">
      <alignment horizontal="left" vertical="center" wrapText="1"/>
    </xf>
    <xf numFmtId="0" fontId="4" fillId="4" borderId="0" xfId="0" applyFont="1" applyFill="1" applyBorder="1" applyAlignment="1" applyProtection="1">
      <alignment vertical="center" wrapText="1"/>
    </xf>
    <xf numFmtId="0" fontId="10" fillId="2" borderId="18" xfId="0" applyFont="1" applyFill="1" applyBorder="1" applyAlignment="1" applyProtection="1">
      <alignment vertical="center" wrapText="1"/>
    </xf>
    <xf numFmtId="0" fontId="11" fillId="0" borderId="21" xfId="0" applyFont="1" applyBorder="1" applyAlignment="1" applyProtection="1">
      <alignment vertical="center" wrapText="1"/>
    </xf>
    <xf numFmtId="0" fontId="4" fillId="0" borderId="22" xfId="0" applyFont="1" applyFill="1" applyBorder="1" applyAlignment="1" applyProtection="1">
      <alignment vertical="center" wrapText="1"/>
    </xf>
    <xf numFmtId="0" fontId="4" fillId="0" borderId="23" xfId="0" applyFont="1" applyFill="1" applyBorder="1" applyAlignment="1" applyProtection="1">
      <alignment vertical="center" wrapText="1"/>
    </xf>
    <xf numFmtId="165" fontId="4" fillId="0" borderId="23" xfId="1" applyNumberFormat="1" applyFont="1" applyFill="1" applyBorder="1" applyAlignment="1" applyProtection="1">
      <alignment vertical="center" wrapText="1"/>
    </xf>
    <xf numFmtId="14" fontId="4" fillId="0" borderId="23" xfId="0" applyNumberFormat="1" applyFont="1" applyFill="1" applyBorder="1" applyAlignment="1" applyProtection="1">
      <alignment vertical="center" wrapText="1"/>
    </xf>
    <xf numFmtId="2" fontId="4" fillId="0" borderId="23" xfId="0" applyNumberFormat="1" applyFont="1" applyFill="1" applyBorder="1" applyAlignment="1" applyProtection="1">
      <alignment vertical="center" wrapText="1"/>
    </xf>
    <xf numFmtId="166" fontId="4" fillId="0" borderId="23" xfId="2" applyNumberFormat="1" applyFont="1" applyFill="1" applyBorder="1" applyAlignment="1" applyProtection="1">
      <alignment vertical="center" wrapText="1"/>
    </xf>
    <xf numFmtId="39" fontId="4" fillId="0" borderId="23" xfId="0" applyNumberFormat="1" applyFont="1" applyFill="1" applyBorder="1" applyAlignment="1" applyProtection="1">
      <alignment vertical="center" wrapText="1"/>
    </xf>
    <xf numFmtId="164" fontId="4" fillId="0" borderId="23" xfId="0" applyNumberFormat="1" applyFont="1" applyFill="1" applyBorder="1" applyAlignment="1" applyProtection="1">
      <alignment vertical="center" wrapText="1"/>
    </xf>
    <xf numFmtId="10" fontId="4" fillId="0" borderId="23" xfId="0" applyNumberFormat="1" applyFont="1" applyFill="1" applyBorder="1" applyAlignment="1" applyProtection="1">
      <alignment vertical="center" wrapText="1"/>
    </xf>
    <xf numFmtId="0" fontId="4" fillId="0" borderId="24" xfId="0" applyFont="1" applyFill="1" applyBorder="1" applyAlignment="1" applyProtection="1">
      <alignment vertical="center" wrapText="1"/>
    </xf>
    <xf numFmtId="0" fontId="10" fillId="4" borderId="0" xfId="0" applyFont="1" applyFill="1" applyBorder="1" applyAlignment="1" applyProtection="1">
      <alignment vertical="center" wrapText="1"/>
    </xf>
    <xf numFmtId="0" fontId="11" fillId="4" borderId="0" xfId="0" applyFont="1" applyFill="1" applyBorder="1" applyAlignment="1" applyProtection="1">
      <alignment horizontal="left" vertical="center" wrapText="1"/>
    </xf>
    <xf numFmtId="10" fontId="4" fillId="0" borderId="0" xfId="0" applyNumberFormat="1" applyFont="1" applyFill="1" applyBorder="1" applyAlignment="1" applyProtection="1">
      <alignment vertical="center" wrapText="1"/>
    </xf>
    <xf numFmtId="164" fontId="4" fillId="0" borderId="0" xfId="0" applyNumberFormat="1" applyFont="1" applyFill="1" applyBorder="1" applyAlignment="1" applyProtection="1">
      <alignment vertical="center" wrapText="1"/>
    </xf>
    <xf numFmtId="0" fontId="12" fillId="0" borderId="0" xfId="0" applyFont="1" applyFill="1" applyBorder="1" applyAlignment="1" applyProtection="1">
      <alignment vertical="center" wrapText="1"/>
    </xf>
    <xf numFmtId="10" fontId="12" fillId="0" borderId="0" xfId="0" applyNumberFormat="1" applyFont="1" applyFill="1" applyBorder="1" applyAlignment="1" applyProtection="1">
      <alignment vertical="center" wrapText="1"/>
    </xf>
    <xf numFmtId="0" fontId="13" fillId="0" borderId="0" xfId="0" applyFont="1" applyFill="1" applyBorder="1" applyAlignment="1" applyProtection="1">
      <alignment vertical="center" wrapText="1"/>
    </xf>
    <xf numFmtId="9" fontId="14" fillId="0" borderId="0" xfId="0" applyNumberFormat="1" applyFont="1" applyFill="1" applyBorder="1" applyAlignment="1" applyProtection="1">
      <alignment vertical="center" wrapText="1"/>
    </xf>
    <xf numFmtId="0" fontId="15" fillId="0" borderId="0" xfId="0" applyFont="1" applyFill="1" applyBorder="1" applyAlignment="1" applyProtection="1">
      <alignment vertical="center" wrapText="1"/>
    </xf>
    <xf numFmtId="2" fontId="12" fillId="0" borderId="0" xfId="0" applyNumberFormat="1" applyFont="1" applyFill="1" applyBorder="1" applyAlignment="1" applyProtection="1">
      <alignment vertical="center" wrapText="1"/>
    </xf>
    <xf numFmtId="0" fontId="13" fillId="0" borderId="0" xfId="0" applyFont="1" applyFill="1" applyBorder="1" applyAlignment="1" applyProtection="1">
      <alignment horizontal="left" vertical="center" wrapText="1"/>
    </xf>
    <xf numFmtId="9" fontId="14" fillId="0" borderId="0"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left" vertical="center" wrapText="1"/>
    </xf>
    <xf numFmtId="2" fontId="12" fillId="0" borderId="0" xfId="0" applyNumberFormat="1" applyFont="1" applyFill="1" applyBorder="1" applyAlignment="1" applyProtection="1">
      <alignment horizontal="right" vertical="center" wrapText="1"/>
    </xf>
    <xf numFmtId="0" fontId="13" fillId="0" borderId="0" xfId="0" applyFont="1" applyFill="1" applyBorder="1" applyAlignment="1" applyProtection="1">
      <alignment horizontal="justify" vertical="center" wrapText="1"/>
    </xf>
    <xf numFmtId="164" fontId="12" fillId="0" borderId="0" xfId="0" applyNumberFormat="1" applyFont="1" applyFill="1" applyBorder="1" applyAlignment="1" applyProtection="1">
      <alignment vertical="center" wrapText="1"/>
    </xf>
    <xf numFmtId="0" fontId="4" fillId="0" borderId="18" xfId="0" applyFont="1" applyBorder="1" applyAlignment="1" applyProtection="1">
      <alignment vertical="center" wrapText="1"/>
    </xf>
    <xf numFmtId="0" fontId="10" fillId="4" borderId="0" xfId="0" applyFont="1" applyFill="1" applyBorder="1" applyAlignment="1" applyProtection="1">
      <alignment horizontal="center" vertical="center" wrapText="1"/>
    </xf>
    <xf numFmtId="39" fontId="12" fillId="0" borderId="0" xfId="1" applyNumberFormat="1" applyFont="1" applyFill="1" applyBorder="1" applyAlignment="1" applyProtection="1">
      <alignment vertical="center" wrapText="1"/>
    </xf>
    <xf numFmtId="2" fontId="13" fillId="0" borderId="0" xfId="1" applyNumberFormat="1" applyFont="1" applyFill="1" applyBorder="1" applyAlignment="1" applyProtection="1">
      <alignment vertical="center" wrapText="1"/>
    </xf>
    <xf numFmtId="0" fontId="10" fillId="4" borderId="0" xfId="0" applyFont="1" applyFill="1" applyBorder="1" applyAlignment="1" applyProtection="1">
      <alignment horizontal="left" vertical="center" wrapText="1"/>
    </xf>
    <xf numFmtId="0" fontId="4" fillId="4" borderId="0" xfId="0" applyFont="1" applyFill="1" applyBorder="1" applyAlignment="1" applyProtection="1">
      <alignment horizontal="left" vertical="center" wrapText="1"/>
    </xf>
    <xf numFmtId="0" fontId="10" fillId="2" borderId="18" xfId="0" applyFont="1" applyFill="1" applyBorder="1" applyAlignment="1" applyProtection="1">
      <alignment horizontal="left" vertical="center" wrapText="1"/>
    </xf>
    <xf numFmtId="0" fontId="12" fillId="0" borderId="0" xfId="0" applyFont="1" applyFill="1" applyAlignment="1" applyProtection="1">
      <alignment vertical="center" wrapText="1"/>
    </xf>
    <xf numFmtId="0" fontId="4" fillId="4" borderId="0" xfId="0" applyFont="1" applyFill="1" applyBorder="1" applyAlignment="1" applyProtection="1">
      <alignment horizontal="center" vertical="center" wrapText="1"/>
    </xf>
    <xf numFmtId="14" fontId="4" fillId="5" borderId="18" xfId="0" applyNumberFormat="1" applyFont="1" applyFill="1" applyBorder="1" applyAlignment="1" applyProtection="1">
      <alignment horizontal="right" vertical="center" wrapText="1"/>
    </xf>
    <xf numFmtId="0" fontId="19" fillId="2" borderId="18" xfId="0" applyFont="1" applyFill="1" applyBorder="1" applyAlignment="1" applyProtection="1">
      <alignment vertical="center" wrapText="1"/>
    </xf>
    <xf numFmtId="10" fontId="4" fillId="0" borderId="18" xfId="2" applyNumberFormat="1" applyFont="1" applyBorder="1" applyAlignment="1" applyProtection="1">
      <alignment vertical="center" wrapText="1"/>
      <protection locked="0" hidden="1"/>
    </xf>
    <xf numFmtId="9" fontId="11" fillId="4" borderId="0" xfId="0" applyNumberFormat="1" applyFont="1" applyFill="1" applyBorder="1" applyAlignment="1" applyProtection="1">
      <alignment horizontal="center" vertical="center" wrapText="1"/>
    </xf>
    <xf numFmtId="2" fontId="4" fillId="4" borderId="0" xfId="0" applyNumberFormat="1" applyFont="1" applyFill="1" applyBorder="1" applyAlignment="1" applyProtection="1">
      <alignment horizontal="right" vertical="center" wrapText="1"/>
    </xf>
    <xf numFmtId="0" fontId="10" fillId="0" borderId="0" xfId="0" applyFont="1" applyBorder="1" applyAlignment="1" applyProtection="1">
      <alignment horizontal="left" vertical="center" wrapText="1"/>
    </xf>
    <xf numFmtId="0" fontId="10" fillId="0" borderId="0" xfId="0" applyFont="1" applyBorder="1" applyAlignment="1" applyProtection="1">
      <alignment horizontal="justify" vertical="center" wrapText="1"/>
    </xf>
    <xf numFmtId="0" fontId="10" fillId="2" borderId="0" xfId="0" applyFont="1" applyFill="1" applyBorder="1" applyAlignment="1" applyProtection="1">
      <alignment horizontal="left" vertical="center" wrapText="1"/>
    </xf>
    <xf numFmtId="0" fontId="10" fillId="0" borderId="28"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7" fillId="0" borderId="0" xfId="0" applyFont="1" applyBorder="1" applyAlignment="1" applyProtection="1">
      <alignment horizontal="justify" vertical="center" wrapText="1"/>
    </xf>
    <xf numFmtId="0" fontId="20" fillId="3" borderId="1" xfId="0" applyFont="1" applyFill="1" applyBorder="1" applyAlignment="1" applyProtection="1">
      <alignment horizontal="center" vertical="center" wrapText="1"/>
    </xf>
    <xf numFmtId="0" fontId="10" fillId="0" borderId="2" xfId="0" applyFont="1" applyBorder="1" applyAlignment="1" applyProtection="1">
      <alignment horizontal="left" vertical="center" wrapText="1"/>
    </xf>
    <xf numFmtId="0" fontId="10" fillId="2" borderId="18" xfId="0" applyFont="1" applyFill="1" applyBorder="1" applyAlignment="1" applyProtection="1">
      <alignment horizontal="center" vertical="center" wrapText="1"/>
    </xf>
    <xf numFmtId="0" fontId="20" fillId="3" borderId="36" xfId="0" applyFont="1" applyFill="1" applyBorder="1" applyAlignment="1" applyProtection="1">
      <alignment horizontal="center" vertical="center" wrapText="1"/>
    </xf>
    <xf numFmtId="164" fontId="10" fillId="12" borderId="40" xfId="1" applyFont="1" applyFill="1" applyBorder="1" applyAlignment="1" applyProtection="1">
      <alignment horizontal="center" vertical="center" wrapText="1"/>
    </xf>
    <xf numFmtId="0" fontId="4" fillId="0" borderId="0" xfId="0" applyFont="1" applyBorder="1" applyAlignment="1" applyProtection="1">
      <alignment vertical="center" wrapText="1"/>
    </xf>
    <xf numFmtId="0" fontId="20" fillId="3" borderId="41" xfId="0" applyFont="1" applyFill="1" applyBorder="1" applyAlignment="1" applyProtection="1">
      <alignment horizontal="center" vertical="center" wrapText="1"/>
    </xf>
    <xf numFmtId="0" fontId="20" fillId="3" borderId="42" xfId="0" applyFont="1" applyFill="1" applyBorder="1" applyAlignment="1" applyProtection="1">
      <alignment horizontal="center" vertical="center" wrapText="1"/>
    </xf>
    <xf numFmtId="0" fontId="20" fillId="3" borderId="43" xfId="0" applyFont="1" applyFill="1" applyBorder="1" applyAlignment="1" applyProtection="1">
      <alignment horizontal="center" vertical="center" wrapText="1"/>
    </xf>
    <xf numFmtId="0" fontId="25" fillId="2" borderId="44" xfId="0" applyFont="1" applyFill="1" applyBorder="1" applyAlignment="1" applyProtection="1">
      <alignment horizontal="center" vertical="center" wrapText="1"/>
    </xf>
    <xf numFmtId="164" fontId="4" fillId="0" borderId="45" xfId="1" applyFont="1" applyBorder="1" applyAlignment="1" applyProtection="1">
      <alignment horizontal="right" vertical="center" wrapText="1"/>
      <protection locked="0" hidden="1"/>
    </xf>
    <xf numFmtId="166" fontId="4" fillId="5" borderId="45" xfId="2" applyNumberFormat="1" applyFont="1" applyFill="1" applyBorder="1" applyAlignment="1" applyProtection="1">
      <alignment horizontal="right" vertical="center" wrapText="1"/>
    </xf>
    <xf numFmtId="166" fontId="21" fillId="0" borderId="45" xfId="2" applyNumberFormat="1" applyFont="1" applyBorder="1" applyAlignment="1" applyProtection="1">
      <alignment horizontal="right" vertical="center" wrapText="1"/>
    </xf>
    <xf numFmtId="10" fontId="21" fillId="0" borderId="46" xfId="2" applyNumberFormat="1" applyFont="1" applyBorder="1" applyAlignment="1" applyProtection="1">
      <alignment vertical="center" wrapText="1"/>
    </xf>
    <xf numFmtId="10" fontId="21" fillId="0" borderId="44" xfId="2" applyNumberFormat="1" applyFont="1" applyBorder="1" applyAlignment="1" applyProtection="1">
      <alignment vertical="center" wrapText="1"/>
    </xf>
    <xf numFmtId="10" fontId="21" fillId="0" borderId="47" xfId="2" applyNumberFormat="1" applyFont="1" applyBorder="1" applyAlignment="1" applyProtection="1">
      <alignment vertical="center" wrapText="1"/>
    </xf>
    <xf numFmtId="0" fontId="25" fillId="2" borderId="30" xfId="0" applyFont="1" applyFill="1" applyBorder="1" applyAlignment="1" applyProtection="1">
      <alignment horizontal="center" vertical="center" wrapText="1"/>
    </xf>
    <xf numFmtId="164" fontId="4" fillId="0" borderId="18" xfId="1" applyFont="1" applyBorder="1" applyAlignment="1" applyProtection="1">
      <alignment horizontal="right" vertical="center" wrapText="1"/>
      <protection locked="0" hidden="1"/>
    </xf>
    <xf numFmtId="166" fontId="4" fillId="5" borderId="18" xfId="2" applyNumberFormat="1" applyFont="1" applyFill="1" applyBorder="1" applyAlignment="1" applyProtection="1">
      <alignment horizontal="right" vertical="center" wrapText="1"/>
    </xf>
    <xf numFmtId="166" fontId="21" fillId="0" borderId="18" xfId="2" applyNumberFormat="1" applyFont="1" applyBorder="1" applyAlignment="1" applyProtection="1">
      <alignment horizontal="right" vertical="center" wrapText="1"/>
    </xf>
    <xf numFmtId="10" fontId="21" fillId="0" borderId="19" xfId="2" applyNumberFormat="1" applyFont="1" applyBorder="1" applyAlignment="1" applyProtection="1">
      <alignment vertical="center" wrapText="1"/>
    </xf>
    <xf numFmtId="10" fontId="21" fillId="0" borderId="30" xfId="2" applyNumberFormat="1" applyFont="1" applyBorder="1" applyAlignment="1" applyProtection="1">
      <alignment vertical="center" wrapText="1"/>
    </xf>
    <xf numFmtId="10" fontId="21" fillId="0" borderId="31" xfId="2" applyNumberFormat="1" applyFont="1" applyBorder="1" applyAlignment="1" applyProtection="1">
      <alignment vertical="center" wrapText="1"/>
    </xf>
    <xf numFmtId="164" fontId="4" fillId="0" borderId="18" xfId="1" applyFont="1" applyBorder="1" applyAlignment="1" applyProtection="1">
      <alignment horizontal="right" vertical="center" wrapText="1"/>
    </xf>
    <xf numFmtId="0" fontId="25" fillId="2" borderId="11" xfId="0" applyFont="1" applyFill="1" applyBorder="1" applyAlignment="1" applyProtection="1">
      <alignment horizontal="center" vertical="center" wrapText="1"/>
    </xf>
    <xf numFmtId="164" fontId="4" fillId="0" borderId="12" xfId="1" applyFont="1" applyBorder="1" applyAlignment="1" applyProtection="1">
      <alignment horizontal="right" vertical="center" wrapText="1"/>
      <protection locked="0" hidden="1"/>
    </xf>
    <xf numFmtId="166" fontId="4" fillId="5" borderId="12" xfId="2" applyNumberFormat="1" applyFont="1" applyFill="1" applyBorder="1" applyAlignment="1" applyProtection="1">
      <alignment horizontal="right" vertical="center" wrapText="1"/>
    </xf>
    <xf numFmtId="166" fontId="21" fillId="0" borderId="12" xfId="2" applyNumberFormat="1" applyFont="1" applyBorder="1" applyAlignment="1" applyProtection="1">
      <alignment horizontal="right" vertical="center" wrapText="1"/>
    </xf>
    <xf numFmtId="10" fontId="21" fillId="0" borderId="32" xfId="2" applyNumberFormat="1" applyFont="1" applyBorder="1" applyAlignment="1" applyProtection="1">
      <alignment vertical="center" wrapText="1"/>
    </xf>
    <xf numFmtId="10" fontId="21" fillId="0" borderId="48" xfId="2" applyNumberFormat="1" applyFont="1" applyBorder="1" applyAlignment="1" applyProtection="1">
      <alignment vertical="center" wrapText="1"/>
    </xf>
    <xf numFmtId="10" fontId="21" fillId="0" borderId="49" xfId="2" applyNumberFormat="1" applyFont="1" applyBorder="1" applyAlignment="1" applyProtection="1">
      <alignment vertical="center" wrapText="1"/>
    </xf>
    <xf numFmtId="17" fontId="20" fillId="3" borderId="22" xfId="0" applyNumberFormat="1" applyFont="1" applyFill="1" applyBorder="1" applyAlignment="1" applyProtection="1">
      <alignment horizontal="center" vertical="center" wrapText="1"/>
    </xf>
    <xf numFmtId="0" fontId="25" fillId="13" borderId="23" xfId="0" applyFont="1" applyFill="1" applyBorder="1" applyAlignment="1" applyProtection="1">
      <alignment horizontal="right" vertical="center" wrapText="1"/>
    </xf>
    <xf numFmtId="2" fontId="25" fillId="13" borderId="23" xfId="0" applyNumberFormat="1" applyFont="1" applyFill="1" applyBorder="1" applyAlignment="1" applyProtection="1">
      <alignment horizontal="right" vertical="center" wrapText="1"/>
    </xf>
    <xf numFmtId="9" fontId="25" fillId="13" borderId="23" xfId="2" applyFont="1" applyFill="1" applyBorder="1" applyAlignment="1" applyProtection="1">
      <alignment horizontal="right" vertical="center" wrapText="1"/>
    </xf>
    <xf numFmtId="10" fontId="21" fillId="0" borderId="23" xfId="2" applyNumberFormat="1" applyFont="1" applyBorder="1" applyAlignment="1" applyProtection="1">
      <alignment horizontal="left" vertical="center" wrapText="1"/>
    </xf>
    <xf numFmtId="0" fontId="4" fillId="0" borderId="5" xfId="0" applyFont="1" applyBorder="1" applyAlignment="1" applyProtection="1">
      <alignment vertical="center" wrapText="1"/>
    </xf>
    <xf numFmtId="10" fontId="21" fillId="0" borderId="22" xfId="2" applyNumberFormat="1" applyFont="1" applyBorder="1" applyAlignment="1" applyProtection="1">
      <alignment vertical="center" wrapText="1"/>
    </xf>
    <xf numFmtId="10" fontId="21" fillId="0" borderId="24" xfId="2" applyNumberFormat="1" applyFont="1" applyBorder="1" applyAlignment="1" applyProtection="1">
      <alignment vertical="center" wrapText="1"/>
    </xf>
    <xf numFmtId="0" fontId="12" fillId="0" borderId="0" xfId="0" applyFont="1" applyAlignment="1" applyProtection="1">
      <alignment vertical="center" wrapText="1"/>
    </xf>
    <xf numFmtId="0" fontId="14" fillId="0" borderId="0" xfId="0" applyFont="1" applyBorder="1" applyAlignment="1" applyProtection="1">
      <alignment vertical="center" wrapText="1"/>
    </xf>
    <xf numFmtId="9" fontId="11" fillId="11" borderId="12" xfId="2" applyFont="1" applyFill="1" applyBorder="1" applyAlignment="1" applyProtection="1">
      <alignment horizontal="center" vertical="center" wrapText="1"/>
    </xf>
    <xf numFmtId="0" fontId="10" fillId="2" borderId="18" xfId="0" applyFont="1" applyFill="1" applyBorder="1" applyAlignment="1" applyProtection="1">
      <alignment horizontal="center" vertical="center" wrapText="1"/>
    </xf>
    <xf numFmtId="0" fontId="10" fillId="2" borderId="18" xfId="0" applyFont="1" applyFill="1" applyBorder="1" applyAlignment="1" applyProtection="1">
      <alignment horizontal="left" vertical="center" wrapText="1"/>
    </xf>
    <xf numFmtId="0" fontId="10" fillId="2" borderId="18" xfId="0" applyFont="1" applyFill="1" applyBorder="1" applyAlignment="1" applyProtection="1">
      <alignment vertical="center" wrapText="1"/>
    </xf>
    <xf numFmtId="0" fontId="11" fillId="0" borderId="0" xfId="0" applyFont="1" applyBorder="1" applyAlignment="1" applyProtection="1">
      <alignment horizontal="left" vertical="center" wrapText="1"/>
    </xf>
    <xf numFmtId="0" fontId="10" fillId="2" borderId="18" xfId="0" applyFont="1" applyFill="1" applyBorder="1" applyAlignment="1" applyProtection="1">
      <alignment vertical="center" wrapText="1"/>
    </xf>
    <xf numFmtId="0" fontId="11" fillId="0" borderId="0" xfId="0" applyFont="1" applyBorder="1" applyAlignment="1" applyProtection="1">
      <alignment horizontal="left" vertical="center" wrapText="1"/>
    </xf>
    <xf numFmtId="0" fontId="10" fillId="2" borderId="18" xfId="0" applyFont="1" applyFill="1" applyBorder="1" applyAlignment="1" applyProtection="1">
      <alignment horizontal="left" vertical="center" wrapText="1"/>
    </xf>
    <xf numFmtId="0" fontId="10" fillId="2" borderId="18" xfId="0" applyFont="1" applyFill="1" applyBorder="1" applyAlignment="1" applyProtection="1">
      <alignment horizontal="center" vertical="center" wrapText="1"/>
    </xf>
    <xf numFmtId="9" fontId="11" fillId="11" borderId="12" xfId="2"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12"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9" fillId="3" borderId="10"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7"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11" fillId="5" borderId="19" xfId="0" applyFont="1" applyFill="1" applyBorder="1" applyAlignment="1" applyProtection="1">
      <alignment horizontal="left" vertical="center" wrapText="1"/>
    </xf>
    <xf numFmtId="0" fontId="11" fillId="5" borderId="20" xfId="0" applyFont="1" applyFill="1" applyBorder="1" applyAlignment="1" applyProtection="1">
      <alignment horizontal="left" vertical="center" wrapText="1"/>
    </xf>
    <xf numFmtId="0" fontId="11" fillId="5" borderId="21" xfId="0" applyFont="1" applyFill="1" applyBorder="1" applyAlignment="1" applyProtection="1">
      <alignment horizontal="left" vertical="center" wrapText="1"/>
    </xf>
    <xf numFmtId="0" fontId="10" fillId="2" borderId="18" xfId="0" applyFont="1" applyFill="1" applyBorder="1" applyAlignment="1" applyProtection="1">
      <alignment vertical="center" wrapText="1"/>
    </xf>
    <xf numFmtId="0" fontId="11" fillId="0" borderId="19" xfId="0" applyFont="1" applyBorder="1" applyAlignment="1" applyProtection="1">
      <alignment horizontal="left" vertical="center" wrapText="1"/>
    </xf>
    <xf numFmtId="0" fontId="11" fillId="0" borderId="20" xfId="0" applyFont="1" applyBorder="1" applyAlignment="1" applyProtection="1">
      <alignment horizontal="left" vertical="center" wrapText="1"/>
    </xf>
    <xf numFmtId="0" fontId="11" fillId="0" borderId="21" xfId="0" applyFont="1" applyBorder="1" applyAlignment="1" applyProtection="1">
      <alignment horizontal="left" vertical="center" wrapText="1"/>
    </xf>
    <xf numFmtId="0" fontId="11" fillId="0" borderId="18" xfId="0" applyFont="1" applyBorder="1" applyAlignment="1" applyProtection="1">
      <alignment horizontal="left" vertical="center" wrapText="1"/>
    </xf>
    <xf numFmtId="0" fontId="11" fillId="0" borderId="0" xfId="0" applyFont="1" applyBorder="1" applyAlignment="1" applyProtection="1">
      <alignment horizontal="left" vertical="center" wrapText="1"/>
    </xf>
    <xf numFmtId="0" fontId="10" fillId="2" borderId="18" xfId="0" applyFont="1" applyFill="1" applyBorder="1" applyAlignment="1" applyProtection="1">
      <alignment horizontal="left" vertical="center" wrapText="1"/>
    </xf>
    <xf numFmtId="0" fontId="4" fillId="5" borderId="18" xfId="0" applyFont="1" applyFill="1" applyBorder="1" applyAlignment="1" applyProtection="1">
      <alignment horizontal="left" vertical="center" wrapText="1"/>
    </xf>
    <xf numFmtId="0" fontId="4" fillId="0" borderId="18" xfId="0" applyFont="1" applyBorder="1" applyAlignment="1" applyProtection="1">
      <alignment horizontal="left" vertical="center" wrapText="1"/>
    </xf>
    <xf numFmtId="0" fontId="4" fillId="0" borderId="23" xfId="0" applyFont="1" applyFill="1" applyBorder="1" applyAlignment="1" applyProtection="1">
      <alignment horizontal="center" vertical="center" wrapText="1"/>
    </xf>
    <xf numFmtId="0" fontId="4" fillId="0" borderId="24" xfId="0" applyFont="1" applyFill="1" applyBorder="1" applyAlignment="1" applyProtection="1">
      <alignment horizontal="center" vertical="center" wrapText="1"/>
    </xf>
    <xf numFmtId="0" fontId="10" fillId="2" borderId="18" xfId="0" applyFont="1" applyFill="1" applyBorder="1" applyAlignment="1" applyProtection="1">
      <alignment horizontal="center" vertical="center" wrapText="1"/>
    </xf>
    <xf numFmtId="0" fontId="4" fillId="4" borderId="18" xfId="0" applyFont="1" applyFill="1" applyBorder="1" applyAlignment="1" applyProtection="1">
      <alignment horizontal="center" vertical="center" wrapText="1"/>
    </xf>
    <xf numFmtId="0" fontId="17" fillId="6" borderId="25" xfId="3" applyFont="1" applyFill="1" applyBorder="1" applyAlignment="1">
      <alignment horizontal="justify" vertical="center" wrapText="1"/>
    </xf>
    <xf numFmtId="0" fontId="18" fillId="0" borderId="26" xfId="3" applyFont="1" applyBorder="1" applyAlignment="1">
      <alignment horizontal="justify" vertical="center" wrapText="1"/>
    </xf>
    <xf numFmtId="0" fontId="18" fillId="0" borderId="27" xfId="3" applyFont="1" applyBorder="1" applyAlignment="1">
      <alignment horizontal="justify" vertical="center" wrapText="1"/>
    </xf>
    <xf numFmtId="0" fontId="11" fillId="0" borderId="19" xfId="0" applyFont="1" applyBorder="1" applyAlignment="1" applyProtection="1">
      <alignment horizontal="center" vertical="center" wrapText="1"/>
    </xf>
    <xf numFmtId="0" fontId="11" fillId="0" borderId="21" xfId="0" applyFont="1" applyBorder="1" applyAlignment="1" applyProtection="1">
      <alignment horizontal="center" vertical="center" wrapText="1"/>
    </xf>
    <xf numFmtId="0" fontId="11" fillId="0" borderId="19" xfId="0" applyFont="1" applyFill="1" applyBorder="1" applyAlignment="1" applyProtection="1">
      <alignment horizontal="center" vertical="center" wrapText="1"/>
    </xf>
    <xf numFmtId="0" fontId="11" fillId="0" borderId="20" xfId="0" applyFont="1" applyFill="1" applyBorder="1" applyAlignment="1" applyProtection="1">
      <alignment horizontal="center" vertical="center" wrapText="1"/>
    </xf>
    <xf numFmtId="0" fontId="11" fillId="0" borderId="21" xfId="0" applyFont="1" applyFill="1" applyBorder="1" applyAlignment="1" applyProtection="1">
      <alignment horizontal="center" vertical="center" wrapText="1"/>
    </xf>
    <xf numFmtId="0" fontId="10" fillId="0" borderId="29"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20" fillId="3" borderId="2" xfId="0" applyFont="1" applyFill="1" applyBorder="1" applyAlignment="1" applyProtection="1">
      <alignment horizontal="center" vertical="center" wrapText="1"/>
    </xf>
    <xf numFmtId="9" fontId="11" fillId="0" borderId="18" xfId="0" applyNumberFormat="1" applyFont="1" applyBorder="1" applyAlignment="1" applyProtection="1">
      <alignment horizontal="center" vertical="center" wrapText="1"/>
    </xf>
    <xf numFmtId="0" fontId="11" fillId="0" borderId="18" xfId="0" applyFont="1" applyFill="1" applyBorder="1" applyAlignment="1" applyProtection="1">
      <alignment horizontal="left" vertical="center" wrapText="1"/>
    </xf>
    <xf numFmtId="0" fontId="10" fillId="2" borderId="30" xfId="0" applyFont="1" applyFill="1" applyBorder="1" applyAlignment="1" applyProtection="1">
      <alignment horizontal="left" vertical="center" wrapText="1"/>
    </xf>
    <xf numFmtId="0" fontId="10" fillId="2" borderId="11" xfId="0" applyFont="1" applyFill="1" applyBorder="1" applyAlignment="1" applyProtection="1">
      <alignment horizontal="left" vertical="center" wrapText="1"/>
    </xf>
    <xf numFmtId="0" fontId="21" fillId="7" borderId="18" xfId="0" applyFont="1" applyFill="1" applyBorder="1" applyAlignment="1" applyProtection="1">
      <alignment horizontal="center" vertical="center" wrapText="1"/>
    </xf>
    <xf numFmtId="0" fontId="10" fillId="8" borderId="18" xfId="0" applyFont="1" applyFill="1" applyBorder="1" applyAlignment="1" applyProtection="1">
      <alignment horizontal="center" vertical="center" wrapText="1"/>
    </xf>
    <xf numFmtId="0" fontId="10" fillId="9" borderId="18" xfId="0" applyFont="1" applyFill="1" applyBorder="1" applyAlignment="1" applyProtection="1">
      <alignment horizontal="center" vertical="center" wrapText="1"/>
    </xf>
    <xf numFmtId="0" fontId="10" fillId="10" borderId="18" xfId="0" applyFont="1" applyFill="1" applyBorder="1" applyAlignment="1" applyProtection="1">
      <alignment horizontal="center" vertical="center" wrapText="1"/>
    </xf>
    <xf numFmtId="0" fontId="10" fillId="10" borderId="31" xfId="0" applyFont="1" applyFill="1" applyBorder="1" applyAlignment="1" applyProtection="1">
      <alignment horizontal="center" vertical="center" wrapText="1"/>
    </xf>
    <xf numFmtId="0" fontId="10" fillId="2" borderId="31" xfId="0" applyFont="1" applyFill="1" applyBorder="1" applyAlignment="1" applyProtection="1">
      <alignment horizontal="center" vertical="center" wrapText="1"/>
    </xf>
    <xf numFmtId="9" fontId="11" fillId="11" borderId="12" xfId="2" applyFont="1" applyFill="1" applyBorder="1" applyAlignment="1" applyProtection="1">
      <alignment horizontal="center" vertical="center" wrapText="1"/>
    </xf>
    <xf numFmtId="10" fontId="11" fillId="11" borderId="32" xfId="2" applyNumberFormat="1" applyFont="1" applyFill="1" applyBorder="1" applyAlignment="1" applyProtection="1">
      <alignment horizontal="center" vertical="center" wrapText="1"/>
    </xf>
    <xf numFmtId="10" fontId="11" fillId="11" borderId="33" xfId="2" applyNumberFormat="1" applyFont="1" applyFill="1" applyBorder="1" applyAlignment="1" applyProtection="1">
      <alignment horizontal="center" vertical="center" wrapText="1"/>
    </xf>
    <xf numFmtId="0" fontId="24" fillId="4" borderId="0" xfId="0" applyFont="1" applyFill="1" applyBorder="1" applyAlignment="1" applyProtection="1">
      <alignment horizontal="center" vertical="center" wrapText="1"/>
    </xf>
    <xf numFmtId="9" fontId="4" fillId="0" borderId="37" xfId="2" applyFont="1" applyBorder="1" applyAlignment="1" applyProtection="1">
      <alignment horizontal="center" vertical="center" wrapText="1"/>
      <protection locked="0" hidden="1"/>
    </xf>
    <xf numFmtId="9" fontId="4" fillId="0" borderId="38" xfId="2" applyFont="1" applyBorder="1" applyAlignment="1" applyProtection="1">
      <alignment horizontal="center" vertical="center" wrapText="1"/>
      <protection locked="0" hidden="1"/>
    </xf>
    <xf numFmtId="9" fontId="4" fillId="0" borderId="39" xfId="2" applyFont="1" applyBorder="1" applyAlignment="1" applyProtection="1">
      <alignment horizontal="center" vertical="center" wrapText="1"/>
      <protection locked="0" hidden="1"/>
    </xf>
    <xf numFmtId="0" fontId="22" fillId="3" borderId="34" xfId="0" applyFont="1" applyFill="1" applyBorder="1" applyAlignment="1" applyProtection="1">
      <alignment horizontal="right" vertical="center" wrapText="1"/>
    </xf>
    <xf numFmtId="0" fontId="22" fillId="3" borderId="5" xfId="0" applyFont="1" applyFill="1" applyBorder="1" applyAlignment="1" applyProtection="1">
      <alignment horizontal="right" vertical="center" wrapText="1"/>
    </xf>
    <xf numFmtId="0" fontId="22" fillId="3" borderId="6" xfId="0" applyFont="1" applyFill="1" applyBorder="1" applyAlignment="1" applyProtection="1">
      <alignment horizontal="right" vertical="center" wrapText="1"/>
    </xf>
    <xf numFmtId="0" fontId="22" fillId="3" borderId="34" xfId="0" applyFont="1" applyFill="1" applyBorder="1" applyAlignment="1" applyProtection="1">
      <alignment horizontal="left" vertical="center" wrapText="1"/>
    </xf>
    <xf numFmtId="0" fontId="22" fillId="3" borderId="5" xfId="0" applyFont="1" applyFill="1" applyBorder="1" applyAlignment="1" applyProtection="1">
      <alignment horizontal="left" vertical="center" wrapText="1"/>
    </xf>
    <xf numFmtId="0" fontId="22" fillId="3" borderId="6" xfId="0" applyFont="1" applyFill="1" applyBorder="1" applyAlignment="1" applyProtection="1">
      <alignment horizontal="left" vertical="center" wrapText="1"/>
    </xf>
    <xf numFmtId="0" fontId="23" fillId="2" borderId="34" xfId="0" applyFont="1" applyFill="1" applyBorder="1" applyAlignment="1" applyProtection="1">
      <alignment horizontal="center" vertical="center" wrapText="1"/>
    </xf>
    <xf numFmtId="0" fontId="23" fillId="2" borderId="35" xfId="0" applyFont="1" applyFill="1" applyBorder="1" applyAlignment="1" applyProtection="1">
      <alignment horizontal="center" vertical="center" wrapText="1"/>
    </xf>
    <xf numFmtId="0" fontId="23" fillId="2" borderId="4" xfId="0" applyFont="1" applyFill="1" applyBorder="1" applyAlignment="1" applyProtection="1">
      <alignment horizontal="center" vertical="center" wrapText="1"/>
    </xf>
    <xf numFmtId="0" fontId="23" fillId="2" borderId="5" xfId="0" applyFont="1" applyFill="1" applyBorder="1" applyAlignment="1" applyProtection="1">
      <alignment horizontal="center" vertical="center" wrapText="1"/>
    </xf>
    <xf numFmtId="0" fontId="4" fillId="0" borderId="50" xfId="0" applyFont="1" applyBorder="1" applyAlignment="1" applyProtection="1">
      <alignment horizontal="left" vertical="center" wrapText="1"/>
    </xf>
    <xf numFmtId="0" fontId="4" fillId="0" borderId="45" xfId="0" applyFont="1" applyBorder="1" applyAlignment="1" applyProtection="1">
      <alignment horizontal="left" vertical="center" wrapText="1"/>
    </xf>
    <xf numFmtId="0" fontId="4" fillId="5" borderId="19" xfId="0" applyFont="1" applyFill="1" applyBorder="1" applyAlignment="1" applyProtection="1">
      <alignment horizontal="left" vertical="center"/>
    </xf>
    <xf numFmtId="0" fontId="4" fillId="5" borderId="21" xfId="0" applyFont="1" applyFill="1" applyBorder="1" applyAlignment="1" applyProtection="1">
      <alignment horizontal="left" vertical="center"/>
    </xf>
  </cellXfs>
  <cellStyles count="4">
    <cellStyle name="Millares" xfId="1" builtinId="3"/>
    <cellStyle name="Normal" xfId="0" builtinId="0"/>
    <cellStyle name="Normal 2" xfId="3"/>
    <cellStyle name="Porcentaje" xfId="2" builtinId="5"/>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5241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5241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5241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647950"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46697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46697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123205</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864519" y="628650"/>
          <a:ext cx="2571750"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123205</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63848" cy="4692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Planeacion%20Institucional\Documentos%20SGC\Indicadores\Indicadores%202014\01-Direccionamiento%20Estrat&#233;gico\Formulacion%20y%20seguimiento%20a%20la%20planeacion%20institucio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CUITIVAU/Favorites/Downloads/hoja%20Metodologica%20P.%20Gesti&#243;n%20Talento%20humano%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Planeacion%20Institucional\Documentos%20SGC\Indicadores\Tablero%20de%20Indicadores%20Versi&#243;n%20Marz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I-9"/>
      <sheetName val="I-9GPE"/>
      <sheetName val="I-9SDS"/>
      <sheetName val="I-9STDIP"/>
      <sheetName val="I-9SRH"/>
      <sheetName val="I-9SG"/>
      <sheetName val="I-9SF"/>
      <sheetName val="I-9DG"/>
      <sheetName val="I-9GRUPOSGR"/>
      <sheetName val="I-9SDAS"/>
      <sheetName val="I-9SA"/>
      <sheetName val="I-9PNSC"/>
      <sheetName val="I-9OI"/>
      <sheetName val="I-9OCI"/>
      <sheetName val="I-9GP"/>
      <sheetName val="I-9GCT"/>
      <sheetName val="I-9GCRP"/>
      <sheetName val="I-9DR"/>
      <sheetName val="I-9DJSG"/>
      <sheetName val="I-9DIFP"/>
      <sheetName val="I-9DIES"/>
      <sheetName val="I-9DSEPP"/>
      <sheetName val="I-9DEE"/>
      <sheetName val="I-9DDU"/>
      <sheetName val="I-9DDTS"/>
      <sheetName val="I-9DDS"/>
      <sheetName val="I-9DDRS"/>
      <sheetName val="I-9DDE"/>
      <sheetName val="I-9OAJ"/>
      <sheetName val="I-2"/>
      <sheetName val="I-2SDAS"/>
      <sheetName val="I-2DR"/>
      <sheetName val="I-2DIFP"/>
      <sheetName val="I-2DDTS"/>
      <sheetName val="I-2STDIP"/>
      <sheetName val="I-2PROFIIP"/>
      <sheetName val="I-2DG"/>
      <sheetName val="I-2GP"/>
      <sheetName val="I-2GRUPOSGR"/>
      <sheetName val="I-2GCT"/>
      <sheetName val="I-2SRH"/>
      <sheetName val="I-2SF"/>
      <sheetName val="I-2SA"/>
      <sheetName val="I-2SG"/>
      <sheetName val="I-2DDU"/>
      <sheetName val="I-2DDE"/>
      <sheetName val="I-2DJSG"/>
      <sheetName val="I-2DDRS"/>
      <sheetName val="I-2DDS"/>
      <sheetName val="I-2DIES"/>
      <sheetName val="I-2DSEPP"/>
      <sheetName val="I-2DEE"/>
      <sheetName val="I-2SDS"/>
      <sheetName val="I-2GPE"/>
      <sheetName val="I-2OCI"/>
      <sheetName val="I-2GCRP"/>
      <sheetName val="I-2OI"/>
      <sheetName val="I-2OAJ"/>
      <sheetName val="I-1"/>
      <sheetName val="I-1SDAS"/>
      <sheetName val="I-1DR"/>
      <sheetName val="I-1DIFP"/>
      <sheetName val="I-1STDIP"/>
      <sheetName val="I-1PNSC"/>
      <sheetName val="I-1DDTS"/>
      <sheetName val="I-1GP"/>
      <sheetName val="I-1GCT"/>
      <sheetName val="I-1SRH"/>
      <sheetName val="I-1SF"/>
      <sheetName val="I-1SA"/>
      <sheetName val="I-1SG"/>
      <sheetName val="I-1DDU"/>
      <sheetName val="I-1DDE"/>
      <sheetName val="I-1DJSG"/>
      <sheetName val="I-1DDRS"/>
      <sheetName val="I-1DDS"/>
      <sheetName val="I-1DIES"/>
      <sheetName val="I-1DSEPP"/>
      <sheetName val="I-1DEE"/>
      <sheetName val="I-1SDS"/>
      <sheetName val="I-1GPE"/>
      <sheetName val="I-1OCI"/>
      <sheetName val="I-1GCRP"/>
      <sheetName val="I-1OI"/>
      <sheetName val="I-1OAJ"/>
      <sheetName val="I-1GRUPOSGR"/>
      <sheetName val="I-1DG"/>
      <sheetName val="I-6"/>
      <sheetName val="I-8"/>
      <sheetName val="I-8GPE"/>
      <sheetName val="I-8SDS"/>
      <sheetName val="I-8STDIP"/>
      <sheetName val="I-8SRH"/>
      <sheetName val="I-8SG"/>
      <sheetName val="I-8SF"/>
      <sheetName val="I-8DG"/>
      <sheetName val="I-8GRUPOSGR"/>
      <sheetName val="I-8SDAS"/>
      <sheetName val="I-8SA"/>
      <sheetName val="I-8PNSC"/>
      <sheetName val="I-8OI"/>
      <sheetName val="I-8OCI"/>
      <sheetName val="I-8GP"/>
      <sheetName val="I-8GCT"/>
      <sheetName val="I-8GCRP"/>
      <sheetName val="I-8DR"/>
      <sheetName val="I-8DJSG"/>
      <sheetName val="I-8DIFP"/>
      <sheetName val="I-8DIES"/>
      <sheetName val="I-8DSEPP"/>
      <sheetName val="I-8DEE"/>
      <sheetName val="I-8DDU"/>
      <sheetName val="I-8DDTS"/>
      <sheetName val="I-8DDS"/>
      <sheetName val="I-8DDRS"/>
      <sheetName val="I-8DDE"/>
      <sheetName val="I-8OAJ"/>
      <sheetName val="Procesos"/>
      <sheetName val="Dependencias"/>
      <sheetName val="Objetivos"/>
      <sheetName val="Proyec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row r="5">
          <cell r="A5" t="str">
            <v>DDE - DIRECCIÓN DE DESARROLLO EMPRESARIAL</v>
          </cell>
        </row>
        <row r="6">
          <cell r="A6" t="str">
            <v>DDRS - DIRECCIÓN DE DESARROLLO RURAL SOSTENIBLE</v>
          </cell>
        </row>
        <row r="7">
          <cell r="A7" t="str">
            <v>DDS - DIRECCIÓN DE DESARROLLO SOCIAL</v>
          </cell>
        </row>
        <row r="8">
          <cell r="A8" t="str">
            <v>DDTS - DIRECCIÓN DE DESARROLLO TERRITORIAL SOSTENIBLE</v>
          </cell>
        </row>
        <row r="9">
          <cell r="A9" t="str">
            <v>DDU - DIRECCIÓN DE DESARROLLO URBANO</v>
          </cell>
        </row>
        <row r="10">
          <cell r="A10" t="str">
            <v>DG - DIRECCION GENERAL</v>
          </cell>
        </row>
        <row r="11">
          <cell r="A11" t="str">
            <v>DEE - DIRECCIÓN DE ESTUDIOS ECONÓMICOS</v>
          </cell>
        </row>
        <row r="12">
          <cell r="A12" t="str">
            <v>DIES - DIRECCIÓN DE INFRAESTRUCTURA Y ENERGIA SOSTENIBLE</v>
          </cell>
        </row>
        <row r="13">
          <cell r="A13" t="str">
            <v>DIFP - DIRECCIÓN DE INVERSIONES Y FINANZAS PÚBLICAS</v>
          </cell>
        </row>
        <row r="14">
          <cell r="A14" t="str">
            <v>DJSG - DIRECCIÓN DE JUSTICIA SEGURIDAD Y GOBIERNO</v>
          </cell>
        </row>
        <row r="15">
          <cell r="A15" t="str">
            <v>DR - DIRECCION DE REGALIAS</v>
          </cell>
        </row>
        <row r="16">
          <cell r="A16" t="str">
            <v>DSEPP - DIRECCIÓN DE SEGUIMIENTO Y EVALUACION DE   POLITICAS PÚBLICAS</v>
          </cell>
        </row>
        <row r="17">
          <cell r="A17" t="str">
            <v xml:space="preserve">GCRP - GRUPO DE COMUNICACIONES Y RELACIONES PÚBLICAS </v>
          </cell>
        </row>
        <row r="18">
          <cell r="A18" t="str">
            <v>GCT - GRUPO DE CONTRATACION</v>
          </cell>
        </row>
        <row r="19">
          <cell r="A19" t="str">
            <v>GP - GRUPO DE PLANEACION</v>
          </cell>
        </row>
        <row r="20">
          <cell r="A20" t="str">
            <v>GPE - GRUPO DE PROYECTOS ESPECIALES</v>
          </cell>
        </row>
        <row r="21">
          <cell r="A21" t="str">
            <v>GRUPO DE COORDINACIÓN DEL SGR</v>
          </cell>
        </row>
        <row r="22">
          <cell r="A22" t="str">
            <v>OAJ - OFICINA ASESORA JURÍDICA</v>
          </cell>
        </row>
        <row r="23">
          <cell r="A23" t="str">
            <v>OCI - OFICINA DE CONTROL INTERNO</v>
          </cell>
        </row>
        <row r="24">
          <cell r="A24" t="str">
            <v>OI - OFICINA DE INFORMATICA</v>
          </cell>
        </row>
        <row r="25">
          <cell r="A25" t="str">
            <v>PNSC - PROGRAMA NACIONAL DE SERVICIO AL CIUDADANO</v>
          </cell>
        </row>
        <row r="26">
          <cell r="A26" t="str">
            <v>SA - SUBDIRECCIÓN ADMINISTRATIVA</v>
          </cell>
        </row>
        <row r="27">
          <cell r="A27" t="str">
            <v>SDAS - SUBDIREC DE DESARROLLO AMBIENTAL SOSTENIBLE</v>
          </cell>
        </row>
        <row r="28">
          <cell r="A28" t="str">
            <v>SDS - SUBDIRECCIÓN SECTORIAL</v>
          </cell>
        </row>
        <row r="29">
          <cell r="A29" t="str">
            <v>SF - SUBDIRECCIÓN FINANCIERA</v>
          </cell>
        </row>
        <row r="30">
          <cell r="A30" t="str">
            <v>SG - SECRETARIA GENERAL</v>
          </cell>
        </row>
        <row r="31">
          <cell r="A31" t="str">
            <v>SRH - SUBDIRECCIÓN DE RECURSOS HUMANOS</v>
          </cell>
        </row>
        <row r="32">
          <cell r="A32" t="str">
            <v>STDIP - SUBDIRECCIÓN TERRITORIAL Y DE INVERSIÓN PUBLICA</v>
          </cell>
        </row>
      </sheetData>
      <sheetData sheetId="120" refreshError="1">
        <row r="5">
          <cell r="A5" t="str">
            <v>Diseñar e implementar herramientas de planeación y liderar la formulación de políticas de mediano y largo plazo en el marco de la agenda de desarrollo del país.</v>
          </cell>
        </row>
        <row r="6">
          <cell r="A6" t="str">
            <v>Liderar el desarrollo territorial con visión de país.</v>
          </cell>
        </row>
        <row r="7">
          <cell r="A7" t="str">
            <v xml:space="preserve">Articular las diferentes fuentes de inversión, y garantizar la distribución de los recursos bajo </v>
          </cell>
        </row>
        <row r="8">
          <cell r="A8" t="str">
            <v>Incorporar al ciclo de planeación la información proveniente del seguimiento y la evaluación de las políticas públicas.</v>
          </cell>
        </row>
        <row r="9">
          <cell r="A9" t="str">
            <v>Fortalecer al DNP a través de mejores prácticas en la gestión de procesos administrativos, financieros, tecnológicos y de talento humano, para mejorar el desempeño y la conformidad de los productos y servicios de la Entidad.</v>
          </cell>
        </row>
        <row r="10">
          <cell r="A10" t="str">
            <v>Mantener integralmente los sistemas de gestión institucional, con un enfoque de mejora continua orientado a la eficacia, eficiencia y efectividad de la gestión.</v>
          </cell>
        </row>
        <row r="11">
          <cell r="A11" t="str">
            <v>Asegurar la efectiva prestación de trámites y servicios a nuestros clientes, promoviendo prácticas de eficiencia y buen gobierno.</v>
          </cell>
        </row>
      </sheetData>
      <sheetData sheetId="1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1"/>
      <sheetName val="I2"/>
      <sheetName val="I3"/>
      <sheetName val="I4"/>
      <sheetName val="Hoja2"/>
    </sheetNames>
    <sheetDataSet>
      <sheetData sheetId="0"/>
      <sheetData sheetId="1"/>
      <sheetData sheetId="2"/>
      <sheetData sheetId="3"/>
      <sheetData sheetId="4">
        <row r="2">
          <cell r="A2" t="str">
            <v xml:space="preserve">DIRAT - DIRECCIÓN DE ATENCIÓN Y TRATAMIENTO </v>
          </cell>
          <cell r="F2" t="str">
            <v>Administrar, promover el uso y apropiación de las tecnologías de la información y las comunicaciones como soporte de la gestión administrativa del sistema penitenciario y carcelario.</v>
          </cell>
          <cell r="H2" t="str">
            <v xml:space="preserve">Atención Social
</v>
          </cell>
          <cell r="J2" t="str">
            <v>2015011000230 - "DESARROLLO TECNOLÓGICO PARA EL SISTEMA MISIONAL PENITENCIARIO Y CARCELARIO</v>
          </cell>
        </row>
        <row r="3">
          <cell r="A3" t="str">
            <v xml:space="preserve">DICUV - DIRECCIÓN DE CUSTODIA Y VIGILANCIA </v>
          </cell>
          <cell r="F3" t="str">
            <v>Brindar programas pertinentes de tratamiento penitenciario orientados a la PPL que les permita su resocialización para la vida en libertad.</v>
          </cell>
          <cell r="H3" t="str">
            <v xml:space="preserve">Comunicación Estratégica
</v>
          </cell>
          <cell r="J3" t="str">
            <v>2015011000235 - MEJORAMIENTO DE PROCESOS EDUCATIVOS EN LOS ESTABLECIMIENTOS DE RECLUSIÓN DEL ORDEN NACIONAL</v>
          </cell>
        </row>
        <row r="4">
          <cell r="A4" t="str">
            <v xml:space="preserve">DIGEC - DIRECCIÓN DE GESTIÓN CORPORATIVA </v>
          </cell>
          <cell r="F4" t="str">
            <v xml:space="preserve">Contribuir a la protección y el fomento de los derechos humanos de la población privada de la libertad en la prestación de los servicios penitenciarios y carcelarios. </v>
          </cell>
          <cell r="H4" t="str">
            <v xml:space="preserve">Control Interno </v>
          </cell>
          <cell r="J4" t="str">
            <v>2015011000276 - IMPLEMENTACIÓN CÁRCELES PARA LA PAZ NACIONAL</v>
          </cell>
        </row>
        <row r="5">
          <cell r="A5" t="str">
            <v>DIRES - DIRECCION ESCUELA DE FORMACIÓN</v>
          </cell>
          <cell r="F5" t="str">
            <v>Gestionar los programas académicos de acuerdo con los lineamientos establecidos en la legislación vigente con el fin de producir una oferta educativa pertinente y de calidad.</v>
          </cell>
          <cell r="H5" t="str">
            <v xml:space="preserve">Derechos Humanos  y Atención al Cliente
</v>
          </cell>
          <cell r="J5" t="str">
            <v>2015011000269 - DISEÑO DE HERRAMIENTAS DE EVALUACIÓN NACIONAL</v>
          </cell>
        </row>
        <row r="6">
          <cell r="A6" t="str">
            <v>GAPOE - GRUPO DE APOYO ESPIRITUAL</v>
          </cell>
          <cell r="F6" t="str">
            <v>Implementar un modelo de planeación y gestión que articule la adopción de políticas, afiance la actuación administrativa,  facilite el cumplimiento de las metas institucionales y la prestación de servicios a la comunidad.</v>
          </cell>
          <cell r="H6" t="str">
            <v xml:space="preserve">Directrices Jurídicas del Régimen Penitenciario y Carcelario 
</v>
          </cell>
          <cell r="J6" t="str">
            <v xml:space="preserve">1173000580000 - IMPLEMENTACIÓN DE MECANISMOS PARA MEJORAR LA CALIDAD Y EFICIENCIA EN LA PRESTACIÓN DEL SERVICIO AL CIUDADANO </v>
          </cell>
        </row>
        <row r="7">
          <cell r="A7" t="str">
            <v xml:space="preserve">GASUP - GRUPO DE ASUNTOS PENITENCIARIOS </v>
          </cell>
          <cell r="F7" t="str">
            <v>Realizar asesoría jurídica y  orientar las políticas a nivel nacional sobre la aplicación del régimen disciplinario para la defensa judicial del Inpec.</v>
          </cell>
          <cell r="H7" t="str">
            <v xml:space="preserve">Gestión  Legal
</v>
          </cell>
          <cell r="J7" t="str">
            <v>2012011000280 - IMPLEMENTACIÓN GESTIÓN DOCUMENTAL INPEC A NIVEL NACIONAL</v>
          </cell>
        </row>
        <row r="8">
          <cell r="A8" t="str">
            <v xml:space="preserve">GATEC - GRUPO DE ATENCIÓN AL CIUDADANO </v>
          </cell>
          <cell r="F8" t="str">
            <v>Sostener la Atención Social a la PPL, que les otorgue condiciones dignas en la  Pricionalización.</v>
          </cell>
          <cell r="H8" t="str">
            <v xml:space="preserve">Gestión  Talento Humano
</v>
          </cell>
        </row>
        <row r="9">
          <cell r="A9" t="str">
            <v xml:space="preserve">GODHU - GRUPO DE DERECHOS HUMANOS </v>
          </cell>
          <cell r="F9" t="str">
            <v>Generar condiciones permanentes de seguridad en los ERON.</v>
          </cell>
          <cell r="H9" t="str">
            <v xml:space="preserve">Gestión del Conocimiento Institucional.
</v>
          </cell>
        </row>
        <row r="10">
          <cell r="A10" t="str">
            <v xml:space="preserve">GRURI - GRUPO DE RELACIONES INTERNACIONALES </v>
          </cell>
          <cell r="F10" t="str">
            <v>Garantizar la gestión del Talento Humano, para que los servidores penitenciarios desarrollen de manera competente y comprometida la Nacionalidad de la Institucional.</v>
          </cell>
          <cell r="H10" t="str">
            <v xml:space="preserve">Gestión Disciplinaria
</v>
          </cell>
        </row>
        <row r="11">
          <cell r="A11" t="str">
            <v>GREPU - GRUPO DE RELACIONES PÚBLICAS Y PROTOCOLO</v>
          </cell>
          <cell r="H11" t="str">
            <v xml:space="preserve">Gestión Documental
</v>
          </cell>
        </row>
        <row r="12">
          <cell r="A12" t="str">
            <v>OFICO - OFICINA ASESORA DE COMUNICACIONES</v>
          </cell>
          <cell r="H12" t="str">
            <v xml:space="preserve">Gestión Financiera
</v>
          </cell>
        </row>
        <row r="13">
          <cell r="A13" t="str">
            <v xml:space="preserve">OFPLA - OFICINA ASESORA DE PLANEACIÓN </v>
          </cell>
          <cell r="H13" t="str">
            <v xml:space="preserve">Gestión Tecnología e Información
</v>
          </cell>
        </row>
        <row r="14">
          <cell r="A14" t="str">
            <v xml:space="preserve">OFAJU - OFICINA ASESORA JURÍDICA </v>
          </cell>
          <cell r="H14" t="str">
            <v xml:space="preserve">Logística y Abastecimiento
</v>
          </cell>
        </row>
        <row r="15">
          <cell r="A15" t="str">
            <v xml:space="preserve">OFICI - OFICINA DE CONTROL INTERNO </v>
          </cell>
          <cell r="H15" t="str">
            <v xml:space="preserve">Planificación Institucional  </v>
          </cell>
        </row>
        <row r="16">
          <cell r="A16" t="str">
            <v xml:space="preserve">OFIDI - OFICINA DE CONTROL INTERNO DISCIPLINARIO </v>
          </cell>
          <cell r="H16" t="str">
            <v xml:space="preserve">Seguridad Penitenciaria 
y Carcelaria
</v>
          </cell>
        </row>
        <row r="17">
          <cell r="A17" t="str">
            <v xml:space="preserve">OFISI - OFICINA DE SISTEMAS DE INFORMACIÓN </v>
          </cell>
          <cell r="H17" t="str">
            <v>Tratamiento Penitenciario</v>
          </cell>
        </row>
        <row r="18">
          <cell r="A18" t="str">
            <v xml:space="preserve">SUTAH - SUBDIRECCIÓN DE TALENTO HUMANO </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Indicadores"/>
      <sheetName val="TABLERO DE CONTROL"/>
      <sheetName val="HV METODOLOGIA"/>
      <sheetName val="TABLA DE CONTENIDO"/>
      <sheetName val="DEPENDENCIA-tipo"/>
      <sheetName val="DEPENDENCIA"/>
      <sheetName val="TIPO"/>
      <sheetName val="PROYECTO"/>
      <sheetName val="PROCESO"/>
      <sheetName val="Indicadores por Proceso"/>
      <sheetName val="PERSPECTIVA"/>
      <sheetName val="Indicadores por perspectiva"/>
      <sheetName val="I-1"/>
      <sheetName val="I-2"/>
      <sheetName val="I-3"/>
      <sheetName val="I-4"/>
      <sheetName val="I-5"/>
      <sheetName val="I-6"/>
      <sheetName val="I-7"/>
      <sheetName val="I-8"/>
      <sheetName val="I-9"/>
      <sheetName val="I-10"/>
      <sheetName val="I-11"/>
      <sheetName val="I-12"/>
      <sheetName val="I-13"/>
      <sheetName val="I-14"/>
      <sheetName val="I-15"/>
      <sheetName val="I-16"/>
      <sheetName val="I-17"/>
      <sheetName val="I-18"/>
      <sheetName val="I-19"/>
      <sheetName val="I-20"/>
      <sheetName val="I-21"/>
      <sheetName val="I-22"/>
      <sheetName val="I-23"/>
      <sheetName val="I-24"/>
      <sheetName val="I-25"/>
      <sheetName val="I-26"/>
      <sheetName val="I-27"/>
      <sheetName val="I-28"/>
      <sheetName val="I-29"/>
      <sheetName val="I-30"/>
      <sheetName val="I-31"/>
      <sheetName val="I-32"/>
      <sheetName val="I-33"/>
      <sheetName val="I-34"/>
      <sheetName val="I-35"/>
      <sheetName val="I-36"/>
      <sheetName val="I-37"/>
      <sheetName val="I-38"/>
      <sheetName val="I-39"/>
      <sheetName val="I-40"/>
      <sheetName val="I-41"/>
      <sheetName val="I-42"/>
      <sheetName val="I-43"/>
      <sheetName val="I-44"/>
      <sheetName val="I-45"/>
      <sheetName val="I-46"/>
      <sheetName val="I-47"/>
      <sheetName val="I-48"/>
      <sheetName val="I-49"/>
      <sheetName val="I-50"/>
      <sheetName val="I-51"/>
      <sheetName val="I-52"/>
      <sheetName val="I-53"/>
      <sheetName val="I-54"/>
      <sheetName val="I-55"/>
      <sheetName val="I-56"/>
      <sheetName val="I-57"/>
      <sheetName val="I-58"/>
      <sheetName val="I-59"/>
      <sheetName val="I-60"/>
      <sheetName val="I-61"/>
      <sheetName val="I-62"/>
      <sheetName val="I-63"/>
      <sheetName val="I-64"/>
      <sheetName val="I-65"/>
      <sheetName val="I-66"/>
      <sheetName val="I-67"/>
      <sheetName val="I-68"/>
      <sheetName val="I-69"/>
      <sheetName val="I-70"/>
      <sheetName val="I-71"/>
      <sheetName val="I-72"/>
      <sheetName val="I-73"/>
      <sheetName val="I-74"/>
      <sheetName val="I-75"/>
      <sheetName val="I-76"/>
      <sheetName val="I-77"/>
      <sheetName val="I-78"/>
      <sheetName val="I-79"/>
      <sheetName val="I-80"/>
      <sheetName val="I-81"/>
      <sheetName val="I-82"/>
      <sheetName val="I-83"/>
      <sheetName val="I-84"/>
      <sheetName val="I-85"/>
      <sheetName val="I-86"/>
      <sheetName val="I-87"/>
      <sheetName val="I-88"/>
      <sheetName val="I-89"/>
      <sheetName val="I-90"/>
      <sheetName val="I-91"/>
      <sheetName val="I-92"/>
      <sheetName val="I-93"/>
      <sheetName val="I-94"/>
      <sheetName val="I-95"/>
      <sheetName val="lis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row r="4">
          <cell r="B4" t="str">
            <v>PROCESO</v>
          </cell>
        </row>
        <row r="5">
          <cell r="B5" t="str">
            <v>Administración de bienes</v>
          </cell>
          <cell r="C5" t="str">
            <v>Administrar los bienes muebles e inmuebles que requiere el DNP para su normal funcionamiento aplicando lo establecido en los Lineamientos para la administración de bienes y la normativa vigente.</v>
          </cell>
          <cell r="D5" t="str">
            <v>Gestión Administrativa y Logística</v>
          </cell>
          <cell r="E5">
            <v>0</v>
          </cell>
          <cell r="F5">
            <v>1</v>
          </cell>
          <cell r="G5" t="str">
            <v>Adquisición de pisos para la sede del DNP en Bogotá</v>
          </cell>
        </row>
        <row r="6">
          <cell r="B6" t="str">
            <v>Administración de riesgos</v>
          </cell>
          <cell r="C6" t="str">
            <v>Fortalecer la implementación y desarrollo de la Política Institucional de Tratamiento de Riesgos Asociados a los Procesos, permitiendo el cumplimiento de los objetivos institucionales y de los procesos asociados al Sistema de Gestión de Calidad.</v>
          </cell>
          <cell r="D6" t="str">
            <v>Gestión de Calidad</v>
          </cell>
          <cell r="E6">
            <v>0</v>
          </cell>
          <cell r="F6">
            <v>14</v>
          </cell>
          <cell r="G6" t="str">
            <v>Apoyo a entidades que atienden población en situación de vulnerabilidad  a nivel nacional</v>
          </cell>
        </row>
        <row r="7">
          <cell r="B7" t="str">
            <v>Administración logística</v>
          </cell>
          <cell r="C7" t="str">
            <v>Administrar los servicios de apoyo logístico y administrativo (servicios generales, parque automotor, transporte,  aseo y cafetería) que requiere el DNP para su normal funcionamiento, con base en las necesidades de las dependencias, de acuerdo con lo establecido en los Lineamientos para la administración logística.</v>
          </cell>
          <cell r="D7" t="str">
            <v>Gestión Administrativa y Logística</v>
          </cell>
          <cell r="E7">
            <v>0</v>
          </cell>
          <cell r="F7">
            <v>15</v>
          </cell>
          <cell r="G7" t="str">
            <v>Apoyo a programas y proyectos para el desarrollo económico y social a nivel nacional</v>
          </cell>
        </row>
        <row r="8">
          <cell r="B8" t="str">
            <v>Atención a peticiones</v>
          </cell>
          <cell r="C8" t="str">
            <v>Atender oportunamente las peticiones que sean competencia del DNP, formuladas por interesados, de conformidad con la normativa vigente.</v>
          </cell>
          <cell r="D8" t="str">
            <v>Atención a requerimientos Internos y Externos</v>
          </cell>
          <cell r="E8">
            <v>0</v>
          </cell>
          <cell r="F8">
            <v>5</v>
          </cell>
          <cell r="G8" t="str">
            <v>Control y seguimiento mediante auditoría administrativa y financiera a la inversión de regalías directas a municipios distritos y departamentos del país</v>
          </cell>
        </row>
        <row r="9">
          <cell r="B9" t="str">
            <v>Capacitación y apoyo en gestión de proyectos</v>
          </cell>
          <cell r="C9" t="str">
            <v>Mejorar la capacidad de los funcionarios públicos,  en la gestión de proyectos dentro del ciclo de inversiones publicas, a través de la capacitación</v>
          </cell>
          <cell r="D9" t="str">
            <v>Finanzas Públicas</v>
          </cell>
          <cell r="E9">
            <v>0</v>
          </cell>
          <cell r="F9">
            <v>4</v>
          </cell>
          <cell r="G9" t="str">
            <v>Desarrollo implementación y mantenimiento de servicios de tecnologías de información y comunicaciones en el departamento nacional de planeación</v>
          </cell>
        </row>
        <row r="10">
          <cell r="B10" t="str">
            <v>Comisiones</v>
          </cell>
          <cell r="C10" t="str">
            <v>Tramitar el acto administrativo soporte de las comisiones de servicio al interior o exterior del país ejerciendo las funciones propias del cargo en un lugar diferente al habitual de trabajo.</v>
          </cell>
          <cell r="D10" t="str">
            <v>Gestión de Recursos Humanos</v>
          </cell>
          <cell r="E10">
            <v>0</v>
          </cell>
          <cell r="F10">
            <v>12</v>
          </cell>
          <cell r="G10" t="str">
            <v>Diseño y articulación de  los instrumentos estrategias lineamientos y demás requerimientos técnicos necesarios para el desarrollo de la política pública de protección social a nivel nacional</v>
          </cell>
        </row>
        <row r="11">
          <cell r="B11" t="str">
            <v>Contratación de bienes y servicios</v>
          </cell>
          <cell r="C11" t="str">
            <v>Contratar bienes y servicios para suplir las necesidades del plan de acción y de las actividades prioritaria de los proyectos del Departamento Nacional de Planeación (DNP) aplicando las modalidades de selección previstas en la ley 1150 del  2007.</v>
          </cell>
          <cell r="D11" t="str">
            <v>Gestión Administrativa y Logística</v>
          </cell>
          <cell r="E11">
            <v>0</v>
          </cell>
          <cell r="F11">
            <v>7</v>
          </cell>
          <cell r="G11" t="str">
            <v>Fortalecimiento de la gestión institucional del departamento nacional de planeación en la ciudad de Bogotá d.c</v>
          </cell>
        </row>
        <row r="12">
          <cell r="B12" t="str">
            <v>Contratación de crédito externo con garantía de la nación</v>
          </cell>
          <cell r="C12" t="str">
            <v>Emitir concepto técnico y financiero para la contratación de operaciones de crédito sin garantía soberana con base en el análisis de la información suministrada por las entidades solicitantes.</v>
          </cell>
          <cell r="D12" t="str">
            <v>Finanzas Públicas</v>
          </cell>
          <cell r="E12" t="str">
            <v>Pendiente crear indicador para herramienta de seguimiento -  Base de datos de seguimiento a solicitudes.</v>
          </cell>
          <cell r="F12">
            <v>11</v>
          </cell>
          <cell r="G12" t="str">
            <v>Fortalecimiento de la información publica. Seguimiento y evaluación  para la gestión por resultados en Colombia</v>
          </cell>
        </row>
        <row r="13">
          <cell r="B13" t="str">
            <v>Contratación de Crédito sin Garantía Soberana</v>
          </cell>
          <cell r="C13" t="str">
            <v>Preparar las operaciones de crédito externo con garantía de la Nación para la financiación de proyectos de inversión con base en las necesidades de la entidad solicitante.</v>
          </cell>
          <cell r="D13" t="str">
            <v>Finanzas Públicas</v>
          </cell>
          <cell r="E13" t="str">
            <v>Pendiente crear indicador para herramienta de seguimiento - Base de datos de seguimiento a solicitudes.</v>
          </cell>
          <cell r="F13">
            <v>9</v>
          </cell>
          <cell r="G13" t="str">
            <v>Fortalecimiento de la innovación institucional pública  nacional</v>
          </cell>
        </row>
        <row r="14">
          <cell r="B14" t="str">
            <v>Contratación de créditos externos de la nación</v>
          </cell>
          <cell r="C14" t="str">
            <v>Preparar las operaciones de crédito externo para la financiación de proyectos de inversión con base en las necesidades de la entidad solicitante.</v>
          </cell>
          <cell r="D14" t="str">
            <v>Finanzas Públicas</v>
          </cell>
          <cell r="E14" t="str">
            <v>Pendiente crear indicador para herramienta de seguimiento - Base de datos de seguimiento a solicitudes.</v>
          </cell>
          <cell r="F14">
            <v>8</v>
          </cell>
          <cell r="G14" t="str">
            <v>Fortalecimiento de la planeación coordinación y ejecución de políticas planes programas y proyectos estratégicos para el desarrollo del país</v>
          </cell>
        </row>
        <row r="15">
          <cell r="B15" t="str">
            <v>Control disciplinario interno</v>
          </cell>
          <cell r="C15" t="str">
            <v>Dar trámite pertinente a una queja para determinar si existe o no responsabilidad disciplinaria a partir de lo definido por la ley 734 del 2002.</v>
          </cell>
          <cell r="D15" t="str">
            <v>Gestión de Recursos Humanos</v>
          </cell>
          <cell r="E15">
            <v>0</v>
          </cell>
          <cell r="F15">
            <v>13</v>
          </cell>
          <cell r="G15" t="str">
            <v>Fortalecimiento del sistema nacional de competitividad a nivel nacional</v>
          </cell>
        </row>
        <row r="16">
          <cell r="B16" t="str">
            <v>Control y seguimiento a la ejecución de recursos financieros</v>
          </cell>
          <cell r="C16" t="str">
            <v>Registrar las operaciones que permitan la ejecución de los recursos financieros asignados al DNP y al FNR para el cumplimiento de sus obligaciones acorde con su misión, siguiendo  los requisitos y procedimientos establecidos en la normatividad  vigente.</v>
          </cell>
          <cell r="D16" t="str">
            <v>Gestión Financiera</v>
          </cell>
          <cell r="E16">
            <v>0</v>
          </cell>
          <cell r="F16">
            <v>10</v>
          </cell>
          <cell r="G16" t="str">
            <v>Fortalecimiento y fomento de la cultura del seguimiento y evaluación de políticas públicas  en el nivel nacional y territorial</v>
          </cell>
        </row>
        <row r="17">
          <cell r="B17" t="str">
            <v>Distribución del sistema general de participaciones</v>
          </cell>
          <cell r="C17" t="str">
            <v>Distribuir los recursos del Sistema General de Participaciones entre los Departamentos, Distritos y  Municipios del país, así como a las áreas no municipalizadas de los departamentos de Amazonas, Guainía y Vaupés, de acuerdo con los criterios y procedimientos establecidos en la normativa vigente para la financiación de los servicios.</v>
          </cell>
          <cell r="D17" t="str">
            <v>Finanzas Públicas</v>
          </cell>
          <cell r="E17">
            <v>0</v>
          </cell>
          <cell r="F17">
            <v>3</v>
          </cell>
          <cell r="G17" t="str">
            <v>Implantación y desarrollo de los sistemas de información en el departamento nacional de planeación.</v>
          </cell>
        </row>
        <row r="18">
          <cell r="B18" t="str">
            <v xml:space="preserve">Divulgación de Información </v>
          </cell>
          <cell r="C18" t="str">
            <v>Difundir la información generada en el DNP, a través de los diferentes medios de comunicación, con el fin de mantener informados a los grupos de interés.</v>
          </cell>
          <cell r="D18" t="str">
            <v>Gestión de Información</v>
          </cell>
          <cell r="E18">
            <v>0</v>
          </cell>
          <cell r="F18">
            <v>6</v>
          </cell>
          <cell r="G18" t="str">
            <v>Implementación del programa de apoyo al proceso de privatización y concesión en infraestructura ppci tercera fase a nivel nacional</v>
          </cell>
        </row>
        <row r="19">
          <cell r="B19" t="str">
            <v>Documentación de los sistemas de gestión</v>
          </cell>
          <cell r="C19" t="str">
            <v>Administrar la documentación requerida por los sistemas de Gestión, para asegurar su funcionamiento a través de la aplicación de estándares definidos.</v>
          </cell>
          <cell r="D19" t="str">
            <v>Gestión de Calidad</v>
          </cell>
          <cell r="E19">
            <v>0</v>
          </cell>
          <cell r="F19">
            <v>2</v>
          </cell>
          <cell r="G19" t="str">
            <v>Remodelación adecuación y mantenimiento de la infraestructura física del DNP en la ciudad de Bogotá d.c.</v>
          </cell>
        </row>
        <row r="20">
          <cell r="B20" t="str">
            <v>Elaboración de documentos CONPES</v>
          </cell>
          <cell r="C20" t="str">
            <v>Elaborar los Documentos Conpes de carácter económico y social para la formulación de políticas y recomendaciones que respondan a problemas vitales del desarrollo, a través de  una metodología clara que permita realizar seguimiento.</v>
          </cell>
          <cell r="D20" t="str">
            <v>Planeación de Mediano y Largo Plazo</v>
          </cell>
          <cell r="E20">
            <v>0</v>
          </cell>
          <cell r="F20">
            <v>16</v>
          </cell>
          <cell r="G20" t="str">
            <v>Na</v>
          </cell>
        </row>
        <row r="21">
          <cell r="B21" t="str">
            <v>Elaboración de indicadores de coyuntura económica</v>
          </cell>
          <cell r="C21" t="str">
            <v>Compilar para su publicación, estadísticas del sector real, sectores económicos, precios, mercado laboral, sector externo, agregados monetarios, finanzas públicas y gasto social, con el fin de brindar información actualizada y de fácil acceso, a los usuarios internos y externos.</v>
          </cell>
          <cell r="D21" t="str">
            <v>Planeación de Mediano y Largo Plazo</v>
          </cell>
          <cell r="E21">
            <v>0</v>
          </cell>
          <cell r="F21">
            <v>0</v>
          </cell>
          <cell r="G21">
            <v>0</v>
          </cell>
        </row>
        <row r="22">
          <cell r="B22" t="str">
            <v>Elaboración de informes</v>
          </cell>
          <cell r="C22" t="str">
            <v>Elaborar y presentar los informes de rendición de cuentas y hacer el cierre contable de los recursos asignados al Departamento Nacional de Planeación en la vigencia respectiva.</v>
          </cell>
          <cell r="D22" t="str">
            <v>Gestión Financiera</v>
          </cell>
          <cell r="E22">
            <v>0</v>
          </cell>
          <cell r="F22">
            <v>0</v>
          </cell>
        </row>
        <row r="23">
          <cell r="B23" t="str">
            <v>Elaboración de informes de gestión gubernamental, estudios y/o investigaciones</v>
          </cell>
          <cell r="C23" t="str">
            <v>Permitir a la Alta Dirección del DNP conocer e incidir en el alcance de los  documentos propuestos por las dependencias de la entidad, mediante su participación oportuna en el Comité de Estudios, Informes y/o Investigaciones del DNP, con el fin de garantizar que dichos documentos estén alineados con las prioridades del Gobierno Nacional.</v>
          </cell>
          <cell r="D23" t="str">
            <v>Planeación de Mediano y Largo Plazo</v>
          </cell>
          <cell r="E23">
            <v>0</v>
          </cell>
          <cell r="F23">
            <v>0</v>
          </cell>
        </row>
        <row r="24">
          <cell r="B24" t="str">
            <v>Elaboración, Publicación y socialización del Plan Nacional de Desarrollo</v>
          </cell>
          <cell r="C24" t="str">
            <v xml:space="preserve">Coordinar, en el marco de la Ley 152 de 1994,  la elaboración del Plan Nacional de Desarrollo con los Ministerios, Departamentos Administrativos y Entidades Territoriales, así como su publicación y socialización. </v>
          </cell>
          <cell r="D24" t="str">
            <v>Planeación de Mediano y Largo Plazo</v>
          </cell>
          <cell r="E24" t="str">
            <v>No tiene indicador - revisar herramienta de seguimiento y construir indicador  (Avance en el cronograma de elaboración y concertación del proyecto del PND.)</v>
          </cell>
          <cell r="F24">
            <v>0</v>
          </cell>
        </row>
        <row r="25">
          <cell r="B25" t="str">
            <v xml:space="preserve">Emisión de conceptos para modificaciones y autorizaciones relacionadas con la ejecución del presupuesto de inversión para EICE y SEM con régimen de aquellas </v>
          </cell>
          <cell r="C25" t="str">
            <v xml:space="preserve">Emitir concepto técnico y presupuestal sobre las modificaciones y/o autorizaciones al Presupuesto de Inversión EICE y SEM con régimen de aquellas, con el fin de garantizar el uso eficiente de sus recursos durante la ejecución del presupuesto.             </v>
          </cell>
          <cell r="D25" t="str">
            <v>Finanzas Públicas</v>
          </cell>
          <cell r="E25">
            <v>0</v>
          </cell>
          <cell r="F25">
            <v>0</v>
          </cell>
        </row>
        <row r="26">
          <cell r="B26" t="str">
            <v>Emisión de conceptos para proyectos de cooperación internacional</v>
          </cell>
          <cell r="C26" t="str">
            <v>Emitir concepto técnico para la financiación de proyectos con recursos de cooperación internacional con base en el análisis de la información suministrada por la entidad solicitante.</v>
          </cell>
          <cell r="D26" t="str">
            <v>Finanzas Públicas</v>
          </cell>
          <cell r="E26" t="str">
            <v>Pendiente crear indicador para herramienta de seguimiento -  - Base de datos de seguimiento a solicitudes.</v>
          </cell>
          <cell r="F26">
            <v>0</v>
          </cell>
        </row>
        <row r="27">
          <cell r="B27" t="str">
            <v xml:space="preserve">Emisión de Conceptos para la modificación y autorizaciones relacionadas con el Gasto de Inversión del presupuesto General de la Nación - PGN- </v>
          </cell>
          <cell r="C27" t="str">
            <v xml:space="preserve">Emitir concepto técnico y presupuestal sobre las modificaciones y/o autorizaciones al gasto de Inversión solicitadas por las entidades que hacen parte del Presupuesto General de la Nación, con el fin de garantizar el uso eficiente de sus recursos durante la ejecución.       </v>
          </cell>
          <cell r="D27" t="str">
            <v>Finanzas Públicas</v>
          </cell>
          <cell r="E27">
            <v>0</v>
          </cell>
          <cell r="F27">
            <v>0</v>
          </cell>
        </row>
        <row r="28">
          <cell r="B28" t="str">
            <v>Evaluación integral de las entidades territoriales</v>
          </cell>
          <cell r="C28" t="str">
            <v>Evaluar el desempeño de las entidades territoriales en cuanto a la eficacia en el cumplimiento de las metas de sus planes de desarrollo, la eficiencia en la provisión de los servicios básicos de educación salud y agua potable, el cumplimiento de los requisitos de ejecución presupuestal definidos por Ley y la gestión administrativa y fiscal a través de la revisión de la información suministrada y la aplicación de los criterios establecidos para producir el documento de Evaluación de Desempeño Integral de los municipios.</v>
          </cell>
          <cell r="D28" t="str">
            <v>Seguimiento y Evaluación de PPPP</v>
          </cell>
          <cell r="E28">
            <v>0</v>
          </cell>
          <cell r="F28">
            <v>0</v>
          </cell>
        </row>
        <row r="29">
          <cell r="B29" t="str">
            <v>Evaluación y seguimiento al sistema de control interno</v>
          </cell>
          <cell r="C29" t="str">
            <v>Evaluar y realizar seguimiento a la gestión de la Entidad para el mejoramiento del Sistema de Control Interno en el DNP, a través de las funciones que cumple la Oficina de Control Interno</v>
          </cell>
          <cell r="D29" t="str">
            <v xml:space="preserve">Seguimiento a la Gestión </v>
          </cell>
          <cell r="E29">
            <v>0</v>
          </cell>
          <cell r="F29">
            <v>0</v>
          </cell>
        </row>
        <row r="30">
          <cell r="B30" t="str">
            <v>Evaluaciones efectivas de  políticas públicas</v>
          </cell>
          <cell r="C30" t="str">
            <v>Evaluar las políticas consignadas en el PND y las estratégicas que lo complementen, mediante la aplicación de herramientas y técnicas, con el fin de generar información que permita el mejoramiento sostenido de las intervenciones del Estado.</v>
          </cell>
          <cell r="D30" t="str">
            <v>Seguimiento y Evaluación de PPPP</v>
          </cell>
          <cell r="E30">
            <v>0</v>
          </cell>
          <cell r="F30">
            <v>0</v>
          </cell>
        </row>
        <row r="31">
          <cell r="B31" t="str">
            <v>Expedición de decretos</v>
          </cell>
          <cell r="C31" t="str">
            <v>Dar cumplimiento a lo establecido en el Decreto 1345 de 2010, para reglamentar los temas de competencia de la Entidad y cumplir con su misión, salvo los casos en que se trate de actos discrecionales y de ejecución.</v>
          </cell>
          <cell r="D31" t="str">
            <v>Gestión Jurídica</v>
          </cell>
          <cell r="E31">
            <v>0</v>
          </cell>
          <cell r="F31">
            <v>0</v>
          </cell>
        </row>
        <row r="32">
          <cell r="B32" t="str">
            <v>Formulación y seguimiento a la planeación institucional</v>
          </cell>
          <cell r="C32" t="str">
            <v>Definir y hacer seguimiento a los objetivos y resultados previstos para la entidad en el corto y mediano plazo, a través de las metodologías definidas para tal fin, para asegurar el cumplimiento de la misión y visión del DNP.</v>
          </cell>
          <cell r="D32" t="str">
            <v>Direccionamiento Estratégico</v>
          </cell>
          <cell r="E32">
            <v>0</v>
          </cell>
          <cell r="F32">
            <v>0</v>
          </cell>
        </row>
        <row r="33">
          <cell r="B33" t="str">
            <v>Gestión de la seguridad de la información</v>
          </cell>
          <cell r="C33" t="str">
            <v>Gestionar la seguridad de la información para resguardar su confidencialidad, integridad y disponibilidad.</v>
          </cell>
          <cell r="D33" t="str">
            <v>Gestión de Información</v>
          </cell>
          <cell r="E33">
            <v>0</v>
          </cell>
          <cell r="F33">
            <v>0</v>
          </cell>
        </row>
        <row r="34">
          <cell r="B34" t="str">
            <v>Gestión de Proyectos</v>
          </cell>
          <cell r="C34" t="str">
            <v>Orientar la formulación, programación, ejecución, seguimiento y cierre de los proyectos de inversión del DNP como estrategia de gestión orientada a contribuir al logro de los objetivos estratégicos de la entidad en el marco del Sistema Unificado de Inversiones y Finanzas Publicas – SUIFP.</v>
          </cell>
          <cell r="D34" t="str">
            <v>Direccionamiento Estratégico</v>
          </cell>
          <cell r="E34">
            <v>0</v>
          </cell>
          <cell r="F34">
            <v>0</v>
          </cell>
        </row>
        <row r="35">
          <cell r="B35" t="str">
            <v>Gestión del talento humano</v>
          </cell>
          <cell r="C35" t="str">
            <v>Asesorar, liderar y desarrollar las políticas del talento humano, a través de una efectiva vinculación, administración salarial y evaluación de desempeño del personal y del diseño y ejecución de planes y programas de bienestar, capacitación y salud ocupacional, aplicando los principios de la función pública para contribuir al logro de los objetivos de la entidad.</v>
          </cell>
          <cell r="D35" t="str">
            <v>Gestión de Recursos Humanos</v>
          </cell>
          <cell r="E35">
            <v>0</v>
          </cell>
          <cell r="F35">
            <v>0</v>
          </cell>
        </row>
        <row r="36">
          <cell r="B36" t="str">
            <v>Gestión documental</v>
          </cell>
          <cell r="C36" t="str">
            <v>Administrar la documentación producida por el Departamento Nacional de Planeación (DNP) para conservar el patrimonio de la información de la entidad a través de la  procedimientos orientados a la planificación, manejo y organización documental.</v>
          </cell>
          <cell r="D36" t="str">
            <v>Gestión de Información</v>
          </cell>
          <cell r="E36">
            <v>0</v>
          </cell>
          <cell r="F36">
            <v>0</v>
          </cell>
        </row>
        <row r="37">
          <cell r="B37" t="str">
            <v xml:space="preserve">Gestión Judicial </v>
          </cell>
          <cell r="C37" t="str">
            <v>Adelantar la representación judicial del DNP y el FNR dentro de los procesos en los cuales es parte.</v>
          </cell>
          <cell r="D37" t="str">
            <v>Gestión Jurídica</v>
          </cell>
          <cell r="E37">
            <v>0</v>
          </cell>
          <cell r="F37">
            <v>0</v>
          </cell>
        </row>
        <row r="38">
          <cell r="B38" t="str">
            <v>Liquidación y Distribución de Excedentes Financieros y Destinación de Utilidades</v>
          </cell>
          <cell r="C38" t="str">
            <v>Preparar la liquidación y recomendar al CONPES la distribución de excedentes financieros de las Empresas Industriales y Comerciales del Estado del orden nacional no societarias -EICE no societarias- y los Establecimientos Públicos del orden nacional, señalando el monto a transferir a la Nación y a las entidades. De igual forma recomendar al CONPES las instrucciones a impartirse a los representantes de la Nación y sus entidades en las juntas de socios o asambleas de accionistas de las Empresas Industriales y Comerciales del Estado societarias -EICE societarias-  y de las Sociedades de Economía mixta -SEM-  sobre el monto de las utilidades a distribuirse como dividendos, a reservarse o capitalizarse.</v>
          </cell>
          <cell r="D38" t="str">
            <v>Finanzas Públicas</v>
          </cell>
          <cell r="E38">
            <v>0</v>
          </cell>
          <cell r="F38">
            <v>0</v>
          </cell>
        </row>
        <row r="39">
          <cell r="B39" t="str">
            <v xml:space="preserve">Procesamiento y consolidación de información social </v>
          </cell>
          <cell r="C39" t="str">
            <v>Realizar la consolidación y publicación de la Información socio demográfica para el cálculo de indicadores  y del SISBEN para la identificación de potenciales beneficiarios de programas sociales.</v>
          </cell>
          <cell r="D39" t="str">
            <v>Planeación de Mediano y Largo Plazo</v>
          </cell>
          <cell r="E39">
            <v>0</v>
          </cell>
          <cell r="F39">
            <v>0</v>
          </cell>
        </row>
        <row r="40">
          <cell r="B40" t="str">
            <v xml:space="preserve">Programación presupuestal </v>
          </cell>
          <cell r="C40" t="str">
            <v>Formular la propuesta presupuestal de mediano palazo -PMP- consolidando las estimaciones de  Departamento Nacional de Planeación y del Fondo Nacional de Regalías,  para  dar cumplimiento al referente estratégico de su gestión.</v>
          </cell>
          <cell r="D40" t="str">
            <v>Direccionamiento Estratégico</v>
          </cell>
          <cell r="E40" t="str">
            <v>no tiene indicador - revisar herramienta de seguimiento y construir indicador  (Sistema Unificado de Inversiones y Finanzas Publicas - SUIFP:- Modulo BPIN (Formulación).- Modulo Programación.)</v>
          </cell>
          <cell r="F40">
            <v>0</v>
          </cell>
        </row>
        <row r="41">
          <cell r="B41" t="str">
            <v>Programación presupuestal de la inversión de las empresas industriales y comerciales del estado y sociedades de economía mixta con el régimen de aquellas, dedicadas a actividades no financieras</v>
          </cell>
          <cell r="C41" t="str">
            <v>Conceptuar sobre el cupo de inversión anual de las Empresas Industriales y Comerciales del estado –EICE- y Sociedades de Economía Mixta –SEM- con el régimen de aquellas, dedicadas a actividades no financieras, atendiendo lo establecido en el Estatuto Orgánico de Presupuesto para dar cumplimiento a la ley.</v>
          </cell>
          <cell r="D41" t="str">
            <v>Finanzas Públicas</v>
          </cell>
          <cell r="E41">
            <v>0</v>
          </cell>
          <cell r="F41">
            <v>0</v>
          </cell>
        </row>
        <row r="42">
          <cell r="B42" t="str">
            <v>Programación presupuestal de la inversión del presupuesto general de la nación</v>
          </cell>
          <cell r="C42" t="str">
            <v>Realizar el plan Operativo Anual de Inversiones (POAI), priorizando los recursos para garantizar el cumplimiento del Plan Plurianual de Inversiones, los objetivos y metas del PND.</v>
          </cell>
          <cell r="D42" t="str">
            <v>Finanzas Públicas</v>
          </cell>
          <cell r="E42" t="str">
            <v>Tiene como herramientas e seguimiento Plan de Acción</v>
          </cell>
          <cell r="F42">
            <v>0</v>
          </cell>
        </row>
        <row r="43">
          <cell r="B43" t="str">
            <v>Proyectos de TIC</v>
          </cell>
          <cell r="C43" t="str">
            <v>Desarrollar los proyectos de Tecnologías de Información y Comunicaciones que contribuyan al mejoramiento de la gestión del DNP.</v>
          </cell>
          <cell r="D43" t="str">
            <v>Gestión de Tecnología de Información y Comunicaciones</v>
          </cell>
          <cell r="E43">
            <v>0</v>
          </cell>
          <cell r="F43">
            <v>0</v>
          </cell>
        </row>
        <row r="44">
          <cell r="B44" t="str">
            <v>Publicaciones</v>
          </cell>
          <cell r="C44" t="str">
            <v xml:space="preserve">Realizar la producción editorial de las publicaciones del DNP, para la divulgación pública de los estudios, informes, investigaciones y demás documentos elaborados por las direcciones técnicas y la Alta Dirección del DNP, de acuerdo con las disposiciones establecidas. </v>
          </cell>
          <cell r="D44" t="str">
            <v>Gestión de Información</v>
          </cell>
          <cell r="E44">
            <v>0</v>
          </cell>
          <cell r="F44">
            <v>0</v>
          </cell>
        </row>
        <row r="45">
          <cell r="B45" t="str">
            <v>Quejas, reclamos y sugerencias</v>
          </cell>
          <cell r="C45" t="str">
            <v>Atender oportunamente quejas, reclamos y sugerencias relacionadas con temas de competencia del DNP, presentadas por afectados o interesados,  que contribuyen al mejoramiento de la Entidad,  de conformidad con la normativa vigente.</v>
          </cell>
          <cell r="D45" t="str">
            <v>Atención a requerimientos Internos y Externos</v>
          </cell>
          <cell r="E45">
            <v>0</v>
          </cell>
          <cell r="F45">
            <v>0</v>
          </cell>
        </row>
        <row r="46">
          <cell r="B46" t="str">
            <v>Regalías</v>
          </cell>
          <cell r="C46" t="str">
            <v>Dirigir, supervisar y coordinar las actividades  de carácter técnico asignadas al DNP,  referente a los Recursos de  Regalías y otras compensaciones así como los recursos del FNR, mediante la aplicación de las normas vigentes, para verificar el cumplimiento de los requisitos establecidos y tomar las medidas preventivas y correctivas pertinentes en los casos que se determine.</v>
          </cell>
          <cell r="D46" t="str">
            <v>Finanzas Públicas</v>
          </cell>
          <cell r="E46">
            <v>0</v>
          </cell>
          <cell r="F46">
            <v>0</v>
          </cell>
        </row>
        <row r="47">
          <cell r="B47" t="str">
            <v>Seguimiento a documentos CONPES</v>
          </cell>
          <cell r="C47" t="str">
            <v xml:space="preserve">Monitorear las recomendaciones de Documentos Conpes para generar informes que permitan la toma de decisiones a través de reportes periódicos.  </v>
          </cell>
          <cell r="D47" t="str">
            <v>Seguimiento y Evaluación de PPPP</v>
          </cell>
          <cell r="E47">
            <v>0</v>
          </cell>
          <cell r="F47">
            <v>0</v>
          </cell>
        </row>
        <row r="48">
          <cell r="B48" t="str">
            <v>Seguimiento a los Sistemas de Gestión</v>
          </cell>
          <cell r="C48" t="str">
            <v>Realizar seguimiento a los sistemas de gestión del DNP, para asegurar su conveniencia, adecuación, eficacia, eficiencia y/o efectividad continuas, a través del ejercicio de las actividades de medición, análisis y mejora definidas para cada uno de ellos.</v>
          </cell>
          <cell r="D48" t="str">
            <v>Mejora Continua</v>
          </cell>
          <cell r="E48">
            <v>0</v>
          </cell>
          <cell r="F48">
            <v>0</v>
          </cell>
        </row>
        <row r="49">
          <cell r="B49" t="str">
            <v>Seguimiento a Proyectos de Inversión Pública del PGN</v>
          </cell>
          <cell r="C49" t="str">
            <v>Realizar el control y seguimiento a la ejecución física, financiera, cronológica  y de gestión de los programas y proyectos financiados, total o parcialmente, con recursos públicos del PGN.</v>
          </cell>
          <cell r="D49" t="str">
            <v>Seguimiento y Evaluación de PPPP</v>
          </cell>
          <cell r="E49">
            <v>0</v>
          </cell>
          <cell r="F49">
            <v>0</v>
          </cell>
        </row>
        <row r="50">
          <cell r="B50" t="str">
            <v>Seguimiento agenda legislativa</v>
          </cell>
          <cell r="C50" t="str">
            <v>Realizar seguimiento y conceptuar sobre los Proyectos de Ley y de Acto Legislativo que tengan incidencia para el DNP y el FNR.</v>
          </cell>
          <cell r="D50" t="str">
            <v>Gestión Jurídica</v>
          </cell>
          <cell r="E50">
            <v>0</v>
          </cell>
          <cell r="F50">
            <v>0</v>
          </cell>
        </row>
        <row r="51">
          <cell r="B51" t="str">
            <v>Seguimiento al Plan Nacional de Desarrollo</v>
          </cell>
          <cell r="C51" t="str">
            <v>Generar información de calidad sobre el seguimiento a los avances del Plan Nacional de Desarrollo -PND- y principales programas y políticas de Gobierno para la toma de decisiones, a través de la canalización de información proveniente de los sectores.</v>
          </cell>
          <cell r="D51" t="str">
            <v>Seguimiento y Evaluación de PPPP</v>
          </cell>
          <cell r="E51">
            <v>0</v>
          </cell>
          <cell r="F51">
            <v>0</v>
          </cell>
        </row>
        <row r="52">
          <cell r="B52" t="str">
            <v>Seguimiento al sistema general de participaciones</v>
          </cell>
          <cell r="C52" t="str">
            <v>Realizar el seguimiento y evaluación de la información reportada por la Entidades Territoriales para determinar el nivel de cumplimiento respecto a la presupuestarían y ejecución de los recursos del SGP a través de la aplicación de la metodología de evaluación integral de los requisitos legales.</v>
          </cell>
          <cell r="D52" t="str">
            <v>Seguimiento y Evaluación de PPPP</v>
          </cell>
          <cell r="E52">
            <v>0</v>
          </cell>
          <cell r="F52">
            <v>0</v>
          </cell>
        </row>
        <row r="53">
          <cell r="B53" t="str">
            <v>Servicios de Tecnología de información  y telecomunicaciones</v>
          </cell>
          <cell r="C53" t="str">
            <v>Brindar atención a solicitudes de tecnología de información y comunicaciones que apoyan el desarrollo de las funciones del DNP, a través del Centro de Servicios</v>
          </cell>
          <cell r="D53" t="str">
            <v>Gestión de Tecnología de Información y Comunicaciones</v>
          </cell>
          <cell r="E53">
            <v>0</v>
          </cell>
          <cell r="F53">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showGridLines="0" topLeftCell="A28" zoomScale="115" zoomScaleNormal="115" zoomScaleSheetLayoutView="80" zoomScalePageLayoutView="80" workbookViewId="0">
      <selection activeCell="F24" sqref="F24:H24"/>
    </sheetView>
  </sheetViews>
  <sheetFormatPr baseColWidth="10" defaultRowHeight="15" x14ac:dyDescent="0.25"/>
  <cols>
    <col min="1" max="1" width="5.140625" style="7" customWidth="1"/>
    <col min="2" max="2" width="12.85546875" style="7" customWidth="1"/>
    <col min="3" max="3" width="10.28515625" style="7" customWidth="1"/>
    <col min="4" max="4" width="11.28515625" style="7" customWidth="1"/>
    <col min="5" max="5" width="9.85546875" style="7" customWidth="1"/>
    <col min="6" max="6" width="13.42578125" style="7" customWidth="1"/>
    <col min="7" max="8" width="12.42578125" style="7" customWidth="1"/>
    <col min="9" max="9" width="23.85546875" style="7" customWidth="1"/>
    <col min="10" max="10" width="23.28515625" style="7" customWidth="1"/>
    <col min="11" max="11" width="10.42578125" style="3" customWidth="1"/>
    <col min="12" max="13" width="11.42578125" style="4"/>
    <col min="14" max="15" width="0" style="4" hidden="1" customWidth="1"/>
    <col min="16" max="16" width="20.28515625" style="5" hidden="1" customWidth="1"/>
    <col min="17" max="17" width="9.7109375" style="6" hidden="1" customWidth="1"/>
    <col min="18" max="18" width="9.7109375" style="3" hidden="1" customWidth="1"/>
    <col min="19" max="19" width="20.85546875" style="3" hidden="1" customWidth="1"/>
    <col min="20" max="123" width="17.85546875" style="3" hidden="1" customWidth="1"/>
    <col min="124" max="161" width="0" style="3" hidden="1" customWidth="1"/>
    <col min="162" max="216" width="11.42578125" style="3"/>
    <col min="217" max="16384" width="11.42578125" style="7"/>
  </cols>
  <sheetData>
    <row r="2" spans="2:216" ht="12" customHeight="1" x14ac:dyDescent="0.25">
      <c r="B2" s="1"/>
      <c r="C2" s="1"/>
      <c r="D2" s="2"/>
      <c r="E2" s="2"/>
      <c r="F2" s="2"/>
      <c r="G2" s="2"/>
      <c r="H2" s="2"/>
      <c r="I2" s="1"/>
      <c r="J2" s="1"/>
    </row>
    <row r="3" spans="2:216" ht="22.5" customHeight="1" thickBot="1" x14ac:dyDescent="0.3">
      <c r="B3" s="1"/>
      <c r="C3" s="1"/>
      <c r="D3" s="2"/>
      <c r="E3" s="122" t="s">
        <v>0</v>
      </c>
      <c r="F3" s="122"/>
      <c r="G3" s="122"/>
      <c r="H3" s="122"/>
      <c r="I3" s="122"/>
      <c r="J3" s="122"/>
    </row>
    <row r="4" spans="2:216" ht="10.5" customHeight="1" thickBot="1" x14ac:dyDescent="0.3">
      <c r="B4" s="1"/>
      <c r="C4" s="1"/>
      <c r="D4" s="1"/>
      <c r="E4" s="1"/>
      <c r="F4" s="1"/>
      <c r="G4" s="1"/>
      <c r="H4" s="1"/>
      <c r="I4" s="1"/>
      <c r="J4" s="1"/>
      <c r="T4" s="123" t="s">
        <v>1</v>
      </c>
      <c r="U4" s="120" t="s">
        <v>2</v>
      </c>
      <c r="V4" s="120" t="s">
        <v>3</v>
      </c>
      <c r="W4" s="120" t="s">
        <v>4</v>
      </c>
      <c r="X4" s="120" t="s">
        <v>5</v>
      </c>
      <c r="Y4" s="120" t="s">
        <v>6</v>
      </c>
      <c r="Z4" s="120" t="s">
        <v>7</v>
      </c>
      <c r="AA4" s="120" t="s">
        <v>8</v>
      </c>
      <c r="AB4" s="120" t="s">
        <v>9</v>
      </c>
      <c r="AC4" s="120" t="s">
        <v>10</v>
      </c>
      <c r="AD4" s="120" t="s">
        <v>11</v>
      </c>
      <c r="AE4" s="120" t="s">
        <v>12</v>
      </c>
      <c r="AF4" s="120" t="s">
        <v>13</v>
      </c>
      <c r="AG4" s="120" t="s">
        <v>14</v>
      </c>
      <c r="AH4" s="120" t="s">
        <v>15</v>
      </c>
      <c r="AI4" s="120" t="s">
        <v>16</v>
      </c>
      <c r="AJ4" s="120" t="s">
        <v>17</v>
      </c>
      <c r="AK4" s="120" t="s">
        <v>18</v>
      </c>
      <c r="AL4" s="120" t="s">
        <v>19</v>
      </c>
      <c r="AM4" s="120" t="s">
        <v>20</v>
      </c>
      <c r="AN4" s="120" t="s">
        <v>21</v>
      </c>
      <c r="AO4" s="123" t="s">
        <v>22</v>
      </c>
      <c r="AP4" s="120"/>
      <c r="AQ4" s="120"/>
      <c r="AR4" s="125"/>
      <c r="AS4" s="120" t="s">
        <v>23</v>
      </c>
      <c r="AT4" s="120" t="s">
        <v>24</v>
      </c>
      <c r="AU4" s="120" t="s">
        <v>25</v>
      </c>
      <c r="AV4" s="120" t="s">
        <v>26</v>
      </c>
      <c r="AW4" s="120" t="s">
        <v>27</v>
      </c>
      <c r="AX4" s="120" t="s">
        <v>28</v>
      </c>
      <c r="AY4" s="132" t="s">
        <v>29</v>
      </c>
      <c r="AZ4" s="133"/>
      <c r="BA4" s="133"/>
      <c r="BB4" s="133"/>
      <c r="BC4" s="133"/>
      <c r="BD4" s="133"/>
      <c r="BE4" s="133"/>
      <c r="BF4" s="134"/>
      <c r="BG4" s="132" t="s">
        <v>30</v>
      </c>
      <c r="BH4" s="133"/>
      <c r="BI4" s="133"/>
      <c r="BJ4" s="133"/>
      <c r="BK4" s="133"/>
      <c r="BL4" s="133"/>
      <c r="BM4" s="133"/>
      <c r="BN4" s="134"/>
      <c r="BO4" s="132" t="s">
        <v>31</v>
      </c>
      <c r="BP4" s="133"/>
      <c r="BQ4" s="133"/>
      <c r="BR4" s="133"/>
      <c r="BS4" s="133"/>
      <c r="BT4" s="133"/>
      <c r="BU4" s="133"/>
      <c r="BV4" s="134"/>
      <c r="BW4" s="132" t="s">
        <v>32</v>
      </c>
      <c r="BX4" s="133"/>
      <c r="BY4" s="133"/>
      <c r="BZ4" s="133"/>
      <c r="CA4" s="133"/>
      <c r="CB4" s="133"/>
      <c r="CC4" s="133"/>
      <c r="CD4" s="134"/>
      <c r="CE4" s="132" t="s">
        <v>33</v>
      </c>
      <c r="CF4" s="133"/>
      <c r="CG4" s="133"/>
      <c r="CH4" s="133"/>
      <c r="CI4" s="133"/>
      <c r="CJ4" s="133"/>
      <c r="CK4" s="133"/>
      <c r="CL4" s="134"/>
      <c r="CM4" s="132" t="s">
        <v>34</v>
      </c>
      <c r="CN4" s="133"/>
      <c r="CO4" s="133"/>
      <c r="CP4" s="133"/>
      <c r="CQ4" s="133"/>
      <c r="CR4" s="133"/>
      <c r="CS4" s="133"/>
      <c r="CT4" s="134"/>
      <c r="CU4" s="132" t="s">
        <v>35</v>
      </c>
      <c r="CV4" s="133"/>
      <c r="CW4" s="133"/>
      <c r="CX4" s="133"/>
      <c r="CY4" s="133"/>
      <c r="CZ4" s="133"/>
      <c r="DA4" s="133"/>
      <c r="DB4" s="134"/>
      <c r="DC4" s="132" t="s">
        <v>36</v>
      </c>
      <c r="DD4" s="133"/>
      <c r="DE4" s="133"/>
      <c r="DF4" s="133"/>
      <c r="DG4" s="133"/>
      <c r="DH4" s="133"/>
      <c r="DI4" s="133"/>
      <c r="DJ4" s="134"/>
      <c r="DK4" s="132" t="s">
        <v>37</v>
      </c>
      <c r="DL4" s="133"/>
      <c r="DM4" s="133"/>
      <c r="DN4" s="133"/>
      <c r="DO4" s="133"/>
      <c r="DP4" s="133"/>
      <c r="DQ4" s="133"/>
      <c r="DR4" s="134"/>
      <c r="DS4" s="132" t="s">
        <v>38</v>
      </c>
      <c r="DT4" s="133"/>
      <c r="DU4" s="133"/>
      <c r="DV4" s="133"/>
      <c r="DW4" s="133"/>
      <c r="DX4" s="133"/>
      <c r="DY4" s="133"/>
      <c r="DZ4" s="134"/>
      <c r="EA4" s="132" t="s">
        <v>39</v>
      </c>
      <c r="EB4" s="133"/>
      <c r="EC4" s="133"/>
      <c r="ED4" s="133"/>
      <c r="EE4" s="133"/>
      <c r="EF4" s="133"/>
      <c r="EG4" s="133"/>
      <c r="EH4" s="134"/>
      <c r="EI4" s="132" t="s">
        <v>40</v>
      </c>
      <c r="EJ4" s="133"/>
      <c r="EK4" s="133"/>
      <c r="EL4" s="133"/>
      <c r="EM4" s="133"/>
      <c r="EN4" s="133"/>
      <c r="EO4" s="133"/>
      <c r="EP4" s="133"/>
      <c r="EQ4" s="135" t="s">
        <v>41</v>
      </c>
      <c r="ER4" s="136"/>
      <c r="ES4" s="136"/>
      <c r="ET4" s="137"/>
      <c r="EU4" s="130" t="s">
        <v>42</v>
      </c>
      <c r="EV4" s="120" t="s">
        <v>43</v>
      </c>
      <c r="EW4" s="120" t="s">
        <v>44</v>
      </c>
      <c r="EX4" s="120" t="s">
        <v>45</v>
      </c>
      <c r="EY4" s="120" t="s">
        <v>46</v>
      </c>
      <c r="EZ4" s="120" t="s">
        <v>47</v>
      </c>
      <c r="FA4" s="120" t="s">
        <v>48</v>
      </c>
      <c r="FB4" s="120" t="s">
        <v>49</v>
      </c>
      <c r="FC4" s="120" t="s">
        <v>50</v>
      </c>
      <c r="FD4" s="125" t="s">
        <v>51</v>
      </c>
    </row>
    <row r="5" spans="2:216" ht="18" customHeight="1" thickBot="1" x14ac:dyDescent="0.3">
      <c r="B5" s="127" t="s">
        <v>52</v>
      </c>
      <c r="C5" s="128"/>
      <c r="D5" s="128"/>
      <c r="E5" s="128"/>
      <c r="F5" s="128"/>
      <c r="G5" s="128"/>
      <c r="H5" s="128"/>
      <c r="I5" s="128"/>
      <c r="J5" s="129"/>
      <c r="T5" s="124"/>
      <c r="U5" s="121"/>
      <c r="V5" s="121"/>
      <c r="W5" s="121"/>
      <c r="X5" s="121"/>
      <c r="Y5" s="121"/>
      <c r="Z5" s="121"/>
      <c r="AA5" s="121"/>
      <c r="AB5" s="121"/>
      <c r="AC5" s="121"/>
      <c r="AD5" s="121"/>
      <c r="AE5" s="121"/>
      <c r="AF5" s="121"/>
      <c r="AG5" s="121"/>
      <c r="AH5" s="121"/>
      <c r="AI5" s="121"/>
      <c r="AJ5" s="121"/>
      <c r="AK5" s="121"/>
      <c r="AL5" s="121"/>
      <c r="AM5" s="121"/>
      <c r="AN5" s="121"/>
      <c r="AO5" s="8" t="s">
        <v>53</v>
      </c>
      <c r="AP5" s="121" t="s">
        <v>54</v>
      </c>
      <c r="AQ5" s="121"/>
      <c r="AR5" s="9" t="s">
        <v>55</v>
      </c>
      <c r="AS5" s="121"/>
      <c r="AT5" s="121"/>
      <c r="AU5" s="121"/>
      <c r="AV5" s="121"/>
      <c r="AW5" s="121"/>
      <c r="AX5" s="121"/>
      <c r="AY5" s="10" t="s">
        <v>56</v>
      </c>
      <c r="AZ5" s="10" t="s">
        <v>57</v>
      </c>
      <c r="BA5" s="10" t="s">
        <v>58</v>
      </c>
      <c r="BB5" s="10" t="s">
        <v>59</v>
      </c>
      <c r="BC5" s="10" t="s">
        <v>60</v>
      </c>
      <c r="BD5" s="10" t="s">
        <v>61</v>
      </c>
      <c r="BE5" s="10" t="s">
        <v>62</v>
      </c>
      <c r="BF5" s="11" t="s">
        <v>63</v>
      </c>
      <c r="BG5" s="10" t="s">
        <v>56</v>
      </c>
      <c r="BH5" s="10" t="s">
        <v>57</v>
      </c>
      <c r="BI5" s="10" t="s">
        <v>58</v>
      </c>
      <c r="BJ5" s="10" t="s">
        <v>59</v>
      </c>
      <c r="BK5" s="10" t="s">
        <v>60</v>
      </c>
      <c r="BL5" s="10" t="s">
        <v>61</v>
      </c>
      <c r="BM5" s="10" t="s">
        <v>62</v>
      </c>
      <c r="BN5" s="11" t="s">
        <v>63</v>
      </c>
      <c r="BO5" s="10" t="s">
        <v>56</v>
      </c>
      <c r="BP5" s="10" t="s">
        <v>57</v>
      </c>
      <c r="BQ5" s="10" t="s">
        <v>58</v>
      </c>
      <c r="BR5" s="10" t="s">
        <v>59</v>
      </c>
      <c r="BS5" s="10" t="s">
        <v>60</v>
      </c>
      <c r="BT5" s="10" t="s">
        <v>61</v>
      </c>
      <c r="BU5" s="10" t="s">
        <v>62</v>
      </c>
      <c r="BV5" s="11" t="s">
        <v>63</v>
      </c>
      <c r="BW5" s="10" t="s">
        <v>56</v>
      </c>
      <c r="BX5" s="10" t="s">
        <v>57</v>
      </c>
      <c r="BY5" s="10" t="s">
        <v>58</v>
      </c>
      <c r="BZ5" s="10" t="s">
        <v>59</v>
      </c>
      <c r="CA5" s="10" t="s">
        <v>60</v>
      </c>
      <c r="CB5" s="10" t="s">
        <v>61</v>
      </c>
      <c r="CC5" s="10" t="s">
        <v>62</v>
      </c>
      <c r="CD5" s="11" t="s">
        <v>63</v>
      </c>
      <c r="CE5" s="10" t="s">
        <v>56</v>
      </c>
      <c r="CF5" s="10" t="s">
        <v>57</v>
      </c>
      <c r="CG5" s="10" t="s">
        <v>58</v>
      </c>
      <c r="CH5" s="10" t="s">
        <v>59</v>
      </c>
      <c r="CI5" s="10" t="s">
        <v>60</v>
      </c>
      <c r="CJ5" s="10" t="s">
        <v>61</v>
      </c>
      <c r="CK5" s="10" t="s">
        <v>62</v>
      </c>
      <c r="CL5" s="11" t="s">
        <v>63</v>
      </c>
      <c r="CM5" s="10" t="s">
        <v>56</v>
      </c>
      <c r="CN5" s="10" t="s">
        <v>57</v>
      </c>
      <c r="CO5" s="10" t="s">
        <v>58</v>
      </c>
      <c r="CP5" s="10" t="s">
        <v>59</v>
      </c>
      <c r="CQ5" s="10" t="s">
        <v>60</v>
      </c>
      <c r="CR5" s="10" t="s">
        <v>61</v>
      </c>
      <c r="CS5" s="10" t="s">
        <v>62</v>
      </c>
      <c r="CT5" s="11" t="s">
        <v>63</v>
      </c>
      <c r="CU5" s="10" t="s">
        <v>56</v>
      </c>
      <c r="CV5" s="10" t="s">
        <v>57</v>
      </c>
      <c r="CW5" s="10" t="s">
        <v>58</v>
      </c>
      <c r="CX5" s="10" t="s">
        <v>59</v>
      </c>
      <c r="CY5" s="10" t="s">
        <v>60</v>
      </c>
      <c r="CZ5" s="10" t="s">
        <v>61</v>
      </c>
      <c r="DA5" s="10" t="s">
        <v>62</v>
      </c>
      <c r="DB5" s="11" t="s">
        <v>63</v>
      </c>
      <c r="DC5" s="10" t="s">
        <v>56</v>
      </c>
      <c r="DD5" s="10" t="s">
        <v>57</v>
      </c>
      <c r="DE5" s="10" t="s">
        <v>58</v>
      </c>
      <c r="DF5" s="10" t="s">
        <v>59</v>
      </c>
      <c r="DG5" s="10" t="s">
        <v>60</v>
      </c>
      <c r="DH5" s="10" t="s">
        <v>61</v>
      </c>
      <c r="DI5" s="10" t="s">
        <v>62</v>
      </c>
      <c r="DJ5" s="11" t="s">
        <v>63</v>
      </c>
      <c r="DK5" s="10" t="s">
        <v>56</v>
      </c>
      <c r="DL5" s="10" t="s">
        <v>57</v>
      </c>
      <c r="DM5" s="10" t="s">
        <v>58</v>
      </c>
      <c r="DN5" s="10" t="s">
        <v>59</v>
      </c>
      <c r="DO5" s="10" t="s">
        <v>60</v>
      </c>
      <c r="DP5" s="10" t="s">
        <v>61</v>
      </c>
      <c r="DQ5" s="10" t="s">
        <v>62</v>
      </c>
      <c r="DR5" s="11" t="s">
        <v>63</v>
      </c>
      <c r="DS5" s="10" t="s">
        <v>56</v>
      </c>
      <c r="DT5" s="10" t="s">
        <v>57</v>
      </c>
      <c r="DU5" s="10" t="s">
        <v>58</v>
      </c>
      <c r="DV5" s="10" t="s">
        <v>59</v>
      </c>
      <c r="DW5" s="10" t="s">
        <v>60</v>
      </c>
      <c r="DX5" s="10" t="s">
        <v>61</v>
      </c>
      <c r="DY5" s="10" t="s">
        <v>62</v>
      </c>
      <c r="DZ5" s="11" t="s">
        <v>63</v>
      </c>
      <c r="EA5" s="10" t="s">
        <v>56</v>
      </c>
      <c r="EB5" s="10" t="s">
        <v>57</v>
      </c>
      <c r="EC5" s="10" t="s">
        <v>58</v>
      </c>
      <c r="ED5" s="10" t="s">
        <v>59</v>
      </c>
      <c r="EE5" s="10" t="s">
        <v>60</v>
      </c>
      <c r="EF5" s="10" t="s">
        <v>61</v>
      </c>
      <c r="EG5" s="10" t="s">
        <v>62</v>
      </c>
      <c r="EH5" s="11" t="s">
        <v>63</v>
      </c>
      <c r="EI5" s="10" t="s">
        <v>56</v>
      </c>
      <c r="EJ5" s="10" t="s">
        <v>57</v>
      </c>
      <c r="EK5" s="10" t="s">
        <v>58</v>
      </c>
      <c r="EL5" s="10" t="s">
        <v>59</v>
      </c>
      <c r="EM5" s="10" t="s">
        <v>60</v>
      </c>
      <c r="EN5" s="10" t="s">
        <v>61</v>
      </c>
      <c r="EO5" s="10" t="s">
        <v>62</v>
      </c>
      <c r="EP5" s="12" t="s">
        <v>63</v>
      </c>
      <c r="EQ5" s="13" t="str">
        <f>+G48</f>
        <v xml:space="preserve">Avance % Meta AÑO  </v>
      </c>
      <c r="ER5" s="14" t="str">
        <f>+I48</f>
        <v>Análisis de resultado</v>
      </c>
      <c r="ES5" s="14" t="e">
        <f>+#REF!</f>
        <v>#REF!</v>
      </c>
      <c r="ET5" s="15" t="str">
        <f>+J48</f>
        <v xml:space="preserve">Acciones a tomar </v>
      </c>
      <c r="EU5" s="131"/>
      <c r="EV5" s="121"/>
      <c r="EW5" s="121"/>
      <c r="EX5" s="121"/>
      <c r="EY5" s="121"/>
      <c r="EZ5" s="121"/>
      <c r="FA5" s="121"/>
      <c r="FB5" s="121"/>
      <c r="FC5" s="121"/>
      <c r="FD5" s="126"/>
    </row>
    <row r="6" spans="2:216" s="20" customFormat="1" ht="2.25" customHeight="1" thickBot="1" x14ac:dyDescent="0.3">
      <c r="B6" s="16"/>
      <c r="C6" s="16"/>
      <c r="D6" s="17"/>
      <c r="E6" s="17"/>
      <c r="F6" s="17"/>
      <c r="G6" s="17"/>
      <c r="H6" s="17"/>
      <c r="I6" s="17"/>
      <c r="J6" s="17"/>
      <c r="K6" s="6"/>
      <c r="L6" s="6"/>
      <c r="M6" s="6"/>
      <c r="N6" s="6"/>
      <c r="O6" s="6"/>
      <c r="P6" s="5"/>
      <c r="Q6" s="6"/>
      <c r="R6" s="6"/>
      <c r="S6" s="6"/>
      <c r="T6" s="18"/>
      <c r="U6" s="18"/>
      <c r="V6" s="18"/>
      <c r="W6" s="19"/>
      <c r="X6" s="19"/>
      <c r="Y6" s="19"/>
      <c r="Z6" s="19"/>
      <c r="AA6" s="19"/>
      <c r="AB6" s="19"/>
      <c r="AC6" s="19"/>
      <c r="AD6" s="19"/>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row>
    <row r="7" spans="2:216" ht="13.5" customHeight="1" thickBot="1" x14ac:dyDescent="0.3">
      <c r="B7" s="141" t="s">
        <v>1</v>
      </c>
      <c r="C7" s="141"/>
      <c r="D7" s="142" t="s">
        <v>112</v>
      </c>
      <c r="E7" s="143"/>
      <c r="F7" s="143"/>
      <c r="G7" s="143"/>
      <c r="H7" s="144"/>
      <c r="I7" s="21" t="s">
        <v>64</v>
      </c>
      <c r="J7" s="22" t="s">
        <v>110</v>
      </c>
      <c r="T7" s="23" t="str">
        <f>+D7</f>
        <v>Préstamos documentales atendidos</v>
      </c>
      <c r="U7" s="24" t="str">
        <f>+D9</f>
        <v xml:space="preserve">Seguimiento a los préstamos documentales del Archivo Central </v>
      </c>
      <c r="V7" s="24" t="e">
        <f>+#REF!</f>
        <v>#REF!</v>
      </c>
      <c r="W7" s="24" t="e">
        <f>+#REF!</f>
        <v>#REF!</v>
      </c>
      <c r="X7" s="24" t="str">
        <f>+D17</f>
        <v>Administrar la documentación del Instituto durante todo su ciclo vital de acuerdo a la legislación vigente con el fin de conservar la memoria institucional y proporcionar de manera oportuna la información a usuarios.</v>
      </c>
      <c r="Y7" s="24">
        <f>+D19</f>
        <v>0</v>
      </c>
      <c r="Z7" s="24" t="e">
        <f>+#REF!</f>
        <v>#REF!</v>
      </c>
      <c r="AA7" s="24" t="str">
        <f>+F23</f>
        <v>No Solicitudes de documentos  con respuesta oportuna</v>
      </c>
      <c r="AB7" s="24" t="str">
        <f>+F24</f>
        <v>No. Solicitudes</v>
      </c>
      <c r="AC7" s="24" t="str">
        <f>+E27</f>
        <v>Cantidad de solicitudes de préstamos de documentos en total</v>
      </c>
      <c r="AD7" s="24" t="str">
        <f>+E26</f>
        <v>Cantidad de solicitudes de préstamos de documentos  con respuesta oportuna</v>
      </c>
      <c r="AE7" s="24" t="str">
        <f>+J23</f>
        <v>Registro de préstamo y devoluciones del Archivo central</v>
      </c>
      <c r="AF7" s="24" t="str">
        <f>+J24</f>
        <v>Registro de préstamo y devoluciones del Archivo central</v>
      </c>
      <c r="AG7" s="24" t="str">
        <f>+C29</f>
        <v>Trimestral</v>
      </c>
      <c r="AH7" s="24" t="str">
        <f>+F29</f>
        <v>Eficacia</v>
      </c>
      <c r="AI7" s="24" t="str">
        <f>+I29</f>
        <v>Niguna</v>
      </c>
      <c r="AJ7" s="25" t="str">
        <f>+D31</f>
        <v>Porcentaje</v>
      </c>
      <c r="AK7" s="26">
        <f>+H31</f>
        <v>43000</v>
      </c>
      <c r="AL7" s="27">
        <f>+J31</f>
        <v>0</v>
      </c>
      <c r="AM7" s="24" t="str">
        <f>+D33</f>
        <v>GOGED - GRUPO DE GESTIÓN DOCUMENTAL</v>
      </c>
      <c r="AN7" s="24" t="str">
        <f>CONCATENATE(I33," ",J33)</f>
        <v xml:space="preserve">Nurian Omaira Rojas Lopez  </v>
      </c>
      <c r="AO7" s="28" t="e">
        <f>+#REF!</f>
        <v>#REF!</v>
      </c>
      <c r="AP7" s="28" t="e">
        <f>+#REF!</f>
        <v>#REF!</v>
      </c>
      <c r="AQ7" s="28" t="e">
        <f>+#REF!</f>
        <v>#REF!</v>
      </c>
      <c r="AR7" s="28" t="e">
        <f>+#REF!</f>
        <v>#REF!</v>
      </c>
      <c r="AS7" s="29">
        <f>+B45</f>
        <v>0</v>
      </c>
      <c r="AT7" s="29">
        <f>+D45</f>
        <v>0</v>
      </c>
      <c r="AU7" s="29">
        <f>+F45</f>
        <v>1</v>
      </c>
      <c r="AV7" s="29">
        <f>+H45</f>
        <v>1</v>
      </c>
      <c r="AW7" s="27">
        <f>+J45</f>
        <v>1</v>
      </c>
      <c r="AX7" s="27" t="str">
        <f>+C23</f>
        <v>División</v>
      </c>
      <c r="AY7" s="30">
        <f t="shared" ref="AY7:BF7" si="0">+C49</f>
        <v>0</v>
      </c>
      <c r="AZ7" s="30">
        <f t="shared" si="0"/>
        <v>0</v>
      </c>
      <c r="BA7" s="30">
        <f t="shared" si="0"/>
        <v>0</v>
      </c>
      <c r="BB7" s="30">
        <f t="shared" si="0"/>
        <v>0</v>
      </c>
      <c r="BC7" s="30">
        <f t="shared" si="0"/>
        <v>0</v>
      </c>
      <c r="BD7" s="30">
        <f t="shared" si="0"/>
        <v>0</v>
      </c>
      <c r="BE7" s="30">
        <f t="shared" si="0"/>
        <v>0</v>
      </c>
      <c r="BF7" s="30">
        <f t="shared" si="0"/>
        <v>0</v>
      </c>
      <c r="BG7" s="30">
        <f t="shared" ref="BG7:BN7" si="1">+C51</f>
        <v>0</v>
      </c>
      <c r="BH7" s="30">
        <f t="shared" si="1"/>
        <v>0</v>
      </c>
      <c r="BI7" s="30">
        <f t="shared" si="1"/>
        <v>0</v>
      </c>
      <c r="BJ7" s="30">
        <f t="shared" si="1"/>
        <v>0</v>
      </c>
      <c r="BK7" s="30">
        <f t="shared" si="1"/>
        <v>0</v>
      </c>
      <c r="BL7" s="30">
        <f t="shared" si="1"/>
        <v>0</v>
      </c>
      <c r="BM7" s="30">
        <f t="shared" si="1"/>
        <v>0</v>
      </c>
      <c r="BN7" s="30">
        <f t="shared" si="1"/>
        <v>0</v>
      </c>
      <c r="BO7" s="30">
        <f t="shared" ref="BO7:BV7" si="2">+C53</f>
        <v>0</v>
      </c>
      <c r="BP7" s="30">
        <f t="shared" si="2"/>
        <v>0</v>
      </c>
      <c r="BQ7" s="30">
        <f t="shared" si="2"/>
        <v>0</v>
      </c>
      <c r="BR7" s="30">
        <f t="shared" si="2"/>
        <v>0</v>
      </c>
      <c r="BS7" s="30">
        <f t="shared" si="2"/>
        <v>0</v>
      </c>
      <c r="BT7" s="30">
        <f t="shared" si="2"/>
        <v>0</v>
      </c>
      <c r="BU7" s="30">
        <f t="shared" si="2"/>
        <v>0</v>
      </c>
      <c r="BV7" s="30">
        <f t="shared" si="2"/>
        <v>0</v>
      </c>
      <c r="BW7" s="30">
        <f t="shared" ref="BW7:CD7" si="3">+C55</f>
        <v>0</v>
      </c>
      <c r="BX7" s="30">
        <f t="shared" si="3"/>
        <v>0</v>
      </c>
      <c r="BY7" s="30">
        <f t="shared" si="3"/>
        <v>0</v>
      </c>
      <c r="BZ7" s="30">
        <f t="shared" si="3"/>
        <v>0</v>
      </c>
      <c r="CA7" s="30">
        <f t="shared" si="3"/>
        <v>0</v>
      </c>
      <c r="CB7" s="30">
        <f t="shared" si="3"/>
        <v>0</v>
      </c>
      <c r="CC7" s="30">
        <f t="shared" si="3"/>
        <v>0</v>
      </c>
      <c r="CD7" s="30">
        <f t="shared" si="3"/>
        <v>0</v>
      </c>
      <c r="CE7" s="30" t="e">
        <f>+#REF!</f>
        <v>#REF!</v>
      </c>
      <c r="CF7" s="30" t="e">
        <f>+#REF!</f>
        <v>#REF!</v>
      </c>
      <c r="CG7" s="30" t="e">
        <f>+#REF!</f>
        <v>#REF!</v>
      </c>
      <c r="CH7" s="30" t="e">
        <f>+#REF!</f>
        <v>#REF!</v>
      </c>
      <c r="CI7" s="30" t="e">
        <f>+#REF!</f>
        <v>#REF!</v>
      </c>
      <c r="CJ7" s="30" t="e">
        <f>+#REF!</f>
        <v>#REF!</v>
      </c>
      <c r="CK7" s="30" t="e">
        <f>+#REF!</f>
        <v>#REF!</v>
      </c>
      <c r="CL7" s="30" t="e">
        <f>+#REF!</f>
        <v>#REF!</v>
      </c>
      <c r="CM7" s="30" t="e">
        <f>+#REF!</f>
        <v>#REF!</v>
      </c>
      <c r="CN7" s="30" t="e">
        <f>+#REF!</f>
        <v>#REF!</v>
      </c>
      <c r="CO7" s="30" t="e">
        <f>+#REF!</f>
        <v>#REF!</v>
      </c>
      <c r="CP7" s="30" t="e">
        <f>+#REF!</f>
        <v>#REF!</v>
      </c>
      <c r="CQ7" s="30" t="e">
        <f>+#REF!</f>
        <v>#REF!</v>
      </c>
      <c r="CR7" s="30" t="e">
        <f>+#REF!</f>
        <v>#REF!</v>
      </c>
      <c r="CS7" s="30" t="e">
        <f>+#REF!</f>
        <v>#REF!</v>
      </c>
      <c r="CT7" s="30" t="e">
        <f>+#REF!</f>
        <v>#REF!</v>
      </c>
      <c r="CU7" s="30" t="e">
        <f>+#REF!</f>
        <v>#REF!</v>
      </c>
      <c r="CV7" s="30" t="e">
        <f>+#REF!</f>
        <v>#REF!</v>
      </c>
      <c r="CW7" s="30" t="e">
        <f>+#REF!</f>
        <v>#REF!</v>
      </c>
      <c r="CX7" s="30" t="e">
        <f>+#REF!</f>
        <v>#REF!</v>
      </c>
      <c r="CY7" s="30" t="e">
        <f>+#REF!</f>
        <v>#REF!</v>
      </c>
      <c r="CZ7" s="30" t="e">
        <f>+#REF!</f>
        <v>#REF!</v>
      </c>
      <c r="DA7" s="30" t="e">
        <f>+#REF!</f>
        <v>#REF!</v>
      </c>
      <c r="DB7" s="30" t="e">
        <f>+#REF!</f>
        <v>#REF!</v>
      </c>
      <c r="DC7" s="30" t="e">
        <f>+#REF!</f>
        <v>#REF!</v>
      </c>
      <c r="DD7" s="30" t="e">
        <f>+#REF!</f>
        <v>#REF!</v>
      </c>
      <c r="DE7" s="30" t="e">
        <f>+#REF!</f>
        <v>#REF!</v>
      </c>
      <c r="DF7" s="30" t="e">
        <f>+#REF!</f>
        <v>#REF!</v>
      </c>
      <c r="DG7" s="30" t="e">
        <f>+#REF!</f>
        <v>#REF!</v>
      </c>
      <c r="DH7" s="30" t="e">
        <f>+#REF!</f>
        <v>#REF!</v>
      </c>
      <c r="DI7" s="30" t="e">
        <f>+#REF!</f>
        <v>#REF!</v>
      </c>
      <c r="DJ7" s="30" t="e">
        <f>+#REF!</f>
        <v>#REF!</v>
      </c>
      <c r="DK7" s="30" t="e">
        <f>+#REF!</f>
        <v>#REF!</v>
      </c>
      <c r="DL7" s="30" t="e">
        <f>+#REF!</f>
        <v>#REF!</v>
      </c>
      <c r="DM7" s="30" t="e">
        <f>+#REF!</f>
        <v>#REF!</v>
      </c>
      <c r="DN7" s="30" t="e">
        <f>+#REF!</f>
        <v>#REF!</v>
      </c>
      <c r="DO7" s="30" t="e">
        <f>+#REF!</f>
        <v>#REF!</v>
      </c>
      <c r="DP7" s="30" t="e">
        <f>+#REF!</f>
        <v>#REF!</v>
      </c>
      <c r="DQ7" s="30" t="e">
        <f>+#REF!</f>
        <v>#REF!</v>
      </c>
      <c r="DR7" s="30" t="e">
        <f>+#REF!</f>
        <v>#REF!</v>
      </c>
      <c r="DS7" s="30" t="e">
        <f>+#REF!</f>
        <v>#REF!</v>
      </c>
      <c r="DT7" s="30" t="e">
        <f>+#REF!</f>
        <v>#REF!</v>
      </c>
      <c r="DU7" s="30" t="e">
        <f>+#REF!</f>
        <v>#REF!</v>
      </c>
      <c r="DV7" s="30" t="e">
        <f>+#REF!</f>
        <v>#REF!</v>
      </c>
      <c r="DW7" s="30" t="e">
        <f>+#REF!</f>
        <v>#REF!</v>
      </c>
      <c r="DX7" s="30" t="e">
        <f>+#REF!</f>
        <v>#REF!</v>
      </c>
      <c r="DY7" s="30" t="e">
        <f>+#REF!</f>
        <v>#REF!</v>
      </c>
      <c r="DZ7" s="30" t="e">
        <f>+#REF!</f>
        <v>#REF!</v>
      </c>
      <c r="EA7" s="30" t="e">
        <f>+#REF!</f>
        <v>#REF!</v>
      </c>
      <c r="EB7" s="30" t="e">
        <f>+#REF!</f>
        <v>#REF!</v>
      </c>
      <c r="EC7" s="30" t="e">
        <f>+#REF!</f>
        <v>#REF!</v>
      </c>
      <c r="ED7" s="30" t="e">
        <f>+#REF!</f>
        <v>#REF!</v>
      </c>
      <c r="EE7" s="30" t="e">
        <f>+#REF!</f>
        <v>#REF!</v>
      </c>
      <c r="EF7" s="30" t="e">
        <f>+#REF!</f>
        <v>#REF!</v>
      </c>
      <c r="EG7" s="30" t="e">
        <f>+#REF!</f>
        <v>#REF!</v>
      </c>
      <c r="EH7" s="30" t="e">
        <f>+#REF!</f>
        <v>#REF!</v>
      </c>
      <c r="EI7" s="30" t="e">
        <f>+#REF!</f>
        <v>#REF!</v>
      </c>
      <c r="EJ7" s="30" t="e">
        <f>+#REF!</f>
        <v>#REF!</v>
      </c>
      <c r="EK7" s="30" t="e">
        <f>+#REF!</f>
        <v>#REF!</v>
      </c>
      <c r="EL7" s="30" t="e">
        <f>+#REF!</f>
        <v>#REF!</v>
      </c>
      <c r="EM7" s="30" t="e">
        <f>+#REF!</f>
        <v>#REF!</v>
      </c>
      <c r="EN7" s="30" t="e">
        <f>+#REF!</f>
        <v>#REF!</v>
      </c>
      <c r="EO7" s="30" t="e">
        <f>+#REF!</f>
        <v>#REF!</v>
      </c>
      <c r="EP7" s="30" t="e">
        <f>+#REF!</f>
        <v>#REF!</v>
      </c>
      <c r="EQ7" s="31" t="e">
        <f>+#REF!</f>
        <v>#REF!</v>
      </c>
      <c r="ER7" s="31">
        <f>+G57</f>
        <v>0</v>
      </c>
      <c r="ES7" s="31" t="str">
        <f>+I57</f>
        <v/>
      </c>
      <c r="ET7" s="31" t="str">
        <f>+J57</f>
        <v/>
      </c>
      <c r="EU7" s="30" t="e">
        <f>+#REF!</f>
        <v>#REF!</v>
      </c>
      <c r="EV7" s="30" t="e">
        <f>+#REF!</f>
        <v>#REF!</v>
      </c>
      <c r="EW7" s="30" t="e">
        <f>+#REF!</f>
        <v>#REF!</v>
      </c>
      <c r="EX7" s="30" t="e">
        <f>+#REF!</f>
        <v>#REF!</v>
      </c>
      <c r="EY7" s="30" t="e">
        <f>+#REF!</f>
        <v>#REF!</v>
      </c>
      <c r="EZ7" s="30" t="e">
        <f>+#REF!</f>
        <v>#REF!</v>
      </c>
      <c r="FA7" s="26" t="e">
        <f>+#REF!</f>
        <v>#REF!</v>
      </c>
      <c r="FB7" s="30" t="e">
        <f>+#REF!</f>
        <v>#REF!</v>
      </c>
      <c r="FC7" s="26" t="e">
        <f>IF(#REF!=0,"",#REF!)</f>
        <v>#REF!</v>
      </c>
      <c r="FD7" s="32" t="e">
        <f>+IF(#REF!=0,"",#REF!)</f>
        <v>#REF!</v>
      </c>
    </row>
    <row r="8" spans="2:216" s="20" customFormat="1" ht="2.25" customHeight="1" x14ac:dyDescent="0.25">
      <c r="B8" s="33"/>
      <c r="C8" s="33"/>
      <c r="D8" s="34"/>
      <c r="E8" s="34"/>
      <c r="F8" s="34"/>
      <c r="G8" s="34"/>
      <c r="H8" s="34"/>
      <c r="I8" s="34"/>
      <c r="J8" s="34"/>
      <c r="K8" s="6"/>
      <c r="L8" s="6"/>
      <c r="M8" s="6"/>
      <c r="N8" s="6"/>
      <c r="O8" s="6"/>
      <c r="P8" s="5"/>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35"/>
      <c r="DC8" s="35"/>
      <c r="DD8" s="35"/>
      <c r="DE8" s="35"/>
      <c r="DF8" s="35"/>
      <c r="DG8" s="35"/>
      <c r="DH8" s="35"/>
      <c r="DI8" s="35"/>
      <c r="DJ8" s="36"/>
      <c r="DK8" s="36"/>
      <c r="DL8" s="36"/>
      <c r="DM8" s="36"/>
      <c r="DN8" s="36"/>
      <c r="DO8" s="36"/>
      <c r="DP8" s="36"/>
      <c r="DQ8" s="36"/>
      <c r="DR8" s="36"/>
      <c r="DS8" s="3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row>
    <row r="9" spans="2:216" ht="26.25" customHeight="1" x14ac:dyDescent="0.25">
      <c r="B9" s="141" t="s">
        <v>2</v>
      </c>
      <c r="C9" s="141"/>
      <c r="D9" s="145" t="s">
        <v>122</v>
      </c>
      <c r="E9" s="145"/>
      <c r="F9" s="145"/>
      <c r="G9" s="145"/>
      <c r="H9" s="145"/>
      <c r="I9" s="145"/>
      <c r="J9" s="145"/>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8"/>
      <c r="DC9" s="38"/>
      <c r="DD9" s="38"/>
      <c r="DE9" s="38"/>
      <c r="DF9" s="38"/>
      <c r="DG9" s="38"/>
      <c r="DH9" s="38"/>
      <c r="DI9" s="38"/>
      <c r="DJ9" s="37"/>
      <c r="DK9" s="37"/>
      <c r="DL9" s="37"/>
      <c r="DM9" s="37"/>
      <c r="DN9" s="37"/>
      <c r="DO9" s="37"/>
      <c r="DP9" s="37"/>
      <c r="DQ9" s="37"/>
      <c r="DR9" s="37"/>
      <c r="DS9" s="37"/>
      <c r="DT9" s="37"/>
      <c r="DU9" s="37"/>
      <c r="DV9" s="37"/>
      <c r="DW9" s="37"/>
      <c r="DX9" s="37"/>
    </row>
    <row r="10" spans="2:216" s="20" customFormat="1" ht="3" customHeight="1" x14ac:dyDescent="0.25">
      <c r="B10" s="33"/>
      <c r="C10" s="33"/>
      <c r="D10" s="34"/>
      <c r="E10" s="34"/>
      <c r="F10" s="34"/>
      <c r="G10" s="34"/>
      <c r="H10" s="34"/>
      <c r="I10" s="34"/>
      <c r="J10" s="34"/>
      <c r="K10" s="6"/>
      <c r="L10" s="6"/>
      <c r="M10" s="6"/>
      <c r="N10" s="6"/>
      <c r="O10" s="6"/>
      <c r="P10" s="5"/>
      <c r="Q10" s="6"/>
      <c r="R10" s="6"/>
      <c r="S10" s="6"/>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8"/>
      <c r="DC10" s="38"/>
      <c r="DD10" s="38"/>
      <c r="DE10" s="38"/>
      <c r="DF10" s="38"/>
      <c r="DG10" s="38"/>
      <c r="DH10" s="38"/>
      <c r="DI10" s="38"/>
      <c r="DJ10" s="37"/>
      <c r="DK10" s="37"/>
      <c r="DL10" s="37"/>
      <c r="DM10" s="37"/>
      <c r="DN10" s="37"/>
      <c r="DO10" s="37"/>
      <c r="DP10" s="37"/>
      <c r="DQ10" s="37"/>
      <c r="DR10" s="37"/>
      <c r="DS10" s="37"/>
      <c r="DT10" s="37"/>
      <c r="DU10" s="37"/>
      <c r="DV10" s="37"/>
      <c r="DW10" s="37"/>
      <c r="DX10" s="37"/>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row>
    <row r="11" spans="2:216" s="20" customFormat="1" ht="18" customHeight="1" x14ac:dyDescent="0.25">
      <c r="B11" s="141" t="s">
        <v>65</v>
      </c>
      <c r="C11" s="141"/>
      <c r="D11" s="145" t="s">
        <v>111</v>
      </c>
      <c r="E11" s="145"/>
      <c r="F11" s="145"/>
      <c r="G11" s="145"/>
      <c r="H11" s="145"/>
      <c r="I11" s="145"/>
      <c r="J11" s="145"/>
      <c r="K11" s="6"/>
      <c r="L11" s="6"/>
      <c r="M11" s="6"/>
      <c r="N11" s="6"/>
      <c r="O11" s="6"/>
      <c r="P11" s="5"/>
      <c r="Q11" s="6"/>
      <c r="R11" s="6"/>
      <c r="S11" s="6"/>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8"/>
      <c r="DC11" s="38"/>
      <c r="DD11" s="38"/>
      <c r="DE11" s="38"/>
      <c r="DF11" s="38"/>
      <c r="DG11" s="38"/>
      <c r="DH11" s="38"/>
      <c r="DI11" s="38"/>
      <c r="DJ11" s="37"/>
      <c r="DK11" s="37"/>
      <c r="DL11" s="37"/>
      <c r="DM11" s="37"/>
      <c r="DN11" s="37"/>
      <c r="DO11" s="37"/>
      <c r="DP11" s="37"/>
      <c r="DQ11" s="37"/>
      <c r="DR11" s="37"/>
      <c r="DS11" s="37"/>
      <c r="DT11" s="37"/>
      <c r="DU11" s="37"/>
      <c r="DV11" s="37"/>
      <c r="DW11" s="37"/>
      <c r="DX11" s="37"/>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row>
    <row r="12" spans="2:216" s="20" customFormat="1" ht="3" customHeight="1" x14ac:dyDescent="0.25">
      <c r="B12" s="33"/>
      <c r="C12" s="33"/>
      <c r="D12" s="34"/>
      <c r="E12" s="34"/>
      <c r="F12" s="34"/>
      <c r="G12" s="34"/>
      <c r="H12" s="34"/>
      <c r="I12" s="34"/>
      <c r="J12" s="34"/>
      <c r="K12" s="6"/>
      <c r="L12" s="6"/>
      <c r="M12" s="6"/>
      <c r="N12" s="6"/>
      <c r="O12" s="6"/>
      <c r="P12" s="5"/>
      <c r="Q12" s="6"/>
      <c r="R12" s="6"/>
      <c r="S12" s="6"/>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8"/>
      <c r="DC12" s="38"/>
      <c r="DD12" s="38"/>
      <c r="DE12" s="38"/>
      <c r="DF12" s="38"/>
      <c r="DG12" s="38"/>
      <c r="DH12" s="38"/>
      <c r="DI12" s="38"/>
      <c r="DJ12" s="37"/>
      <c r="DK12" s="37"/>
      <c r="DL12" s="37"/>
      <c r="DM12" s="37"/>
      <c r="DN12" s="37"/>
      <c r="DO12" s="37"/>
      <c r="DP12" s="37"/>
      <c r="DQ12" s="37"/>
      <c r="DR12" s="37"/>
      <c r="DS12" s="37"/>
      <c r="DT12" s="37"/>
      <c r="DU12" s="37"/>
      <c r="DV12" s="37"/>
      <c r="DW12" s="37"/>
      <c r="DX12" s="37"/>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row>
    <row r="13" spans="2:216" s="20" customFormat="1" ht="39" customHeight="1" x14ac:dyDescent="0.25">
      <c r="B13" s="141" t="s">
        <v>66</v>
      </c>
      <c r="C13" s="141"/>
      <c r="D13" s="145" t="s">
        <v>161</v>
      </c>
      <c r="E13" s="145"/>
      <c r="F13" s="145"/>
      <c r="G13" s="145"/>
      <c r="H13" s="145"/>
      <c r="I13" s="145"/>
      <c r="J13" s="145"/>
      <c r="K13" s="146"/>
      <c r="L13" s="146"/>
      <c r="M13" s="146"/>
      <c r="N13" s="146"/>
      <c r="O13" s="146"/>
      <c r="P13" s="146"/>
      <c r="Q13" s="146"/>
      <c r="R13" s="114"/>
      <c r="S13" s="6"/>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8"/>
      <c r="DC13" s="38"/>
      <c r="DD13" s="38"/>
      <c r="DE13" s="38"/>
      <c r="DF13" s="38"/>
      <c r="DG13" s="38"/>
      <c r="DH13" s="38"/>
      <c r="DI13" s="38"/>
      <c r="DJ13" s="37"/>
      <c r="DK13" s="37"/>
      <c r="DL13" s="37"/>
      <c r="DM13" s="37"/>
      <c r="DN13" s="37"/>
      <c r="DO13" s="37"/>
      <c r="DP13" s="37"/>
      <c r="DQ13" s="37"/>
      <c r="DR13" s="37"/>
      <c r="DS13" s="37"/>
      <c r="DT13" s="37"/>
      <c r="DU13" s="37"/>
      <c r="DV13" s="37"/>
      <c r="DW13" s="37"/>
      <c r="DX13" s="37"/>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row>
    <row r="14" spans="2:216" s="20" customFormat="1" ht="3.75" customHeight="1" x14ac:dyDescent="0.25">
      <c r="B14" s="33"/>
      <c r="C14" s="33"/>
      <c r="D14" s="34"/>
      <c r="E14" s="34"/>
      <c r="F14" s="34"/>
      <c r="G14" s="34"/>
      <c r="H14" s="34"/>
      <c r="I14" s="34"/>
      <c r="J14" s="34"/>
      <c r="K14" s="6"/>
      <c r="L14" s="6"/>
      <c r="M14" s="6"/>
      <c r="N14" s="6"/>
      <c r="O14" s="6"/>
      <c r="P14" s="5"/>
      <c r="Q14" s="6"/>
      <c r="R14" s="6"/>
      <c r="S14" s="6"/>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8"/>
      <c r="DC14" s="38"/>
      <c r="DD14" s="38"/>
      <c r="DE14" s="38"/>
      <c r="DF14" s="38"/>
      <c r="DG14" s="38"/>
      <c r="DH14" s="38"/>
      <c r="DI14" s="38"/>
      <c r="DJ14" s="37"/>
      <c r="DK14" s="37"/>
      <c r="DL14" s="37"/>
      <c r="DM14" s="37"/>
      <c r="DN14" s="37"/>
      <c r="DO14" s="37"/>
      <c r="DP14" s="37"/>
      <c r="DQ14" s="37"/>
      <c r="DR14" s="37"/>
      <c r="DS14" s="37"/>
      <c r="DT14" s="37"/>
      <c r="DU14" s="37"/>
      <c r="DV14" s="37"/>
      <c r="DW14" s="37"/>
      <c r="DX14" s="37"/>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c r="HE14" s="6"/>
      <c r="HF14" s="6"/>
      <c r="HG14" s="6"/>
      <c r="HH14" s="6"/>
    </row>
    <row r="15" spans="2:216" s="20" customFormat="1" ht="13.5" customHeight="1" x14ac:dyDescent="0.25">
      <c r="B15" s="141" t="s">
        <v>4</v>
      </c>
      <c r="C15" s="141" t="str">
        <f>IF(ISERROR(VLOOKUP(#REF!,[3]listas!$B$5:$G$54,2,0)),"",VLOOKUP(#REF!,[3]listas!$B$5:$G$54,2,0))</f>
        <v/>
      </c>
      <c r="D15" s="145" t="s">
        <v>162</v>
      </c>
      <c r="E15" s="145"/>
      <c r="F15" s="145"/>
      <c r="G15" s="145"/>
      <c r="H15" s="145"/>
      <c r="I15" s="145"/>
      <c r="J15" s="145"/>
      <c r="K15" s="6"/>
      <c r="L15" s="6"/>
      <c r="M15" s="6"/>
      <c r="N15" s="6"/>
      <c r="O15" s="6"/>
      <c r="P15" s="5"/>
      <c r="Q15" s="6"/>
      <c r="R15" s="6"/>
      <c r="S15" s="6"/>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8"/>
      <c r="DC15" s="38"/>
      <c r="DD15" s="38"/>
      <c r="DE15" s="38"/>
      <c r="DF15" s="38"/>
      <c r="DG15" s="38"/>
      <c r="DH15" s="38"/>
      <c r="DI15" s="38"/>
      <c r="DJ15" s="37"/>
      <c r="DK15" s="37"/>
      <c r="DL15" s="37"/>
      <c r="DM15" s="37"/>
      <c r="DN15" s="37"/>
      <c r="DO15" s="37"/>
      <c r="DP15" s="37"/>
      <c r="DQ15" s="37"/>
      <c r="DR15" s="37"/>
      <c r="DS15" s="37"/>
      <c r="DT15" s="37"/>
      <c r="DU15" s="37"/>
      <c r="DV15" s="37"/>
      <c r="DW15" s="37"/>
      <c r="DX15" s="37"/>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row>
    <row r="16" spans="2:216" s="20" customFormat="1" ht="3.75" customHeight="1" x14ac:dyDescent="0.25">
      <c r="B16" s="33"/>
      <c r="C16" s="33"/>
      <c r="D16" s="34"/>
      <c r="E16" s="34"/>
      <c r="F16" s="34"/>
      <c r="G16" s="34"/>
      <c r="H16" s="34"/>
      <c r="I16" s="34"/>
      <c r="J16" s="34"/>
      <c r="K16" s="6"/>
      <c r="L16" s="6"/>
      <c r="M16" s="6"/>
      <c r="N16" s="6"/>
      <c r="O16" s="6"/>
      <c r="P16" s="5"/>
      <c r="Q16" s="6"/>
      <c r="R16" s="6"/>
      <c r="S16" s="6"/>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c r="CS16" s="37"/>
      <c r="CT16" s="37"/>
      <c r="CU16" s="37"/>
      <c r="CV16" s="37"/>
      <c r="CW16" s="37"/>
      <c r="CX16" s="37"/>
      <c r="CY16" s="37"/>
      <c r="CZ16" s="37"/>
      <c r="DA16" s="37"/>
      <c r="DB16" s="38"/>
      <c r="DC16" s="38"/>
      <c r="DD16" s="38"/>
      <c r="DE16" s="38"/>
      <c r="DF16" s="38"/>
      <c r="DG16" s="38"/>
      <c r="DH16" s="38"/>
      <c r="DI16" s="38"/>
      <c r="DJ16" s="37"/>
      <c r="DK16" s="37"/>
      <c r="DL16" s="37"/>
      <c r="DM16" s="37"/>
      <c r="DN16" s="37"/>
      <c r="DO16" s="37"/>
      <c r="DP16" s="37"/>
      <c r="DQ16" s="37"/>
      <c r="DR16" s="37"/>
      <c r="DS16" s="37"/>
      <c r="DT16" s="37"/>
      <c r="DU16" s="37"/>
      <c r="DV16" s="37"/>
      <c r="DW16" s="37"/>
      <c r="DX16" s="37"/>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row>
    <row r="17" spans="2:216" ht="12.75" x14ac:dyDescent="0.25">
      <c r="B17" s="141" t="s">
        <v>67</v>
      </c>
      <c r="C17" s="141"/>
      <c r="D17" s="138" t="s">
        <v>113</v>
      </c>
      <c r="E17" s="139"/>
      <c r="F17" s="139"/>
      <c r="G17" s="139"/>
      <c r="H17" s="139"/>
      <c r="I17" s="139"/>
      <c r="J17" s="140"/>
      <c r="L17" s="3"/>
      <c r="M17" s="3"/>
      <c r="N17" s="3"/>
      <c r="O17" s="3"/>
      <c r="T17" s="37"/>
      <c r="U17" s="37"/>
      <c r="V17" s="37"/>
      <c r="W17" s="37"/>
      <c r="X17" s="37"/>
      <c r="Y17" s="37"/>
      <c r="Z17" s="37"/>
      <c r="AA17" s="37"/>
      <c r="AB17" s="37"/>
      <c r="AC17" s="37"/>
      <c r="AD17" s="37"/>
      <c r="AE17" s="37"/>
      <c r="AF17" s="37"/>
      <c r="AG17" s="37"/>
      <c r="AH17" s="37"/>
      <c r="AI17" s="37"/>
      <c r="AJ17" s="39"/>
      <c r="AK17" s="40"/>
      <c r="AL17" s="40"/>
      <c r="AM17" s="37"/>
      <c r="AN17" s="41"/>
      <c r="AO17" s="37"/>
      <c r="AP17" s="37"/>
      <c r="AQ17" s="37"/>
      <c r="AR17" s="37"/>
      <c r="AS17" s="42"/>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8"/>
      <c r="DC17" s="38"/>
      <c r="DD17" s="38"/>
      <c r="DE17" s="38"/>
      <c r="DF17" s="38"/>
      <c r="DG17" s="38"/>
      <c r="DH17" s="38"/>
      <c r="DI17" s="38"/>
      <c r="DJ17" s="37"/>
      <c r="DK17" s="37"/>
      <c r="DL17" s="37"/>
      <c r="DM17" s="37"/>
      <c r="DN17" s="37"/>
      <c r="DO17" s="37"/>
      <c r="DP17" s="37"/>
      <c r="DQ17" s="37"/>
      <c r="DR17" s="37"/>
      <c r="DS17" s="37"/>
      <c r="DT17" s="37"/>
      <c r="DU17" s="37"/>
      <c r="DV17" s="37"/>
      <c r="DW17" s="37"/>
      <c r="DX17" s="37"/>
    </row>
    <row r="18" spans="2:216" s="20" customFormat="1" ht="3.75" customHeight="1" x14ac:dyDescent="0.25">
      <c r="B18" s="33"/>
      <c r="C18" s="33"/>
      <c r="D18" s="34"/>
      <c r="E18" s="34"/>
      <c r="F18" s="34"/>
      <c r="G18" s="34"/>
      <c r="H18" s="34"/>
      <c r="I18" s="34"/>
      <c r="J18" s="34"/>
      <c r="K18" s="6"/>
      <c r="L18" s="6"/>
      <c r="M18" s="6"/>
      <c r="N18" s="6"/>
      <c r="O18" s="6"/>
      <c r="P18" s="5"/>
      <c r="Q18" s="6"/>
      <c r="R18" s="6"/>
      <c r="S18" s="6"/>
      <c r="T18" s="37"/>
      <c r="U18" s="37"/>
      <c r="V18" s="37"/>
      <c r="W18" s="37"/>
      <c r="X18" s="37"/>
      <c r="Y18" s="37"/>
      <c r="Z18" s="37"/>
      <c r="AA18" s="37"/>
      <c r="AB18" s="37"/>
      <c r="AC18" s="37"/>
      <c r="AD18" s="37"/>
      <c r="AE18" s="37"/>
      <c r="AF18" s="37"/>
      <c r="AG18" s="37"/>
      <c r="AH18" s="37"/>
      <c r="AI18" s="43"/>
      <c r="AJ18" s="43"/>
      <c r="AK18" s="44"/>
      <c r="AL18" s="44"/>
      <c r="AM18" s="45"/>
      <c r="AN18" s="45"/>
      <c r="AO18" s="46"/>
      <c r="AP18" s="46"/>
      <c r="AQ18" s="46"/>
      <c r="AR18" s="46"/>
      <c r="AS18" s="46"/>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8"/>
      <c r="DC18" s="38"/>
      <c r="DD18" s="38"/>
      <c r="DE18" s="38"/>
      <c r="DF18" s="38"/>
      <c r="DG18" s="38"/>
      <c r="DH18" s="38"/>
      <c r="DI18" s="38"/>
      <c r="DJ18" s="37"/>
      <c r="DK18" s="37"/>
      <c r="DL18" s="37"/>
      <c r="DM18" s="37"/>
      <c r="DN18" s="37"/>
      <c r="DO18" s="37"/>
      <c r="DP18" s="37"/>
      <c r="DQ18" s="37"/>
      <c r="DR18" s="37"/>
      <c r="DS18" s="37"/>
      <c r="DT18" s="37"/>
      <c r="DU18" s="37"/>
      <c r="DV18" s="37"/>
      <c r="DW18" s="37"/>
      <c r="DX18" s="37"/>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row>
    <row r="19" spans="2:216" ht="12.75" customHeight="1" x14ac:dyDescent="0.25">
      <c r="B19" s="141" t="s">
        <v>68</v>
      </c>
      <c r="C19" s="141"/>
      <c r="D19" s="142"/>
      <c r="E19" s="143"/>
      <c r="F19" s="143"/>
      <c r="G19" s="143"/>
      <c r="H19" s="143"/>
      <c r="I19" s="143"/>
      <c r="J19" s="144"/>
      <c r="L19" s="3"/>
      <c r="M19" s="3"/>
      <c r="N19" s="3"/>
      <c r="O19" s="3"/>
      <c r="T19" s="37"/>
      <c r="U19" s="37"/>
      <c r="V19" s="37"/>
      <c r="W19" s="37"/>
      <c r="X19" s="37"/>
      <c r="Y19" s="37"/>
      <c r="Z19" s="37"/>
      <c r="AA19" s="37"/>
      <c r="AB19" s="37"/>
      <c r="AC19" s="37"/>
      <c r="AD19" s="37"/>
      <c r="AE19" s="37"/>
      <c r="AF19" s="37"/>
      <c r="AG19" s="37"/>
      <c r="AH19" s="37"/>
      <c r="AI19" s="37"/>
      <c r="AJ19" s="39"/>
      <c r="AK19" s="39"/>
      <c r="AL19" s="39"/>
      <c r="AM19" s="39"/>
      <c r="AN19" s="37"/>
      <c r="AO19" s="39"/>
      <c r="AP19" s="39"/>
      <c r="AQ19" s="39"/>
      <c r="AR19" s="39"/>
      <c r="AS19" s="39"/>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8"/>
      <c r="DE19" s="38"/>
      <c r="DF19" s="38"/>
      <c r="DG19" s="38"/>
      <c r="DH19" s="38"/>
      <c r="DI19" s="38"/>
      <c r="DJ19" s="37"/>
      <c r="DK19" s="37"/>
      <c r="DL19" s="37"/>
      <c r="DM19" s="37"/>
      <c r="DN19" s="37"/>
      <c r="DO19" s="37"/>
      <c r="DP19" s="37"/>
      <c r="DQ19" s="37"/>
      <c r="DR19" s="37"/>
      <c r="DS19" s="37"/>
      <c r="DT19" s="37"/>
      <c r="DU19" s="37"/>
      <c r="DV19" s="37"/>
      <c r="DW19" s="37"/>
      <c r="DX19" s="37"/>
    </row>
    <row r="20" spans="2:216" s="20" customFormat="1" ht="4.5" customHeight="1" x14ac:dyDescent="0.25">
      <c r="B20" s="33"/>
      <c r="C20" s="33"/>
      <c r="D20" s="34"/>
      <c r="E20" s="34"/>
      <c r="F20" s="34"/>
      <c r="G20" s="34"/>
      <c r="H20" s="34"/>
      <c r="I20" s="34"/>
      <c r="J20" s="34"/>
      <c r="K20" s="6"/>
      <c r="L20" s="6"/>
      <c r="M20" s="6"/>
      <c r="N20" s="6"/>
      <c r="O20" s="6"/>
      <c r="P20" s="5"/>
      <c r="Q20" s="6"/>
      <c r="R20" s="6"/>
      <c r="S20" s="6"/>
      <c r="T20" s="37"/>
      <c r="U20" s="37"/>
      <c r="V20" s="37"/>
      <c r="W20" s="37"/>
      <c r="X20" s="37"/>
      <c r="Y20" s="37"/>
      <c r="Z20" s="37"/>
      <c r="AA20" s="37"/>
      <c r="AB20" s="37"/>
      <c r="AC20" s="37"/>
      <c r="AD20" s="37"/>
      <c r="AE20" s="37"/>
      <c r="AF20" s="37"/>
      <c r="AG20" s="37"/>
      <c r="AH20" s="37"/>
      <c r="AI20" s="43"/>
      <c r="AJ20" s="47"/>
      <c r="AK20" s="47"/>
      <c r="AL20" s="47"/>
      <c r="AM20" s="47"/>
      <c r="AN20" s="43"/>
      <c r="AO20" s="43"/>
      <c r="AP20" s="43"/>
      <c r="AQ20" s="43"/>
      <c r="AR20" s="43"/>
      <c r="AS20" s="43"/>
      <c r="AT20" s="37"/>
      <c r="AU20" s="37"/>
      <c r="AV20" s="37"/>
      <c r="AW20" s="37"/>
      <c r="AX20" s="48"/>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8"/>
      <c r="DE20" s="38"/>
      <c r="DF20" s="38"/>
      <c r="DG20" s="38"/>
      <c r="DH20" s="38"/>
      <c r="DI20" s="38"/>
      <c r="DJ20" s="37"/>
      <c r="DK20" s="37"/>
      <c r="DL20" s="37"/>
      <c r="DM20" s="37"/>
      <c r="DN20" s="37"/>
      <c r="DO20" s="37"/>
      <c r="DP20" s="37"/>
      <c r="DQ20" s="37"/>
      <c r="DR20" s="37"/>
      <c r="DS20" s="37"/>
      <c r="DT20" s="37"/>
      <c r="DU20" s="37"/>
      <c r="DV20" s="37"/>
      <c r="DW20" s="37"/>
      <c r="DX20" s="37"/>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row>
    <row r="21" spans="2:216" s="20" customFormat="1" ht="16.5" customHeight="1" x14ac:dyDescent="0.25">
      <c r="B21" s="141" t="s">
        <v>7</v>
      </c>
      <c r="C21" s="141"/>
      <c r="D21" s="142" t="s">
        <v>114</v>
      </c>
      <c r="E21" s="143"/>
      <c r="F21" s="143"/>
      <c r="G21" s="143"/>
      <c r="H21" s="143"/>
      <c r="I21" s="143"/>
      <c r="J21" s="144"/>
      <c r="K21" s="6"/>
      <c r="L21" s="6"/>
      <c r="M21" s="6"/>
      <c r="N21" s="6"/>
      <c r="O21" s="6"/>
      <c r="P21" s="5"/>
      <c r="Q21" s="6"/>
      <c r="R21" s="6"/>
      <c r="S21" s="6"/>
      <c r="T21" s="37"/>
      <c r="U21" s="37"/>
      <c r="V21" s="37"/>
      <c r="W21" s="37"/>
      <c r="X21" s="37"/>
      <c r="Y21" s="37"/>
      <c r="Z21" s="37"/>
      <c r="AA21" s="37"/>
      <c r="AB21" s="37"/>
      <c r="AC21" s="37"/>
      <c r="AD21" s="37"/>
      <c r="AE21" s="37"/>
      <c r="AF21" s="37"/>
      <c r="AG21" s="37"/>
      <c r="AH21" s="37"/>
      <c r="AI21" s="43"/>
      <c r="AJ21" s="47"/>
      <c r="AK21" s="47"/>
      <c r="AL21" s="47"/>
      <c r="AM21" s="47"/>
      <c r="AN21" s="43"/>
      <c r="AO21" s="43"/>
      <c r="AP21" s="43"/>
      <c r="AQ21" s="43"/>
      <c r="AR21" s="43"/>
      <c r="AS21" s="43"/>
      <c r="AT21" s="37"/>
      <c r="AU21" s="37"/>
      <c r="AV21" s="37"/>
      <c r="AW21" s="37"/>
      <c r="AX21" s="48"/>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8"/>
      <c r="DE21" s="38"/>
      <c r="DF21" s="38"/>
      <c r="DG21" s="38"/>
      <c r="DH21" s="38"/>
      <c r="DI21" s="38"/>
      <c r="DJ21" s="37"/>
      <c r="DK21" s="37"/>
      <c r="DL21" s="37"/>
      <c r="DM21" s="37"/>
      <c r="DN21" s="37"/>
      <c r="DO21" s="37"/>
      <c r="DP21" s="37"/>
      <c r="DQ21" s="37"/>
      <c r="DR21" s="37"/>
      <c r="DS21" s="37"/>
      <c r="DT21" s="37"/>
      <c r="DU21" s="37"/>
      <c r="DV21" s="37"/>
      <c r="DW21" s="37"/>
      <c r="DX21" s="37"/>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row>
    <row r="22" spans="2:216" s="20" customFormat="1" ht="3.75" customHeight="1" x14ac:dyDescent="0.25">
      <c r="B22" s="33"/>
      <c r="C22" s="33"/>
      <c r="D22" s="34"/>
      <c r="E22" s="34"/>
      <c r="F22" s="34"/>
      <c r="G22" s="34"/>
      <c r="H22" s="34"/>
      <c r="I22" s="34"/>
      <c r="J22" s="34"/>
      <c r="K22" s="6"/>
      <c r="L22" s="6"/>
      <c r="M22" s="6"/>
      <c r="N22" s="6"/>
      <c r="O22" s="6"/>
      <c r="P22" s="5"/>
      <c r="Q22" s="6"/>
      <c r="R22" s="6"/>
      <c r="S22" s="6"/>
      <c r="T22" s="37"/>
      <c r="U22" s="37"/>
      <c r="V22" s="37"/>
      <c r="W22" s="37"/>
      <c r="X22" s="37"/>
      <c r="Y22" s="37"/>
      <c r="Z22" s="37"/>
      <c r="AA22" s="37"/>
      <c r="AB22" s="37"/>
      <c r="AC22" s="37"/>
      <c r="AD22" s="37"/>
      <c r="AE22" s="37"/>
      <c r="AF22" s="37"/>
      <c r="AG22" s="37"/>
      <c r="AH22" s="37"/>
      <c r="AI22" s="43"/>
      <c r="AJ22" s="47"/>
      <c r="AK22" s="47"/>
      <c r="AL22" s="47"/>
      <c r="AM22" s="47"/>
      <c r="AN22" s="43"/>
      <c r="AO22" s="43"/>
      <c r="AP22" s="43"/>
      <c r="AQ22" s="43"/>
      <c r="AR22" s="43"/>
      <c r="AS22" s="43"/>
      <c r="AT22" s="37"/>
      <c r="AU22" s="37"/>
      <c r="AV22" s="37"/>
      <c r="AW22" s="37"/>
      <c r="AX22" s="48"/>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8"/>
      <c r="DE22" s="38"/>
      <c r="DF22" s="38"/>
      <c r="DG22" s="38"/>
      <c r="DH22" s="38"/>
      <c r="DI22" s="38"/>
      <c r="DJ22" s="37"/>
      <c r="DK22" s="37"/>
      <c r="DL22" s="37"/>
      <c r="DM22" s="37"/>
      <c r="DN22" s="37"/>
      <c r="DO22" s="37"/>
      <c r="DP22" s="37"/>
      <c r="DQ22" s="37"/>
      <c r="DR22" s="37"/>
      <c r="DS22" s="37"/>
      <c r="DT22" s="37"/>
      <c r="DU22" s="37"/>
      <c r="DV22" s="37"/>
      <c r="DW22" s="37"/>
      <c r="DX22" s="37"/>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row>
    <row r="23" spans="2:216" s="20" customFormat="1" ht="38.25" customHeight="1" x14ac:dyDescent="0.25">
      <c r="B23" s="152" t="s">
        <v>69</v>
      </c>
      <c r="C23" s="153" t="s">
        <v>70</v>
      </c>
      <c r="D23" s="152" t="s">
        <v>71</v>
      </c>
      <c r="E23" s="21" t="s">
        <v>56</v>
      </c>
      <c r="F23" s="154" t="s">
        <v>115</v>
      </c>
      <c r="G23" s="155"/>
      <c r="H23" s="155"/>
      <c r="I23" s="152" t="s">
        <v>72</v>
      </c>
      <c r="J23" s="49" t="s">
        <v>117</v>
      </c>
      <c r="K23" s="6"/>
      <c r="L23" s="6"/>
      <c r="M23" s="6"/>
      <c r="N23" s="6"/>
      <c r="O23" s="6"/>
      <c r="P23" s="3"/>
      <c r="Q23" s="6"/>
      <c r="R23" s="6"/>
      <c r="S23" s="6"/>
      <c r="T23" s="37"/>
      <c r="U23" s="37"/>
      <c r="V23" s="37"/>
      <c r="W23" s="37"/>
      <c r="X23" s="37"/>
      <c r="Y23" s="37"/>
      <c r="Z23" s="37"/>
      <c r="AA23" s="37"/>
      <c r="AB23" s="37"/>
      <c r="AC23" s="37"/>
      <c r="AD23" s="37"/>
      <c r="AE23" s="37"/>
      <c r="AF23" s="37"/>
      <c r="AG23" s="37"/>
      <c r="AH23" s="37"/>
      <c r="AI23" s="43"/>
      <c r="AJ23" s="47"/>
      <c r="AK23" s="47"/>
      <c r="AL23" s="47"/>
      <c r="AM23" s="47"/>
      <c r="AN23" s="43"/>
      <c r="AO23" s="43"/>
      <c r="AP23" s="43"/>
      <c r="AQ23" s="43"/>
      <c r="AR23" s="43"/>
      <c r="AS23" s="43"/>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8"/>
      <c r="DE23" s="38"/>
      <c r="DF23" s="38"/>
      <c r="DG23" s="38"/>
      <c r="DH23" s="38"/>
      <c r="DI23" s="38"/>
      <c r="DJ23" s="37"/>
      <c r="DK23" s="37"/>
      <c r="DL23" s="37"/>
      <c r="DM23" s="37"/>
      <c r="DN23" s="37"/>
      <c r="DO23" s="37"/>
      <c r="DP23" s="37"/>
      <c r="DQ23" s="37"/>
      <c r="DR23" s="37"/>
      <c r="DS23" s="37"/>
      <c r="DT23" s="37"/>
      <c r="DU23" s="37"/>
      <c r="DV23" s="37"/>
      <c r="DW23" s="37"/>
      <c r="DX23" s="37"/>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row>
    <row r="24" spans="2:216" ht="38.25" customHeight="1" x14ac:dyDescent="0.25">
      <c r="B24" s="152"/>
      <c r="C24" s="153"/>
      <c r="D24" s="152"/>
      <c r="E24" s="21" t="s">
        <v>57</v>
      </c>
      <c r="F24" s="154" t="s">
        <v>116</v>
      </c>
      <c r="G24" s="155"/>
      <c r="H24" s="156"/>
      <c r="I24" s="152"/>
      <c r="J24" s="49" t="s">
        <v>117</v>
      </c>
      <c r="L24" s="3"/>
      <c r="M24" s="3"/>
      <c r="N24" s="3"/>
      <c r="O24" s="3"/>
      <c r="P24" s="3"/>
      <c r="T24" s="37"/>
      <c r="U24" s="37"/>
      <c r="V24" s="37"/>
      <c r="W24" s="37"/>
      <c r="X24" s="37"/>
      <c r="Y24" s="37"/>
      <c r="Z24" s="37"/>
      <c r="AA24" s="37"/>
      <c r="AB24" s="37"/>
      <c r="AC24" s="37"/>
      <c r="AD24" s="37"/>
      <c r="AE24" s="37"/>
      <c r="AF24" s="37"/>
      <c r="AG24" s="37"/>
      <c r="AH24" s="37"/>
      <c r="AI24" s="37"/>
      <c r="AJ24" s="39"/>
      <c r="AK24" s="37"/>
      <c r="AL24" s="39"/>
      <c r="AM24" s="37"/>
      <c r="AN24" s="39"/>
      <c r="AO24" s="37"/>
      <c r="AP24" s="37"/>
      <c r="AQ24" s="37"/>
      <c r="AR24" s="39"/>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8"/>
      <c r="DE24" s="38"/>
      <c r="DF24" s="38"/>
      <c r="DG24" s="38"/>
      <c r="DH24" s="38"/>
      <c r="DI24" s="38"/>
      <c r="DJ24" s="37"/>
      <c r="DK24" s="37"/>
      <c r="DL24" s="37"/>
      <c r="DM24" s="37"/>
      <c r="DN24" s="37"/>
      <c r="DO24" s="37"/>
      <c r="DP24" s="37"/>
      <c r="DQ24" s="37"/>
      <c r="DR24" s="37"/>
      <c r="DS24" s="37"/>
      <c r="DT24" s="37"/>
      <c r="DU24" s="37"/>
      <c r="DV24" s="37"/>
      <c r="DW24" s="37"/>
      <c r="DX24" s="37"/>
    </row>
    <row r="25" spans="2:216" s="20" customFormat="1" ht="3.75" customHeight="1" x14ac:dyDescent="0.25">
      <c r="B25" s="33"/>
      <c r="C25" s="33"/>
      <c r="D25" s="50"/>
      <c r="E25" s="50"/>
      <c r="F25" s="50"/>
      <c r="G25" s="50"/>
      <c r="H25" s="50"/>
      <c r="I25" s="50"/>
      <c r="J25" s="50"/>
      <c r="K25" s="6"/>
      <c r="L25" s="6"/>
      <c r="M25" s="6"/>
      <c r="N25" s="6"/>
      <c r="O25" s="6"/>
      <c r="P25" s="3"/>
      <c r="Q25" s="6"/>
      <c r="R25" s="6"/>
      <c r="S25" s="6"/>
      <c r="T25" s="37"/>
      <c r="U25" s="37"/>
      <c r="V25" s="37"/>
      <c r="W25" s="37"/>
      <c r="X25" s="37"/>
      <c r="Y25" s="37"/>
      <c r="Z25" s="37"/>
      <c r="AA25" s="37"/>
      <c r="AB25" s="37"/>
      <c r="AC25" s="37"/>
      <c r="AD25" s="37"/>
      <c r="AE25" s="37"/>
      <c r="AF25" s="37"/>
      <c r="AG25" s="37"/>
      <c r="AH25" s="37"/>
      <c r="AI25" s="51"/>
      <c r="AJ25" s="51"/>
      <c r="AK25" s="51"/>
      <c r="AL25" s="51"/>
      <c r="AM25" s="51"/>
      <c r="AN25" s="51"/>
      <c r="AO25" s="51"/>
      <c r="AP25" s="51"/>
      <c r="AQ25" s="51"/>
      <c r="AR25" s="51"/>
      <c r="AS25" s="52"/>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row>
    <row r="26" spans="2:216" ht="12.75" x14ac:dyDescent="0.25">
      <c r="B26" s="147" t="s">
        <v>73</v>
      </c>
      <c r="C26" s="148" t="str">
        <f>+F23</f>
        <v>No Solicitudes de documentos  con respuesta oportuna</v>
      </c>
      <c r="D26" s="148"/>
      <c r="E26" s="149" t="s">
        <v>118</v>
      </c>
      <c r="F26" s="149"/>
      <c r="G26" s="149"/>
      <c r="H26" s="149"/>
      <c r="I26" s="149"/>
      <c r="J26" s="149"/>
      <c r="L26" s="3"/>
      <c r="M26" s="3"/>
      <c r="N26" s="3"/>
      <c r="O26" s="3"/>
      <c r="P26" s="3"/>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52"/>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row>
    <row r="27" spans="2:216" ht="12.75" x14ac:dyDescent="0.25">
      <c r="B27" s="147"/>
      <c r="C27" s="148" t="str">
        <f>+F24</f>
        <v>No. Solicitudes</v>
      </c>
      <c r="D27" s="148"/>
      <c r="E27" s="149" t="s">
        <v>119</v>
      </c>
      <c r="F27" s="149"/>
      <c r="G27" s="149"/>
      <c r="H27" s="149"/>
      <c r="I27" s="149"/>
      <c r="J27" s="149"/>
      <c r="L27" s="3"/>
      <c r="M27" s="3"/>
      <c r="N27" s="3"/>
      <c r="O27" s="3"/>
      <c r="P27" s="3"/>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row>
    <row r="28" spans="2:216" s="20" customFormat="1" ht="6" customHeight="1" thickBot="1" x14ac:dyDescent="0.3">
      <c r="B28" s="53"/>
      <c r="C28" s="54"/>
      <c r="D28" s="54"/>
      <c r="E28" s="54"/>
      <c r="F28" s="54"/>
      <c r="G28" s="54"/>
      <c r="H28" s="50"/>
      <c r="I28" s="54"/>
      <c r="J28" s="54"/>
      <c r="K28" s="6"/>
      <c r="L28" s="6"/>
      <c r="M28" s="6"/>
      <c r="N28" s="6"/>
      <c r="O28" s="6"/>
      <c r="P28" s="3"/>
      <c r="Q28" s="6"/>
      <c r="R28" s="6"/>
      <c r="S28" s="6"/>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row>
    <row r="29" spans="2:216" ht="26.25" thickBot="1" x14ac:dyDescent="0.3">
      <c r="B29" s="55" t="s">
        <v>74</v>
      </c>
      <c r="C29" s="149" t="s">
        <v>129</v>
      </c>
      <c r="D29" s="149"/>
      <c r="E29" s="55" t="s">
        <v>15</v>
      </c>
      <c r="F29" s="149" t="s">
        <v>120</v>
      </c>
      <c r="G29" s="149"/>
      <c r="H29" s="55" t="s">
        <v>75</v>
      </c>
      <c r="I29" s="150" t="s">
        <v>130</v>
      </c>
      <c r="J29" s="151"/>
      <c r="K29" s="56" t="str">
        <f>+IF(I29="Incremental con línea base",1,IF(I29="Decremental con línea Base",1,""))</f>
        <v/>
      </c>
      <c r="L29" s="3"/>
      <c r="M29" s="3"/>
      <c r="N29" s="3"/>
      <c r="O29" s="3"/>
      <c r="P29" s="3"/>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row>
    <row r="30" spans="2:216" s="20" customFormat="1" ht="3.75" customHeight="1" x14ac:dyDescent="0.25">
      <c r="B30" s="53"/>
      <c r="C30" s="54"/>
      <c r="D30" s="54"/>
      <c r="E30" s="53"/>
      <c r="F30" s="54"/>
      <c r="G30" s="54"/>
      <c r="H30" s="53"/>
      <c r="I30" s="57"/>
      <c r="J30" s="57"/>
      <c r="K30" s="6"/>
      <c r="L30" s="6"/>
      <c r="M30" s="6"/>
      <c r="N30" s="6"/>
      <c r="O30" s="6"/>
      <c r="P30" s="3"/>
      <c r="Q30" s="6"/>
      <c r="R30" s="6"/>
      <c r="S30" s="6"/>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row>
    <row r="31" spans="2:216" ht="12.75" x14ac:dyDescent="0.25">
      <c r="B31" s="147" t="s">
        <v>17</v>
      </c>
      <c r="C31" s="147"/>
      <c r="D31" s="165" t="s">
        <v>76</v>
      </c>
      <c r="E31" s="165"/>
      <c r="F31" s="147" t="s">
        <v>18</v>
      </c>
      <c r="G31" s="147"/>
      <c r="H31" s="58">
        <v>43000</v>
      </c>
      <c r="I31" s="59" t="s">
        <v>19</v>
      </c>
      <c r="J31" s="60"/>
      <c r="L31" s="3"/>
      <c r="M31" s="3"/>
      <c r="N31" s="3"/>
      <c r="O31" s="3"/>
      <c r="P31" s="3"/>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c r="DT31" s="37"/>
      <c r="DU31" s="37"/>
      <c r="DV31" s="37"/>
      <c r="DW31" s="37"/>
      <c r="DX31" s="37"/>
    </row>
    <row r="32" spans="2:216" s="20" customFormat="1" ht="3.75" customHeight="1" x14ac:dyDescent="0.25">
      <c r="B32" s="53"/>
      <c r="C32" s="53"/>
      <c r="D32" s="61"/>
      <c r="E32" s="61"/>
      <c r="F32" s="53"/>
      <c r="G32" s="53"/>
      <c r="H32" s="62"/>
      <c r="I32" s="62"/>
      <c r="J32" s="62"/>
      <c r="K32" s="6"/>
      <c r="L32" s="6"/>
      <c r="M32" s="6"/>
      <c r="N32" s="6"/>
      <c r="O32" s="6"/>
      <c r="P32" s="3"/>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3"/>
      <c r="AV32" s="3"/>
      <c r="AW32" s="3"/>
      <c r="AX32" s="3"/>
      <c r="AY32" s="3"/>
      <c r="AZ32" s="3"/>
      <c r="BA32" s="6"/>
      <c r="BB32" s="6"/>
      <c r="BC32" s="3"/>
      <c r="BD32" s="3"/>
      <c r="BE32" s="3"/>
      <c r="BF32" s="6"/>
      <c r="BG32" s="6"/>
      <c r="BH32" s="3"/>
      <c r="BI32" s="3"/>
      <c r="BJ32" s="3"/>
      <c r="BK32" s="6"/>
      <c r="BL32" s="6"/>
      <c r="BM32" s="3"/>
      <c r="BN32" s="3"/>
      <c r="BO32" s="3"/>
      <c r="BP32" s="3"/>
      <c r="BQ32" s="3"/>
      <c r="BR32" s="3"/>
      <c r="BS32" s="3"/>
      <c r="BT32" s="3"/>
      <c r="BU32" s="3"/>
      <c r="BV32" s="3"/>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row>
    <row r="33" spans="2:216" ht="23.25" customHeight="1" x14ac:dyDescent="0.25">
      <c r="B33" s="147" t="s">
        <v>20</v>
      </c>
      <c r="C33" s="147"/>
      <c r="D33" s="166" t="s">
        <v>114</v>
      </c>
      <c r="E33" s="166"/>
      <c r="F33" s="166"/>
      <c r="G33" s="147" t="s">
        <v>77</v>
      </c>
      <c r="H33" s="147"/>
      <c r="I33" s="157" t="s">
        <v>121</v>
      </c>
      <c r="J33" s="158"/>
      <c r="L33" s="3"/>
      <c r="M33" s="3"/>
      <c r="N33" s="3"/>
      <c r="O33" s="3"/>
      <c r="P33" s="3"/>
    </row>
    <row r="34" spans="2:216" ht="4.5" customHeight="1" x14ac:dyDescent="0.25">
      <c r="B34" s="63"/>
      <c r="C34" s="64"/>
      <c r="D34" s="64"/>
      <c r="E34" s="64"/>
      <c r="F34" s="64"/>
      <c r="G34" s="65"/>
      <c r="H34" s="65"/>
      <c r="I34" s="63"/>
      <c r="J34" s="66"/>
      <c r="L34" s="3"/>
      <c r="M34" s="3"/>
      <c r="N34" s="3"/>
      <c r="O34" s="3"/>
      <c r="AI34" s="6"/>
      <c r="AJ34" s="6"/>
      <c r="AK34" s="6"/>
      <c r="AL34" s="6"/>
      <c r="AM34" s="6"/>
      <c r="AN34" s="6"/>
      <c r="AO34" s="6"/>
      <c r="AP34" s="6"/>
      <c r="AQ34" s="6"/>
      <c r="AR34" s="6"/>
      <c r="AS34" s="6"/>
    </row>
    <row r="35" spans="2:216" ht="12.75" x14ac:dyDescent="0.25">
      <c r="B35" s="147" t="s">
        <v>78</v>
      </c>
      <c r="C35" s="147"/>
      <c r="D35" s="159"/>
      <c r="E35" s="160"/>
      <c r="F35" s="160"/>
      <c r="G35" s="160"/>
      <c r="H35" s="160"/>
      <c r="I35" s="160"/>
      <c r="J35" s="161"/>
      <c r="L35" s="3"/>
      <c r="M35" s="3"/>
      <c r="N35" s="3"/>
      <c r="O35" s="3"/>
      <c r="AI35" s="6"/>
      <c r="AJ35" s="6"/>
      <c r="AK35" s="6"/>
      <c r="AL35" s="6"/>
      <c r="AM35" s="6"/>
      <c r="AN35" s="6"/>
      <c r="AO35" s="6"/>
      <c r="AP35" s="6"/>
      <c r="AQ35" s="6"/>
      <c r="AR35" s="6"/>
      <c r="AS35" s="6"/>
    </row>
    <row r="36" spans="2:216" ht="4.5" customHeight="1" thickBot="1" x14ac:dyDescent="0.3">
      <c r="B36" s="67"/>
      <c r="C36" s="68"/>
      <c r="D36" s="68"/>
      <c r="E36" s="68"/>
      <c r="F36" s="68"/>
      <c r="G36" s="67"/>
      <c r="H36" s="67"/>
      <c r="I36" s="67"/>
      <c r="J36" s="67"/>
      <c r="L36" s="3"/>
      <c r="M36" s="3"/>
      <c r="N36" s="3"/>
      <c r="O36" s="3"/>
      <c r="AI36" s="6"/>
      <c r="AJ36" s="6"/>
      <c r="AK36" s="6"/>
      <c r="AL36" s="6"/>
      <c r="AM36" s="6"/>
      <c r="AN36" s="6"/>
      <c r="AO36" s="6"/>
      <c r="AP36" s="6"/>
      <c r="AQ36" s="6"/>
      <c r="AR36" s="6"/>
      <c r="AS36" s="6"/>
    </row>
    <row r="37" spans="2:216" ht="12.75" x14ac:dyDescent="0.25">
      <c r="B37" s="69" t="s">
        <v>59</v>
      </c>
      <c r="C37" s="162">
        <v>100</v>
      </c>
      <c r="D37" s="163"/>
      <c r="E37" s="164" t="s">
        <v>79</v>
      </c>
      <c r="F37" s="164"/>
      <c r="G37" s="70">
        <v>100</v>
      </c>
      <c r="H37" s="164" t="s">
        <v>80</v>
      </c>
      <c r="I37" s="164"/>
      <c r="J37" s="70">
        <v>90</v>
      </c>
      <c r="L37" s="3"/>
      <c r="M37" s="3"/>
      <c r="N37" s="3"/>
      <c r="O37" s="3"/>
      <c r="AI37" s="6"/>
      <c r="AJ37" s="6"/>
      <c r="AK37" s="6"/>
      <c r="AL37" s="6"/>
      <c r="AM37" s="6"/>
      <c r="AN37" s="6"/>
      <c r="AO37" s="6"/>
      <c r="AP37" s="6"/>
      <c r="AQ37" s="6"/>
      <c r="AR37" s="6"/>
      <c r="AS37" s="6"/>
    </row>
    <row r="38" spans="2:216" ht="12.75" x14ac:dyDescent="0.25">
      <c r="B38" s="167" t="s">
        <v>81</v>
      </c>
      <c r="C38" s="169" t="s">
        <v>82</v>
      </c>
      <c r="D38" s="169"/>
      <c r="E38" s="170" t="s">
        <v>83</v>
      </c>
      <c r="F38" s="170"/>
      <c r="G38" s="171" t="s">
        <v>54</v>
      </c>
      <c r="H38" s="171"/>
      <c r="I38" s="172" t="s">
        <v>84</v>
      </c>
      <c r="J38" s="173"/>
      <c r="L38" s="3"/>
      <c r="M38" s="3"/>
      <c r="N38" s="3"/>
      <c r="O38" s="3"/>
    </row>
    <row r="39" spans="2:216" ht="12.75" x14ac:dyDescent="0.25">
      <c r="B39" s="167"/>
      <c r="C39" s="152" t="s">
        <v>85</v>
      </c>
      <c r="D39" s="152"/>
      <c r="E39" s="71" t="s">
        <v>86</v>
      </c>
      <c r="F39" s="71" t="s">
        <v>85</v>
      </c>
      <c r="G39" s="71" t="s">
        <v>86</v>
      </c>
      <c r="H39" s="71" t="s">
        <v>85</v>
      </c>
      <c r="I39" s="152" t="s">
        <v>87</v>
      </c>
      <c r="J39" s="174"/>
      <c r="L39" s="3"/>
      <c r="M39" s="3"/>
      <c r="N39" s="3"/>
      <c r="O39" s="3"/>
    </row>
    <row r="40" spans="2:216" ht="13.5" thickBot="1" x14ac:dyDescent="0.3">
      <c r="B40" s="168"/>
      <c r="C40" s="175">
        <v>1</v>
      </c>
      <c r="D40" s="175"/>
      <c r="E40" s="110">
        <v>1</v>
      </c>
      <c r="F40" s="110">
        <v>0.9</v>
      </c>
      <c r="G40" s="110">
        <f>+F40</f>
        <v>0.9</v>
      </c>
      <c r="H40" s="110">
        <f>+I40</f>
        <v>0.8</v>
      </c>
      <c r="I40" s="176">
        <v>0.8</v>
      </c>
      <c r="J40" s="177"/>
      <c r="L40" s="3"/>
      <c r="M40" s="3"/>
      <c r="N40" s="3"/>
      <c r="O40" s="3"/>
    </row>
    <row r="41" spans="2:216" ht="3.75" customHeight="1" thickBot="1" x14ac:dyDescent="0.3">
      <c r="B41" s="63"/>
      <c r="C41" s="64"/>
      <c r="D41" s="64"/>
      <c r="E41" s="64"/>
      <c r="F41" s="64"/>
      <c r="G41" s="63"/>
      <c r="H41" s="63"/>
      <c r="I41" s="63"/>
      <c r="J41" s="63"/>
      <c r="L41" s="3"/>
      <c r="M41" s="3"/>
      <c r="N41" s="3"/>
      <c r="O41" s="3"/>
      <c r="AI41" s="6"/>
      <c r="AJ41" s="6"/>
      <c r="AK41" s="6"/>
      <c r="AL41" s="6"/>
      <c r="AM41" s="6"/>
      <c r="AN41" s="6"/>
      <c r="AO41" s="6"/>
      <c r="AP41" s="6"/>
      <c r="AQ41" s="6"/>
      <c r="AR41" s="6"/>
      <c r="AS41" s="6"/>
    </row>
    <row r="42" spans="2:216" ht="16.5" thickBot="1" x14ac:dyDescent="0.3">
      <c r="B42" s="182" t="s">
        <v>88</v>
      </c>
      <c r="C42" s="183"/>
      <c r="D42" s="183"/>
      <c r="E42" s="183"/>
      <c r="F42" s="183"/>
      <c r="G42" s="183"/>
      <c r="H42" s="185" t="s">
        <v>89</v>
      </c>
      <c r="I42" s="186"/>
      <c r="J42" s="187"/>
      <c r="L42" s="3"/>
      <c r="M42" s="3"/>
      <c r="N42" s="3"/>
      <c r="O42" s="3"/>
    </row>
    <row r="43" spans="2:216" ht="3.75" customHeight="1" thickBot="1" x14ac:dyDescent="0.3">
      <c r="B43" s="63"/>
      <c r="C43" s="64"/>
      <c r="D43" s="64"/>
      <c r="E43" s="64"/>
      <c r="F43" s="64"/>
      <c r="G43" s="63"/>
      <c r="H43" s="63"/>
      <c r="I43" s="63"/>
      <c r="J43" s="63"/>
      <c r="L43" s="3"/>
      <c r="M43" s="3"/>
      <c r="N43" s="3"/>
      <c r="O43" s="3"/>
    </row>
    <row r="44" spans="2:216" ht="13.5" thickBot="1" x14ac:dyDescent="0.3">
      <c r="B44" s="188" t="s">
        <v>90</v>
      </c>
      <c r="C44" s="189"/>
      <c r="D44" s="190" t="s">
        <v>91</v>
      </c>
      <c r="E44" s="189"/>
      <c r="F44" s="190" t="s">
        <v>92</v>
      </c>
      <c r="G44" s="189"/>
      <c r="H44" s="190" t="s">
        <v>93</v>
      </c>
      <c r="I44" s="191"/>
      <c r="J44" s="72" t="s">
        <v>94</v>
      </c>
      <c r="L44" s="3"/>
      <c r="M44" s="3"/>
      <c r="N44" s="3"/>
      <c r="O44" s="3"/>
    </row>
    <row r="45" spans="2:216" ht="12.75" customHeight="1" thickBot="1" x14ac:dyDescent="0.3">
      <c r="B45" s="179"/>
      <c r="C45" s="180"/>
      <c r="D45" s="181"/>
      <c r="E45" s="180"/>
      <c r="F45" s="181">
        <v>1</v>
      </c>
      <c r="G45" s="180"/>
      <c r="H45" s="181">
        <v>1</v>
      </c>
      <c r="I45" s="180"/>
      <c r="J45" s="73">
        <f>+IF(I29="SUMA",(B45+D45+F45+H45),H45)</f>
        <v>1</v>
      </c>
      <c r="L45" s="3"/>
      <c r="M45" s="3"/>
      <c r="N45" s="3"/>
      <c r="O45" s="3"/>
    </row>
    <row r="46" spans="2:216" ht="16.5" thickBot="1" x14ac:dyDescent="0.3">
      <c r="B46" s="182" t="s">
        <v>95</v>
      </c>
      <c r="C46" s="183"/>
      <c r="D46" s="183"/>
      <c r="E46" s="183"/>
      <c r="F46" s="183"/>
      <c r="G46" s="184"/>
      <c r="H46" s="185" t="str">
        <f>+H42</f>
        <v>2015 - 2018</v>
      </c>
      <c r="I46" s="186"/>
      <c r="J46" s="187"/>
      <c r="L46" s="3"/>
      <c r="M46" s="3"/>
      <c r="N46" s="3"/>
      <c r="O46" s="3"/>
    </row>
    <row r="47" spans="2:216" s="74" customFormat="1" ht="4.5" customHeight="1" x14ac:dyDescent="0.25">
      <c r="E47" s="178"/>
      <c r="F47" s="178"/>
      <c r="G47" s="178"/>
      <c r="H47" s="178"/>
      <c r="I47" s="178"/>
      <c r="J47" s="178"/>
      <c r="K47" s="6"/>
      <c r="L47" s="6"/>
      <c r="M47" s="6"/>
      <c r="N47" s="6"/>
      <c r="O47" s="6"/>
      <c r="P47" s="5"/>
      <c r="Q47" s="6"/>
      <c r="R47" s="6"/>
      <c r="S47" s="6"/>
      <c r="T47" s="6"/>
      <c r="U47" s="6"/>
      <c r="V47" s="6"/>
      <c r="W47" s="6"/>
      <c r="X47" s="6"/>
      <c r="Y47" s="6"/>
      <c r="Z47" s="6"/>
      <c r="AA47" s="6"/>
      <c r="AB47" s="6"/>
      <c r="AC47" s="6"/>
      <c r="AD47" s="6"/>
      <c r="AE47" s="6"/>
      <c r="AF47" s="6"/>
      <c r="AG47" s="6"/>
      <c r="AH47" s="6"/>
      <c r="AI47" s="3"/>
      <c r="AJ47" s="3"/>
      <c r="AK47" s="3"/>
      <c r="AL47" s="3"/>
      <c r="AM47" s="3"/>
      <c r="AN47" s="3"/>
      <c r="AO47" s="3"/>
      <c r="AP47" s="3"/>
      <c r="AQ47" s="3"/>
      <c r="AR47" s="3"/>
      <c r="AS47" s="3"/>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row>
    <row r="48" spans="2:216" ht="50.25" customHeight="1" x14ac:dyDescent="0.25">
      <c r="B48" s="75" t="s">
        <v>96</v>
      </c>
      <c r="C48" s="76" t="s">
        <v>56</v>
      </c>
      <c r="D48" s="76" t="s">
        <v>57</v>
      </c>
      <c r="E48" s="76" t="s">
        <v>97</v>
      </c>
      <c r="F48" s="76" t="s">
        <v>59</v>
      </c>
      <c r="G48" s="76" t="s">
        <v>62</v>
      </c>
      <c r="H48" s="76" t="s">
        <v>98</v>
      </c>
      <c r="I48" s="76" t="s">
        <v>99</v>
      </c>
      <c r="J48" s="77" t="s">
        <v>100</v>
      </c>
      <c r="L48" s="3"/>
      <c r="M48" s="3"/>
      <c r="N48" s="3"/>
      <c r="O48" s="3"/>
    </row>
    <row r="49" spans="2:15" ht="30" customHeight="1" x14ac:dyDescent="0.25">
      <c r="B49" s="78" t="s">
        <v>101</v>
      </c>
      <c r="C49" s="79"/>
      <c r="D49" s="79"/>
      <c r="E49" s="80"/>
      <c r="F49" s="80"/>
      <c r="G49" s="81"/>
      <c r="H49" s="82"/>
      <c r="I49" s="83"/>
      <c r="J49" s="84"/>
      <c r="L49" s="3"/>
      <c r="M49" s="3"/>
      <c r="N49" s="3"/>
      <c r="O49" s="3"/>
    </row>
    <row r="50" spans="2:15" ht="31.5" customHeight="1" x14ac:dyDescent="0.25">
      <c r="B50" s="85" t="s">
        <v>102</v>
      </c>
      <c r="C50" s="86"/>
      <c r="D50" s="86"/>
      <c r="E50" s="87"/>
      <c r="F50" s="87"/>
      <c r="G50" s="88"/>
      <c r="H50" s="89"/>
      <c r="I50" s="90"/>
      <c r="J50" s="91"/>
      <c r="L50" s="3"/>
      <c r="M50" s="3"/>
      <c r="N50" s="3"/>
      <c r="O50" s="3"/>
    </row>
    <row r="51" spans="2:15" ht="29.25" customHeight="1" x14ac:dyDescent="0.25">
      <c r="B51" s="85" t="s">
        <v>103</v>
      </c>
      <c r="C51" s="92"/>
      <c r="D51" s="92"/>
      <c r="E51" s="87"/>
      <c r="F51" s="87"/>
      <c r="G51" s="88"/>
      <c r="H51" s="89"/>
      <c r="I51" s="90"/>
      <c r="J51" s="91"/>
      <c r="L51" s="3"/>
      <c r="M51" s="3"/>
      <c r="N51" s="3"/>
      <c r="O51" s="3"/>
    </row>
    <row r="52" spans="2:15" ht="28.5" customHeight="1" x14ac:dyDescent="0.25">
      <c r="B52" s="85" t="s">
        <v>104</v>
      </c>
      <c r="C52" s="92"/>
      <c r="D52" s="92"/>
      <c r="E52" s="87"/>
      <c r="F52" s="87"/>
      <c r="G52" s="88"/>
      <c r="H52" s="89"/>
      <c r="I52" s="90"/>
      <c r="J52" s="91"/>
      <c r="L52" s="3"/>
      <c r="M52" s="3"/>
      <c r="N52" s="3"/>
      <c r="O52" s="3"/>
    </row>
    <row r="53" spans="2:15" ht="28.5" customHeight="1" x14ac:dyDescent="0.25">
      <c r="B53" s="85" t="s">
        <v>105</v>
      </c>
      <c r="C53" s="86"/>
      <c r="D53" s="86"/>
      <c r="E53" s="87"/>
      <c r="F53" s="87"/>
      <c r="G53" s="88"/>
      <c r="H53" s="89"/>
      <c r="I53" s="90"/>
      <c r="J53" s="91"/>
      <c r="L53" s="3"/>
      <c r="M53" s="3"/>
      <c r="N53" s="3"/>
      <c r="O53" s="3"/>
    </row>
    <row r="54" spans="2:15" ht="27.75" customHeight="1" x14ac:dyDescent="0.25">
      <c r="B54" s="85" t="s">
        <v>106</v>
      </c>
      <c r="C54" s="86"/>
      <c r="D54" s="86"/>
      <c r="E54" s="87"/>
      <c r="F54" s="87"/>
      <c r="G54" s="88"/>
      <c r="H54" s="89"/>
      <c r="I54" s="90"/>
      <c r="J54" s="91"/>
      <c r="L54" s="3"/>
      <c r="M54" s="3"/>
      <c r="N54" s="3"/>
      <c r="O54" s="3"/>
    </row>
    <row r="55" spans="2:15" ht="27.75" customHeight="1" x14ac:dyDescent="0.25">
      <c r="B55" s="85" t="s">
        <v>107</v>
      </c>
      <c r="C55" s="86"/>
      <c r="D55" s="86"/>
      <c r="E55" s="87"/>
      <c r="F55" s="87"/>
      <c r="G55" s="88"/>
      <c r="H55" s="89"/>
      <c r="I55" s="90"/>
      <c r="J55" s="91"/>
      <c r="L55" s="3"/>
      <c r="M55" s="3"/>
      <c r="N55" s="3"/>
      <c r="O55" s="3"/>
    </row>
    <row r="56" spans="2:15" ht="30" customHeight="1" thickBot="1" x14ac:dyDescent="0.3">
      <c r="B56" s="93" t="s">
        <v>108</v>
      </c>
      <c r="C56" s="94"/>
      <c r="D56" s="94"/>
      <c r="E56" s="95"/>
      <c r="F56" s="95"/>
      <c r="G56" s="96"/>
      <c r="H56" s="97"/>
      <c r="I56" s="98"/>
      <c r="J56" s="99"/>
      <c r="L56" s="3"/>
      <c r="M56" s="3"/>
      <c r="N56" s="3"/>
      <c r="O56" s="3"/>
    </row>
    <row r="57" spans="2:15" ht="32.25" customHeight="1" thickBot="1" x14ac:dyDescent="0.3">
      <c r="B57" s="100" t="s">
        <v>109</v>
      </c>
      <c r="C57" s="101"/>
      <c r="D57" s="101"/>
      <c r="E57" s="102"/>
      <c r="F57" s="103"/>
      <c r="G57" s="104"/>
      <c r="H57" s="105"/>
      <c r="I57" s="106" t="str">
        <f>IF(ISBLANK(D57),"",IF(ISERROR(E57/$J$45),"",IF(C57=0,"",IF($I$29="Incremental",E57/$J$45,IF($I$29="Incremental con línea base",E57/$J$45,IF($I$29="Decremental con líena base",$J$45/E57,$J$45/E57))))))</f>
        <v/>
      </c>
      <c r="J57" s="107" t="str">
        <f>IF(ISBLANK(D57),"",IF(ISBLANK(#REF!),"",IF(ISBLANK(#REF!),"",IF(AND(D57&gt;0,C57=0),"sobresaliente",IF(C57=0,"",IF(AND(E57=0,F57=0),"",IF(G57="Defina oper mate","",IF(I57&gt;#REF!,"Sobresaliente",IF(I57=#REF!,"Sobresaliente",IF(I57&lt;#REF!,"Deficiente","Satisfactorio"))))))))))</f>
        <v/>
      </c>
      <c r="L57" s="3"/>
      <c r="M57" s="3"/>
      <c r="N57" s="3"/>
      <c r="O57" s="3"/>
    </row>
    <row r="58" spans="2:15" ht="12.75" x14ac:dyDescent="0.25">
      <c r="B58" s="108"/>
      <c r="C58" s="108"/>
      <c r="D58" s="108"/>
      <c r="E58" s="108"/>
      <c r="F58" s="108"/>
      <c r="G58" s="108"/>
      <c r="H58" s="108"/>
      <c r="I58" s="109"/>
      <c r="J58" s="109"/>
      <c r="L58" s="3"/>
      <c r="M58" s="3"/>
      <c r="N58" s="3"/>
      <c r="O58" s="3"/>
    </row>
    <row r="59" spans="2:15" ht="12.75" x14ac:dyDescent="0.25">
      <c r="L59" s="3"/>
      <c r="M59" s="3"/>
      <c r="N59" s="3"/>
      <c r="O59" s="3"/>
    </row>
  </sheetData>
  <dataConsolidate/>
  <mergeCells count="119">
    <mergeCell ref="E47:J47"/>
    <mergeCell ref="B45:C45"/>
    <mergeCell ref="D45:E45"/>
    <mergeCell ref="F45:G45"/>
    <mergeCell ref="H45:I45"/>
    <mergeCell ref="B46:G46"/>
    <mergeCell ref="H46:J46"/>
    <mergeCell ref="B42:G42"/>
    <mergeCell ref="H42:J42"/>
    <mergeCell ref="B44:C44"/>
    <mergeCell ref="D44:E44"/>
    <mergeCell ref="F44:G44"/>
    <mergeCell ref="H44:I44"/>
    <mergeCell ref="B38:B40"/>
    <mergeCell ref="C38:D38"/>
    <mergeCell ref="E38:F38"/>
    <mergeCell ref="G38:H38"/>
    <mergeCell ref="I38:J38"/>
    <mergeCell ref="C39:D39"/>
    <mergeCell ref="I39:J39"/>
    <mergeCell ref="C40:D40"/>
    <mergeCell ref="I40:J40"/>
    <mergeCell ref="I33:J33"/>
    <mergeCell ref="B35:C35"/>
    <mergeCell ref="D35:J35"/>
    <mergeCell ref="C37:D37"/>
    <mergeCell ref="E37:F37"/>
    <mergeCell ref="H37:I37"/>
    <mergeCell ref="B31:C31"/>
    <mergeCell ref="D31:E31"/>
    <mergeCell ref="F31:G31"/>
    <mergeCell ref="B33:C33"/>
    <mergeCell ref="D33:F33"/>
    <mergeCell ref="G33:H33"/>
    <mergeCell ref="K13:Q13"/>
    <mergeCell ref="B26:B27"/>
    <mergeCell ref="C26:D26"/>
    <mergeCell ref="E26:J26"/>
    <mergeCell ref="C27:D27"/>
    <mergeCell ref="E27:J27"/>
    <mergeCell ref="C29:D29"/>
    <mergeCell ref="F29:G29"/>
    <mergeCell ref="I29:J29"/>
    <mergeCell ref="B19:C19"/>
    <mergeCell ref="D19:J19"/>
    <mergeCell ref="B21:C21"/>
    <mergeCell ref="D21:J21"/>
    <mergeCell ref="B23:B24"/>
    <mergeCell ref="C23:C24"/>
    <mergeCell ref="D23:D24"/>
    <mergeCell ref="F23:H23"/>
    <mergeCell ref="I23:I24"/>
    <mergeCell ref="F24:H24"/>
    <mergeCell ref="B13:C13"/>
    <mergeCell ref="D13:J13"/>
    <mergeCell ref="B15:C15"/>
    <mergeCell ref="D15:J15"/>
    <mergeCell ref="B17:C17"/>
    <mergeCell ref="D17:J17"/>
    <mergeCell ref="B7:C7"/>
    <mergeCell ref="D7:H7"/>
    <mergeCell ref="B9:C9"/>
    <mergeCell ref="D9:J9"/>
    <mergeCell ref="B11:C11"/>
    <mergeCell ref="D11:J11"/>
    <mergeCell ref="FA4:FA5"/>
    <mergeCell ref="FB4:FB5"/>
    <mergeCell ref="AV4:AV5"/>
    <mergeCell ref="AW4:AW5"/>
    <mergeCell ref="AX4:AX5"/>
    <mergeCell ref="AY4:BF4"/>
    <mergeCell ref="AK4:AK5"/>
    <mergeCell ref="AL4:AL5"/>
    <mergeCell ref="AM4:AM5"/>
    <mergeCell ref="AN4:AN5"/>
    <mergeCell ref="AO4:AR4"/>
    <mergeCell ref="AS4:AS5"/>
    <mergeCell ref="AH4:AH5"/>
    <mergeCell ref="AI4:AI5"/>
    <mergeCell ref="AJ4:AJ5"/>
    <mergeCell ref="Y4:Y5"/>
    <mergeCell ref="Z4:Z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AT4:AT5"/>
    <mergeCell ref="AU4:AU5"/>
    <mergeCell ref="AE4:AE5"/>
    <mergeCell ref="AF4:AF5"/>
    <mergeCell ref="AG4:AG5"/>
    <mergeCell ref="AA4:AA5"/>
    <mergeCell ref="AB4:AB5"/>
    <mergeCell ref="AC4:AC5"/>
    <mergeCell ref="AD4:AD5"/>
    <mergeCell ref="E3:J3"/>
    <mergeCell ref="T4:T5"/>
    <mergeCell ref="U4:U5"/>
    <mergeCell ref="V4:V5"/>
    <mergeCell ref="W4:W5"/>
    <mergeCell ref="X4:X5"/>
  </mergeCells>
  <conditionalFormatting sqref="AM26:AR26 AI26:AJ26">
    <cfRule type="cellIs" dxfId="6" priority="1" operator="equal">
      <formula>"Error"</formula>
    </cfRule>
  </conditionalFormatting>
  <dataValidations count="48">
    <dataValidation allowBlank="1" showInputMessage="1" showErrorMessage="1" promptTitle="Ingreso de variables" prompt="Si la operación matemática es tipo suma por favor ingrese valores en ambas columnas. Si el valor es uno (1) ingrese en la otra columna cero (0)" sqref="C49:D56"/>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errorStyle="information" allowBlank="1" errorTitle="Dato invalido" error="Debe seleccionar uno de la lista." prompt="Seleccione " sqref="Y4 W4 B15 B19:B20"/>
    <dataValidation allowBlank="1" showInputMessage="1" showErrorMessage="1" promptTitle="Objetivo del Indicador " prompt="Digitre de manera clara el objetivo que se persigue con el calculo del indicador " sqref="G8:J8 Z6:AD6"/>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20:J21">
      <formula1>proyectos</formula1>
    </dataValidation>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Nombre de un Indicador" prompt="Digite de manera clara y concisa el nombre que se le dará al indicador " sqref="D8:E8 W6:X6 C9:C14 C16"/>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allowBlank="1" showInputMessage="1" showErrorMessage="1" sqref="C23:C24">
      <formula1>"División,Suma,Multiplicación,Resta "</formula1>
    </dataValidation>
    <dataValidation allowBlank="1" showInputMessage="1" showErrorMessage="1" promptTitle="Variable" prompt="Registre el nombre completo de cada una de las Variables que componen el indicador " sqref="F23:H24"/>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allowBlank="1" showInputMessage="1" showErrorMessage="1" promptTitle="Fecha de Creación " prompt="Registre en formato día/mes/Año la fecha en que se crea y/o aprueba la formulación del indicador. " sqref="H31"/>
    <dataValidation allowBlank="1" showInputMessage="1" showErrorMessage="1" promptTitle="Línea base" prompt="Registre el Valor inicial que tiene el calculo del indicador y a partir del cual se proyectaran la metas. " sqref="J31"/>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Meta año 1 " prompt="Este dato debe ser igual al registrado en la celda meta _x000a_" sqref="B45:C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showGridLines="0" zoomScaleNormal="100" zoomScaleSheetLayoutView="80" zoomScalePageLayoutView="80" workbookViewId="0">
      <selection activeCell="F24" sqref="F24:H24"/>
    </sheetView>
  </sheetViews>
  <sheetFormatPr baseColWidth="10" defaultRowHeight="15" x14ac:dyDescent="0.25"/>
  <cols>
    <col min="1" max="1" width="5.140625" style="7" customWidth="1"/>
    <col min="2" max="2" width="12.85546875" style="7" customWidth="1"/>
    <col min="3" max="3" width="10.28515625" style="7" customWidth="1"/>
    <col min="4" max="4" width="8.85546875" style="7" customWidth="1"/>
    <col min="5" max="5" width="9.85546875" style="7" customWidth="1"/>
    <col min="6" max="6" width="13.42578125" style="7" customWidth="1"/>
    <col min="7" max="8" width="12.42578125" style="7" customWidth="1"/>
    <col min="9" max="9" width="23.85546875" style="7" customWidth="1"/>
    <col min="10" max="10" width="23.28515625" style="7" customWidth="1"/>
    <col min="11" max="11" width="10.42578125" style="3" customWidth="1"/>
    <col min="12" max="13" width="11.42578125" style="4"/>
    <col min="14" max="15" width="0" style="4" hidden="1" customWidth="1"/>
    <col min="16" max="16" width="20.28515625" style="5" hidden="1" customWidth="1"/>
    <col min="17" max="17" width="9.7109375" style="6" hidden="1" customWidth="1"/>
    <col min="18" max="18" width="9.7109375" style="3" hidden="1" customWidth="1"/>
    <col min="19" max="19" width="20.85546875" style="3" hidden="1" customWidth="1"/>
    <col min="20" max="123" width="17.85546875" style="3" hidden="1" customWidth="1"/>
    <col min="124" max="161" width="0" style="3" hidden="1" customWidth="1"/>
    <col min="162" max="216" width="11.42578125" style="3"/>
    <col min="217" max="16384" width="11.42578125" style="7"/>
  </cols>
  <sheetData>
    <row r="2" spans="2:216" ht="12" customHeight="1" x14ac:dyDescent="0.25">
      <c r="B2" s="1"/>
      <c r="C2" s="1"/>
      <c r="D2" s="2"/>
      <c r="E2" s="2"/>
      <c r="F2" s="2"/>
      <c r="G2" s="2"/>
      <c r="H2" s="2"/>
      <c r="I2" s="1"/>
      <c r="J2" s="1"/>
    </row>
    <row r="3" spans="2:216" ht="22.5" customHeight="1" thickBot="1" x14ac:dyDescent="0.3">
      <c r="B3" s="1"/>
      <c r="C3" s="1"/>
      <c r="D3" s="2"/>
      <c r="E3" s="122" t="s">
        <v>0</v>
      </c>
      <c r="F3" s="122"/>
      <c r="G3" s="122"/>
      <c r="H3" s="122"/>
      <c r="I3" s="122"/>
      <c r="J3" s="122"/>
    </row>
    <row r="4" spans="2:216" ht="10.5" customHeight="1" thickBot="1" x14ac:dyDescent="0.3">
      <c r="B4" s="1"/>
      <c r="C4" s="1"/>
      <c r="D4" s="1"/>
      <c r="E4" s="1"/>
      <c r="F4" s="1"/>
      <c r="G4" s="1"/>
      <c r="H4" s="1"/>
      <c r="I4" s="1"/>
      <c r="J4" s="1"/>
      <c r="T4" s="123" t="s">
        <v>1</v>
      </c>
      <c r="U4" s="120" t="s">
        <v>2</v>
      </c>
      <c r="V4" s="120" t="s">
        <v>3</v>
      </c>
      <c r="W4" s="120" t="s">
        <v>4</v>
      </c>
      <c r="X4" s="120" t="s">
        <v>5</v>
      </c>
      <c r="Y4" s="120" t="s">
        <v>6</v>
      </c>
      <c r="Z4" s="120" t="s">
        <v>7</v>
      </c>
      <c r="AA4" s="120" t="s">
        <v>8</v>
      </c>
      <c r="AB4" s="120" t="s">
        <v>9</v>
      </c>
      <c r="AC4" s="120" t="s">
        <v>10</v>
      </c>
      <c r="AD4" s="120" t="s">
        <v>11</v>
      </c>
      <c r="AE4" s="120" t="s">
        <v>12</v>
      </c>
      <c r="AF4" s="120" t="s">
        <v>13</v>
      </c>
      <c r="AG4" s="120" t="s">
        <v>14</v>
      </c>
      <c r="AH4" s="120" t="s">
        <v>15</v>
      </c>
      <c r="AI4" s="120" t="s">
        <v>16</v>
      </c>
      <c r="AJ4" s="120" t="s">
        <v>17</v>
      </c>
      <c r="AK4" s="120" t="s">
        <v>18</v>
      </c>
      <c r="AL4" s="120" t="s">
        <v>19</v>
      </c>
      <c r="AM4" s="120" t="s">
        <v>20</v>
      </c>
      <c r="AN4" s="120" t="s">
        <v>21</v>
      </c>
      <c r="AO4" s="123" t="s">
        <v>22</v>
      </c>
      <c r="AP4" s="120"/>
      <c r="AQ4" s="120"/>
      <c r="AR4" s="125"/>
      <c r="AS4" s="120" t="s">
        <v>23</v>
      </c>
      <c r="AT4" s="120" t="s">
        <v>24</v>
      </c>
      <c r="AU4" s="120" t="s">
        <v>25</v>
      </c>
      <c r="AV4" s="120" t="s">
        <v>26</v>
      </c>
      <c r="AW4" s="120" t="s">
        <v>27</v>
      </c>
      <c r="AX4" s="120" t="s">
        <v>28</v>
      </c>
      <c r="AY4" s="132" t="s">
        <v>29</v>
      </c>
      <c r="AZ4" s="133"/>
      <c r="BA4" s="133"/>
      <c r="BB4" s="133"/>
      <c r="BC4" s="133"/>
      <c r="BD4" s="133"/>
      <c r="BE4" s="133"/>
      <c r="BF4" s="134"/>
      <c r="BG4" s="132" t="s">
        <v>30</v>
      </c>
      <c r="BH4" s="133"/>
      <c r="BI4" s="133"/>
      <c r="BJ4" s="133"/>
      <c r="BK4" s="133"/>
      <c r="BL4" s="133"/>
      <c r="BM4" s="133"/>
      <c r="BN4" s="134"/>
      <c r="BO4" s="132" t="s">
        <v>31</v>
      </c>
      <c r="BP4" s="133"/>
      <c r="BQ4" s="133"/>
      <c r="BR4" s="133"/>
      <c r="BS4" s="133"/>
      <c r="BT4" s="133"/>
      <c r="BU4" s="133"/>
      <c r="BV4" s="134"/>
      <c r="BW4" s="132" t="s">
        <v>32</v>
      </c>
      <c r="BX4" s="133"/>
      <c r="BY4" s="133"/>
      <c r="BZ4" s="133"/>
      <c r="CA4" s="133"/>
      <c r="CB4" s="133"/>
      <c r="CC4" s="133"/>
      <c r="CD4" s="134"/>
      <c r="CE4" s="132" t="s">
        <v>33</v>
      </c>
      <c r="CF4" s="133"/>
      <c r="CG4" s="133"/>
      <c r="CH4" s="133"/>
      <c r="CI4" s="133"/>
      <c r="CJ4" s="133"/>
      <c r="CK4" s="133"/>
      <c r="CL4" s="134"/>
      <c r="CM4" s="132" t="s">
        <v>34</v>
      </c>
      <c r="CN4" s="133"/>
      <c r="CO4" s="133"/>
      <c r="CP4" s="133"/>
      <c r="CQ4" s="133"/>
      <c r="CR4" s="133"/>
      <c r="CS4" s="133"/>
      <c r="CT4" s="134"/>
      <c r="CU4" s="132" t="s">
        <v>35</v>
      </c>
      <c r="CV4" s="133"/>
      <c r="CW4" s="133"/>
      <c r="CX4" s="133"/>
      <c r="CY4" s="133"/>
      <c r="CZ4" s="133"/>
      <c r="DA4" s="133"/>
      <c r="DB4" s="134"/>
      <c r="DC4" s="132" t="s">
        <v>36</v>
      </c>
      <c r="DD4" s="133"/>
      <c r="DE4" s="133"/>
      <c r="DF4" s="133"/>
      <c r="DG4" s="133"/>
      <c r="DH4" s="133"/>
      <c r="DI4" s="133"/>
      <c r="DJ4" s="134"/>
      <c r="DK4" s="132" t="s">
        <v>37</v>
      </c>
      <c r="DL4" s="133"/>
      <c r="DM4" s="133"/>
      <c r="DN4" s="133"/>
      <c r="DO4" s="133"/>
      <c r="DP4" s="133"/>
      <c r="DQ4" s="133"/>
      <c r="DR4" s="134"/>
      <c r="DS4" s="132" t="s">
        <v>38</v>
      </c>
      <c r="DT4" s="133"/>
      <c r="DU4" s="133"/>
      <c r="DV4" s="133"/>
      <c r="DW4" s="133"/>
      <c r="DX4" s="133"/>
      <c r="DY4" s="133"/>
      <c r="DZ4" s="134"/>
      <c r="EA4" s="132" t="s">
        <v>39</v>
      </c>
      <c r="EB4" s="133"/>
      <c r="EC4" s="133"/>
      <c r="ED4" s="133"/>
      <c r="EE4" s="133"/>
      <c r="EF4" s="133"/>
      <c r="EG4" s="133"/>
      <c r="EH4" s="134"/>
      <c r="EI4" s="132" t="s">
        <v>40</v>
      </c>
      <c r="EJ4" s="133"/>
      <c r="EK4" s="133"/>
      <c r="EL4" s="133"/>
      <c r="EM4" s="133"/>
      <c r="EN4" s="133"/>
      <c r="EO4" s="133"/>
      <c r="EP4" s="133"/>
      <c r="EQ4" s="135" t="s">
        <v>41</v>
      </c>
      <c r="ER4" s="136"/>
      <c r="ES4" s="136"/>
      <c r="ET4" s="137"/>
      <c r="EU4" s="130" t="s">
        <v>42</v>
      </c>
      <c r="EV4" s="120" t="s">
        <v>43</v>
      </c>
      <c r="EW4" s="120" t="s">
        <v>44</v>
      </c>
      <c r="EX4" s="120" t="s">
        <v>45</v>
      </c>
      <c r="EY4" s="120" t="s">
        <v>46</v>
      </c>
      <c r="EZ4" s="120" t="s">
        <v>47</v>
      </c>
      <c r="FA4" s="120" t="s">
        <v>48</v>
      </c>
      <c r="FB4" s="120" t="s">
        <v>49</v>
      </c>
      <c r="FC4" s="120" t="s">
        <v>50</v>
      </c>
      <c r="FD4" s="125" t="s">
        <v>51</v>
      </c>
    </row>
    <row r="5" spans="2:216" ht="18" customHeight="1" thickBot="1" x14ac:dyDescent="0.3">
      <c r="B5" s="127" t="s">
        <v>52</v>
      </c>
      <c r="C5" s="128"/>
      <c r="D5" s="128"/>
      <c r="E5" s="128"/>
      <c r="F5" s="128"/>
      <c r="G5" s="128"/>
      <c r="H5" s="128"/>
      <c r="I5" s="128"/>
      <c r="J5" s="129"/>
      <c r="T5" s="124"/>
      <c r="U5" s="121"/>
      <c r="V5" s="121"/>
      <c r="W5" s="121"/>
      <c r="X5" s="121"/>
      <c r="Y5" s="121"/>
      <c r="Z5" s="121"/>
      <c r="AA5" s="121"/>
      <c r="AB5" s="121"/>
      <c r="AC5" s="121"/>
      <c r="AD5" s="121"/>
      <c r="AE5" s="121"/>
      <c r="AF5" s="121"/>
      <c r="AG5" s="121"/>
      <c r="AH5" s="121"/>
      <c r="AI5" s="121"/>
      <c r="AJ5" s="121"/>
      <c r="AK5" s="121"/>
      <c r="AL5" s="121"/>
      <c r="AM5" s="121"/>
      <c r="AN5" s="121"/>
      <c r="AO5" s="8" t="s">
        <v>53</v>
      </c>
      <c r="AP5" s="121" t="s">
        <v>54</v>
      </c>
      <c r="AQ5" s="121"/>
      <c r="AR5" s="9" t="s">
        <v>55</v>
      </c>
      <c r="AS5" s="121"/>
      <c r="AT5" s="121"/>
      <c r="AU5" s="121"/>
      <c r="AV5" s="121"/>
      <c r="AW5" s="121"/>
      <c r="AX5" s="121"/>
      <c r="AY5" s="10" t="s">
        <v>56</v>
      </c>
      <c r="AZ5" s="10" t="s">
        <v>57</v>
      </c>
      <c r="BA5" s="10" t="s">
        <v>58</v>
      </c>
      <c r="BB5" s="10" t="s">
        <v>59</v>
      </c>
      <c r="BC5" s="10" t="s">
        <v>60</v>
      </c>
      <c r="BD5" s="10" t="s">
        <v>61</v>
      </c>
      <c r="BE5" s="10" t="s">
        <v>62</v>
      </c>
      <c r="BF5" s="11" t="s">
        <v>63</v>
      </c>
      <c r="BG5" s="10" t="s">
        <v>56</v>
      </c>
      <c r="BH5" s="10" t="s">
        <v>57</v>
      </c>
      <c r="BI5" s="10" t="s">
        <v>58</v>
      </c>
      <c r="BJ5" s="10" t="s">
        <v>59</v>
      </c>
      <c r="BK5" s="10" t="s">
        <v>60</v>
      </c>
      <c r="BL5" s="10" t="s">
        <v>61</v>
      </c>
      <c r="BM5" s="10" t="s">
        <v>62</v>
      </c>
      <c r="BN5" s="11" t="s">
        <v>63</v>
      </c>
      <c r="BO5" s="10" t="s">
        <v>56</v>
      </c>
      <c r="BP5" s="10" t="s">
        <v>57</v>
      </c>
      <c r="BQ5" s="10" t="s">
        <v>58</v>
      </c>
      <c r="BR5" s="10" t="s">
        <v>59</v>
      </c>
      <c r="BS5" s="10" t="s">
        <v>60</v>
      </c>
      <c r="BT5" s="10" t="s">
        <v>61</v>
      </c>
      <c r="BU5" s="10" t="s">
        <v>62</v>
      </c>
      <c r="BV5" s="11" t="s">
        <v>63</v>
      </c>
      <c r="BW5" s="10" t="s">
        <v>56</v>
      </c>
      <c r="BX5" s="10" t="s">
        <v>57</v>
      </c>
      <c r="BY5" s="10" t="s">
        <v>58</v>
      </c>
      <c r="BZ5" s="10" t="s">
        <v>59</v>
      </c>
      <c r="CA5" s="10" t="s">
        <v>60</v>
      </c>
      <c r="CB5" s="10" t="s">
        <v>61</v>
      </c>
      <c r="CC5" s="10" t="s">
        <v>62</v>
      </c>
      <c r="CD5" s="11" t="s">
        <v>63</v>
      </c>
      <c r="CE5" s="10" t="s">
        <v>56</v>
      </c>
      <c r="CF5" s="10" t="s">
        <v>57</v>
      </c>
      <c r="CG5" s="10" t="s">
        <v>58</v>
      </c>
      <c r="CH5" s="10" t="s">
        <v>59</v>
      </c>
      <c r="CI5" s="10" t="s">
        <v>60</v>
      </c>
      <c r="CJ5" s="10" t="s">
        <v>61</v>
      </c>
      <c r="CK5" s="10" t="s">
        <v>62</v>
      </c>
      <c r="CL5" s="11" t="s">
        <v>63</v>
      </c>
      <c r="CM5" s="10" t="s">
        <v>56</v>
      </c>
      <c r="CN5" s="10" t="s">
        <v>57</v>
      </c>
      <c r="CO5" s="10" t="s">
        <v>58</v>
      </c>
      <c r="CP5" s="10" t="s">
        <v>59</v>
      </c>
      <c r="CQ5" s="10" t="s">
        <v>60</v>
      </c>
      <c r="CR5" s="10" t="s">
        <v>61</v>
      </c>
      <c r="CS5" s="10" t="s">
        <v>62</v>
      </c>
      <c r="CT5" s="11" t="s">
        <v>63</v>
      </c>
      <c r="CU5" s="10" t="s">
        <v>56</v>
      </c>
      <c r="CV5" s="10" t="s">
        <v>57</v>
      </c>
      <c r="CW5" s="10" t="s">
        <v>58</v>
      </c>
      <c r="CX5" s="10" t="s">
        <v>59</v>
      </c>
      <c r="CY5" s="10" t="s">
        <v>60</v>
      </c>
      <c r="CZ5" s="10" t="s">
        <v>61</v>
      </c>
      <c r="DA5" s="10" t="s">
        <v>62</v>
      </c>
      <c r="DB5" s="11" t="s">
        <v>63</v>
      </c>
      <c r="DC5" s="10" t="s">
        <v>56</v>
      </c>
      <c r="DD5" s="10" t="s">
        <v>57</v>
      </c>
      <c r="DE5" s="10" t="s">
        <v>58</v>
      </c>
      <c r="DF5" s="10" t="s">
        <v>59</v>
      </c>
      <c r="DG5" s="10" t="s">
        <v>60</v>
      </c>
      <c r="DH5" s="10" t="s">
        <v>61</v>
      </c>
      <c r="DI5" s="10" t="s">
        <v>62</v>
      </c>
      <c r="DJ5" s="11" t="s">
        <v>63</v>
      </c>
      <c r="DK5" s="10" t="s">
        <v>56</v>
      </c>
      <c r="DL5" s="10" t="s">
        <v>57</v>
      </c>
      <c r="DM5" s="10" t="s">
        <v>58</v>
      </c>
      <c r="DN5" s="10" t="s">
        <v>59</v>
      </c>
      <c r="DO5" s="10" t="s">
        <v>60</v>
      </c>
      <c r="DP5" s="10" t="s">
        <v>61</v>
      </c>
      <c r="DQ5" s="10" t="s">
        <v>62</v>
      </c>
      <c r="DR5" s="11" t="s">
        <v>63</v>
      </c>
      <c r="DS5" s="10" t="s">
        <v>56</v>
      </c>
      <c r="DT5" s="10" t="s">
        <v>57</v>
      </c>
      <c r="DU5" s="10" t="s">
        <v>58</v>
      </c>
      <c r="DV5" s="10" t="s">
        <v>59</v>
      </c>
      <c r="DW5" s="10" t="s">
        <v>60</v>
      </c>
      <c r="DX5" s="10" t="s">
        <v>61</v>
      </c>
      <c r="DY5" s="10" t="s">
        <v>62</v>
      </c>
      <c r="DZ5" s="11" t="s">
        <v>63</v>
      </c>
      <c r="EA5" s="10" t="s">
        <v>56</v>
      </c>
      <c r="EB5" s="10" t="s">
        <v>57</v>
      </c>
      <c r="EC5" s="10" t="s">
        <v>58</v>
      </c>
      <c r="ED5" s="10" t="s">
        <v>59</v>
      </c>
      <c r="EE5" s="10" t="s">
        <v>60</v>
      </c>
      <c r="EF5" s="10" t="s">
        <v>61</v>
      </c>
      <c r="EG5" s="10" t="s">
        <v>62</v>
      </c>
      <c r="EH5" s="11" t="s">
        <v>63</v>
      </c>
      <c r="EI5" s="10" t="s">
        <v>56</v>
      </c>
      <c r="EJ5" s="10" t="s">
        <v>57</v>
      </c>
      <c r="EK5" s="10" t="s">
        <v>58</v>
      </c>
      <c r="EL5" s="10" t="s">
        <v>59</v>
      </c>
      <c r="EM5" s="10" t="s">
        <v>60</v>
      </c>
      <c r="EN5" s="10" t="s">
        <v>61</v>
      </c>
      <c r="EO5" s="10" t="s">
        <v>62</v>
      </c>
      <c r="EP5" s="12" t="s">
        <v>63</v>
      </c>
      <c r="EQ5" s="13" t="str">
        <f>+G48</f>
        <v xml:space="preserve">Avance % Meta AÑO  </v>
      </c>
      <c r="ER5" s="14" t="str">
        <f>+I48</f>
        <v>Análisis de resultado</v>
      </c>
      <c r="ES5" s="14" t="e">
        <f>+#REF!</f>
        <v>#REF!</v>
      </c>
      <c r="ET5" s="15" t="str">
        <f>+J48</f>
        <v xml:space="preserve">Acciones a tomar </v>
      </c>
      <c r="EU5" s="131"/>
      <c r="EV5" s="121"/>
      <c r="EW5" s="121"/>
      <c r="EX5" s="121"/>
      <c r="EY5" s="121"/>
      <c r="EZ5" s="121"/>
      <c r="FA5" s="121"/>
      <c r="FB5" s="121"/>
      <c r="FC5" s="121"/>
      <c r="FD5" s="126"/>
    </row>
    <row r="6" spans="2:216" s="20" customFormat="1" ht="2.25" customHeight="1" thickBot="1" x14ac:dyDescent="0.3">
      <c r="B6" s="16"/>
      <c r="C6" s="16"/>
      <c r="D6" s="17"/>
      <c r="E6" s="17"/>
      <c r="F6" s="17"/>
      <c r="G6" s="17"/>
      <c r="H6" s="17"/>
      <c r="I6" s="17"/>
      <c r="J6" s="17"/>
      <c r="K6" s="6"/>
      <c r="L6" s="6"/>
      <c r="M6" s="6"/>
      <c r="N6" s="6"/>
      <c r="O6" s="6"/>
      <c r="P6" s="5"/>
      <c r="Q6" s="6"/>
      <c r="R6" s="6"/>
      <c r="S6" s="6"/>
      <c r="T6" s="18"/>
      <c r="U6" s="18"/>
      <c r="V6" s="18"/>
      <c r="W6" s="19"/>
      <c r="X6" s="19"/>
      <c r="Y6" s="19"/>
      <c r="Z6" s="19"/>
      <c r="AA6" s="19"/>
      <c r="AB6" s="19"/>
      <c r="AC6" s="19"/>
      <c r="AD6" s="19"/>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row>
    <row r="7" spans="2:216" ht="13.5" customHeight="1" thickBot="1" x14ac:dyDescent="0.3">
      <c r="B7" s="141" t="s">
        <v>1</v>
      </c>
      <c r="C7" s="141"/>
      <c r="D7" s="142" t="s">
        <v>123</v>
      </c>
      <c r="E7" s="143"/>
      <c r="F7" s="143"/>
      <c r="G7" s="143"/>
      <c r="H7" s="144"/>
      <c r="I7" s="113" t="s">
        <v>64</v>
      </c>
      <c r="J7" s="22" t="s">
        <v>124</v>
      </c>
      <c r="T7" s="23" t="str">
        <f>+D7</f>
        <v>Transferencias Documentales Primarias</v>
      </c>
      <c r="U7" s="24" t="str">
        <f>+D9</f>
        <v xml:space="preserve">Seguimiento a Transferencias Documentales Primarias del Archivo Central </v>
      </c>
      <c r="V7" s="24" t="e">
        <f>+#REF!</f>
        <v>#REF!</v>
      </c>
      <c r="W7" s="24" t="e">
        <f>+#REF!</f>
        <v>#REF!</v>
      </c>
      <c r="X7" s="24" t="str">
        <f>+D17</f>
        <v>Administrar la documentación del Instituto durante todo su ciclo vital de acuerdo a la legislación vigente con el fin de conservar la memoria institucional y proporcionar de manera oportuna la información a usuarios.</v>
      </c>
      <c r="Y7" s="24">
        <f>+D19</f>
        <v>0</v>
      </c>
      <c r="Z7" s="24" t="e">
        <f>+#REF!</f>
        <v>#REF!</v>
      </c>
      <c r="AA7" s="24" t="str">
        <f>+F23</f>
        <v>No. de transferencias documentales efectuadas</v>
      </c>
      <c r="AB7" s="24" t="str">
        <f>+F24</f>
        <v xml:space="preserve">No. de  transferencias documentales programadas </v>
      </c>
      <c r="AC7" s="24" t="str">
        <f>+E27</f>
        <v xml:space="preserve">Cantidad de transferencias documentales programadas mediante Cronograma de Transferencias </v>
      </c>
      <c r="AD7" s="24" t="str">
        <f>+E26</f>
        <v>Cantidad de transferencias documentales efectuadas en el período</v>
      </c>
      <c r="AE7" s="24" t="str">
        <f>+J23</f>
        <v xml:space="preserve"> - Cronograma de Transferencias
 - Actas de Transferencias
 - Formatos de Inventario Unico Documental - FUID</v>
      </c>
      <c r="AF7" s="24">
        <f>+J24</f>
        <v>0</v>
      </c>
      <c r="AG7" s="24" t="str">
        <f>+C29</f>
        <v>Trimestral</v>
      </c>
      <c r="AH7" s="24" t="str">
        <f>+F29</f>
        <v>Eficacia</v>
      </c>
      <c r="AI7" s="24" t="str">
        <f>+I29</f>
        <v>Niguna</v>
      </c>
      <c r="AJ7" s="25" t="str">
        <f>+D31</f>
        <v>Porcentaje</v>
      </c>
      <c r="AK7" s="26">
        <f>+H31</f>
        <v>43000</v>
      </c>
      <c r="AL7" s="27">
        <f>+J31</f>
        <v>0</v>
      </c>
      <c r="AM7" s="24" t="str">
        <f>+D33</f>
        <v>GOGED - GRUPO DE GESTIÓN DOCUMENTAL</v>
      </c>
      <c r="AN7" s="24" t="str">
        <f>CONCATENATE(I33," ",J33)</f>
        <v xml:space="preserve">Nurian Omaira Rojas Lopez  </v>
      </c>
      <c r="AO7" s="28" t="e">
        <f>+#REF!</f>
        <v>#REF!</v>
      </c>
      <c r="AP7" s="28" t="e">
        <f>+#REF!</f>
        <v>#REF!</v>
      </c>
      <c r="AQ7" s="28" t="e">
        <f>+#REF!</f>
        <v>#REF!</v>
      </c>
      <c r="AR7" s="28" t="e">
        <f>+#REF!</f>
        <v>#REF!</v>
      </c>
      <c r="AS7" s="29">
        <f>+B45</f>
        <v>0</v>
      </c>
      <c r="AT7" s="29">
        <f>+D45</f>
        <v>0</v>
      </c>
      <c r="AU7" s="29">
        <f>+F45</f>
        <v>1</v>
      </c>
      <c r="AV7" s="29">
        <f>+H45</f>
        <v>1</v>
      </c>
      <c r="AW7" s="27">
        <f>+J45</f>
        <v>1</v>
      </c>
      <c r="AX7" s="27" t="str">
        <f>+C23</f>
        <v>División</v>
      </c>
      <c r="AY7" s="30">
        <f t="shared" ref="AY7:BF7" si="0">+C49</f>
        <v>0</v>
      </c>
      <c r="AZ7" s="30">
        <f t="shared" si="0"/>
        <v>0</v>
      </c>
      <c r="BA7" s="30">
        <f t="shared" si="0"/>
        <v>0</v>
      </c>
      <c r="BB7" s="30">
        <f t="shared" si="0"/>
        <v>0</v>
      </c>
      <c r="BC7" s="30">
        <f t="shared" si="0"/>
        <v>0</v>
      </c>
      <c r="BD7" s="30">
        <f t="shared" si="0"/>
        <v>0</v>
      </c>
      <c r="BE7" s="30">
        <f t="shared" si="0"/>
        <v>0</v>
      </c>
      <c r="BF7" s="30">
        <f t="shared" si="0"/>
        <v>0</v>
      </c>
      <c r="BG7" s="30">
        <f t="shared" ref="BG7:BN7" si="1">+C51</f>
        <v>0</v>
      </c>
      <c r="BH7" s="30">
        <f t="shared" si="1"/>
        <v>0</v>
      </c>
      <c r="BI7" s="30">
        <f t="shared" si="1"/>
        <v>0</v>
      </c>
      <c r="BJ7" s="30">
        <f t="shared" si="1"/>
        <v>0</v>
      </c>
      <c r="BK7" s="30">
        <f t="shared" si="1"/>
        <v>0</v>
      </c>
      <c r="BL7" s="30">
        <f t="shared" si="1"/>
        <v>0</v>
      </c>
      <c r="BM7" s="30">
        <f t="shared" si="1"/>
        <v>0</v>
      </c>
      <c r="BN7" s="30">
        <f t="shared" si="1"/>
        <v>0</v>
      </c>
      <c r="BO7" s="30">
        <f t="shared" ref="BO7:BV7" si="2">+C53</f>
        <v>0</v>
      </c>
      <c r="BP7" s="30">
        <f t="shared" si="2"/>
        <v>0</v>
      </c>
      <c r="BQ7" s="30">
        <f t="shared" si="2"/>
        <v>0</v>
      </c>
      <c r="BR7" s="30">
        <f t="shared" si="2"/>
        <v>0</v>
      </c>
      <c r="BS7" s="30">
        <f t="shared" si="2"/>
        <v>0</v>
      </c>
      <c r="BT7" s="30">
        <f t="shared" si="2"/>
        <v>0</v>
      </c>
      <c r="BU7" s="30">
        <f t="shared" si="2"/>
        <v>0</v>
      </c>
      <c r="BV7" s="30">
        <f t="shared" si="2"/>
        <v>0</v>
      </c>
      <c r="BW7" s="30">
        <f t="shared" ref="BW7:CD7" si="3">+C55</f>
        <v>0</v>
      </c>
      <c r="BX7" s="30">
        <f t="shared" si="3"/>
        <v>0</v>
      </c>
      <c r="BY7" s="30">
        <f t="shared" si="3"/>
        <v>0</v>
      </c>
      <c r="BZ7" s="30">
        <f t="shared" si="3"/>
        <v>0</v>
      </c>
      <c r="CA7" s="30">
        <f t="shared" si="3"/>
        <v>0</v>
      </c>
      <c r="CB7" s="30">
        <f t="shared" si="3"/>
        <v>0</v>
      </c>
      <c r="CC7" s="30">
        <f t="shared" si="3"/>
        <v>0</v>
      </c>
      <c r="CD7" s="30">
        <f t="shared" si="3"/>
        <v>0</v>
      </c>
      <c r="CE7" s="30" t="e">
        <f>+#REF!</f>
        <v>#REF!</v>
      </c>
      <c r="CF7" s="30" t="e">
        <f>+#REF!</f>
        <v>#REF!</v>
      </c>
      <c r="CG7" s="30" t="e">
        <f>+#REF!</f>
        <v>#REF!</v>
      </c>
      <c r="CH7" s="30" t="e">
        <f>+#REF!</f>
        <v>#REF!</v>
      </c>
      <c r="CI7" s="30" t="e">
        <f>+#REF!</f>
        <v>#REF!</v>
      </c>
      <c r="CJ7" s="30" t="e">
        <f>+#REF!</f>
        <v>#REF!</v>
      </c>
      <c r="CK7" s="30" t="e">
        <f>+#REF!</f>
        <v>#REF!</v>
      </c>
      <c r="CL7" s="30" t="e">
        <f>+#REF!</f>
        <v>#REF!</v>
      </c>
      <c r="CM7" s="30" t="e">
        <f>+#REF!</f>
        <v>#REF!</v>
      </c>
      <c r="CN7" s="30" t="e">
        <f>+#REF!</f>
        <v>#REF!</v>
      </c>
      <c r="CO7" s="30" t="e">
        <f>+#REF!</f>
        <v>#REF!</v>
      </c>
      <c r="CP7" s="30" t="e">
        <f>+#REF!</f>
        <v>#REF!</v>
      </c>
      <c r="CQ7" s="30" t="e">
        <f>+#REF!</f>
        <v>#REF!</v>
      </c>
      <c r="CR7" s="30" t="e">
        <f>+#REF!</f>
        <v>#REF!</v>
      </c>
      <c r="CS7" s="30" t="e">
        <f>+#REF!</f>
        <v>#REF!</v>
      </c>
      <c r="CT7" s="30" t="e">
        <f>+#REF!</f>
        <v>#REF!</v>
      </c>
      <c r="CU7" s="30" t="e">
        <f>+#REF!</f>
        <v>#REF!</v>
      </c>
      <c r="CV7" s="30" t="e">
        <f>+#REF!</f>
        <v>#REF!</v>
      </c>
      <c r="CW7" s="30" t="e">
        <f>+#REF!</f>
        <v>#REF!</v>
      </c>
      <c r="CX7" s="30" t="e">
        <f>+#REF!</f>
        <v>#REF!</v>
      </c>
      <c r="CY7" s="30" t="e">
        <f>+#REF!</f>
        <v>#REF!</v>
      </c>
      <c r="CZ7" s="30" t="e">
        <f>+#REF!</f>
        <v>#REF!</v>
      </c>
      <c r="DA7" s="30" t="e">
        <f>+#REF!</f>
        <v>#REF!</v>
      </c>
      <c r="DB7" s="30" t="e">
        <f>+#REF!</f>
        <v>#REF!</v>
      </c>
      <c r="DC7" s="30" t="e">
        <f>+#REF!</f>
        <v>#REF!</v>
      </c>
      <c r="DD7" s="30" t="e">
        <f>+#REF!</f>
        <v>#REF!</v>
      </c>
      <c r="DE7" s="30" t="e">
        <f>+#REF!</f>
        <v>#REF!</v>
      </c>
      <c r="DF7" s="30" t="e">
        <f>+#REF!</f>
        <v>#REF!</v>
      </c>
      <c r="DG7" s="30" t="e">
        <f>+#REF!</f>
        <v>#REF!</v>
      </c>
      <c r="DH7" s="30" t="e">
        <f>+#REF!</f>
        <v>#REF!</v>
      </c>
      <c r="DI7" s="30" t="e">
        <f>+#REF!</f>
        <v>#REF!</v>
      </c>
      <c r="DJ7" s="30" t="e">
        <f>+#REF!</f>
        <v>#REF!</v>
      </c>
      <c r="DK7" s="30" t="e">
        <f>+#REF!</f>
        <v>#REF!</v>
      </c>
      <c r="DL7" s="30" t="e">
        <f>+#REF!</f>
        <v>#REF!</v>
      </c>
      <c r="DM7" s="30" t="e">
        <f>+#REF!</f>
        <v>#REF!</v>
      </c>
      <c r="DN7" s="30" t="e">
        <f>+#REF!</f>
        <v>#REF!</v>
      </c>
      <c r="DO7" s="30" t="e">
        <f>+#REF!</f>
        <v>#REF!</v>
      </c>
      <c r="DP7" s="30" t="e">
        <f>+#REF!</f>
        <v>#REF!</v>
      </c>
      <c r="DQ7" s="30" t="e">
        <f>+#REF!</f>
        <v>#REF!</v>
      </c>
      <c r="DR7" s="30" t="e">
        <f>+#REF!</f>
        <v>#REF!</v>
      </c>
      <c r="DS7" s="30" t="e">
        <f>+#REF!</f>
        <v>#REF!</v>
      </c>
      <c r="DT7" s="30" t="e">
        <f>+#REF!</f>
        <v>#REF!</v>
      </c>
      <c r="DU7" s="30" t="e">
        <f>+#REF!</f>
        <v>#REF!</v>
      </c>
      <c r="DV7" s="30" t="e">
        <f>+#REF!</f>
        <v>#REF!</v>
      </c>
      <c r="DW7" s="30" t="e">
        <f>+#REF!</f>
        <v>#REF!</v>
      </c>
      <c r="DX7" s="30" t="e">
        <f>+#REF!</f>
        <v>#REF!</v>
      </c>
      <c r="DY7" s="30" t="e">
        <f>+#REF!</f>
        <v>#REF!</v>
      </c>
      <c r="DZ7" s="30" t="e">
        <f>+#REF!</f>
        <v>#REF!</v>
      </c>
      <c r="EA7" s="30" t="e">
        <f>+#REF!</f>
        <v>#REF!</v>
      </c>
      <c r="EB7" s="30" t="e">
        <f>+#REF!</f>
        <v>#REF!</v>
      </c>
      <c r="EC7" s="30" t="e">
        <f>+#REF!</f>
        <v>#REF!</v>
      </c>
      <c r="ED7" s="30" t="e">
        <f>+#REF!</f>
        <v>#REF!</v>
      </c>
      <c r="EE7" s="30" t="e">
        <f>+#REF!</f>
        <v>#REF!</v>
      </c>
      <c r="EF7" s="30" t="e">
        <f>+#REF!</f>
        <v>#REF!</v>
      </c>
      <c r="EG7" s="30" t="e">
        <f>+#REF!</f>
        <v>#REF!</v>
      </c>
      <c r="EH7" s="30" t="e">
        <f>+#REF!</f>
        <v>#REF!</v>
      </c>
      <c r="EI7" s="30" t="e">
        <f>+#REF!</f>
        <v>#REF!</v>
      </c>
      <c r="EJ7" s="30" t="e">
        <f>+#REF!</f>
        <v>#REF!</v>
      </c>
      <c r="EK7" s="30" t="e">
        <f>+#REF!</f>
        <v>#REF!</v>
      </c>
      <c r="EL7" s="30" t="e">
        <f>+#REF!</f>
        <v>#REF!</v>
      </c>
      <c r="EM7" s="30" t="e">
        <f>+#REF!</f>
        <v>#REF!</v>
      </c>
      <c r="EN7" s="30" t="e">
        <f>+#REF!</f>
        <v>#REF!</v>
      </c>
      <c r="EO7" s="30" t="e">
        <f>+#REF!</f>
        <v>#REF!</v>
      </c>
      <c r="EP7" s="30" t="e">
        <f>+#REF!</f>
        <v>#REF!</v>
      </c>
      <c r="EQ7" s="31" t="e">
        <f>+#REF!</f>
        <v>#REF!</v>
      </c>
      <c r="ER7" s="31">
        <f>+G57</f>
        <v>0</v>
      </c>
      <c r="ES7" s="31" t="str">
        <f>+I57</f>
        <v/>
      </c>
      <c r="ET7" s="31" t="str">
        <f>+J57</f>
        <v/>
      </c>
      <c r="EU7" s="30" t="e">
        <f>+#REF!</f>
        <v>#REF!</v>
      </c>
      <c r="EV7" s="30" t="e">
        <f>+#REF!</f>
        <v>#REF!</v>
      </c>
      <c r="EW7" s="30" t="e">
        <f>+#REF!</f>
        <v>#REF!</v>
      </c>
      <c r="EX7" s="30" t="e">
        <f>+#REF!</f>
        <v>#REF!</v>
      </c>
      <c r="EY7" s="30" t="e">
        <f>+#REF!</f>
        <v>#REF!</v>
      </c>
      <c r="EZ7" s="30" t="e">
        <f>+#REF!</f>
        <v>#REF!</v>
      </c>
      <c r="FA7" s="26" t="e">
        <f>+#REF!</f>
        <v>#REF!</v>
      </c>
      <c r="FB7" s="30" t="e">
        <f>+#REF!</f>
        <v>#REF!</v>
      </c>
      <c r="FC7" s="26" t="e">
        <f>IF(#REF!=0,"",#REF!)</f>
        <v>#REF!</v>
      </c>
      <c r="FD7" s="32" t="e">
        <f>+IF(#REF!=0,"",#REF!)</f>
        <v>#REF!</v>
      </c>
    </row>
    <row r="8" spans="2:216" s="20" customFormat="1" ht="2.25" customHeight="1" x14ac:dyDescent="0.25">
      <c r="B8" s="33"/>
      <c r="C8" s="33"/>
      <c r="D8" s="34"/>
      <c r="E8" s="34"/>
      <c r="F8" s="34"/>
      <c r="G8" s="34"/>
      <c r="H8" s="34"/>
      <c r="I8" s="34"/>
      <c r="J8" s="34"/>
      <c r="K8" s="6"/>
      <c r="L8" s="6"/>
      <c r="M8" s="6"/>
      <c r="N8" s="6"/>
      <c r="O8" s="6"/>
      <c r="P8" s="5"/>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35"/>
      <c r="DC8" s="35"/>
      <c r="DD8" s="35"/>
      <c r="DE8" s="35"/>
      <c r="DF8" s="35"/>
      <c r="DG8" s="35"/>
      <c r="DH8" s="35"/>
      <c r="DI8" s="35"/>
      <c r="DJ8" s="36"/>
      <c r="DK8" s="36"/>
      <c r="DL8" s="36"/>
      <c r="DM8" s="36"/>
      <c r="DN8" s="36"/>
      <c r="DO8" s="36"/>
      <c r="DP8" s="36"/>
      <c r="DQ8" s="36"/>
      <c r="DR8" s="36"/>
      <c r="DS8" s="3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row>
    <row r="9" spans="2:216" ht="26.25" customHeight="1" x14ac:dyDescent="0.25">
      <c r="B9" s="141" t="s">
        <v>2</v>
      </c>
      <c r="C9" s="141"/>
      <c r="D9" s="145" t="s">
        <v>125</v>
      </c>
      <c r="E9" s="145"/>
      <c r="F9" s="145"/>
      <c r="G9" s="145"/>
      <c r="H9" s="145"/>
      <c r="I9" s="145"/>
      <c r="J9" s="145"/>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8"/>
      <c r="DC9" s="38"/>
      <c r="DD9" s="38"/>
      <c r="DE9" s="38"/>
      <c r="DF9" s="38"/>
      <c r="DG9" s="38"/>
      <c r="DH9" s="38"/>
      <c r="DI9" s="38"/>
      <c r="DJ9" s="37"/>
      <c r="DK9" s="37"/>
      <c r="DL9" s="37"/>
      <c r="DM9" s="37"/>
      <c r="DN9" s="37"/>
      <c r="DO9" s="37"/>
      <c r="DP9" s="37"/>
      <c r="DQ9" s="37"/>
      <c r="DR9" s="37"/>
      <c r="DS9" s="37"/>
      <c r="DT9" s="37"/>
      <c r="DU9" s="37"/>
      <c r="DV9" s="37"/>
      <c r="DW9" s="37"/>
      <c r="DX9" s="37"/>
    </row>
    <row r="10" spans="2:216" s="20" customFormat="1" ht="3" customHeight="1" x14ac:dyDescent="0.25">
      <c r="B10" s="33"/>
      <c r="C10" s="33"/>
      <c r="D10" s="34"/>
      <c r="E10" s="34"/>
      <c r="F10" s="34"/>
      <c r="G10" s="34"/>
      <c r="H10" s="34"/>
      <c r="I10" s="34"/>
      <c r="J10" s="34"/>
      <c r="K10" s="6"/>
      <c r="L10" s="6"/>
      <c r="M10" s="6"/>
      <c r="N10" s="6"/>
      <c r="O10" s="6"/>
      <c r="P10" s="5"/>
      <c r="Q10" s="6"/>
      <c r="R10" s="6"/>
      <c r="S10" s="6"/>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8"/>
      <c r="DC10" s="38"/>
      <c r="DD10" s="38"/>
      <c r="DE10" s="38"/>
      <c r="DF10" s="38"/>
      <c r="DG10" s="38"/>
      <c r="DH10" s="38"/>
      <c r="DI10" s="38"/>
      <c r="DJ10" s="37"/>
      <c r="DK10" s="37"/>
      <c r="DL10" s="37"/>
      <c r="DM10" s="37"/>
      <c r="DN10" s="37"/>
      <c r="DO10" s="37"/>
      <c r="DP10" s="37"/>
      <c r="DQ10" s="37"/>
      <c r="DR10" s="37"/>
      <c r="DS10" s="37"/>
      <c r="DT10" s="37"/>
      <c r="DU10" s="37"/>
      <c r="DV10" s="37"/>
      <c r="DW10" s="37"/>
      <c r="DX10" s="37"/>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row>
    <row r="11" spans="2:216" s="20" customFormat="1" ht="18" customHeight="1" x14ac:dyDescent="0.25">
      <c r="B11" s="141" t="s">
        <v>65</v>
      </c>
      <c r="C11" s="141"/>
      <c r="D11" s="145" t="s">
        <v>111</v>
      </c>
      <c r="E11" s="145"/>
      <c r="F11" s="145"/>
      <c r="G11" s="145"/>
      <c r="H11" s="145"/>
      <c r="I11" s="145"/>
      <c r="J11" s="145"/>
      <c r="K11" s="6"/>
      <c r="L11" s="6"/>
      <c r="M11" s="6"/>
      <c r="N11" s="6"/>
      <c r="O11" s="6"/>
      <c r="P11" s="5"/>
      <c r="Q11" s="6"/>
      <c r="R11" s="6"/>
      <c r="S11" s="6"/>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8"/>
      <c r="DC11" s="38"/>
      <c r="DD11" s="38"/>
      <c r="DE11" s="38"/>
      <c r="DF11" s="38"/>
      <c r="DG11" s="38"/>
      <c r="DH11" s="38"/>
      <c r="DI11" s="38"/>
      <c r="DJ11" s="37"/>
      <c r="DK11" s="37"/>
      <c r="DL11" s="37"/>
      <c r="DM11" s="37"/>
      <c r="DN11" s="37"/>
      <c r="DO11" s="37"/>
      <c r="DP11" s="37"/>
      <c r="DQ11" s="37"/>
      <c r="DR11" s="37"/>
      <c r="DS11" s="37"/>
      <c r="DT11" s="37"/>
      <c r="DU11" s="37"/>
      <c r="DV11" s="37"/>
      <c r="DW11" s="37"/>
      <c r="DX11" s="37"/>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row>
    <row r="12" spans="2:216" s="20" customFormat="1" ht="3" customHeight="1" x14ac:dyDescent="0.25">
      <c r="B12" s="33"/>
      <c r="C12" s="33"/>
      <c r="D12" s="34"/>
      <c r="E12" s="34"/>
      <c r="F12" s="34"/>
      <c r="G12" s="34"/>
      <c r="H12" s="34"/>
      <c r="I12" s="34"/>
      <c r="J12" s="34"/>
      <c r="K12" s="6"/>
      <c r="L12" s="6"/>
      <c r="M12" s="6"/>
      <c r="N12" s="6"/>
      <c r="O12" s="6"/>
      <c r="P12" s="5"/>
      <c r="Q12" s="6"/>
      <c r="R12" s="6"/>
      <c r="S12" s="6"/>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8"/>
      <c r="DC12" s="38"/>
      <c r="DD12" s="38"/>
      <c r="DE12" s="38"/>
      <c r="DF12" s="38"/>
      <c r="DG12" s="38"/>
      <c r="DH12" s="38"/>
      <c r="DI12" s="38"/>
      <c r="DJ12" s="37"/>
      <c r="DK12" s="37"/>
      <c r="DL12" s="37"/>
      <c r="DM12" s="37"/>
      <c r="DN12" s="37"/>
      <c r="DO12" s="37"/>
      <c r="DP12" s="37"/>
      <c r="DQ12" s="37"/>
      <c r="DR12" s="37"/>
      <c r="DS12" s="37"/>
      <c r="DT12" s="37"/>
      <c r="DU12" s="37"/>
      <c r="DV12" s="37"/>
      <c r="DW12" s="37"/>
      <c r="DX12" s="37"/>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row>
    <row r="13" spans="2:216" s="20" customFormat="1" ht="39" customHeight="1" x14ac:dyDescent="0.25">
      <c r="B13" s="141" t="s">
        <v>66</v>
      </c>
      <c r="C13" s="141"/>
      <c r="D13" s="145" t="s">
        <v>161</v>
      </c>
      <c r="E13" s="145"/>
      <c r="F13" s="145"/>
      <c r="G13" s="145"/>
      <c r="H13" s="145"/>
      <c r="I13" s="145"/>
      <c r="J13" s="145"/>
      <c r="K13" s="146"/>
      <c r="L13" s="146"/>
      <c r="M13" s="146"/>
      <c r="N13" s="146"/>
      <c r="O13" s="146"/>
      <c r="P13" s="146"/>
      <c r="Q13" s="146"/>
      <c r="R13" s="114"/>
      <c r="S13" s="6"/>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8"/>
      <c r="DC13" s="38"/>
      <c r="DD13" s="38"/>
      <c r="DE13" s="38"/>
      <c r="DF13" s="38"/>
      <c r="DG13" s="38"/>
      <c r="DH13" s="38"/>
      <c r="DI13" s="38"/>
      <c r="DJ13" s="37"/>
      <c r="DK13" s="37"/>
      <c r="DL13" s="37"/>
      <c r="DM13" s="37"/>
      <c r="DN13" s="37"/>
      <c r="DO13" s="37"/>
      <c r="DP13" s="37"/>
      <c r="DQ13" s="37"/>
      <c r="DR13" s="37"/>
      <c r="DS13" s="37"/>
      <c r="DT13" s="37"/>
      <c r="DU13" s="37"/>
      <c r="DV13" s="37"/>
      <c r="DW13" s="37"/>
      <c r="DX13" s="37"/>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row>
    <row r="14" spans="2:216" s="20" customFormat="1" ht="3.75" customHeight="1" x14ac:dyDescent="0.25">
      <c r="B14" s="33"/>
      <c r="C14" s="33"/>
      <c r="D14" s="34"/>
      <c r="E14" s="34"/>
      <c r="F14" s="34"/>
      <c r="G14" s="34"/>
      <c r="H14" s="34"/>
      <c r="I14" s="34"/>
      <c r="J14" s="34"/>
      <c r="K14" s="6"/>
      <c r="L14" s="6"/>
      <c r="M14" s="6"/>
      <c r="N14" s="6"/>
      <c r="O14" s="6"/>
      <c r="P14" s="5"/>
      <c r="Q14" s="6"/>
      <c r="R14" s="6"/>
      <c r="S14" s="6"/>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8"/>
      <c r="DC14" s="38"/>
      <c r="DD14" s="38"/>
      <c r="DE14" s="38"/>
      <c r="DF14" s="38"/>
      <c r="DG14" s="38"/>
      <c r="DH14" s="38"/>
      <c r="DI14" s="38"/>
      <c r="DJ14" s="37"/>
      <c r="DK14" s="37"/>
      <c r="DL14" s="37"/>
      <c r="DM14" s="37"/>
      <c r="DN14" s="37"/>
      <c r="DO14" s="37"/>
      <c r="DP14" s="37"/>
      <c r="DQ14" s="37"/>
      <c r="DR14" s="37"/>
      <c r="DS14" s="37"/>
      <c r="DT14" s="37"/>
      <c r="DU14" s="37"/>
      <c r="DV14" s="37"/>
      <c r="DW14" s="37"/>
      <c r="DX14" s="37"/>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c r="HE14" s="6"/>
      <c r="HF14" s="6"/>
      <c r="HG14" s="6"/>
      <c r="HH14" s="6"/>
    </row>
    <row r="15" spans="2:216" s="20" customFormat="1" ht="13.5" customHeight="1" x14ac:dyDescent="0.25">
      <c r="B15" s="141" t="s">
        <v>4</v>
      </c>
      <c r="C15" s="141" t="str">
        <f>IF(ISERROR(VLOOKUP(#REF!,[3]listas!$B$5:$G$54,2,0)),"",VLOOKUP(#REF!,[3]listas!$B$5:$G$54,2,0))</f>
        <v/>
      </c>
      <c r="D15" s="145" t="s">
        <v>162</v>
      </c>
      <c r="E15" s="145"/>
      <c r="F15" s="145"/>
      <c r="G15" s="145"/>
      <c r="H15" s="145"/>
      <c r="I15" s="145"/>
      <c r="J15" s="145"/>
      <c r="K15" s="6"/>
      <c r="L15" s="6"/>
      <c r="M15" s="6"/>
      <c r="N15" s="6"/>
      <c r="O15" s="6"/>
      <c r="P15" s="5"/>
      <c r="Q15" s="6"/>
      <c r="R15" s="6"/>
      <c r="S15" s="6"/>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8"/>
      <c r="DC15" s="38"/>
      <c r="DD15" s="38"/>
      <c r="DE15" s="38"/>
      <c r="DF15" s="38"/>
      <c r="DG15" s="38"/>
      <c r="DH15" s="38"/>
      <c r="DI15" s="38"/>
      <c r="DJ15" s="37"/>
      <c r="DK15" s="37"/>
      <c r="DL15" s="37"/>
      <c r="DM15" s="37"/>
      <c r="DN15" s="37"/>
      <c r="DO15" s="37"/>
      <c r="DP15" s="37"/>
      <c r="DQ15" s="37"/>
      <c r="DR15" s="37"/>
      <c r="DS15" s="37"/>
      <c r="DT15" s="37"/>
      <c r="DU15" s="37"/>
      <c r="DV15" s="37"/>
      <c r="DW15" s="37"/>
      <c r="DX15" s="37"/>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row>
    <row r="16" spans="2:216" s="20" customFormat="1" ht="3.75" customHeight="1" x14ac:dyDescent="0.25">
      <c r="B16" s="33"/>
      <c r="C16" s="33"/>
      <c r="D16" s="34"/>
      <c r="E16" s="34"/>
      <c r="F16" s="34"/>
      <c r="G16" s="34"/>
      <c r="H16" s="34"/>
      <c r="I16" s="34"/>
      <c r="J16" s="34"/>
      <c r="K16" s="6"/>
      <c r="L16" s="6"/>
      <c r="M16" s="6"/>
      <c r="N16" s="6"/>
      <c r="O16" s="6"/>
      <c r="P16" s="5"/>
      <c r="Q16" s="6"/>
      <c r="R16" s="6"/>
      <c r="S16" s="6"/>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c r="CS16" s="37"/>
      <c r="CT16" s="37"/>
      <c r="CU16" s="37"/>
      <c r="CV16" s="37"/>
      <c r="CW16" s="37"/>
      <c r="CX16" s="37"/>
      <c r="CY16" s="37"/>
      <c r="CZ16" s="37"/>
      <c r="DA16" s="37"/>
      <c r="DB16" s="38"/>
      <c r="DC16" s="38"/>
      <c r="DD16" s="38"/>
      <c r="DE16" s="38"/>
      <c r="DF16" s="38"/>
      <c r="DG16" s="38"/>
      <c r="DH16" s="38"/>
      <c r="DI16" s="38"/>
      <c r="DJ16" s="37"/>
      <c r="DK16" s="37"/>
      <c r="DL16" s="37"/>
      <c r="DM16" s="37"/>
      <c r="DN16" s="37"/>
      <c r="DO16" s="37"/>
      <c r="DP16" s="37"/>
      <c r="DQ16" s="37"/>
      <c r="DR16" s="37"/>
      <c r="DS16" s="37"/>
      <c r="DT16" s="37"/>
      <c r="DU16" s="37"/>
      <c r="DV16" s="37"/>
      <c r="DW16" s="37"/>
      <c r="DX16" s="37"/>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row>
    <row r="17" spans="2:216" ht="12.75" x14ac:dyDescent="0.25">
      <c r="B17" s="141" t="s">
        <v>67</v>
      </c>
      <c r="C17" s="141"/>
      <c r="D17" s="138" t="s">
        <v>113</v>
      </c>
      <c r="E17" s="139"/>
      <c r="F17" s="139"/>
      <c r="G17" s="139"/>
      <c r="H17" s="139"/>
      <c r="I17" s="139"/>
      <c r="J17" s="140"/>
      <c r="L17" s="3"/>
      <c r="M17" s="3"/>
      <c r="N17" s="3"/>
      <c r="O17" s="3"/>
      <c r="T17" s="37"/>
      <c r="U17" s="37"/>
      <c r="V17" s="37"/>
      <c r="W17" s="37"/>
      <c r="X17" s="37"/>
      <c r="Y17" s="37"/>
      <c r="Z17" s="37"/>
      <c r="AA17" s="37"/>
      <c r="AB17" s="37"/>
      <c r="AC17" s="37"/>
      <c r="AD17" s="37"/>
      <c r="AE17" s="37"/>
      <c r="AF17" s="37"/>
      <c r="AG17" s="37"/>
      <c r="AH17" s="37"/>
      <c r="AI17" s="37"/>
      <c r="AJ17" s="39"/>
      <c r="AK17" s="40"/>
      <c r="AL17" s="40"/>
      <c r="AM17" s="37"/>
      <c r="AN17" s="41"/>
      <c r="AO17" s="37"/>
      <c r="AP17" s="37"/>
      <c r="AQ17" s="37"/>
      <c r="AR17" s="37"/>
      <c r="AS17" s="42"/>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8"/>
      <c r="DC17" s="38"/>
      <c r="DD17" s="38"/>
      <c r="DE17" s="38"/>
      <c r="DF17" s="38"/>
      <c r="DG17" s="38"/>
      <c r="DH17" s="38"/>
      <c r="DI17" s="38"/>
      <c r="DJ17" s="37"/>
      <c r="DK17" s="37"/>
      <c r="DL17" s="37"/>
      <c r="DM17" s="37"/>
      <c r="DN17" s="37"/>
      <c r="DO17" s="37"/>
      <c r="DP17" s="37"/>
      <c r="DQ17" s="37"/>
      <c r="DR17" s="37"/>
      <c r="DS17" s="37"/>
      <c r="DT17" s="37"/>
      <c r="DU17" s="37"/>
      <c r="DV17" s="37"/>
      <c r="DW17" s="37"/>
      <c r="DX17" s="37"/>
    </row>
    <row r="18" spans="2:216" s="20" customFormat="1" ht="3.75" customHeight="1" x14ac:dyDescent="0.25">
      <c r="B18" s="33"/>
      <c r="C18" s="33"/>
      <c r="D18" s="34"/>
      <c r="E18" s="34"/>
      <c r="F18" s="34"/>
      <c r="G18" s="34"/>
      <c r="H18" s="34"/>
      <c r="I18" s="34"/>
      <c r="J18" s="34"/>
      <c r="K18" s="6"/>
      <c r="L18" s="6"/>
      <c r="M18" s="6"/>
      <c r="N18" s="6"/>
      <c r="O18" s="6"/>
      <c r="P18" s="5"/>
      <c r="Q18" s="6"/>
      <c r="R18" s="6"/>
      <c r="S18" s="6"/>
      <c r="T18" s="37"/>
      <c r="U18" s="37"/>
      <c r="V18" s="37"/>
      <c r="W18" s="37"/>
      <c r="X18" s="37"/>
      <c r="Y18" s="37"/>
      <c r="Z18" s="37"/>
      <c r="AA18" s="37"/>
      <c r="AB18" s="37"/>
      <c r="AC18" s="37"/>
      <c r="AD18" s="37"/>
      <c r="AE18" s="37"/>
      <c r="AF18" s="37"/>
      <c r="AG18" s="37"/>
      <c r="AH18" s="37"/>
      <c r="AI18" s="43"/>
      <c r="AJ18" s="43"/>
      <c r="AK18" s="44"/>
      <c r="AL18" s="44"/>
      <c r="AM18" s="45"/>
      <c r="AN18" s="45"/>
      <c r="AO18" s="46"/>
      <c r="AP18" s="46"/>
      <c r="AQ18" s="46"/>
      <c r="AR18" s="46"/>
      <c r="AS18" s="46"/>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8"/>
      <c r="DC18" s="38"/>
      <c r="DD18" s="38"/>
      <c r="DE18" s="38"/>
      <c r="DF18" s="38"/>
      <c r="DG18" s="38"/>
      <c r="DH18" s="38"/>
      <c r="DI18" s="38"/>
      <c r="DJ18" s="37"/>
      <c r="DK18" s="37"/>
      <c r="DL18" s="37"/>
      <c r="DM18" s="37"/>
      <c r="DN18" s="37"/>
      <c r="DO18" s="37"/>
      <c r="DP18" s="37"/>
      <c r="DQ18" s="37"/>
      <c r="DR18" s="37"/>
      <c r="DS18" s="37"/>
      <c r="DT18" s="37"/>
      <c r="DU18" s="37"/>
      <c r="DV18" s="37"/>
      <c r="DW18" s="37"/>
      <c r="DX18" s="37"/>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row>
    <row r="19" spans="2:216" ht="12.75" customHeight="1" x14ac:dyDescent="0.25">
      <c r="B19" s="141" t="s">
        <v>68</v>
      </c>
      <c r="C19" s="141"/>
      <c r="D19" s="142"/>
      <c r="E19" s="143"/>
      <c r="F19" s="143"/>
      <c r="G19" s="143"/>
      <c r="H19" s="143"/>
      <c r="I19" s="143"/>
      <c r="J19" s="144"/>
      <c r="L19" s="3"/>
      <c r="M19" s="3"/>
      <c r="N19" s="3"/>
      <c r="O19" s="3"/>
      <c r="T19" s="37"/>
      <c r="U19" s="37"/>
      <c r="V19" s="37"/>
      <c r="W19" s="37"/>
      <c r="X19" s="37"/>
      <c r="Y19" s="37"/>
      <c r="Z19" s="37"/>
      <c r="AA19" s="37"/>
      <c r="AB19" s="37"/>
      <c r="AC19" s="37"/>
      <c r="AD19" s="37"/>
      <c r="AE19" s="37"/>
      <c r="AF19" s="37"/>
      <c r="AG19" s="37"/>
      <c r="AH19" s="37"/>
      <c r="AI19" s="37"/>
      <c r="AJ19" s="39"/>
      <c r="AK19" s="39"/>
      <c r="AL19" s="39"/>
      <c r="AM19" s="39"/>
      <c r="AN19" s="37"/>
      <c r="AO19" s="39"/>
      <c r="AP19" s="39"/>
      <c r="AQ19" s="39"/>
      <c r="AR19" s="39"/>
      <c r="AS19" s="39"/>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8"/>
      <c r="DE19" s="38"/>
      <c r="DF19" s="38"/>
      <c r="DG19" s="38"/>
      <c r="DH19" s="38"/>
      <c r="DI19" s="38"/>
      <c r="DJ19" s="37"/>
      <c r="DK19" s="37"/>
      <c r="DL19" s="37"/>
      <c r="DM19" s="37"/>
      <c r="DN19" s="37"/>
      <c r="DO19" s="37"/>
      <c r="DP19" s="37"/>
      <c r="DQ19" s="37"/>
      <c r="DR19" s="37"/>
      <c r="DS19" s="37"/>
      <c r="DT19" s="37"/>
      <c r="DU19" s="37"/>
      <c r="DV19" s="37"/>
      <c r="DW19" s="37"/>
      <c r="DX19" s="37"/>
    </row>
    <row r="20" spans="2:216" s="20" customFormat="1" ht="4.5" customHeight="1" x14ac:dyDescent="0.25">
      <c r="B20" s="33"/>
      <c r="C20" s="33"/>
      <c r="D20" s="34"/>
      <c r="E20" s="34"/>
      <c r="F20" s="34"/>
      <c r="G20" s="34"/>
      <c r="H20" s="34"/>
      <c r="I20" s="34"/>
      <c r="J20" s="34"/>
      <c r="K20" s="6"/>
      <c r="L20" s="6"/>
      <c r="M20" s="6"/>
      <c r="N20" s="6"/>
      <c r="O20" s="6"/>
      <c r="P20" s="5"/>
      <c r="Q20" s="6"/>
      <c r="R20" s="6"/>
      <c r="S20" s="6"/>
      <c r="T20" s="37"/>
      <c r="U20" s="37"/>
      <c r="V20" s="37"/>
      <c r="W20" s="37"/>
      <c r="X20" s="37"/>
      <c r="Y20" s="37"/>
      <c r="Z20" s="37"/>
      <c r="AA20" s="37"/>
      <c r="AB20" s="37"/>
      <c r="AC20" s="37"/>
      <c r="AD20" s="37"/>
      <c r="AE20" s="37"/>
      <c r="AF20" s="37"/>
      <c r="AG20" s="37"/>
      <c r="AH20" s="37"/>
      <c r="AI20" s="43"/>
      <c r="AJ20" s="47"/>
      <c r="AK20" s="47"/>
      <c r="AL20" s="47"/>
      <c r="AM20" s="47"/>
      <c r="AN20" s="43"/>
      <c r="AO20" s="43"/>
      <c r="AP20" s="43"/>
      <c r="AQ20" s="43"/>
      <c r="AR20" s="43"/>
      <c r="AS20" s="43"/>
      <c r="AT20" s="37"/>
      <c r="AU20" s="37"/>
      <c r="AV20" s="37"/>
      <c r="AW20" s="37"/>
      <c r="AX20" s="48"/>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8"/>
      <c r="DE20" s="38"/>
      <c r="DF20" s="38"/>
      <c r="DG20" s="38"/>
      <c r="DH20" s="38"/>
      <c r="DI20" s="38"/>
      <c r="DJ20" s="37"/>
      <c r="DK20" s="37"/>
      <c r="DL20" s="37"/>
      <c r="DM20" s="37"/>
      <c r="DN20" s="37"/>
      <c r="DO20" s="37"/>
      <c r="DP20" s="37"/>
      <c r="DQ20" s="37"/>
      <c r="DR20" s="37"/>
      <c r="DS20" s="37"/>
      <c r="DT20" s="37"/>
      <c r="DU20" s="37"/>
      <c r="DV20" s="37"/>
      <c r="DW20" s="37"/>
      <c r="DX20" s="37"/>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row>
    <row r="21" spans="2:216" s="20" customFormat="1" ht="16.5" customHeight="1" x14ac:dyDescent="0.25">
      <c r="B21" s="141" t="s">
        <v>7</v>
      </c>
      <c r="C21" s="141"/>
      <c r="D21" s="142" t="s">
        <v>114</v>
      </c>
      <c r="E21" s="143"/>
      <c r="F21" s="143"/>
      <c r="G21" s="143"/>
      <c r="H21" s="143"/>
      <c r="I21" s="143"/>
      <c r="J21" s="144"/>
      <c r="K21" s="6"/>
      <c r="L21" s="6"/>
      <c r="M21" s="6"/>
      <c r="N21" s="6"/>
      <c r="O21" s="6"/>
      <c r="P21" s="5"/>
      <c r="Q21" s="6"/>
      <c r="R21" s="6"/>
      <c r="S21" s="6"/>
      <c r="T21" s="37"/>
      <c r="U21" s="37"/>
      <c r="V21" s="37"/>
      <c r="W21" s="37"/>
      <c r="X21" s="37"/>
      <c r="Y21" s="37"/>
      <c r="Z21" s="37"/>
      <c r="AA21" s="37"/>
      <c r="AB21" s="37"/>
      <c r="AC21" s="37"/>
      <c r="AD21" s="37"/>
      <c r="AE21" s="37"/>
      <c r="AF21" s="37"/>
      <c r="AG21" s="37"/>
      <c r="AH21" s="37"/>
      <c r="AI21" s="43"/>
      <c r="AJ21" s="47"/>
      <c r="AK21" s="47"/>
      <c r="AL21" s="47"/>
      <c r="AM21" s="47"/>
      <c r="AN21" s="43"/>
      <c r="AO21" s="43"/>
      <c r="AP21" s="43"/>
      <c r="AQ21" s="43"/>
      <c r="AR21" s="43"/>
      <c r="AS21" s="43"/>
      <c r="AT21" s="37"/>
      <c r="AU21" s="37"/>
      <c r="AV21" s="37"/>
      <c r="AW21" s="37"/>
      <c r="AX21" s="48"/>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8"/>
      <c r="DE21" s="38"/>
      <c r="DF21" s="38"/>
      <c r="DG21" s="38"/>
      <c r="DH21" s="38"/>
      <c r="DI21" s="38"/>
      <c r="DJ21" s="37"/>
      <c r="DK21" s="37"/>
      <c r="DL21" s="37"/>
      <c r="DM21" s="37"/>
      <c r="DN21" s="37"/>
      <c r="DO21" s="37"/>
      <c r="DP21" s="37"/>
      <c r="DQ21" s="37"/>
      <c r="DR21" s="37"/>
      <c r="DS21" s="37"/>
      <c r="DT21" s="37"/>
      <c r="DU21" s="37"/>
      <c r="DV21" s="37"/>
      <c r="DW21" s="37"/>
      <c r="DX21" s="37"/>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row>
    <row r="22" spans="2:216" s="20" customFormat="1" ht="3.75" customHeight="1" x14ac:dyDescent="0.25">
      <c r="B22" s="33"/>
      <c r="C22" s="33"/>
      <c r="D22" s="34"/>
      <c r="E22" s="34"/>
      <c r="F22" s="34"/>
      <c r="G22" s="34"/>
      <c r="H22" s="34"/>
      <c r="I22" s="34"/>
      <c r="J22" s="34"/>
      <c r="K22" s="6"/>
      <c r="L22" s="6"/>
      <c r="M22" s="6"/>
      <c r="N22" s="6"/>
      <c r="O22" s="6"/>
      <c r="P22" s="5"/>
      <c r="Q22" s="6"/>
      <c r="R22" s="6"/>
      <c r="S22" s="6"/>
      <c r="T22" s="37"/>
      <c r="U22" s="37"/>
      <c r="V22" s="37"/>
      <c r="W22" s="37"/>
      <c r="X22" s="37"/>
      <c r="Y22" s="37"/>
      <c r="Z22" s="37"/>
      <c r="AA22" s="37"/>
      <c r="AB22" s="37"/>
      <c r="AC22" s="37"/>
      <c r="AD22" s="37"/>
      <c r="AE22" s="37"/>
      <c r="AF22" s="37"/>
      <c r="AG22" s="37"/>
      <c r="AH22" s="37"/>
      <c r="AI22" s="43"/>
      <c r="AJ22" s="47"/>
      <c r="AK22" s="47"/>
      <c r="AL22" s="47"/>
      <c r="AM22" s="47"/>
      <c r="AN22" s="43"/>
      <c r="AO22" s="43"/>
      <c r="AP22" s="43"/>
      <c r="AQ22" s="43"/>
      <c r="AR22" s="43"/>
      <c r="AS22" s="43"/>
      <c r="AT22" s="37"/>
      <c r="AU22" s="37"/>
      <c r="AV22" s="37"/>
      <c r="AW22" s="37"/>
      <c r="AX22" s="48"/>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8"/>
      <c r="DE22" s="38"/>
      <c r="DF22" s="38"/>
      <c r="DG22" s="38"/>
      <c r="DH22" s="38"/>
      <c r="DI22" s="38"/>
      <c r="DJ22" s="37"/>
      <c r="DK22" s="37"/>
      <c r="DL22" s="37"/>
      <c r="DM22" s="37"/>
      <c r="DN22" s="37"/>
      <c r="DO22" s="37"/>
      <c r="DP22" s="37"/>
      <c r="DQ22" s="37"/>
      <c r="DR22" s="37"/>
      <c r="DS22" s="37"/>
      <c r="DT22" s="37"/>
      <c r="DU22" s="37"/>
      <c r="DV22" s="37"/>
      <c r="DW22" s="37"/>
      <c r="DX22" s="37"/>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row>
    <row r="23" spans="2:216" s="20" customFormat="1" ht="64.5" customHeight="1" x14ac:dyDescent="0.25">
      <c r="B23" s="152" t="s">
        <v>69</v>
      </c>
      <c r="C23" s="153" t="s">
        <v>70</v>
      </c>
      <c r="D23" s="152" t="s">
        <v>71</v>
      </c>
      <c r="E23" s="113" t="s">
        <v>56</v>
      </c>
      <c r="F23" s="154" t="s">
        <v>126</v>
      </c>
      <c r="G23" s="155"/>
      <c r="H23" s="155"/>
      <c r="I23" s="152" t="s">
        <v>72</v>
      </c>
      <c r="J23" s="192" t="s">
        <v>127</v>
      </c>
      <c r="K23" s="6"/>
      <c r="L23" s="6"/>
      <c r="M23" s="6"/>
      <c r="N23" s="6"/>
      <c r="O23" s="6"/>
      <c r="P23" s="3"/>
      <c r="Q23" s="6"/>
      <c r="R23" s="6"/>
      <c r="S23" s="6"/>
      <c r="T23" s="37"/>
      <c r="U23" s="37"/>
      <c r="V23" s="37"/>
      <c r="W23" s="37"/>
      <c r="X23" s="37"/>
      <c r="Y23" s="37"/>
      <c r="Z23" s="37"/>
      <c r="AA23" s="37"/>
      <c r="AB23" s="37"/>
      <c r="AC23" s="37"/>
      <c r="AD23" s="37"/>
      <c r="AE23" s="37"/>
      <c r="AF23" s="37"/>
      <c r="AG23" s="37"/>
      <c r="AH23" s="37"/>
      <c r="AI23" s="43"/>
      <c r="AJ23" s="47"/>
      <c r="AK23" s="47"/>
      <c r="AL23" s="47"/>
      <c r="AM23" s="47"/>
      <c r="AN23" s="43"/>
      <c r="AO23" s="43"/>
      <c r="AP23" s="43"/>
      <c r="AQ23" s="43"/>
      <c r="AR23" s="43"/>
      <c r="AS23" s="43"/>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8"/>
      <c r="DE23" s="38"/>
      <c r="DF23" s="38"/>
      <c r="DG23" s="38"/>
      <c r="DH23" s="38"/>
      <c r="DI23" s="38"/>
      <c r="DJ23" s="37"/>
      <c r="DK23" s="37"/>
      <c r="DL23" s="37"/>
      <c r="DM23" s="37"/>
      <c r="DN23" s="37"/>
      <c r="DO23" s="37"/>
      <c r="DP23" s="37"/>
      <c r="DQ23" s="37"/>
      <c r="DR23" s="37"/>
      <c r="DS23" s="37"/>
      <c r="DT23" s="37"/>
      <c r="DU23" s="37"/>
      <c r="DV23" s="37"/>
      <c r="DW23" s="37"/>
      <c r="DX23" s="37"/>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row>
    <row r="24" spans="2:216" ht="38.25" customHeight="1" x14ac:dyDescent="0.25">
      <c r="B24" s="152"/>
      <c r="C24" s="153"/>
      <c r="D24" s="152"/>
      <c r="E24" s="113" t="s">
        <v>57</v>
      </c>
      <c r="F24" s="154" t="s">
        <v>163</v>
      </c>
      <c r="G24" s="155"/>
      <c r="H24" s="156"/>
      <c r="I24" s="152"/>
      <c r="J24" s="193"/>
      <c r="L24" s="3"/>
      <c r="M24" s="3"/>
      <c r="N24" s="3"/>
      <c r="O24" s="3"/>
      <c r="P24" s="3"/>
      <c r="T24" s="37"/>
      <c r="U24" s="37"/>
      <c r="V24" s="37"/>
      <c r="W24" s="37"/>
      <c r="X24" s="37"/>
      <c r="Y24" s="37"/>
      <c r="Z24" s="37"/>
      <c r="AA24" s="37"/>
      <c r="AB24" s="37"/>
      <c r="AC24" s="37"/>
      <c r="AD24" s="37"/>
      <c r="AE24" s="37"/>
      <c r="AF24" s="37"/>
      <c r="AG24" s="37"/>
      <c r="AH24" s="37"/>
      <c r="AI24" s="37"/>
      <c r="AJ24" s="39"/>
      <c r="AK24" s="37"/>
      <c r="AL24" s="39"/>
      <c r="AM24" s="37"/>
      <c r="AN24" s="39"/>
      <c r="AO24" s="37"/>
      <c r="AP24" s="37"/>
      <c r="AQ24" s="37"/>
      <c r="AR24" s="39"/>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8"/>
      <c r="DE24" s="38"/>
      <c r="DF24" s="38"/>
      <c r="DG24" s="38"/>
      <c r="DH24" s="38"/>
      <c r="DI24" s="38"/>
      <c r="DJ24" s="37"/>
      <c r="DK24" s="37"/>
      <c r="DL24" s="37"/>
      <c r="DM24" s="37"/>
      <c r="DN24" s="37"/>
      <c r="DO24" s="37"/>
      <c r="DP24" s="37"/>
      <c r="DQ24" s="37"/>
      <c r="DR24" s="37"/>
      <c r="DS24" s="37"/>
      <c r="DT24" s="37"/>
      <c r="DU24" s="37"/>
      <c r="DV24" s="37"/>
      <c r="DW24" s="37"/>
      <c r="DX24" s="37"/>
    </row>
    <row r="25" spans="2:216" s="20" customFormat="1" ht="3.75" customHeight="1" x14ac:dyDescent="0.25">
      <c r="B25" s="33"/>
      <c r="C25" s="33"/>
      <c r="D25" s="50"/>
      <c r="E25" s="50"/>
      <c r="F25" s="50"/>
      <c r="G25" s="50"/>
      <c r="H25" s="50"/>
      <c r="I25" s="50"/>
      <c r="J25" s="50"/>
      <c r="K25" s="6"/>
      <c r="L25" s="6"/>
      <c r="M25" s="6"/>
      <c r="N25" s="6"/>
      <c r="O25" s="6"/>
      <c r="P25" s="3"/>
      <c r="Q25" s="6"/>
      <c r="R25" s="6"/>
      <c r="S25" s="6"/>
      <c r="T25" s="37"/>
      <c r="U25" s="37"/>
      <c r="V25" s="37"/>
      <c r="W25" s="37"/>
      <c r="X25" s="37"/>
      <c r="Y25" s="37"/>
      <c r="Z25" s="37"/>
      <c r="AA25" s="37"/>
      <c r="AB25" s="37"/>
      <c r="AC25" s="37"/>
      <c r="AD25" s="37"/>
      <c r="AE25" s="37"/>
      <c r="AF25" s="37"/>
      <c r="AG25" s="37"/>
      <c r="AH25" s="37"/>
      <c r="AI25" s="51"/>
      <c r="AJ25" s="51"/>
      <c r="AK25" s="51"/>
      <c r="AL25" s="51"/>
      <c r="AM25" s="51"/>
      <c r="AN25" s="51"/>
      <c r="AO25" s="51"/>
      <c r="AP25" s="51"/>
      <c r="AQ25" s="51"/>
      <c r="AR25" s="51"/>
      <c r="AS25" s="52"/>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row>
    <row r="26" spans="2:216" ht="12.75" x14ac:dyDescent="0.25">
      <c r="B26" s="147" t="s">
        <v>73</v>
      </c>
      <c r="C26" s="148" t="str">
        <f>+F23</f>
        <v>No. de transferencias documentales efectuadas</v>
      </c>
      <c r="D26" s="148"/>
      <c r="E26" s="149" t="s">
        <v>128</v>
      </c>
      <c r="F26" s="149"/>
      <c r="G26" s="149"/>
      <c r="H26" s="149"/>
      <c r="I26" s="149"/>
      <c r="J26" s="149"/>
      <c r="L26" s="3"/>
      <c r="M26" s="3"/>
      <c r="N26" s="3"/>
      <c r="O26" s="3"/>
      <c r="P26" s="3"/>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52"/>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row>
    <row r="27" spans="2:216" ht="12.75" customHeight="1" x14ac:dyDescent="0.25">
      <c r="B27" s="147"/>
      <c r="C27" s="148" t="str">
        <f>+F24</f>
        <v xml:space="preserve">No. de  transferencias documentales programadas </v>
      </c>
      <c r="D27" s="148"/>
      <c r="E27" s="149" t="s">
        <v>164</v>
      </c>
      <c r="F27" s="149"/>
      <c r="G27" s="149"/>
      <c r="H27" s="149"/>
      <c r="I27" s="149"/>
      <c r="J27" s="149"/>
      <c r="L27" s="3"/>
      <c r="M27" s="3"/>
      <c r="N27" s="3"/>
      <c r="O27" s="3"/>
      <c r="P27" s="3"/>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row>
    <row r="28" spans="2:216" s="20" customFormat="1" ht="6" customHeight="1" thickBot="1" x14ac:dyDescent="0.3">
      <c r="B28" s="53"/>
      <c r="C28" s="54"/>
      <c r="D28" s="54"/>
      <c r="E28" s="54"/>
      <c r="F28" s="54"/>
      <c r="G28" s="54"/>
      <c r="H28" s="50"/>
      <c r="I28" s="54"/>
      <c r="J28" s="54"/>
      <c r="K28" s="6"/>
      <c r="L28" s="6"/>
      <c r="M28" s="6"/>
      <c r="N28" s="6"/>
      <c r="O28" s="6"/>
      <c r="P28" s="3"/>
      <c r="Q28" s="6"/>
      <c r="R28" s="6"/>
      <c r="S28" s="6"/>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row>
    <row r="29" spans="2:216" ht="26.25" thickBot="1" x14ac:dyDescent="0.3">
      <c r="B29" s="112" t="s">
        <v>74</v>
      </c>
      <c r="C29" s="149" t="s">
        <v>129</v>
      </c>
      <c r="D29" s="149"/>
      <c r="E29" s="112" t="s">
        <v>15</v>
      </c>
      <c r="F29" s="149" t="s">
        <v>120</v>
      </c>
      <c r="G29" s="149"/>
      <c r="H29" s="112" t="s">
        <v>75</v>
      </c>
      <c r="I29" s="150" t="s">
        <v>130</v>
      </c>
      <c r="J29" s="151"/>
      <c r="K29" s="56" t="str">
        <f>+IF(I29="Incremental con línea base",1,IF(I29="Decremental con línea Base",1,""))</f>
        <v/>
      </c>
      <c r="L29" s="3"/>
      <c r="M29" s="3"/>
      <c r="N29" s="3"/>
      <c r="O29" s="3"/>
      <c r="P29" s="3"/>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row>
    <row r="30" spans="2:216" s="20" customFormat="1" ht="3.75" customHeight="1" x14ac:dyDescent="0.25">
      <c r="B30" s="53"/>
      <c r="C30" s="54"/>
      <c r="D30" s="54"/>
      <c r="E30" s="53"/>
      <c r="F30" s="54"/>
      <c r="G30" s="54"/>
      <c r="H30" s="53"/>
      <c r="I30" s="57"/>
      <c r="J30" s="57"/>
      <c r="K30" s="6"/>
      <c r="L30" s="6"/>
      <c r="M30" s="6"/>
      <c r="N30" s="6"/>
      <c r="O30" s="6"/>
      <c r="P30" s="3"/>
      <c r="Q30" s="6"/>
      <c r="R30" s="6"/>
      <c r="S30" s="6"/>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row>
    <row r="31" spans="2:216" ht="12.75" x14ac:dyDescent="0.25">
      <c r="B31" s="147" t="s">
        <v>17</v>
      </c>
      <c r="C31" s="147"/>
      <c r="D31" s="165" t="s">
        <v>76</v>
      </c>
      <c r="E31" s="165"/>
      <c r="F31" s="147" t="s">
        <v>18</v>
      </c>
      <c r="G31" s="147"/>
      <c r="H31" s="58">
        <v>43000</v>
      </c>
      <c r="I31" s="59" t="s">
        <v>19</v>
      </c>
      <c r="J31" s="60"/>
      <c r="L31" s="3"/>
      <c r="M31" s="3"/>
      <c r="N31" s="3"/>
      <c r="O31" s="3"/>
      <c r="P31" s="3"/>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c r="DT31" s="37"/>
      <c r="DU31" s="37"/>
      <c r="DV31" s="37"/>
      <c r="DW31" s="37"/>
      <c r="DX31" s="37"/>
    </row>
    <row r="32" spans="2:216" s="20" customFormat="1" ht="3.75" customHeight="1" x14ac:dyDescent="0.25">
      <c r="B32" s="53"/>
      <c r="C32" s="53"/>
      <c r="D32" s="61"/>
      <c r="E32" s="61"/>
      <c r="F32" s="53"/>
      <c r="G32" s="53"/>
      <c r="H32" s="62"/>
      <c r="I32" s="62"/>
      <c r="J32" s="62"/>
      <c r="K32" s="6"/>
      <c r="L32" s="6"/>
      <c r="M32" s="6"/>
      <c r="N32" s="6"/>
      <c r="O32" s="6"/>
      <c r="P32" s="3"/>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3"/>
      <c r="AV32" s="3"/>
      <c r="AW32" s="3"/>
      <c r="AX32" s="3"/>
      <c r="AY32" s="3"/>
      <c r="AZ32" s="3"/>
      <c r="BA32" s="6"/>
      <c r="BB32" s="6"/>
      <c r="BC32" s="3"/>
      <c r="BD32" s="3"/>
      <c r="BE32" s="3"/>
      <c r="BF32" s="6"/>
      <c r="BG32" s="6"/>
      <c r="BH32" s="3"/>
      <c r="BI32" s="3"/>
      <c r="BJ32" s="3"/>
      <c r="BK32" s="6"/>
      <c r="BL32" s="6"/>
      <c r="BM32" s="3"/>
      <c r="BN32" s="3"/>
      <c r="BO32" s="3"/>
      <c r="BP32" s="3"/>
      <c r="BQ32" s="3"/>
      <c r="BR32" s="3"/>
      <c r="BS32" s="3"/>
      <c r="BT32" s="3"/>
      <c r="BU32" s="3"/>
      <c r="BV32" s="3"/>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row>
    <row r="33" spans="2:216" ht="23.25" customHeight="1" x14ac:dyDescent="0.25">
      <c r="B33" s="147" t="s">
        <v>20</v>
      </c>
      <c r="C33" s="147"/>
      <c r="D33" s="166" t="s">
        <v>114</v>
      </c>
      <c r="E33" s="166"/>
      <c r="F33" s="166"/>
      <c r="G33" s="147" t="s">
        <v>77</v>
      </c>
      <c r="H33" s="147"/>
      <c r="I33" s="157" t="s">
        <v>121</v>
      </c>
      <c r="J33" s="158"/>
      <c r="L33" s="3"/>
      <c r="M33" s="3"/>
      <c r="N33" s="3"/>
      <c r="O33" s="3"/>
      <c r="P33" s="3"/>
    </row>
    <row r="34" spans="2:216" ht="4.5" customHeight="1" x14ac:dyDescent="0.25">
      <c r="B34" s="63"/>
      <c r="C34" s="64"/>
      <c r="D34" s="64"/>
      <c r="E34" s="64"/>
      <c r="F34" s="64"/>
      <c r="G34" s="65"/>
      <c r="H34" s="65"/>
      <c r="I34" s="63"/>
      <c r="J34" s="66"/>
      <c r="L34" s="3"/>
      <c r="M34" s="3"/>
      <c r="N34" s="3"/>
      <c r="O34" s="3"/>
      <c r="AI34" s="6"/>
      <c r="AJ34" s="6"/>
      <c r="AK34" s="6"/>
      <c r="AL34" s="6"/>
      <c r="AM34" s="6"/>
      <c r="AN34" s="6"/>
      <c r="AO34" s="6"/>
      <c r="AP34" s="6"/>
      <c r="AQ34" s="6"/>
      <c r="AR34" s="6"/>
      <c r="AS34" s="6"/>
    </row>
    <row r="35" spans="2:216" ht="12.75" x14ac:dyDescent="0.25">
      <c r="B35" s="147" t="s">
        <v>78</v>
      </c>
      <c r="C35" s="147"/>
      <c r="D35" s="159"/>
      <c r="E35" s="160"/>
      <c r="F35" s="160"/>
      <c r="G35" s="160"/>
      <c r="H35" s="160"/>
      <c r="I35" s="160"/>
      <c r="J35" s="161"/>
      <c r="L35" s="3"/>
      <c r="M35" s="3"/>
      <c r="N35" s="3"/>
      <c r="O35" s="3"/>
      <c r="AI35" s="6"/>
      <c r="AJ35" s="6"/>
      <c r="AK35" s="6"/>
      <c r="AL35" s="6"/>
      <c r="AM35" s="6"/>
      <c r="AN35" s="6"/>
      <c r="AO35" s="6"/>
      <c r="AP35" s="6"/>
      <c r="AQ35" s="6"/>
      <c r="AR35" s="6"/>
      <c r="AS35" s="6"/>
    </row>
    <row r="36" spans="2:216" ht="4.5" customHeight="1" thickBot="1" x14ac:dyDescent="0.3">
      <c r="B36" s="67"/>
      <c r="C36" s="68"/>
      <c r="D36" s="68"/>
      <c r="E36" s="68"/>
      <c r="F36" s="68"/>
      <c r="G36" s="67"/>
      <c r="H36" s="67"/>
      <c r="I36" s="67"/>
      <c r="J36" s="67"/>
      <c r="L36" s="3"/>
      <c r="M36" s="3"/>
      <c r="N36" s="3"/>
      <c r="O36" s="3"/>
      <c r="AI36" s="6"/>
      <c r="AJ36" s="6"/>
      <c r="AK36" s="6"/>
      <c r="AL36" s="6"/>
      <c r="AM36" s="6"/>
      <c r="AN36" s="6"/>
      <c r="AO36" s="6"/>
      <c r="AP36" s="6"/>
      <c r="AQ36" s="6"/>
      <c r="AR36" s="6"/>
      <c r="AS36" s="6"/>
    </row>
    <row r="37" spans="2:216" ht="12.75" x14ac:dyDescent="0.25">
      <c r="B37" s="69" t="s">
        <v>59</v>
      </c>
      <c r="C37" s="162">
        <v>100</v>
      </c>
      <c r="D37" s="163"/>
      <c r="E37" s="164" t="s">
        <v>79</v>
      </c>
      <c r="F37" s="164"/>
      <c r="G37" s="70">
        <v>100</v>
      </c>
      <c r="H37" s="164" t="s">
        <v>80</v>
      </c>
      <c r="I37" s="164"/>
      <c r="J37" s="70">
        <v>90</v>
      </c>
      <c r="L37" s="3"/>
      <c r="M37" s="3"/>
      <c r="N37" s="3"/>
      <c r="O37" s="3"/>
      <c r="AI37" s="6"/>
      <c r="AJ37" s="6"/>
      <c r="AK37" s="6"/>
      <c r="AL37" s="6"/>
      <c r="AM37" s="6"/>
      <c r="AN37" s="6"/>
      <c r="AO37" s="6"/>
      <c r="AP37" s="6"/>
      <c r="AQ37" s="6"/>
      <c r="AR37" s="6"/>
      <c r="AS37" s="6"/>
    </row>
    <row r="38" spans="2:216" ht="12.75" x14ac:dyDescent="0.25">
      <c r="B38" s="167" t="s">
        <v>81</v>
      </c>
      <c r="C38" s="169" t="s">
        <v>82</v>
      </c>
      <c r="D38" s="169"/>
      <c r="E38" s="170" t="s">
        <v>83</v>
      </c>
      <c r="F38" s="170"/>
      <c r="G38" s="171" t="s">
        <v>54</v>
      </c>
      <c r="H38" s="171"/>
      <c r="I38" s="172" t="s">
        <v>84</v>
      </c>
      <c r="J38" s="173"/>
      <c r="L38" s="3"/>
      <c r="M38" s="3"/>
      <c r="N38" s="3"/>
      <c r="O38" s="3"/>
    </row>
    <row r="39" spans="2:216" ht="12.75" x14ac:dyDescent="0.25">
      <c r="B39" s="167"/>
      <c r="C39" s="152" t="s">
        <v>85</v>
      </c>
      <c r="D39" s="152"/>
      <c r="E39" s="111" t="s">
        <v>86</v>
      </c>
      <c r="F39" s="111" t="s">
        <v>85</v>
      </c>
      <c r="G39" s="111" t="s">
        <v>86</v>
      </c>
      <c r="H39" s="111" t="s">
        <v>85</v>
      </c>
      <c r="I39" s="152" t="s">
        <v>87</v>
      </c>
      <c r="J39" s="174"/>
      <c r="L39" s="3"/>
      <c r="M39" s="3"/>
      <c r="N39" s="3"/>
      <c r="O39" s="3"/>
    </row>
    <row r="40" spans="2:216" ht="13.5" thickBot="1" x14ac:dyDescent="0.3">
      <c r="B40" s="168"/>
      <c r="C40" s="175">
        <v>1</v>
      </c>
      <c r="D40" s="175"/>
      <c r="E40" s="119">
        <v>1</v>
      </c>
      <c r="F40" s="119">
        <v>0.9</v>
      </c>
      <c r="G40" s="119">
        <f>+F40</f>
        <v>0.9</v>
      </c>
      <c r="H40" s="119">
        <f>+I40</f>
        <v>0.8</v>
      </c>
      <c r="I40" s="176">
        <v>0.8</v>
      </c>
      <c r="J40" s="177"/>
      <c r="L40" s="3"/>
      <c r="M40" s="3"/>
      <c r="N40" s="3"/>
      <c r="O40" s="3"/>
    </row>
    <row r="41" spans="2:216" ht="3.75" customHeight="1" thickBot="1" x14ac:dyDescent="0.3">
      <c r="B41" s="63"/>
      <c r="C41" s="64"/>
      <c r="D41" s="64"/>
      <c r="E41" s="64"/>
      <c r="F41" s="64"/>
      <c r="G41" s="63"/>
      <c r="H41" s="63"/>
      <c r="I41" s="63"/>
      <c r="J41" s="63"/>
      <c r="L41" s="3"/>
      <c r="M41" s="3"/>
      <c r="N41" s="3"/>
      <c r="O41" s="3"/>
      <c r="AI41" s="6"/>
      <c r="AJ41" s="6"/>
      <c r="AK41" s="6"/>
      <c r="AL41" s="6"/>
      <c r="AM41" s="6"/>
      <c r="AN41" s="6"/>
      <c r="AO41" s="6"/>
      <c r="AP41" s="6"/>
      <c r="AQ41" s="6"/>
      <c r="AR41" s="6"/>
      <c r="AS41" s="6"/>
    </row>
    <row r="42" spans="2:216" ht="16.5" thickBot="1" x14ac:dyDescent="0.3">
      <c r="B42" s="182" t="s">
        <v>88</v>
      </c>
      <c r="C42" s="183"/>
      <c r="D42" s="183"/>
      <c r="E42" s="183"/>
      <c r="F42" s="183"/>
      <c r="G42" s="183"/>
      <c r="H42" s="185" t="s">
        <v>89</v>
      </c>
      <c r="I42" s="186"/>
      <c r="J42" s="187"/>
      <c r="L42" s="3"/>
      <c r="M42" s="3"/>
      <c r="N42" s="3"/>
      <c r="O42" s="3"/>
    </row>
    <row r="43" spans="2:216" ht="3.75" customHeight="1" thickBot="1" x14ac:dyDescent="0.3">
      <c r="B43" s="63"/>
      <c r="C43" s="64"/>
      <c r="D43" s="64"/>
      <c r="E43" s="64"/>
      <c r="F43" s="64"/>
      <c r="G43" s="63"/>
      <c r="H43" s="63"/>
      <c r="I43" s="63"/>
      <c r="J43" s="63"/>
      <c r="L43" s="3"/>
      <c r="M43" s="3"/>
      <c r="N43" s="3"/>
      <c r="O43" s="3"/>
    </row>
    <row r="44" spans="2:216" ht="13.5" thickBot="1" x14ac:dyDescent="0.3">
      <c r="B44" s="188" t="s">
        <v>90</v>
      </c>
      <c r="C44" s="189"/>
      <c r="D44" s="190" t="s">
        <v>91</v>
      </c>
      <c r="E44" s="189"/>
      <c r="F44" s="190" t="s">
        <v>92</v>
      </c>
      <c r="G44" s="189"/>
      <c r="H44" s="190" t="s">
        <v>93</v>
      </c>
      <c r="I44" s="191"/>
      <c r="J44" s="72" t="s">
        <v>94</v>
      </c>
      <c r="L44" s="3"/>
      <c r="M44" s="3"/>
      <c r="N44" s="3"/>
      <c r="O44" s="3"/>
    </row>
    <row r="45" spans="2:216" ht="12.75" customHeight="1" thickBot="1" x14ac:dyDescent="0.3">
      <c r="B45" s="179"/>
      <c r="C45" s="180"/>
      <c r="D45" s="181"/>
      <c r="E45" s="180"/>
      <c r="F45" s="181">
        <v>1</v>
      </c>
      <c r="G45" s="180"/>
      <c r="H45" s="181">
        <v>1</v>
      </c>
      <c r="I45" s="180"/>
      <c r="J45" s="73">
        <f>+IF(I29="SUMA",(B45+D45+F45+H45),H45)</f>
        <v>1</v>
      </c>
      <c r="L45" s="3"/>
      <c r="M45" s="3"/>
      <c r="N45" s="3"/>
      <c r="O45" s="3"/>
    </row>
    <row r="46" spans="2:216" ht="16.5" thickBot="1" x14ac:dyDescent="0.3">
      <c r="B46" s="182" t="s">
        <v>95</v>
      </c>
      <c r="C46" s="183"/>
      <c r="D46" s="183"/>
      <c r="E46" s="183"/>
      <c r="F46" s="183"/>
      <c r="G46" s="184"/>
      <c r="H46" s="185" t="str">
        <f>+H42</f>
        <v>2015 - 2018</v>
      </c>
      <c r="I46" s="186"/>
      <c r="J46" s="187"/>
      <c r="L46" s="3"/>
      <c r="M46" s="3"/>
      <c r="N46" s="3"/>
      <c r="O46" s="3"/>
    </row>
    <row r="47" spans="2:216" s="74" customFormat="1" ht="4.5" customHeight="1" x14ac:dyDescent="0.25">
      <c r="E47" s="178"/>
      <c r="F47" s="178"/>
      <c r="G47" s="178"/>
      <c r="H47" s="178"/>
      <c r="I47" s="178"/>
      <c r="J47" s="178"/>
      <c r="K47" s="6"/>
      <c r="L47" s="6"/>
      <c r="M47" s="6"/>
      <c r="N47" s="6"/>
      <c r="O47" s="6"/>
      <c r="P47" s="5"/>
      <c r="Q47" s="6"/>
      <c r="R47" s="6"/>
      <c r="S47" s="6"/>
      <c r="T47" s="6"/>
      <c r="U47" s="6"/>
      <c r="V47" s="6"/>
      <c r="W47" s="6"/>
      <c r="X47" s="6"/>
      <c r="Y47" s="6"/>
      <c r="Z47" s="6"/>
      <c r="AA47" s="6"/>
      <c r="AB47" s="6"/>
      <c r="AC47" s="6"/>
      <c r="AD47" s="6"/>
      <c r="AE47" s="6"/>
      <c r="AF47" s="6"/>
      <c r="AG47" s="6"/>
      <c r="AH47" s="6"/>
      <c r="AI47" s="3"/>
      <c r="AJ47" s="3"/>
      <c r="AK47" s="3"/>
      <c r="AL47" s="3"/>
      <c r="AM47" s="3"/>
      <c r="AN47" s="3"/>
      <c r="AO47" s="3"/>
      <c r="AP47" s="3"/>
      <c r="AQ47" s="3"/>
      <c r="AR47" s="3"/>
      <c r="AS47" s="3"/>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row>
    <row r="48" spans="2:216" ht="50.25" customHeight="1" x14ac:dyDescent="0.25">
      <c r="B48" s="75" t="s">
        <v>96</v>
      </c>
      <c r="C48" s="76" t="s">
        <v>56</v>
      </c>
      <c r="D48" s="76" t="s">
        <v>57</v>
      </c>
      <c r="E48" s="76" t="s">
        <v>97</v>
      </c>
      <c r="F48" s="76" t="s">
        <v>59</v>
      </c>
      <c r="G48" s="76" t="s">
        <v>62</v>
      </c>
      <c r="H48" s="76" t="s">
        <v>98</v>
      </c>
      <c r="I48" s="76" t="s">
        <v>99</v>
      </c>
      <c r="J48" s="77" t="s">
        <v>100</v>
      </c>
      <c r="L48" s="3"/>
      <c r="M48" s="3"/>
      <c r="N48" s="3"/>
      <c r="O48" s="3"/>
    </row>
    <row r="49" spans="2:15" ht="30" customHeight="1" x14ac:dyDescent="0.25">
      <c r="B49" s="78" t="s">
        <v>101</v>
      </c>
      <c r="C49" s="79"/>
      <c r="D49" s="79"/>
      <c r="E49" s="80"/>
      <c r="F49" s="80"/>
      <c r="G49" s="81"/>
      <c r="H49" s="82"/>
      <c r="I49" s="83"/>
      <c r="J49" s="84"/>
      <c r="L49" s="3"/>
      <c r="M49" s="3"/>
      <c r="N49" s="3"/>
      <c r="O49" s="3"/>
    </row>
    <row r="50" spans="2:15" ht="31.5" customHeight="1" x14ac:dyDescent="0.25">
      <c r="B50" s="85" t="s">
        <v>102</v>
      </c>
      <c r="C50" s="86"/>
      <c r="D50" s="86"/>
      <c r="E50" s="87"/>
      <c r="F50" s="87"/>
      <c r="G50" s="88"/>
      <c r="H50" s="89"/>
      <c r="I50" s="90"/>
      <c r="J50" s="91"/>
      <c r="L50" s="3"/>
      <c r="M50" s="3"/>
      <c r="N50" s="3"/>
      <c r="O50" s="3"/>
    </row>
    <row r="51" spans="2:15" ht="29.25" customHeight="1" x14ac:dyDescent="0.25">
      <c r="B51" s="85" t="s">
        <v>103</v>
      </c>
      <c r="C51" s="92"/>
      <c r="D51" s="92"/>
      <c r="E51" s="87"/>
      <c r="F51" s="87"/>
      <c r="G51" s="88"/>
      <c r="H51" s="89"/>
      <c r="I51" s="90"/>
      <c r="J51" s="91"/>
      <c r="L51" s="3"/>
      <c r="M51" s="3"/>
      <c r="N51" s="3"/>
      <c r="O51" s="3"/>
    </row>
    <row r="52" spans="2:15" ht="28.5" customHeight="1" x14ac:dyDescent="0.25">
      <c r="B52" s="85" t="s">
        <v>104</v>
      </c>
      <c r="C52" s="92"/>
      <c r="D52" s="92"/>
      <c r="E52" s="87"/>
      <c r="F52" s="87"/>
      <c r="G52" s="88"/>
      <c r="H52" s="89"/>
      <c r="I52" s="90"/>
      <c r="J52" s="91"/>
      <c r="L52" s="3"/>
      <c r="M52" s="3"/>
      <c r="N52" s="3"/>
      <c r="O52" s="3"/>
    </row>
    <row r="53" spans="2:15" ht="28.5" customHeight="1" x14ac:dyDescent="0.25">
      <c r="B53" s="85" t="s">
        <v>105</v>
      </c>
      <c r="C53" s="86"/>
      <c r="D53" s="86"/>
      <c r="E53" s="87"/>
      <c r="F53" s="87"/>
      <c r="G53" s="88"/>
      <c r="H53" s="89"/>
      <c r="I53" s="90"/>
      <c r="J53" s="91"/>
      <c r="L53" s="3"/>
      <c r="M53" s="3"/>
      <c r="N53" s="3"/>
      <c r="O53" s="3"/>
    </row>
    <row r="54" spans="2:15" ht="27.75" customHeight="1" x14ac:dyDescent="0.25">
      <c r="B54" s="85" t="s">
        <v>106</v>
      </c>
      <c r="C54" s="86"/>
      <c r="D54" s="86"/>
      <c r="E54" s="87"/>
      <c r="F54" s="87"/>
      <c r="G54" s="88"/>
      <c r="H54" s="89"/>
      <c r="I54" s="90"/>
      <c r="J54" s="91"/>
      <c r="L54" s="3"/>
      <c r="M54" s="3"/>
      <c r="N54" s="3"/>
      <c r="O54" s="3"/>
    </row>
    <row r="55" spans="2:15" ht="27.75" customHeight="1" x14ac:dyDescent="0.25">
      <c r="B55" s="85" t="s">
        <v>107</v>
      </c>
      <c r="C55" s="86"/>
      <c r="D55" s="86"/>
      <c r="E55" s="87"/>
      <c r="F55" s="87"/>
      <c r="G55" s="88"/>
      <c r="H55" s="89"/>
      <c r="I55" s="90"/>
      <c r="J55" s="91"/>
      <c r="L55" s="3"/>
      <c r="M55" s="3"/>
      <c r="N55" s="3"/>
      <c r="O55" s="3"/>
    </row>
    <row r="56" spans="2:15" ht="30" customHeight="1" thickBot="1" x14ac:dyDescent="0.3">
      <c r="B56" s="93" t="s">
        <v>108</v>
      </c>
      <c r="C56" s="94"/>
      <c r="D56" s="94"/>
      <c r="E56" s="95"/>
      <c r="F56" s="95"/>
      <c r="G56" s="96"/>
      <c r="H56" s="97"/>
      <c r="I56" s="98"/>
      <c r="J56" s="99"/>
      <c r="L56" s="3"/>
      <c r="M56" s="3"/>
      <c r="N56" s="3"/>
      <c r="O56" s="3"/>
    </row>
    <row r="57" spans="2:15" ht="32.25" customHeight="1" thickBot="1" x14ac:dyDescent="0.3">
      <c r="B57" s="100" t="s">
        <v>109</v>
      </c>
      <c r="C57" s="101"/>
      <c r="D57" s="101"/>
      <c r="E57" s="102"/>
      <c r="F57" s="103"/>
      <c r="G57" s="104"/>
      <c r="H57" s="105"/>
      <c r="I57" s="106" t="str">
        <f>IF(ISBLANK(D57),"",IF(ISERROR(E57/$J$45),"",IF(C57=0,"",IF($I$29="Incremental",E57/$J$45,IF($I$29="Incremental con línea base",E57/$J$45,IF($I$29="Decremental con líena base",$J$45/E57,$J$45/E57))))))</f>
        <v/>
      </c>
      <c r="J57" s="107" t="str">
        <f>IF(ISBLANK(D57),"",IF(ISBLANK(#REF!),"",IF(ISBLANK(#REF!),"",IF(AND(D57&gt;0,C57=0),"sobresaliente",IF(C57=0,"",IF(AND(E57=0,F57=0),"",IF(G57="Defina oper mate","",IF(I57&gt;#REF!,"Sobresaliente",IF(I57=#REF!,"Sobresaliente",IF(I57&lt;#REF!,"Deficiente","Satisfactorio"))))))))))</f>
        <v/>
      </c>
      <c r="L57" s="3"/>
      <c r="M57" s="3"/>
      <c r="N57" s="3"/>
      <c r="O57" s="3"/>
    </row>
    <row r="58" spans="2:15" ht="12.75" x14ac:dyDescent="0.25">
      <c r="B58" s="108"/>
      <c r="C58" s="108"/>
      <c r="D58" s="108"/>
      <c r="E58" s="108"/>
      <c r="F58" s="108"/>
      <c r="G58" s="108"/>
      <c r="H58" s="108"/>
      <c r="I58" s="109"/>
      <c r="J58" s="109"/>
      <c r="L58" s="3"/>
      <c r="M58" s="3"/>
      <c r="N58" s="3"/>
      <c r="O58" s="3"/>
    </row>
    <row r="59" spans="2:15" ht="12.75" x14ac:dyDescent="0.25">
      <c r="L59" s="3"/>
      <c r="M59" s="3"/>
      <c r="N59" s="3"/>
      <c r="O59" s="3"/>
    </row>
  </sheetData>
  <dataConsolidate/>
  <mergeCells count="120">
    <mergeCell ref="E47:J47"/>
    <mergeCell ref="J23:J24"/>
    <mergeCell ref="B45:C45"/>
    <mergeCell ref="D45:E45"/>
    <mergeCell ref="F45:G45"/>
    <mergeCell ref="H45:I45"/>
    <mergeCell ref="B46:G46"/>
    <mergeCell ref="H46:J46"/>
    <mergeCell ref="B42:G42"/>
    <mergeCell ref="H42:J42"/>
    <mergeCell ref="B44:C44"/>
    <mergeCell ref="D44:E44"/>
    <mergeCell ref="F44:G44"/>
    <mergeCell ref="H44:I44"/>
    <mergeCell ref="B38:B40"/>
    <mergeCell ref="C38:D38"/>
    <mergeCell ref="E38:F38"/>
    <mergeCell ref="G38:H38"/>
    <mergeCell ref="I38:J38"/>
    <mergeCell ref="C39:D39"/>
    <mergeCell ref="I39:J39"/>
    <mergeCell ref="C40:D40"/>
    <mergeCell ref="I40:J40"/>
    <mergeCell ref="I33:J33"/>
    <mergeCell ref="B35:C35"/>
    <mergeCell ref="D35:J35"/>
    <mergeCell ref="C37:D37"/>
    <mergeCell ref="E37:F37"/>
    <mergeCell ref="H37:I37"/>
    <mergeCell ref="B31:C31"/>
    <mergeCell ref="D31:E31"/>
    <mergeCell ref="F31:G31"/>
    <mergeCell ref="B33:C33"/>
    <mergeCell ref="D33:F33"/>
    <mergeCell ref="G33:H33"/>
    <mergeCell ref="B26:B27"/>
    <mergeCell ref="C26:D26"/>
    <mergeCell ref="E26:J26"/>
    <mergeCell ref="C27:D27"/>
    <mergeCell ref="E27:J27"/>
    <mergeCell ref="C29:D29"/>
    <mergeCell ref="F29:G29"/>
    <mergeCell ref="I29:J29"/>
    <mergeCell ref="B19:C19"/>
    <mergeCell ref="D19:J19"/>
    <mergeCell ref="B21:C21"/>
    <mergeCell ref="D21:J21"/>
    <mergeCell ref="B23:B24"/>
    <mergeCell ref="C23:C24"/>
    <mergeCell ref="D23:D24"/>
    <mergeCell ref="F23:H23"/>
    <mergeCell ref="I23:I24"/>
    <mergeCell ref="F24:H24"/>
    <mergeCell ref="B13:C13"/>
    <mergeCell ref="D13:J13"/>
    <mergeCell ref="K13:Q13"/>
    <mergeCell ref="B15:C15"/>
    <mergeCell ref="D15:J15"/>
    <mergeCell ref="B17:C17"/>
    <mergeCell ref="D17:J17"/>
    <mergeCell ref="B7:C7"/>
    <mergeCell ref="D7:H7"/>
    <mergeCell ref="B9:C9"/>
    <mergeCell ref="D9:J9"/>
    <mergeCell ref="B11:C11"/>
    <mergeCell ref="D11:J11"/>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AT4:AT5"/>
    <mergeCell ref="AU4:AU5"/>
    <mergeCell ref="AV4:AV5"/>
    <mergeCell ref="AW4:AW5"/>
    <mergeCell ref="AX4:AX5"/>
    <mergeCell ref="AY4:BF4"/>
    <mergeCell ref="AK4:AK5"/>
    <mergeCell ref="AL4:AL5"/>
    <mergeCell ref="AM4:AM5"/>
    <mergeCell ref="AN4:AN5"/>
    <mergeCell ref="AO4:AR4"/>
    <mergeCell ref="AS4:AS5"/>
    <mergeCell ref="AH4:AH5"/>
    <mergeCell ref="AI4:AI5"/>
    <mergeCell ref="AJ4:AJ5"/>
    <mergeCell ref="Y4:Y5"/>
    <mergeCell ref="Z4:Z5"/>
    <mergeCell ref="AA4:AA5"/>
    <mergeCell ref="AB4:AB5"/>
    <mergeCell ref="AC4:AC5"/>
    <mergeCell ref="AD4:AD5"/>
    <mergeCell ref="E3:J3"/>
    <mergeCell ref="T4:T5"/>
    <mergeCell ref="U4:U5"/>
    <mergeCell ref="V4:V5"/>
    <mergeCell ref="W4:W5"/>
    <mergeCell ref="X4:X5"/>
    <mergeCell ref="AE4:AE5"/>
    <mergeCell ref="AF4:AF5"/>
    <mergeCell ref="AG4:AG5"/>
  </mergeCells>
  <conditionalFormatting sqref="AM26:AR26 AI26:AJ26">
    <cfRule type="cellIs" dxfId="5" priority="1" operator="equal">
      <formula>"Error"</formula>
    </cfRule>
  </conditionalFormatting>
  <dataValidations count="48">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año 1 " prompt="Este dato debe ser igual al registrado en la celda meta _x000a_" sqref="B45:C45"/>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Línea base" prompt="Registre el Valor inicial que tiene el calculo del indicador y a partir del cual se proyectaran la metas. " sqref="J31"/>
    <dataValidation allowBlank="1" showInputMessage="1" showErrorMessage="1" promptTitle="Fecha de Creación " prompt="Registre en formato día/mes/Año la fecha en que se crea y/o aprueba la formulación del indicador. " sqref="H31"/>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Fuente de datos" prompt="Registre el nombre de la fuente de datos que suministrara la información de cada una de las variables. Ejemplo modulo XX de SISGSTION, ISOLICION, etc. " sqref="J23"/>
    <dataValidation allowBlank="1" showInputMessage="1" showErrorMessage="1" promptTitle="Variable" prompt="Registre el nombre completo de cada una de las Variables que componen el indicador " sqref="F23:H24"/>
    <dataValidation type="list" allowBlank="1" showInputMessage="1" showErrorMessage="1" sqref="C23:C24">
      <formula1>"División,Suma,Multiplicación,Resta "</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allowBlank="1" showInputMessage="1" showErrorMessage="1" promptTitle="Nombre de un Indicador" prompt="Digite de manera clara y concisa el nombre que se le dará al indicador " sqref="D8:E8 W6:X6 C9:C14 C16"/>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20:J21">
      <formula1>proyectos</formula1>
    </dataValidation>
    <dataValidation allowBlank="1" showInputMessage="1" showErrorMessage="1" promptTitle="Objetivo del Indicador " prompt="Digitre de manera clara el objetivo que se persigue con el calculo del indicador " sqref="G8:J8 Z6:AD6"/>
    <dataValidation errorStyle="information" allowBlank="1" errorTitle="Dato invalido" error="Debe seleccionar uno de la lista." prompt="Seleccione " sqref="Y4 W4 B15 B19:B20"/>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Ingreso de variables" prompt="Si la operación matemática es tipo suma por favor ingrese valores en ambas columnas. Si el valor es uno (1) ingrese en la otra columna cero (0)" sqref="C49:D56"/>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showGridLines="0" zoomScaleNormal="100" zoomScaleSheetLayoutView="80" zoomScalePageLayoutView="80" workbookViewId="0">
      <selection activeCell="F24" sqref="F24:H24"/>
    </sheetView>
  </sheetViews>
  <sheetFormatPr baseColWidth="10" defaultRowHeight="15" x14ac:dyDescent="0.25"/>
  <cols>
    <col min="1" max="1" width="5.140625" style="7" customWidth="1"/>
    <col min="2" max="2" width="12.85546875" style="7" customWidth="1"/>
    <col min="3" max="3" width="10.28515625" style="7" customWidth="1"/>
    <col min="4" max="4" width="13.140625" style="7" customWidth="1"/>
    <col min="5" max="5" width="9.85546875" style="7" customWidth="1"/>
    <col min="6" max="6" width="13.42578125" style="7" customWidth="1"/>
    <col min="7" max="8" width="12.42578125" style="7" customWidth="1"/>
    <col min="9" max="9" width="23.85546875" style="7" customWidth="1"/>
    <col min="10" max="10" width="23.28515625" style="7" customWidth="1"/>
    <col min="11" max="11" width="10.42578125" style="3" customWidth="1"/>
    <col min="12" max="13" width="11.42578125" style="4"/>
    <col min="14" max="15" width="0" style="4" hidden="1" customWidth="1"/>
    <col min="16" max="16" width="20.28515625" style="5" hidden="1" customWidth="1"/>
    <col min="17" max="17" width="9.7109375" style="6" hidden="1" customWidth="1"/>
    <col min="18" max="18" width="9.7109375" style="3" hidden="1" customWidth="1"/>
    <col min="19" max="19" width="20.85546875" style="3" hidden="1" customWidth="1"/>
    <col min="20" max="123" width="17.85546875" style="3" hidden="1" customWidth="1"/>
    <col min="124" max="161" width="0" style="3" hidden="1" customWidth="1"/>
    <col min="162" max="216" width="11.42578125" style="3"/>
    <col min="217" max="16384" width="11.42578125" style="7"/>
  </cols>
  <sheetData>
    <row r="2" spans="2:216" ht="12" customHeight="1" x14ac:dyDescent="0.25">
      <c r="B2" s="1"/>
      <c r="C2" s="1"/>
      <c r="D2" s="2"/>
      <c r="E2" s="2"/>
      <c r="F2" s="2"/>
      <c r="G2" s="2"/>
      <c r="H2" s="2"/>
      <c r="I2" s="1"/>
      <c r="J2" s="1"/>
    </row>
    <row r="3" spans="2:216" ht="22.5" customHeight="1" thickBot="1" x14ac:dyDescent="0.3">
      <c r="B3" s="1"/>
      <c r="C3" s="1"/>
      <c r="D3" s="2"/>
      <c r="E3" s="122" t="s">
        <v>0</v>
      </c>
      <c r="F3" s="122"/>
      <c r="G3" s="122"/>
      <c r="H3" s="122"/>
      <c r="I3" s="122"/>
      <c r="J3" s="122"/>
    </row>
    <row r="4" spans="2:216" ht="10.5" customHeight="1" thickBot="1" x14ac:dyDescent="0.3">
      <c r="B4" s="1"/>
      <c r="C4" s="1"/>
      <c r="D4" s="1"/>
      <c r="E4" s="1"/>
      <c r="F4" s="1"/>
      <c r="G4" s="1"/>
      <c r="H4" s="1"/>
      <c r="I4" s="1"/>
      <c r="J4" s="1"/>
      <c r="T4" s="123" t="s">
        <v>1</v>
      </c>
      <c r="U4" s="120" t="s">
        <v>2</v>
      </c>
      <c r="V4" s="120" t="s">
        <v>3</v>
      </c>
      <c r="W4" s="120" t="s">
        <v>4</v>
      </c>
      <c r="X4" s="120" t="s">
        <v>5</v>
      </c>
      <c r="Y4" s="120" t="s">
        <v>6</v>
      </c>
      <c r="Z4" s="120" t="s">
        <v>7</v>
      </c>
      <c r="AA4" s="120" t="s">
        <v>8</v>
      </c>
      <c r="AB4" s="120" t="s">
        <v>9</v>
      </c>
      <c r="AC4" s="120" t="s">
        <v>10</v>
      </c>
      <c r="AD4" s="120" t="s">
        <v>11</v>
      </c>
      <c r="AE4" s="120" t="s">
        <v>12</v>
      </c>
      <c r="AF4" s="120" t="s">
        <v>13</v>
      </c>
      <c r="AG4" s="120" t="s">
        <v>14</v>
      </c>
      <c r="AH4" s="120" t="s">
        <v>15</v>
      </c>
      <c r="AI4" s="120" t="s">
        <v>16</v>
      </c>
      <c r="AJ4" s="120" t="s">
        <v>17</v>
      </c>
      <c r="AK4" s="120" t="s">
        <v>18</v>
      </c>
      <c r="AL4" s="120" t="s">
        <v>19</v>
      </c>
      <c r="AM4" s="120" t="s">
        <v>20</v>
      </c>
      <c r="AN4" s="120" t="s">
        <v>21</v>
      </c>
      <c r="AO4" s="123" t="s">
        <v>22</v>
      </c>
      <c r="AP4" s="120"/>
      <c r="AQ4" s="120"/>
      <c r="AR4" s="125"/>
      <c r="AS4" s="120" t="s">
        <v>23</v>
      </c>
      <c r="AT4" s="120" t="s">
        <v>24</v>
      </c>
      <c r="AU4" s="120" t="s">
        <v>25</v>
      </c>
      <c r="AV4" s="120" t="s">
        <v>26</v>
      </c>
      <c r="AW4" s="120" t="s">
        <v>27</v>
      </c>
      <c r="AX4" s="120" t="s">
        <v>28</v>
      </c>
      <c r="AY4" s="132" t="s">
        <v>29</v>
      </c>
      <c r="AZ4" s="133"/>
      <c r="BA4" s="133"/>
      <c r="BB4" s="133"/>
      <c r="BC4" s="133"/>
      <c r="BD4" s="133"/>
      <c r="BE4" s="133"/>
      <c r="BF4" s="134"/>
      <c r="BG4" s="132" t="s">
        <v>30</v>
      </c>
      <c r="BH4" s="133"/>
      <c r="BI4" s="133"/>
      <c r="BJ4" s="133"/>
      <c r="BK4" s="133"/>
      <c r="BL4" s="133"/>
      <c r="BM4" s="133"/>
      <c r="BN4" s="134"/>
      <c r="BO4" s="132" t="s">
        <v>31</v>
      </c>
      <c r="BP4" s="133"/>
      <c r="BQ4" s="133"/>
      <c r="BR4" s="133"/>
      <c r="BS4" s="133"/>
      <c r="BT4" s="133"/>
      <c r="BU4" s="133"/>
      <c r="BV4" s="134"/>
      <c r="BW4" s="132" t="s">
        <v>32</v>
      </c>
      <c r="BX4" s="133"/>
      <c r="BY4" s="133"/>
      <c r="BZ4" s="133"/>
      <c r="CA4" s="133"/>
      <c r="CB4" s="133"/>
      <c r="CC4" s="133"/>
      <c r="CD4" s="134"/>
      <c r="CE4" s="132" t="s">
        <v>33</v>
      </c>
      <c r="CF4" s="133"/>
      <c r="CG4" s="133"/>
      <c r="CH4" s="133"/>
      <c r="CI4" s="133"/>
      <c r="CJ4" s="133"/>
      <c r="CK4" s="133"/>
      <c r="CL4" s="134"/>
      <c r="CM4" s="132" t="s">
        <v>34</v>
      </c>
      <c r="CN4" s="133"/>
      <c r="CO4" s="133"/>
      <c r="CP4" s="133"/>
      <c r="CQ4" s="133"/>
      <c r="CR4" s="133"/>
      <c r="CS4" s="133"/>
      <c r="CT4" s="134"/>
      <c r="CU4" s="132" t="s">
        <v>35</v>
      </c>
      <c r="CV4" s="133"/>
      <c r="CW4" s="133"/>
      <c r="CX4" s="133"/>
      <c r="CY4" s="133"/>
      <c r="CZ4" s="133"/>
      <c r="DA4" s="133"/>
      <c r="DB4" s="134"/>
      <c r="DC4" s="132" t="s">
        <v>36</v>
      </c>
      <c r="DD4" s="133"/>
      <c r="DE4" s="133"/>
      <c r="DF4" s="133"/>
      <c r="DG4" s="133"/>
      <c r="DH4" s="133"/>
      <c r="DI4" s="133"/>
      <c r="DJ4" s="134"/>
      <c r="DK4" s="132" t="s">
        <v>37</v>
      </c>
      <c r="DL4" s="133"/>
      <c r="DM4" s="133"/>
      <c r="DN4" s="133"/>
      <c r="DO4" s="133"/>
      <c r="DP4" s="133"/>
      <c r="DQ4" s="133"/>
      <c r="DR4" s="134"/>
      <c r="DS4" s="132" t="s">
        <v>38</v>
      </c>
      <c r="DT4" s="133"/>
      <c r="DU4" s="133"/>
      <c r="DV4" s="133"/>
      <c r="DW4" s="133"/>
      <c r="DX4" s="133"/>
      <c r="DY4" s="133"/>
      <c r="DZ4" s="134"/>
      <c r="EA4" s="132" t="s">
        <v>39</v>
      </c>
      <c r="EB4" s="133"/>
      <c r="EC4" s="133"/>
      <c r="ED4" s="133"/>
      <c r="EE4" s="133"/>
      <c r="EF4" s="133"/>
      <c r="EG4" s="133"/>
      <c r="EH4" s="134"/>
      <c r="EI4" s="132" t="s">
        <v>40</v>
      </c>
      <c r="EJ4" s="133"/>
      <c r="EK4" s="133"/>
      <c r="EL4" s="133"/>
      <c r="EM4" s="133"/>
      <c r="EN4" s="133"/>
      <c r="EO4" s="133"/>
      <c r="EP4" s="133"/>
      <c r="EQ4" s="135" t="s">
        <v>41</v>
      </c>
      <c r="ER4" s="136"/>
      <c r="ES4" s="136"/>
      <c r="ET4" s="137"/>
      <c r="EU4" s="130" t="s">
        <v>42</v>
      </c>
      <c r="EV4" s="120" t="s">
        <v>43</v>
      </c>
      <c r="EW4" s="120" t="s">
        <v>44</v>
      </c>
      <c r="EX4" s="120" t="s">
        <v>45</v>
      </c>
      <c r="EY4" s="120" t="s">
        <v>46</v>
      </c>
      <c r="EZ4" s="120" t="s">
        <v>47</v>
      </c>
      <c r="FA4" s="120" t="s">
        <v>48</v>
      </c>
      <c r="FB4" s="120" t="s">
        <v>49</v>
      </c>
      <c r="FC4" s="120" t="s">
        <v>50</v>
      </c>
      <c r="FD4" s="125" t="s">
        <v>51</v>
      </c>
    </row>
    <row r="5" spans="2:216" ht="18" customHeight="1" thickBot="1" x14ac:dyDescent="0.3">
      <c r="B5" s="127" t="s">
        <v>52</v>
      </c>
      <c r="C5" s="128"/>
      <c r="D5" s="128"/>
      <c r="E5" s="128"/>
      <c r="F5" s="128"/>
      <c r="G5" s="128"/>
      <c r="H5" s="128"/>
      <c r="I5" s="128"/>
      <c r="J5" s="129"/>
      <c r="T5" s="124"/>
      <c r="U5" s="121"/>
      <c r="V5" s="121"/>
      <c r="W5" s="121"/>
      <c r="X5" s="121"/>
      <c r="Y5" s="121"/>
      <c r="Z5" s="121"/>
      <c r="AA5" s="121"/>
      <c r="AB5" s="121"/>
      <c r="AC5" s="121"/>
      <c r="AD5" s="121"/>
      <c r="AE5" s="121"/>
      <c r="AF5" s="121"/>
      <c r="AG5" s="121"/>
      <c r="AH5" s="121"/>
      <c r="AI5" s="121"/>
      <c r="AJ5" s="121"/>
      <c r="AK5" s="121"/>
      <c r="AL5" s="121"/>
      <c r="AM5" s="121"/>
      <c r="AN5" s="121"/>
      <c r="AO5" s="8" t="s">
        <v>53</v>
      </c>
      <c r="AP5" s="121" t="s">
        <v>54</v>
      </c>
      <c r="AQ5" s="121"/>
      <c r="AR5" s="9" t="s">
        <v>55</v>
      </c>
      <c r="AS5" s="121"/>
      <c r="AT5" s="121"/>
      <c r="AU5" s="121"/>
      <c r="AV5" s="121"/>
      <c r="AW5" s="121"/>
      <c r="AX5" s="121"/>
      <c r="AY5" s="10" t="s">
        <v>56</v>
      </c>
      <c r="AZ5" s="10" t="s">
        <v>57</v>
      </c>
      <c r="BA5" s="10" t="s">
        <v>58</v>
      </c>
      <c r="BB5" s="10" t="s">
        <v>59</v>
      </c>
      <c r="BC5" s="10" t="s">
        <v>60</v>
      </c>
      <c r="BD5" s="10" t="s">
        <v>61</v>
      </c>
      <c r="BE5" s="10" t="s">
        <v>62</v>
      </c>
      <c r="BF5" s="11" t="s">
        <v>63</v>
      </c>
      <c r="BG5" s="10" t="s">
        <v>56</v>
      </c>
      <c r="BH5" s="10" t="s">
        <v>57</v>
      </c>
      <c r="BI5" s="10" t="s">
        <v>58</v>
      </c>
      <c r="BJ5" s="10" t="s">
        <v>59</v>
      </c>
      <c r="BK5" s="10" t="s">
        <v>60</v>
      </c>
      <c r="BL5" s="10" t="s">
        <v>61</v>
      </c>
      <c r="BM5" s="10" t="s">
        <v>62</v>
      </c>
      <c r="BN5" s="11" t="s">
        <v>63</v>
      </c>
      <c r="BO5" s="10" t="s">
        <v>56</v>
      </c>
      <c r="BP5" s="10" t="s">
        <v>57</v>
      </c>
      <c r="BQ5" s="10" t="s">
        <v>58</v>
      </c>
      <c r="BR5" s="10" t="s">
        <v>59</v>
      </c>
      <c r="BS5" s="10" t="s">
        <v>60</v>
      </c>
      <c r="BT5" s="10" t="s">
        <v>61</v>
      </c>
      <c r="BU5" s="10" t="s">
        <v>62</v>
      </c>
      <c r="BV5" s="11" t="s">
        <v>63</v>
      </c>
      <c r="BW5" s="10" t="s">
        <v>56</v>
      </c>
      <c r="BX5" s="10" t="s">
        <v>57</v>
      </c>
      <c r="BY5" s="10" t="s">
        <v>58</v>
      </c>
      <c r="BZ5" s="10" t="s">
        <v>59</v>
      </c>
      <c r="CA5" s="10" t="s">
        <v>60</v>
      </c>
      <c r="CB5" s="10" t="s">
        <v>61</v>
      </c>
      <c r="CC5" s="10" t="s">
        <v>62</v>
      </c>
      <c r="CD5" s="11" t="s">
        <v>63</v>
      </c>
      <c r="CE5" s="10" t="s">
        <v>56</v>
      </c>
      <c r="CF5" s="10" t="s">
        <v>57</v>
      </c>
      <c r="CG5" s="10" t="s">
        <v>58</v>
      </c>
      <c r="CH5" s="10" t="s">
        <v>59</v>
      </c>
      <c r="CI5" s="10" t="s">
        <v>60</v>
      </c>
      <c r="CJ5" s="10" t="s">
        <v>61</v>
      </c>
      <c r="CK5" s="10" t="s">
        <v>62</v>
      </c>
      <c r="CL5" s="11" t="s">
        <v>63</v>
      </c>
      <c r="CM5" s="10" t="s">
        <v>56</v>
      </c>
      <c r="CN5" s="10" t="s">
        <v>57</v>
      </c>
      <c r="CO5" s="10" t="s">
        <v>58</v>
      </c>
      <c r="CP5" s="10" t="s">
        <v>59</v>
      </c>
      <c r="CQ5" s="10" t="s">
        <v>60</v>
      </c>
      <c r="CR5" s="10" t="s">
        <v>61</v>
      </c>
      <c r="CS5" s="10" t="s">
        <v>62</v>
      </c>
      <c r="CT5" s="11" t="s">
        <v>63</v>
      </c>
      <c r="CU5" s="10" t="s">
        <v>56</v>
      </c>
      <c r="CV5" s="10" t="s">
        <v>57</v>
      </c>
      <c r="CW5" s="10" t="s">
        <v>58</v>
      </c>
      <c r="CX5" s="10" t="s">
        <v>59</v>
      </c>
      <c r="CY5" s="10" t="s">
        <v>60</v>
      </c>
      <c r="CZ5" s="10" t="s">
        <v>61</v>
      </c>
      <c r="DA5" s="10" t="s">
        <v>62</v>
      </c>
      <c r="DB5" s="11" t="s">
        <v>63</v>
      </c>
      <c r="DC5" s="10" t="s">
        <v>56</v>
      </c>
      <c r="DD5" s="10" t="s">
        <v>57</v>
      </c>
      <c r="DE5" s="10" t="s">
        <v>58</v>
      </c>
      <c r="DF5" s="10" t="s">
        <v>59</v>
      </c>
      <c r="DG5" s="10" t="s">
        <v>60</v>
      </c>
      <c r="DH5" s="10" t="s">
        <v>61</v>
      </c>
      <c r="DI5" s="10" t="s">
        <v>62</v>
      </c>
      <c r="DJ5" s="11" t="s">
        <v>63</v>
      </c>
      <c r="DK5" s="10" t="s">
        <v>56</v>
      </c>
      <c r="DL5" s="10" t="s">
        <v>57</v>
      </c>
      <c r="DM5" s="10" t="s">
        <v>58</v>
      </c>
      <c r="DN5" s="10" t="s">
        <v>59</v>
      </c>
      <c r="DO5" s="10" t="s">
        <v>60</v>
      </c>
      <c r="DP5" s="10" t="s">
        <v>61</v>
      </c>
      <c r="DQ5" s="10" t="s">
        <v>62</v>
      </c>
      <c r="DR5" s="11" t="s">
        <v>63</v>
      </c>
      <c r="DS5" s="10" t="s">
        <v>56</v>
      </c>
      <c r="DT5" s="10" t="s">
        <v>57</v>
      </c>
      <c r="DU5" s="10" t="s">
        <v>58</v>
      </c>
      <c r="DV5" s="10" t="s">
        <v>59</v>
      </c>
      <c r="DW5" s="10" t="s">
        <v>60</v>
      </c>
      <c r="DX5" s="10" t="s">
        <v>61</v>
      </c>
      <c r="DY5" s="10" t="s">
        <v>62</v>
      </c>
      <c r="DZ5" s="11" t="s">
        <v>63</v>
      </c>
      <c r="EA5" s="10" t="s">
        <v>56</v>
      </c>
      <c r="EB5" s="10" t="s">
        <v>57</v>
      </c>
      <c r="EC5" s="10" t="s">
        <v>58</v>
      </c>
      <c r="ED5" s="10" t="s">
        <v>59</v>
      </c>
      <c r="EE5" s="10" t="s">
        <v>60</v>
      </c>
      <c r="EF5" s="10" t="s">
        <v>61</v>
      </c>
      <c r="EG5" s="10" t="s">
        <v>62</v>
      </c>
      <c r="EH5" s="11" t="s">
        <v>63</v>
      </c>
      <c r="EI5" s="10" t="s">
        <v>56</v>
      </c>
      <c r="EJ5" s="10" t="s">
        <v>57</v>
      </c>
      <c r="EK5" s="10" t="s">
        <v>58</v>
      </c>
      <c r="EL5" s="10" t="s">
        <v>59</v>
      </c>
      <c r="EM5" s="10" t="s">
        <v>60</v>
      </c>
      <c r="EN5" s="10" t="s">
        <v>61</v>
      </c>
      <c r="EO5" s="10" t="s">
        <v>62</v>
      </c>
      <c r="EP5" s="12" t="s">
        <v>63</v>
      </c>
      <c r="EQ5" s="13" t="str">
        <f>+G48</f>
        <v xml:space="preserve">Avance % Meta AÑO  </v>
      </c>
      <c r="ER5" s="14" t="str">
        <f>+I48</f>
        <v>Análisis de resultado</v>
      </c>
      <c r="ES5" s="14" t="e">
        <f>+#REF!</f>
        <v>#REF!</v>
      </c>
      <c r="ET5" s="15" t="str">
        <f>+J48</f>
        <v xml:space="preserve">Acciones a tomar </v>
      </c>
      <c r="EU5" s="131"/>
      <c r="EV5" s="121"/>
      <c r="EW5" s="121"/>
      <c r="EX5" s="121"/>
      <c r="EY5" s="121"/>
      <c r="EZ5" s="121"/>
      <c r="FA5" s="121"/>
      <c r="FB5" s="121"/>
      <c r="FC5" s="121"/>
      <c r="FD5" s="126"/>
    </row>
    <row r="6" spans="2:216" s="20" customFormat="1" ht="2.25" customHeight="1" thickBot="1" x14ac:dyDescent="0.3">
      <c r="B6" s="16"/>
      <c r="C6" s="16"/>
      <c r="D6" s="17"/>
      <c r="E6" s="17"/>
      <c r="F6" s="17"/>
      <c r="G6" s="17"/>
      <c r="H6" s="17"/>
      <c r="I6" s="17"/>
      <c r="J6" s="17"/>
      <c r="K6" s="6"/>
      <c r="L6" s="6"/>
      <c r="M6" s="6"/>
      <c r="N6" s="6"/>
      <c r="O6" s="6"/>
      <c r="P6" s="5"/>
      <c r="Q6" s="6"/>
      <c r="R6" s="6"/>
      <c r="S6" s="6"/>
      <c r="T6" s="18"/>
      <c r="U6" s="18"/>
      <c r="V6" s="18"/>
      <c r="W6" s="19"/>
      <c r="X6" s="19"/>
      <c r="Y6" s="19"/>
      <c r="Z6" s="19"/>
      <c r="AA6" s="19"/>
      <c r="AB6" s="19"/>
      <c r="AC6" s="19"/>
      <c r="AD6" s="19"/>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row>
    <row r="7" spans="2:216" ht="13.5" customHeight="1" thickBot="1" x14ac:dyDescent="0.3">
      <c r="B7" s="141" t="s">
        <v>1</v>
      </c>
      <c r="C7" s="141"/>
      <c r="D7" s="142" t="s">
        <v>131</v>
      </c>
      <c r="E7" s="143"/>
      <c r="F7" s="143"/>
      <c r="G7" s="143"/>
      <c r="H7" s="144"/>
      <c r="I7" s="113" t="s">
        <v>64</v>
      </c>
      <c r="J7" s="22" t="s">
        <v>132</v>
      </c>
      <c r="T7" s="23" t="str">
        <f>+D7</f>
        <v>Cumplimiento capacitaciones  en Gestión Documental</v>
      </c>
      <c r="U7" s="24" t="str">
        <f>+D9</f>
        <v>Medir el avance en capacitaciones relacionadas con asuntos propios de la Gestión Documental según el Cronograma Anual de Capacitaciones</v>
      </c>
      <c r="V7" s="24" t="e">
        <f>+#REF!</f>
        <v>#REF!</v>
      </c>
      <c r="W7" s="24" t="e">
        <f>+#REF!</f>
        <v>#REF!</v>
      </c>
      <c r="X7" s="24" t="str">
        <f>+D17</f>
        <v>Administrar la documentación del Instituto durante todo su ciclo vital de acuerdo a la legislación vigente con el fin de conservar la memoria institucional y proporcionar de manera oportuna la información a usuarios.</v>
      </c>
      <c r="Y7" s="24">
        <f>+D19</f>
        <v>0</v>
      </c>
      <c r="Z7" s="24" t="e">
        <f>+#REF!</f>
        <v>#REF!</v>
      </c>
      <c r="AA7" s="24" t="str">
        <f>+F24</f>
        <v>Capacitaciones programadas</v>
      </c>
      <c r="AB7" s="24" t="str">
        <f>+F23</f>
        <v xml:space="preserve">Capacitaciones realizadas </v>
      </c>
      <c r="AC7" s="24" t="str">
        <f>+E27</f>
        <v xml:space="preserve">Cantidad de capacitaciones programadas en el año de acuerdo con el Cronograma </v>
      </c>
      <c r="AD7" s="24" t="str">
        <f>+E26</f>
        <v>Cantidad de capacitaciones realizadas en el período a evaluar</v>
      </c>
      <c r="AE7" s="24" t="str">
        <f>+J23</f>
        <v xml:space="preserve">Actas de Capacitación </v>
      </c>
      <c r="AF7" s="24" t="str">
        <f>+J24</f>
        <v>Cronogramas de Capacitación</v>
      </c>
      <c r="AG7" s="24" t="str">
        <f>+C29</f>
        <v>Trimestral</v>
      </c>
      <c r="AH7" s="24" t="str">
        <f>+F29</f>
        <v>Eficacia</v>
      </c>
      <c r="AI7" s="24" t="str">
        <f>+I29</f>
        <v>Niguna</v>
      </c>
      <c r="AJ7" s="25" t="str">
        <f>+D31</f>
        <v>Porcentaje</v>
      </c>
      <c r="AK7" s="26">
        <f>+H31</f>
        <v>43000</v>
      </c>
      <c r="AL7" s="27">
        <f>+J31</f>
        <v>0</v>
      </c>
      <c r="AM7" s="24" t="str">
        <f>+D33</f>
        <v>GOGED - GRUPO DE GESTIÓN DOCUMENTAL</v>
      </c>
      <c r="AN7" s="24" t="str">
        <f>CONCATENATE(I33," ",J33)</f>
        <v xml:space="preserve">Nurian Omaira Rojas Lopez  </v>
      </c>
      <c r="AO7" s="28" t="e">
        <f>+#REF!</f>
        <v>#REF!</v>
      </c>
      <c r="AP7" s="28" t="e">
        <f>+#REF!</f>
        <v>#REF!</v>
      </c>
      <c r="AQ7" s="28" t="e">
        <f>+#REF!</f>
        <v>#REF!</v>
      </c>
      <c r="AR7" s="28" t="e">
        <f>+#REF!</f>
        <v>#REF!</v>
      </c>
      <c r="AS7" s="29">
        <f>+B45</f>
        <v>0</v>
      </c>
      <c r="AT7" s="29">
        <f>+D45</f>
        <v>0</v>
      </c>
      <c r="AU7" s="29">
        <f>+F45</f>
        <v>1</v>
      </c>
      <c r="AV7" s="29">
        <f>+H45</f>
        <v>1</v>
      </c>
      <c r="AW7" s="27">
        <f>+J45</f>
        <v>1</v>
      </c>
      <c r="AX7" s="27" t="str">
        <f>+C23</f>
        <v>División</v>
      </c>
      <c r="AY7" s="30">
        <f t="shared" ref="AY7:BF7" si="0">+C49</f>
        <v>0</v>
      </c>
      <c r="AZ7" s="30">
        <f t="shared" si="0"/>
        <v>0</v>
      </c>
      <c r="BA7" s="30">
        <f t="shared" si="0"/>
        <v>0</v>
      </c>
      <c r="BB7" s="30">
        <f t="shared" si="0"/>
        <v>0</v>
      </c>
      <c r="BC7" s="30">
        <f t="shared" si="0"/>
        <v>0</v>
      </c>
      <c r="BD7" s="30">
        <f t="shared" si="0"/>
        <v>0</v>
      </c>
      <c r="BE7" s="30">
        <f t="shared" si="0"/>
        <v>0</v>
      </c>
      <c r="BF7" s="30">
        <f t="shared" si="0"/>
        <v>0</v>
      </c>
      <c r="BG7" s="30">
        <f t="shared" ref="BG7:BN7" si="1">+C51</f>
        <v>0</v>
      </c>
      <c r="BH7" s="30">
        <f t="shared" si="1"/>
        <v>0</v>
      </c>
      <c r="BI7" s="30">
        <f t="shared" si="1"/>
        <v>0</v>
      </c>
      <c r="BJ7" s="30">
        <f t="shared" si="1"/>
        <v>0</v>
      </c>
      <c r="BK7" s="30">
        <f t="shared" si="1"/>
        <v>0</v>
      </c>
      <c r="BL7" s="30">
        <f t="shared" si="1"/>
        <v>0</v>
      </c>
      <c r="BM7" s="30">
        <f t="shared" si="1"/>
        <v>0</v>
      </c>
      <c r="BN7" s="30">
        <f t="shared" si="1"/>
        <v>0</v>
      </c>
      <c r="BO7" s="30">
        <f t="shared" ref="BO7:BV7" si="2">+C53</f>
        <v>0</v>
      </c>
      <c r="BP7" s="30">
        <f t="shared" si="2"/>
        <v>0</v>
      </c>
      <c r="BQ7" s="30">
        <f t="shared" si="2"/>
        <v>0</v>
      </c>
      <c r="BR7" s="30">
        <f t="shared" si="2"/>
        <v>0</v>
      </c>
      <c r="BS7" s="30">
        <f t="shared" si="2"/>
        <v>0</v>
      </c>
      <c r="BT7" s="30">
        <f t="shared" si="2"/>
        <v>0</v>
      </c>
      <c r="BU7" s="30">
        <f t="shared" si="2"/>
        <v>0</v>
      </c>
      <c r="BV7" s="30">
        <f t="shared" si="2"/>
        <v>0</v>
      </c>
      <c r="BW7" s="30">
        <f t="shared" ref="BW7:CD7" si="3">+C55</f>
        <v>0</v>
      </c>
      <c r="BX7" s="30">
        <f t="shared" si="3"/>
        <v>0</v>
      </c>
      <c r="BY7" s="30">
        <f t="shared" si="3"/>
        <v>0</v>
      </c>
      <c r="BZ7" s="30">
        <f t="shared" si="3"/>
        <v>0</v>
      </c>
      <c r="CA7" s="30">
        <f t="shared" si="3"/>
        <v>0</v>
      </c>
      <c r="CB7" s="30">
        <f t="shared" si="3"/>
        <v>0</v>
      </c>
      <c r="CC7" s="30">
        <f t="shared" si="3"/>
        <v>0</v>
      </c>
      <c r="CD7" s="30">
        <f t="shared" si="3"/>
        <v>0</v>
      </c>
      <c r="CE7" s="30" t="e">
        <f>+#REF!</f>
        <v>#REF!</v>
      </c>
      <c r="CF7" s="30" t="e">
        <f>+#REF!</f>
        <v>#REF!</v>
      </c>
      <c r="CG7" s="30" t="e">
        <f>+#REF!</f>
        <v>#REF!</v>
      </c>
      <c r="CH7" s="30" t="e">
        <f>+#REF!</f>
        <v>#REF!</v>
      </c>
      <c r="CI7" s="30" t="e">
        <f>+#REF!</f>
        <v>#REF!</v>
      </c>
      <c r="CJ7" s="30" t="e">
        <f>+#REF!</f>
        <v>#REF!</v>
      </c>
      <c r="CK7" s="30" t="e">
        <f>+#REF!</f>
        <v>#REF!</v>
      </c>
      <c r="CL7" s="30" t="e">
        <f>+#REF!</f>
        <v>#REF!</v>
      </c>
      <c r="CM7" s="30" t="e">
        <f>+#REF!</f>
        <v>#REF!</v>
      </c>
      <c r="CN7" s="30" t="e">
        <f>+#REF!</f>
        <v>#REF!</v>
      </c>
      <c r="CO7" s="30" t="e">
        <f>+#REF!</f>
        <v>#REF!</v>
      </c>
      <c r="CP7" s="30" t="e">
        <f>+#REF!</f>
        <v>#REF!</v>
      </c>
      <c r="CQ7" s="30" t="e">
        <f>+#REF!</f>
        <v>#REF!</v>
      </c>
      <c r="CR7" s="30" t="e">
        <f>+#REF!</f>
        <v>#REF!</v>
      </c>
      <c r="CS7" s="30" t="e">
        <f>+#REF!</f>
        <v>#REF!</v>
      </c>
      <c r="CT7" s="30" t="e">
        <f>+#REF!</f>
        <v>#REF!</v>
      </c>
      <c r="CU7" s="30" t="e">
        <f>+#REF!</f>
        <v>#REF!</v>
      </c>
      <c r="CV7" s="30" t="e">
        <f>+#REF!</f>
        <v>#REF!</v>
      </c>
      <c r="CW7" s="30" t="e">
        <f>+#REF!</f>
        <v>#REF!</v>
      </c>
      <c r="CX7" s="30" t="e">
        <f>+#REF!</f>
        <v>#REF!</v>
      </c>
      <c r="CY7" s="30" t="e">
        <f>+#REF!</f>
        <v>#REF!</v>
      </c>
      <c r="CZ7" s="30" t="e">
        <f>+#REF!</f>
        <v>#REF!</v>
      </c>
      <c r="DA7" s="30" t="e">
        <f>+#REF!</f>
        <v>#REF!</v>
      </c>
      <c r="DB7" s="30" t="e">
        <f>+#REF!</f>
        <v>#REF!</v>
      </c>
      <c r="DC7" s="30" t="e">
        <f>+#REF!</f>
        <v>#REF!</v>
      </c>
      <c r="DD7" s="30" t="e">
        <f>+#REF!</f>
        <v>#REF!</v>
      </c>
      <c r="DE7" s="30" t="e">
        <f>+#REF!</f>
        <v>#REF!</v>
      </c>
      <c r="DF7" s="30" t="e">
        <f>+#REF!</f>
        <v>#REF!</v>
      </c>
      <c r="DG7" s="30" t="e">
        <f>+#REF!</f>
        <v>#REF!</v>
      </c>
      <c r="DH7" s="30" t="e">
        <f>+#REF!</f>
        <v>#REF!</v>
      </c>
      <c r="DI7" s="30" t="e">
        <f>+#REF!</f>
        <v>#REF!</v>
      </c>
      <c r="DJ7" s="30" t="e">
        <f>+#REF!</f>
        <v>#REF!</v>
      </c>
      <c r="DK7" s="30" t="e">
        <f>+#REF!</f>
        <v>#REF!</v>
      </c>
      <c r="DL7" s="30" t="e">
        <f>+#REF!</f>
        <v>#REF!</v>
      </c>
      <c r="DM7" s="30" t="e">
        <f>+#REF!</f>
        <v>#REF!</v>
      </c>
      <c r="DN7" s="30" t="e">
        <f>+#REF!</f>
        <v>#REF!</v>
      </c>
      <c r="DO7" s="30" t="e">
        <f>+#REF!</f>
        <v>#REF!</v>
      </c>
      <c r="DP7" s="30" t="e">
        <f>+#REF!</f>
        <v>#REF!</v>
      </c>
      <c r="DQ7" s="30" t="e">
        <f>+#REF!</f>
        <v>#REF!</v>
      </c>
      <c r="DR7" s="30" t="e">
        <f>+#REF!</f>
        <v>#REF!</v>
      </c>
      <c r="DS7" s="30" t="e">
        <f>+#REF!</f>
        <v>#REF!</v>
      </c>
      <c r="DT7" s="30" t="e">
        <f>+#REF!</f>
        <v>#REF!</v>
      </c>
      <c r="DU7" s="30" t="e">
        <f>+#REF!</f>
        <v>#REF!</v>
      </c>
      <c r="DV7" s="30" t="e">
        <f>+#REF!</f>
        <v>#REF!</v>
      </c>
      <c r="DW7" s="30" t="e">
        <f>+#REF!</f>
        <v>#REF!</v>
      </c>
      <c r="DX7" s="30" t="e">
        <f>+#REF!</f>
        <v>#REF!</v>
      </c>
      <c r="DY7" s="30" t="e">
        <f>+#REF!</f>
        <v>#REF!</v>
      </c>
      <c r="DZ7" s="30" t="e">
        <f>+#REF!</f>
        <v>#REF!</v>
      </c>
      <c r="EA7" s="30" t="e">
        <f>+#REF!</f>
        <v>#REF!</v>
      </c>
      <c r="EB7" s="30" t="e">
        <f>+#REF!</f>
        <v>#REF!</v>
      </c>
      <c r="EC7" s="30" t="e">
        <f>+#REF!</f>
        <v>#REF!</v>
      </c>
      <c r="ED7" s="30" t="e">
        <f>+#REF!</f>
        <v>#REF!</v>
      </c>
      <c r="EE7" s="30" t="e">
        <f>+#REF!</f>
        <v>#REF!</v>
      </c>
      <c r="EF7" s="30" t="e">
        <f>+#REF!</f>
        <v>#REF!</v>
      </c>
      <c r="EG7" s="30" t="e">
        <f>+#REF!</f>
        <v>#REF!</v>
      </c>
      <c r="EH7" s="30" t="e">
        <f>+#REF!</f>
        <v>#REF!</v>
      </c>
      <c r="EI7" s="30" t="e">
        <f>+#REF!</f>
        <v>#REF!</v>
      </c>
      <c r="EJ7" s="30" t="e">
        <f>+#REF!</f>
        <v>#REF!</v>
      </c>
      <c r="EK7" s="30" t="e">
        <f>+#REF!</f>
        <v>#REF!</v>
      </c>
      <c r="EL7" s="30" t="e">
        <f>+#REF!</f>
        <v>#REF!</v>
      </c>
      <c r="EM7" s="30" t="e">
        <f>+#REF!</f>
        <v>#REF!</v>
      </c>
      <c r="EN7" s="30" t="e">
        <f>+#REF!</f>
        <v>#REF!</v>
      </c>
      <c r="EO7" s="30" t="e">
        <f>+#REF!</f>
        <v>#REF!</v>
      </c>
      <c r="EP7" s="30" t="e">
        <f>+#REF!</f>
        <v>#REF!</v>
      </c>
      <c r="EQ7" s="31" t="e">
        <f>+#REF!</f>
        <v>#REF!</v>
      </c>
      <c r="ER7" s="31">
        <f>+G57</f>
        <v>0</v>
      </c>
      <c r="ES7" s="31" t="str">
        <f>+I57</f>
        <v/>
      </c>
      <c r="ET7" s="31" t="str">
        <f>+J57</f>
        <v/>
      </c>
      <c r="EU7" s="30" t="e">
        <f>+#REF!</f>
        <v>#REF!</v>
      </c>
      <c r="EV7" s="30" t="e">
        <f>+#REF!</f>
        <v>#REF!</v>
      </c>
      <c r="EW7" s="30" t="e">
        <f>+#REF!</f>
        <v>#REF!</v>
      </c>
      <c r="EX7" s="30" t="e">
        <f>+#REF!</f>
        <v>#REF!</v>
      </c>
      <c r="EY7" s="30" t="e">
        <f>+#REF!</f>
        <v>#REF!</v>
      </c>
      <c r="EZ7" s="30" t="e">
        <f>+#REF!</f>
        <v>#REF!</v>
      </c>
      <c r="FA7" s="26" t="e">
        <f>+#REF!</f>
        <v>#REF!</v>
      </c>
      <c r="FB7" s="30" t="e">
        <f>+#REF!</f>
        <v>#REF!</v>
      </c>
      <c r="FC7" s="26" t="e">
        <f>IF(#REF!=0,"",#REF!)</f>
        <v>#REF!</v>
      </c>
      <c r="FD7" s="32" t="e">
        <f>+IF(#REF!=0,"",#REF!)</f>
        <v>#REF!</v>
      </c>
    </row>
    <row r="8" spans="2:216" s="20" customFormat="1" ht="2.25" customHeight="1" x14ac:dyDescent="0.25">
      <c r="B8" s="33"/>
      <c r="C8" s="33"/>
      <c r="D8" s="34"/>
      <c r="E8" s="34"/>
      <c r="F8" s="34"/>
      <c r="G8" s="34"/>
      <c r="H8" s="34"/>
      <c r="I8" s="34"/>
      <c r="J8" s="34"/>
      <c r="K8" s="6"/>
      <c r="L8" s="6"/>
      <c r="M8" s="6"/>
      <c r="N8" s="6"/>
      <c r="O8" s="6"/>
      <c r="P8" s="5"/>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35"/>
      <c r="DC8" s="35"/>
      <c r="DD8" s="35"/>
      <c r="DE8" s="35"/>
      <c r="DF8" s="35"/>
      <c r="DG8" s="35"/>
      <c r="DH8" s="35"/>
      <c r="DI8" s="35"/>
      <c r="DJ8" s="36"/>
      <c r="DK8" s="36"/>
      <c r="DL8" s="36"/>
      <c r="DM8" s="36"/>
      <c r="DN8" s="36"/>
      <c r="DO8" s="36"/>
      <c r="DP8" s="36"/>
      <c r="DQ8" s="36"/>
      <c r="DR8" s="36"/>
      <c r="DS8" s="3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row>
    <row r="9" spans="2:216" ht="26.25" customHeight="1" x14ac:dyDescent="0.25">
      <c r="B9" s="141" t="s">
        <v>2</v>
      </c>
      <c r="C9" s="141"/>
      <c r="D9" s="145" t="s">
        <v>133</v>
      </c>
      <c r="E9" s="145"/>
      <c r="F9" s="145"/>
      <c r="G9" s="145"/>
      <c r="H9" s="145"/>
      <c r="I9" s="145"/>
      <c r="J9" s="145"/>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8"/>
      <c r="DC9" s="38"/>
      <c r="DD9" s="38"/>
      <c r="DE9" s="38"/>
      <c r="DF9" s="38"/>
      <c r="DG9" s="38"/>
      <c r="DH9" s="38"/>
      <c r="DI9" s="38"/>
      <c r="DJ9" s="37"/>
      <c r="DK9" s="37"/>
      <c r="DL9" s="37"/>
      <c r="DM9" s="37"/>
      <c r="DN9" s="37"/>
      <c r="DO9" s="37"/>
      <c r="DP9" s="37"/>
      <c r="DQ9" s="37"/>
      <c r="DR9" s="37"/>
      <c r="DS9" s="37"/>
      <c r="DT9" s="37"/>
      <c r="DU9" s="37"/>
      <c r="DV9" s="37"/>
      <c r="DW9" s="37"/>
      <c r="DX9" s="37"/>
    </row>
    <row r="10" spans="2:216" s="20" customFormat="1" ht="3" customHeight="1" x14ac:dyDescent="0.25">
      <c r="B10" s="33"/>
      <c r="C10" s="33"/>
      <c r="D10" s="34"/>
      <c r="E10" s="34"/>
      <c r="F10" s="34"/>
      <c r="G10" s="34"/>
      <c r="H10" s="34"/>
      <c r="I10" s="34"/>
      <c r="J10" s="34"/>
      <c r="K10" s="6"/>
      <c r="L10" s="6"/>
      <c r="M10" s="6"/>
      <c r="N10" s="6"/>
      <c r="O10" s="6"/>
      <c r="P10" s="5"/>
      <c r="Q10" s="6"/>
      <c r="R10" s="6"/>
      <c r="S10" s="6"/>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8"/>
      <c r="DC10" s="38"/>
      <c r="DD10" s="38"/>
      <c r="DE10" s="38"/>
      <c r="DF10" s="38"/>
      <c r="DG10" s="38"/>
      <c r="DH10" s="38"/>
      <c r="DI10" s="38"/>
      <c r="DJ10" s="37"/>
      <c r="DK10" s="37"/>
      <c r="DL10" s="37"/>
      <c r="DM10" s="37"/>
      <c r="DN10" s="37"/>
      <c r="DO10" s="37"/>
      <c r="DP10" s="37"/>
      <c r="DQ10" s="37"/>
      <c r="DR10" s="37"/>
      <c r="DS10" s="37"/>
      <c r="DT10" s="37"/>
      <c r="DU10" s="37"/>
      <c r="DV10" s="37"/>
      <c r="DW10" s="37"/>
      <c r="DX10" s="37"/>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row>
    <row r="11" spans="2:216" s="20" customFormat="1" ht="18" customHeight="1" x14ac:dyDescent="0.25">
      <c r="B11" s="141" t="s">
        <v>65</v>
      </c>
      <c r="C11" s="141"/>
      <c r="D11" s="145" t="s">
        <v>111</v>
      </c>
      <c r="E11" s="145"/>
      <c r="F11" s="145"/>
      <c r="G11" s="145"/>
      <c r="H11" s="145"/>
      <c r="I11" s="145"/>
      <c r="J11" s="145"/>
      <c r="K11" s="6"/>
      <c r="L11" s="6"/>
      <c r="M11" s="6"/>
      <c r="N11" s="6"/>
      <c r="O11" s="6"/>
      <c r="P11" s="5"/>
      <c r="Q11" s="6"/>
      <c r="R11" s="6"/>
      <c r="S11" s="6"/>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8"/>
      <c r="DC11" s="38"/>
      <c r="DD11" s="38"/>
      <c r="DE11" s="38"/>
      <c r="DF11" s="38"/>
      <c r="DG11" s="38"/>
      <c r="DH11" s="38"/>
      <c r="DI11" s="38"/>
      <c r="DJ11" s="37"/>
      <c r="DK11" s="37"/>
      <c r="DL11" s="37"/>
      <c r="DM11" s="37"/>
      <c r="DN11" s="37"/>
      <c r="DO11" s="37"/>
      <c r="DP11" s="37"/>
      <c r="DQ11" s="37"/>
      <c r="DR11" s="37"/>
      <c r="DS11" s="37"/>
      <c r="DT11" s="37"/>
      <c r="DU11" s="37"/>
      <c r="DV11" s="37"/>
      <c r="DW11" s="37"/>
      <c r="DX11" s="37"/>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row>
    <row r="12" spans="2:216" s="20" customFormat="1" ht="3" customHeight="1" x14ac:dyDescent="0.25">
      <c r="B12" s="33"/>
      <c r="C12" s="33"/>
      <c r="D12" s="34"/>
      <c r="E12" s="34"/>
      <c r="F12" s="34"/>
      <c r="G12" s="34"/>
      <c r="H12" s="34"/>
      <c r="I12" s="34"/>
      <c r="J12" s="34"/>
      <c r="K12" s="6"/>
      <c r="L12" s="6"/>
      <c r="M12" s="6"/>
      <c r="N12" s="6"/>
      <c r="O12" s="6"/>
      <c r="P12" s="5"/>
      <c r="Q12" s="6"/>
      <c r="R12" s="6"/>
      <c r="S12" s="6"/>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8"/>
      <c r="DC12" s="38"/>
      <c r="DD12" s="38"/>
      <c r="DE12" s="38"/>
      <c r="DF12" s="38"/>
      <c r="DG12" s="38"/>
      <c r="DH12" s="38"/>
      <c r="DI12" s="38"/>
      <c r="DJ12" s="37"/>
      <c r="DK12" s="37"/>
      <c r="DL12" s="37"/>
      <c r="DM12" s="37"/>
      <c r="DN12" s="37"/>
      <c r="DO12" s="37"/>
      <c r="DP12" s="37"/>
      <c r="DQ12" s="37"/>
      <c r="DR12" s="37"/>
      <c r="DS12" s="37"/>
      <c r="DT12" s="37"/>
      <c r="DU12" s="37"/>
      <c r="DV12" s="37"/>
      <c r="DW12" s="37"/>
      <c r="DX12" s="37"/>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row>
    <row r="13" spans="2:216" s="20" customFormat="1" ht="39" customHeight="1" x14ac:dyDescent="0.25">
      <c r="B13" s="141" t="s">
        <v>66</v>
      </c>
      <c r="C13" s="141"/>
      <c r="D13" s="145" t="s">
        <v>161</v>
      </c>
      <c r="E13" s="145"/>
      <c r="F13" s="145"/>
      <c r="G13" s="145"/>
      <c r="H13" s="145"/>
      <c r="I13" s="145"/>
      <c r="J13" s="145"/>
      <c r="K13" s="146"/>
      <c r="L13" s="146"/>
      <c r="M13" s="146"/>
      <c r="N13" s="146"/>
      <c r="O13" s="146"/>
      <c r="P13" s="146"/>
      <c r="Q13" s="146"/>
      <c r="R13" s="114"/>
      <c r="S13" s="6"/>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8"/>
      <c r="DC13" s="38"/>
      <c r="DD13" s="38"/>
      <c r="DE13" s="38"/>
      <c r="DF13" s="38"/>
      <c r="DG13" s="38"/>
      <c r="DH13" s="38"/>
      <c r="DI13" s="38"/>
      <c r="DJ13" s="37"/>
      <c r="DK13" s="37"/>
      <c r="DL13" s="37"/>
      <c r="DM13" s="37"/>
      <c r="DN13" s="37"/>
      <c r="DO13" s="37"/>
      <c r="DP13" s="37"/>
      <c r="DQ13" s="37"/>
      <c r="DR13" s="37"/>
      <c r="DS13" s="37"/>
      <c r="DT13" s="37"/>
      <c r="DU13" s="37"/>
      <c r="DV13" s="37"/>
      <c r="DW13" s="37"/>
      <c r="DX13" s="37"/>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row>
    <row r="14" spans="2:216" s="20" customFormat="1" ht="3.75" customHeight="1" x14ac:dyDescent="0.25">
      <c r="B14" s="33"/>
      <c r="C14" s="33"/>
      <c r="D14" s="34"/>
      <c r="E14" s="34"/>
      <c r="F14" s="34"/>
      <c r="G14" s="34"/>
      <c r="H14" s="34"/>
      <c r="I14" s="34"/>
      <c r="J14" s="34"/>
      <c r="K14" s="6"/>
      <c r="L14" s="6"/>
      <c r="M14" s="6"/>
      <c r="N14" s="6"/>
      <c r="O14" s="6"/>
      <c r="P14" s="5"/>
      <c r="Q14" s="6"/>
      <c r="R14" s="6"/>
      <c r="S14" s="6"/>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8"/>
      <c r="DC14" s="38"/>
      <c r="DD14" s="38"/>
      <c r="DE14" s="38"/>
      <c r="DF14" s="38"/>
      <c r="DG14" s="38"/>
      <c r="DH14" s="38"/>
      <c r="DI14" s="38"/>
      <c r="DJ14" s="37"/>
      <c r="DK14" s="37"/>
      <c r="DL14" s="37"/>
      <c r="DM14" s="37"/>
      <c r="DN14" s="37"/>
      <c r="DO14" s="37"/>
      <c r="DP14" s="37"/>
      <c r="DQ14" s="37"/>
      <c r="DR14" s="37"/>
      <c r="DS14" s="37"/>
      <c r="DT14" s="37"/>
      <c r="DU14" s="37"/>
      <c r="DV14" s="37"/>
      <c r="DW14" s="37"/>
      <c r="DX14" s="37"/>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c r="HE14" s="6"/>
      <c r="HF14" s="6"/>
      <c r="HG14" s="6"/>
      <c r="HH14" s="6"/>
    </row>
    <row r="15" spans="2:216" s="20" customFormat="1" ht="13.5" customHeight="1" x14ac:dyDescent="0.25">
      <c r="B15" s="141" t="s">
        <v>4</v>
      </c>
      <c r="C15" s="141" t="str">
        <f>IF(ISERROR(VLOOKUP(#REF!,[3]listas!$B$5:$G$54,2,0)),"",VLOOKUP(#REF!,[3]listas!$B$5:$G$54,2,0))</f>
        <v/>
      </c>
      <c r="D15" s="145" t="s">
        <v>162</v>
      </c>
      <c r="E15" s="145"/>
      <c r="F15" s="145"/>
      <c r="G15" s="145"/>
      <c r="H15" s="145"/>
      <c r="I15" s="145"/>
      <c r="J15" s="145"/>
      <c r="K15" s="6"/>
      <c r="L15" s="6"/>
      <c r="M15" s="6"/>
      <c r="N15" s="6"/>
      <c r="O15" s="6"/>
      <c r="P15" s="5"/>
      <c r="Q15" s="6"/>
      <c r="R15" s="6"/>
      <c r="S15" s="6"/>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8"/>
      <c r="DC15" s="38"/>
      <c r="DD15" s="38"/>
      <c r="DE15" s="38"/>
      <c r="DF15" s="38"/>
      <c r="DG15" s="38"/>
      <c r="DH15" s="38"/>
      <c r="DI15" s="38"/>
      <c r="DJ15" s="37"/>
      <c r="DK15" s="37"/>
      <c r="DL15" s="37"/>
      <c r="DM15" s="37"/>
      <c r="DN15" s="37"/>
      <c r="DO15" s="37"/>
      <c r="DP15" s="37"/>
      <c r="DQ15" s="37"/>
      <c r="DR15" s="37"/>
      <c r="DS15" s="37"/>
      <c r="DT15" s="37"/>
      <c r="DU15" s="37"/>
      <c r="DV15" s="37"/>
      <c r="DW15" s="37"/>
      <c r="DX15" s="37"/>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row>
    <row r="16" spans="2:216" s="20" customFormat="1" ht="3.75" customHeight="1" x14ac:dyDescent="0.25">
      <c r="B16" s="33"/>
      <c r="C16" s="33"/>
      <c r="D16" s="34"/>
      <c r="E16" s="34"/>
      <c r="F16" s="34"/>
      <c r="G16" s="34"/>
      <c r="H16" s="34"/>
      <c r="I16" s="34"/>
      <c r="J16" s="34"/>
      <c r="K16" s="6"/>
      <c r="L16" s="6"/>
      <c r="M16" s="6"/>
      <c r="N16" s="6"/>
      <c r="O16" s="6"/>
      <c r="P16" s="5"/>
      <c r="Q16" s="6"/>
      <c r="R16" s="6"/>
      <c r="S16" s="6"/>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c r="CS16" s="37"/>
      <c r="CT16" s="37"/>
      <c r="CU16" s="37"/>
      <c r="CV16" s="37"/>
      <c r="CW16" s="37"/>
      <c r="CX16" s="37"/>
      <c r="CY16" s="37"/>
      <c r="CZ16" s="37"/>
      <c r="DA16" s="37"/>
      <c r="DB16" s="38"/>
      <c r="DC16" s="38"/>
      <c r="DD16" s="38"/>
      <c r="DE16" s="38"/>
      <c r="DF16" s="38"/>
      <c r="DG16" s="38"/>
      <c r="DH16" s="38"/>
      <c r="DI16" s="38"/>
      <c r="DJ16" s="37"/>
      <c r="DK16" s="37"/>
      <c r="DL16" s="37"/>
      <c r="DM16" s="37"/>
      <c r="DN16" s="37"/>
      <c r="DO16" s="37"/>
      <c r="DP16" s="37"/>
      <c r="DQ16" s="37"/>
      <c r="DR16" s="37"/>
      <c r="DS16" s="37"/>
      <c r="DT16" s="37"/>
      <c r="DU16" s="37"/>
      <c r="DV16" s="37"/>
      <c r="DW16" s="37"/>
      <c r="DX16" s="37"/>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row>
    <row r="17" spans="2:216" ht="12.75" x14ac:dyDescent="0.25">
      <c r="B17" s="141" t="s">
        <v>67</v>
      </c>
      <c r="C17" s="141"/>
      <c r="D17" s="138" t="s">
        <v>113</v>
      </c>
      <c r="E17" s="139"/>
      <c r="F17" s="139"/>
      <c r="G17" s="139"/>
      <c r="H17" s="139"/>
      <c r="I17" s="139"/>
      <c r="J17" s="140"/>
      <c r="L17" s="3"/>
      <c r="M17" s="3"/>
      <c r="N17" s="3"/>
      <c r="O17" s="3"/>
      <c r="T17" s="37"/>
      <c r="U17" s="37"/>
      <c r="V17" s="37"/>
      <c r="W17" s="37"/>
      <c r="X17" s="37"/>
      <c r="Y17" s="37"/>
      <c r="Z17" s="37"/>
      <c r="AA17" s="37"/>
      <c r="AB17" s="37"/>
      <c r="AC17" s="37"/>
      <c r="AD17" s="37"/>
      <c r="AE17" s="37"/>
      <c r="AF17" s="37"/>
      <c r="AG17" s="37"/>
      <c r="AH17" s="37"/>
      <c r="AI17" s="37"/>
      <c r="AJ17" s="39"/>
      <c r="AK17" s="40"/>
      <c r="AL17" s="40"/>
      <c r="AM17" s="37"/>
      <c r="AN17" s="41"/>
      <c r="AO17" s="37"/>
      <c r="AP17" s="37"/>
      <c r="AQ17" s="37"/>
      <c r="AR17" s="37"/>
      <c r="AS17" s="42"/>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8"/>
      <c r="DC17" s="38"/>
      <c r="DD17" s="38"/>
      <c r="DE17" s="38"/>
      <c r="DF17" s="38"/>
      <c r="DG17" s="38"/>
      <c r="DH17" s="38"/>
      <c r="DI17" s="38"/>
      <c r="DJ17" s="37"/>
      <c r="DK17" s="37"/>
      <c r="DL17" s="37"/>
      <c r="DM17" s="37"/>
      <c r="DN17" s="37"/>
      <c r="DO17" s="37"/>
      <c r="DP17" s="37"/>
      <c r="DQ17" s="37"/>
      <c r="DR17" s="37"/>
      <c r="DS17" s="37"/>
      <c r="DT17" s="37"/>
      <c r="DU17" s="37"/>
      <c r="DV17" s="37"/>
      <c r="DW17" s="37"/>
      <c r="DX17" s="37"/>
    </row>
    <row r="18" spans="2:216" s="20" customFormat="1" ht="3.75" customHeight="1" x14ac:dyDescent="0.25">
      <c r="B18" s="33"/>
      <c r="C18" s="33"/>
      <c r="D18" s="34"/>
      <c r="E18" s="34"/>
      <c r="F18" s="34"/>
      <c r="G18" s="34"/>
      <c r="H18" s="34"/>
      <c r="I18" s="34"/>
      <c r="J18" s="34"/>
      <c r="K18" s="6"/>
      <c r="L18" s="6"/>
      <c r="M18" s="6"/>
      <c r="N18" s="6"/>
      <c r="O18" s="6"/>
      <c r="P18" s="5"/>
      <c r="Q18" s="6"/>
      <c r="R18" s="6"/>
      <c r="S18" s="6"/>
      <c r="T18" s="37"/>
      <c r="U18" s="37"/>
      <c r="V18" s="37"/>
      <c r="W18" s="37"/>
      <c r="X18" s="37"/>
      <c r="Y18" s="37"/>
      <c r="Z18" s="37"/>
      <c r="AA18" s="37"/>
      <c r="AB18" s="37"/>
      <c r="AC18" s="37"/>
      <c r="AD18" s="37"/>
      <c r="AE18" s="37"/>
      <c r="AF18" s="37"/>
      <c r="AG18" s="37"/>
      <c r="AH18" s="37"/>
      <c r="AI18" s="43"/>
      <c r="AJ18" s="43"/>
      <c r="AK18" s="44"/>
      <c r="AL18" s="44"/>
      <c r="AM18" s="45"/>
      <c r="AN18" s="45"/>
      <c r="AO18" s="46"/>
      <c r="AP18" s="46"/>
      <c r="AQ18" s="46"/>
      <c r="AR18" s="46"/>
      <c r="AS18" s="46"/>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8"/>
      <c r="DC18" s="38"/>
      <c r="DD18" s="38"/>
      <c r="DE18" s="38"/>
      <c r="DF18" s="38"/>
      <c r="DG18" s="38"/>
      <c r="DH18" s="38"/>
      <c r="DI18" s="38"/>
      <c r="DJ18" s="37"/>
      <c r="DK18" s="37"/>
      <c r="DL18" s="37"/>
      <c r="DM18" s="37"/>
      <c r="DN18" s="37"/>
      <c r="DO18" s="37"/>
      <c r="DP18" s="37"/>
      <c r="DQ18" s="37"/>
      <c r="DR18" s="37"/>
      <c r="DS18" s="37"/>
      <c r="DT18" s="37"/>
      <c r="DU18" s="37"/>
      <c r="DV18" s="37"/>
      <c r="DW18" s="37"/>
      <c r="DX18" s="37"/>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row>
    <row r="19" spans="2:216" ht="12.75" customHeight="1" x14ac:dyDescent="0.25">
      <c r="B19" s="141" t="s">
        <v>68</v>
      </c>
      <c r="C19" s="141"/>
      <c r="D19" s="142"/>
      <c r="E19" s="143"/>
      <c r="F19" s="143"/>
      <c r="G19" s="143"/>
      <c r="H19" s="143"/>
      <c r="I19" s="143"/>
      <c r="J19" s="144"/>
      <c r="L19" s="3"/>
      <c r="M19" s="3"/>
      <c r="N19" s="3"/>
      <c r="O19" s="3"/>
      <c r="T19" s="37"/>
      <c r="U19" s="37"/>
      <c r="V19" s="37"/>
      <c r="W19" s="37"/>
      <c r="X19" s="37"/>
      <c r="Y19" s="37"/>
      <c r="Z19" s="37"/>
      <c r="AA19" s="37"/>
      <c r="AB19" s="37"/>
      <c r="AC19" s="37"/>
      <c r="AD19" s="37"/>
      <c r="AE19" s="37"/>
      <c r="AF19" s="37"/>
      <c r="AG19" s="37"/>
      <c r="AH19" s="37"/>
      <c r="AI19" s="37"/>
      <c r="AJ19" s="39"/>
      <c r="AK19" s="39"/>
      <c r="AL19" s="39"/>
      <c r="AM19" s="39"/>
      <c r="AN19" s="37"/>
      <c r="AO19" s="39"/>
      <c r="AP19" s="39"/>
      <c r="AQ19" s="39"/>
      <c r="AR19" s="39"/>
      <c r="AS19" s="39"/>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8"/>
      <c r="DE19" s="38"/>
      <c r="DF19" s="38"/>
      <c r="DG19" s="38"/>
      <c r="DH19" s="38"/>
      <c r="DI19" s="38"/>
      <c r="DJ19" s="37"/>
      <c r="DK19" s="37"/>
      <c r="DL19" s="37"/>
      <c r="DM19" s="37"/>
      <c r="DN19" s="37"/>
      <c r="DO19" s="37"/>
      <c r="DP19" s="37"/>
      <c r="DQ19" s="37"/>
      <c r="DR19" s="37"/>
      <c r="DS19" s="37"/>
      <c r="DT19" s="37"/>
      <c r="DU19" s="37"/>
      <c r="DV19" s="37"/>
      <c r="DW19" s="37"/>
      <c r="DX19" s="37"/>
    </row>
    <row r="20" spans="2:216" s="20" customFormat="1" ht="4.5" customHeight="1" x14ac:dyDescent="0.25">
      <c r="B20" s="33"/>
      <c r="C20" s="33"/>
      <c r="D20" s="34"/>
      <c r="E20" s="34"/>
      <c r="F20" s="34"/>
      <c r="G20" s="34"/>
      <c r="H20" s="34"/>
      <c r="I20" s="34"/>
      <c r="J20" s="34"/>
      <c r="K20" s="6"/>
      <c r="L20" s="6"/>
      <c r="M20" s="6"/>
      <c r="N20" s="6"/>
      <c r="O20" s="6"/>
      <c r="P20" s="5"/>
      <c r="Q20" s="6"/>
      <c r="R20" s="6"/>
      <c r="S20" s="6"/>
      <c r="T20" s="37"/>
      <c r="U20" s="37"/>
      <c r="V20" s="37"/>
      <c r="W20" s="37"/>
      <c r="X20" s="37"/>
      <c r="Y20" s="37"/>
      <c r="Z20" s="37"/>
      <c r="AA20" s="37"/>
      <c r="AB20" s="37"/>
      <c r="AC20" s="37"/>
      <c r="AD20" s="37"/>
      <c r="AE20" s="37"/>
      <c r="AF20" s="37"/>
      <c r="AG20" s="37"/>
      <c r="AH20" s="37"/>
      <c r="AI20" s="43"/>
      <c r="AJ20" s="47"/>
      <c r="AK20" s="47"/>
      <c r="AL20" s="47"/>
      <c r="AM20" s="47"/>
      <c r="AN20" s="43"/>
      <c r="AO20" s="43"/>
      <c r="AP20" s="43"/>
      <c r="AQ20" s="43"/>
      <c r="AR20" s="43"/>
      <c r="AS20" s="43"/>
      <c r="AT20" s="37"/>
      <c r="AU20" s="37"/>
      <c r="AV20" s="37"/>
      <c r="AW20" s="37"/>
      <c r="AX20" s="48"/>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8"/>
      <c r="DE20" s="38"/>
      <c r="DF20" s="38"/>
      <c r="DG20" s="38"/>
      <c r="DH20" s="38"/>
      <c r="DI20" s="38"/>
      <c r="DJ20" s="37"/>
      <c r="DK20" s="37"/>
      <c r="DL20" s="37"/>
      <c r="DM20" s="37"/>
      <c r="DN20" s="37"/>
      <c r="DO20" s="37"/>
      <c r="DP20" s="37"/>
      <c r="DQ20" s="37"/>
      <c r="DR20" s="37"/>
      <c r="DS20" s="37"/>
      <c r="DT20" s="37"/>
      <c r="DU20" s="37"/>
      <c r="DV20" s="37"/>
      <c r="DW20" s="37"/>
      <c r="DX20" s="37"/>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row>
    <row r="21" spans="2:216" s="20" customFormat="1" ht="16.5" customHeight="1" x14ac:dyDescent="0.25">
      <c r="B21" s="141" t="s">
        <v>7</v>
      </c>
      <c r="C21" s="141"/>
      <c r="D21" s="142" t="s">
        <v>114</v>
      </c>
      <c r="E21" s="143"/>
      <c r="F21" s="143"/>
      <c r="G21" s="143"/>
      <c r="H21" s="143"/>
      <c r="I21" s="143"/>
      <c r="J21" s="144"/>
      <c r="K21" s="6"/>
      <c r="L21" s="6"/>
      <c r="M21" s="6"/>
      <c r="N21" s="6"/>
      <c r="O21" s="6"/>
      <c r="P21" s="5"/>
      <c r="Q21" s="6"/>
      <c r="R21" s="6"/>
      <c r="S21" s="6"/>
      <c r="T21" s="37"/>
      <c r="U21" s="37"/>
      <c r="V21" s="37"/>
      <c r="W21" s="37"/>
      <c r="X21" s="37"/>
      <c r="Y21" s="37"/>
      <c r="Z21" s="37"/>
      <c r="AA21" s="37"/>
      <c r="AB21" s="37"/>
      <c r="AC21" s="37"/>
      <c r="AD21" s="37"/>
      <c r="AE21" s="37"/>
      <c r="AF21" s="37"/>
      <c r="AG21" s="37"/>
      <c r="AH21" s="37"/>
      <c r="AI21" s="43"/>
      <c r="AJ21" s="47"/>
      <c r="AK21" s="47"/>
      <c r="AL21" s="47"/>
      <c r="AM21" s="47"/>
      <c r="AN21" s="43"/>
      <c r="AO21" s="43"/>
      <c r="AP21" s="43"/>
      <c r="AQ21" s="43"/>
      <c r="AR21" s="43"/>
      <c r="AS21" s="43"/>
      <c r="AT21" s="37"/>
      <c r="AU21" s="37"/>
      <c r="AV21" s="37"/>
      <c r="AW21" s="37"/>
      <c r="AX21" s="48"/>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8"/>
      <c r="DE21" s="38"/>
      <c r="DF21" s="38"/>
      <c r="DG21" s="38"/>
      <c r="DH21" s="38"/>
      <c r="DI21" s="38"/>
      <c r="DJ21" s="37"/>
      <c r="DK21" s="37"/>
      <c r="DL21" s="37"/>
      <c r="DM21" s="37"/>
      <c r="DN21" s="37"/>
      <c r="DO21" s="37"/>
      <c r="DP21" s="37"/>
      <c r="DQ21" s="37"/>
      <c r="DR21" s="37"/>
      <c r="DS21" s="37"/>
      <c r="DT21" s="37"/>
      <c r="DU21" s="37"/>
      <c r="DV21" s="37"/>
      <c r="DW21" s="37"/>
      <c r="DX21" s="37"/>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row>
    <row r="22" spans="2:216" s="20" customFormat="1" ht="3.75" customHeight="1" x14ac:dyDescent="0.25">
      <c r="B22" s="33"/>
      <c r="C22" s="33"/>
      <c r="D22" s="34"/>
      <c r="E22" s="34"/>
      <c r="F22" s="34"/>
      <c r="G22" s="34"/>
      <c r="H22" s="34"/>
      <c r="I22" s="34"/>
      <c r="J22" s="34"/>
      <c r="K22" s="6"/>
      <c r="L22" s="6"/>
      <c r="M22" s="6"/>
      <c r="N22" s="6"/>
      <c r="O22" s="6"/>
      <c r="P22" s="5"/>
      <c r="Q22" s="6"/>
      <c r="R22" s="6"/>
      <c r="S22" s="6"/>
      <c r="T22" s="37"/>
      <c r="U22" s="37"/>
      <c r="V22" s="37"/>
      <c r="W22" s="37"/>
      <c r="X22" s="37"/>
      <c r="Y22" s="37"/>
      <c r="Z22" s="37"/>
      <c r="AA22" s="37"/>
      <c r="AB22" s="37"/>
      <c r="AC22" s="37"/>
      <c r="AD22" s="37"/>
      <c r="AE22" s="37"/>
      <c r="AF22" s="37"/>
      <c r="AG22" s="37"/>
      <c r="AH22" s="37"/>
      <c r="AI22" s="43"/>
      <c r="AJ22" s="47"/>
      <c r="AK22" s="47"/>
      <c r="AL22" s="47"/>
      <c r="AM22" s="47"/>
      <c r="AN22" s="43"/>
      <c r="AO22" s="43"/>
      <c r="AP22" s="43"/>
      <c r="AQ22" s="43"/>
      <c r="AR22" s="43"/>
      <c r="AS22" s="43"/>
      <c r="AT22" s="37"/>
      <c r="AU22" s="37"/>
      <c r="AV22" s="37"/>
      <c r="AW22" s="37"/>
      <c r="AX22" s="48"/>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8"/>
      <c r="DE22" s="38"/>
      <c r="DF22" s="38"/>
      <c r="DG22" s="38"/>
      <c r="DH22" s="38"/>
      <c r="DI22" s="38"/>
      <c r="DJ22" s="37"/>
      <c r="DK22" s="37"/>
      <c r="DL22" s="37"/>
      <c r="DM22" s="37"/>
      <c r="DN22" s="37"/>
      <c r="DO22" s="37"/>
      <c r="DP22" s="37"/>
      <c r="DQ22" s="37"/>
      <c r="DR22" s="37"/>
      <c r="DS22" s="37"/>
      <c r="DT22" s="37"/>
      <c r="DU22" s="37"/>
      <c r="DV22" s="37"/>
      <c r="DW22" s="37"/>
      <c r="DX22" s="37"/>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row>
    <row r="23" spans="2:216" s="20" customFormat="1" ht="38.25" customHeight="1" x14ac:dyDescent="0.25">
      <c r="B23" s="152" t="s">
        <v>69</v>
      </c>
      <c r="C23" s="153" t="s">
        <v>70</v>
      </c>
      <c r="D23" s="152" t="s">
        <v>71</v>
      </c>
      <c r="E23" s="113" t="s">
        <v>56</v>
      </c>
      <c r="F23" s="154" t="s">
        <v>166</v>
      </c>
      <c r="G23" s="155"/>
      <c r="H23" s="156"/>
      <c r="I23" s="152" t="s">
        <v>72</v>
      </c>
      <c r="J23" s="49" t="s">
        <v>165</v>
      </c>
      <c r="K23" s="6"/>
      <c r="L23" s="6"/>
      <c r="M23" s="6"/>
      <c r="N23" s="6"/>
      <c r="O23" s="6"/>
      <c r="P23" s="3"/>
      <c r="Q23" s="6"/>
      <c r="R23" s="6"/>
      <c r="S23" s="6"/>
      <c r="T23" s="37"/>
      <c r="U23" s="37"/>
      <c r="V23" s="37"/>
      <c r="W23" s="37"/>
      <c r="X23" s="37"/>
      <c r="Y23" s="37"/>
      <c r="Z23" s="37"/>
      <c r="AA23" s="37"/>
      <c r="AB23" s="37"/>
      <c r="AC23" s="37"/>
      <c r="AD23" s="37"/>
      <c r="AE23" s="37"/>
      <c r="AF23" s="37"/>
      <c r="AG23" s="37"/>
      <c r="AH23" s="37"/>
      <c r="AI23" s="43"/>
      <c r="AJ23" s="47"/>
      <c r="AK23" s="47"/>
      <c r="AL23" s="47"/>
      <c r="AM23" s="47"/>
      <c r="AN23" s="43"/>
      <c r="AO23" s="43"/>
      <c r="AP23" s="43"/>
      <c r="AQ23" s="43"/>
      <c r="AR23" s="43"/>
      <c r="AS23" s="43"/>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8"/>
      <c r="DE23" s="38"/>
      <c r="DF23" s="38"/>
      <c r="DG23" s="38"/>
      <c r="DH23" s="38"/>
      <c r="DI23" s="38"/>
      <c r="DJ23" s="37"/>
      <c r="DK23" s="37"/>
      <c r="DL23" s="37"/>
      <c r="DM23" s="37"/>
      <c r="DN23" s="37"/>
      <c r="DO23" s="37"/>
      <c r="DP23" s="37"/>
      <c r="DQ23" s="37"/>
      <c r="DR23" s="37"/>
      <c r="DS23" s="37"/>
      <c r="DT23" s="37"/>
      <c r="DU23" s="37"/>
      <c r="DV23" s="37"/>
      <c r="DW23" s="37"/>
      <c r="DX23" s="37"/>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row>
    <row r="24" spans="2:216" ht="38.25" customHeight="1" x14ac:dyDescent="0.25">
      <c r="B24" s="152"/>
      <c r="C24" s="153"/>
      <c r="D24" s="152"/>
      <c r="E24" s="113" t="s">
        <v>57</v>
      </c>
      <c r="F24" s="154" t="s">
        <v>134</v>
      </c>
      <c r="G24" s="155"/>
      <c r="H24" s="155"/>
      <c r="I24" s="152"/>
      <c r="J24" s="49" t="s">
        <v>135</v>
      </c>
      <c r="O24" s="3"/>
      <c r="P24" s="3"/>
      <c r="T24" s="37"/>
      <c r="U24" s="37"/>
      <c r="V24" s="37"/>
      <c r="W24" s="37"/>
      <c r="X24" s="37"/>
      <c r="Y24" s="37"/>
      <c r="Z24" s="37"/>
      <c r="AA24" s="37"/>
      <c r="AB24" s="37"/>
      <c r="AC24" s="37"/>
      <c r="AD24" s="37"/>
      <c r="AE24" s="37"/>
      <c r="AF24" s="37"/>
      <c r="AG24" s="37"/>
      <c r="AH24" s="37"/>
      <c r="AI24" s="37"/>
      <c r="AJ24" s="39"/>
      <c r="AK24" s="37"/>
      <c r="AL24" s="39"/>
      <c r="AM24" s="37"/>
      <c r="AN24" s="39"/>
      <c r="AO24" s="37"/>
      <c r="AP24" s="37"/>
      <c r="AQ24" s="37"/>
      <c r="AR24" s="39"/>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8"/>
      <c r="DE24" s="38"/>
      <c r="DF24" s="38"/>
      <c r="DG24" s="38"/>
      <c r="DH24" s="38"/>
      <c r="DI24" s="38"/>
      <c r="DJ24" s="37"/>
      <c r="DK24" s="37"/>
      <c r="DL24" s="37"/>
      <c r="DM24" s="37"/>
      <c r="DN24" s="37"/>
      <c r="DO24" s="37"/>
      <c r="DP24" s="37"/>
      <c r="DQ24" s="37"/>
      <c r="DR24" s="37"/>
      <c r="DS24" s="37"/>
      <c r="DT24" s="37"/>
      <c r="DU24" s="37"/>
      <c r="DV24" s="37"/>
      <c r="DW24" s="37"/>
      <c r="DX24" s="37"/>
    </row>
    <row r="25" spans="2:216" s="20" customFormat="1" ht="3.75" customHeight="1" x14ac:dyDescent="0.25">
      <c r="B25" s="33"/>
      <c r="C25" s="33"/>
      <c r="D25" s="50"/>
      <c r="E25" s="50"/>
      <c r="F25" s="50"/>
      <c r="G25" s="50"/>
      <c r="H25" s="50"/>
      <c r="I25" s="50"/>
      <c r="J25" s="50"/>
      <c r="K25" s="6"/>
      <c r="L25" s="6"/>
      <c r="M25" s="6"/>
      <c r="N25" s="6"/>
      <c r="O25" s="6"/>
      <c r="P25" s="3"/>
      <c r="Q25" s="6"/>
      <c r="R25" s="6"/>
      <c r="S25" s="6"/>
      <c r="T25" s="37"/>
      <c r="U25" s="37"/>
      <c r="V25" s="37"/>
      <c r="W25" s="37"/>
      <c r="X25" s="37"/>
      <c r="Y25" s="37"/>
      <c r="Z25" s="37"/>
      <c r="AA25" s="37"/>
      <c r="AB25" s="37"/>
      <c r="AC25" s="37"/>
      <c r="AD25" s="37"/>
      <c r="AE25" s="37"/>
      <c r="AF25" s="37"/>
      <c r="AG25" s="37"/>
      <c r="AH25" s="37"/>
      <c r="AI25" s="51"/>
      <c r="AJ25" s="51"/>
      <c r="AK25" s="51"/>
      <c r="AL25" s="51"/>
      <c r="AM25" s="51"/>
      <c r="AN25" s="51"/>
      <c r="AO25" s="51"/>
      <c r="AP25" s="51"/>
      <c r="AQ25" s="51"/>
      <c r="AR25" s="51"/>
      <c r="AS25" s="52"/>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row>
    <row r="26" spans="2:216" ht="12.75" x14ac:dyDescent="0.25">
      <c r="B26" s="147" t="s">
        <v>73</v>
      </c>
      <c r="C26" s="148" t="str">
        <f>+F23</f>
        <v xml:space="preserve">Capacitaciones realizadas </v>
      </c>
      <c r="D26" s="148"/>
      <c r="E26" s="149" t="s">
        <v>136</v>
      </c>
      <c r="F26" s="149"/>
      <c r="G26" s="149"/>
      <c r="H26" s="149"/>
      <c r="I26" s="149"/>
      <c r="J26" s="149"/>
      <c r="L26" s="3"/>
      <c r="M26" s="3"/>
      <c r="N26" s="3"/>
      <c r="O26" s="3"/>
      <c r="P26" s="3"/>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52"/>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row>
    <row r="27" spans="2:216" x14ac:dyDescent="0.25">
      <c r="B27" s="147"/>
      <c r="C27" s="148" t="str">
        <f>+F24</f>
        <v>Capacitaciones programadas</v>
      </c>
      <c r="D27" s="148"/>
      <c r="E27" s="149" t="s">
        <v>167</v>
      </c>
      <c r="F27" s="149"/>
      <c r="G27" s="149"/>
      <c r="H27" s="149"/>
      <c r="I27" s="149"/>
      <c r="J27" s="149"/>
      <c r="N27" s="3"/>
      <c r="O27" s="3"/>
      <c r="P27" s="3"/>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row>
    <row r="28" spans="2:216" s="20" customFormat="1" ht="6" customHeight="1" thickBot="1" x14ac:dyDescent="0.3">
      <c r="B28" s="53"/>
      <c r="C28" s="54"/>
      <c r="D28" s="54"/>
      <c r="E28" s="54"/>
      <c r="F28" s="54"/>
      <c r="G28" s="54"/>
      <c r="H28" s="50"/>
      <c r="I28" s="54"/>
      <c r="J28" s="54"/>
      <c r="K28" s="6"/>
      <c r="L28" s="6"/>
      <c r="M28" s="6"/>
      <c r="N28" s="6"/>
      <c r="O28" s="6"/>
      <c r="P28" s="3"/>
      <c r="Q28" s="6"/>
      <c r="R28" s="6"/>
      <c r="S28" s="6"/>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row>
    <row r="29" spans="2:216" ht="26.25" thickBot="1" x14ac:dyDescent="0.3">
      <c r="B29" s="112" t="s">
        <v>74</v>
      </c>
      <c r="C29" s="149" t="s">
        <v>129</v>
      </c>
      <c r="D29" s="149"/>
      <c r="E29" s="112" t="s">
        <v>15</v>
      </c>
      <c r="F29" s="149" t="s">
        <v>120</v>
      </c>
      <c r="G29" s="149"/>
      <c r="H29" s="112" t="s">
        <v>75</v>
      </c>
      <c r="I29" s="150" t="s">
        <v>130</v>
      </c>
      <c r="J29" s="151"/>
      <c r="K29" s="56" t="str">
        <f>+IF(I29="Incremental con línea base",1,IF(I29="Decremental con línea Base",1,""))</f>
        <v/>
      </c>
      <c r="L29" s="3"/>
      <c r="M29" s="3"/>
      <c r="N29" s="3"/>
      <c r="O29" s="3"/>
      <c r="P29" s="3"/>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row>
    <row r="30" spans="2:216" s="20" customFormat="1" ht="3.75" customHeight="1" x14ac:dyDescent="0.25">
      <c r="B30" s="53"/>
      <c r="C30" s="54"/>
      <c r="D30" s="54"/>
      <c r="E30" s="53"/>
      <c r="F30" s="54"/>
      <c r="G30" s="54"/>
      <c r="H30" s="53"/>
      <c r="I30" s="57"/>
      <c r="J30" s="57"/>
      <c r="K30" s="6"/>
      <c r="L30" s="6"/>
      <c r="M30" s="6"/>
      <c r="N30" s="6"/>
      <c r="O30" s="6"/>
      <c r="P30" s="3"/>
      <c r="Q30" s="6"/>
      <c r="R30" s="6"/>
      <c r="S30" s="6"/>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row>
    <row r="31" spans="2:216" ht="12.75" x14ac:dyDescent="0.25">
      <c r="B31" s="147" t="s">
        <v>17</v>
      </c>
      <c r="C31" s="147"/>
      <c r="D31" s="165" t="s">
        <v>76</v>
      </c>
      <c r="E31" s="165"/>
      <c r="F31" s="147" t="s">
        <v>18</v>
      </c>
      <c r="G31" s="147"/>
      <c r="H31" s="58">
        <v>43000</v>
      </c>
      <c r="I31" s="59" t="s">
        <v>19</v>
      </c>
      <c r="J31" s="60"/>
      <c r="L31" s="3"/>
      <c r="M31" s="3"/>
      <c r="N31" s="3"/>
      <c r="O31" s="3"/>
      <c r="P31" s="3"/>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c r="DT31" s="37"/>
      <c r="DU31" s="37"/>
      <c r="DV31" s="37"/>
      <c r="DW31" s="37"/>
      <c r="DX31" s="37"/>
    </row>
    <row r="32" spans="2:216" s="20" customFormat="1" ht="3.75" customHeight="1" x14ac:dyDescent="0.25">
      <c r="B32" s="53"/>
      <c r="C32" s="53"/>
      <c r="D32" s="61"/>
      <c r="E32" s="61"/>
      <c r="F32" s="53"/>
      <c r="G32" s="53"/>
      <c r="H32" s="62"/>
      <c r="I32" s="62"/>
      <c r="J32" s="62"/>
      <c r="K32" s="6"/>
      <c r="L32" s="6"/>
      <c r="M32" s="6"/>
      <c r="N32" s="6"/>
      <c r="O32" s="6"/>
      <c r="P32" s="3"/>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3"/>
      <c r="AV32" s="3"/>
      <c r="AW32" s="3"/>
      <c r="AX32" s="3"/>
      <c r="AY32" s="3"/>
      <c r="AZ32" s="3"/>
      <c r="BA32" s="6"/>
      <c r="BB32" s="6"/>
      <c r="BC32" s="3"/>
      <c r="BD32" s="3"/>
      <c r="BE32" s="3"/>
      <c r="BF32" s="6"/>
      <c r="BG32" s="6"/>
      <c r="BH32" s="3"/>
      <c r="BI32" s="3"/>
      <c r="BJ32" s="3"/>
      <c r="BK32" s="6"/>
      <c r="BL32" s="6"/>
      <c r="BM32" s="3"/>
      <c r="BN32" s="3"/>
      <c r="BO32" s="3"/>
      <c r="BP32" s="3"/>
      <c r="BQ32" s="3"/>
      <c r="BR32" s="3"/>
      <c r="BS32" s="3"/>
      <c r="BT32" s="3"/>
      <c r="BU32" s="3"/>
      <c r="BV32" s="3"/>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row>
    <row r="33" spans="2:216" ht="23.25" customHeight="1" x14ac:dyDescent="0.25">
      <c r="B33" s="147" t="s">
        <v>20</v>
      </c>
      <c r="C33" s="147"/>
      <c r="D33" s="166" t="s">
        <v>114</v>
      </c>
      <c r="E33" s="166"/>
      <c r="F33" s="166"/>
      <c r="G33" s="147" t="s">
        <v>77</v>
      </c>
      <c r="H33" s="147"/>
      <c r="I33" s="157" t="s">
        <v>121</v>
      </c>
      <c r="J33" s="158"/>
      <c r="L33" s="3"/>
      <c r="M33" s="3"/>
      <c r="N33" s="3"/>
      <c r="O33" s="3"/>
      <c r="P33" s="3"/>
    </row>
    <row r="34" spans="2:216" ht="4.5" customHeight="1" x14ac:dyDescent="0.25">
      <c r="B34" s="63"/>
      <c r="C34" s="64"/>
      <c r="D34" s="64"/>
      <c r="E34" s="64"/>
      <c r="F34" s="64"/>
      <c r="G34" s="65"/>
      <c r="H34" s="65"/>
      <c r="I34" s="63"/>
      <c r="J34" s="66"/>
      <c r="L34" s="3"/>
      <c r="M34" s="3"/>
      <c r="N34" s="3"/>
      <c r="O34" s="3"/>
      <c r="AI34" s="6"/>
      <c r="AJ34" s="6"/>
      <c r="AK34" s="6"/>
      <c r="AL34" s="6"/>
      <c r="AM34" s="6"/>
      <c r="AN34" s="6"/>
      <c r="AO34" s="6"/>
      <c r="AP34" s="6"/>
      <c r="AQ34" s="6"/>
      <c r="AR34" s="6"/>
      <c r="AS34" s="6"/>
    </row>
    <row r="35" spans="2:216" ht="12.75" x14ac:dyDescent="0.25">
      <c r="B35" s="147" t="s">
        <v>78</v>
      </c>
      <c r="C35" s="147"/>
      <c r="D35" s="159"/>
      <c r="E35" s="160"/>
      <c r="F35" s="160"/>
      <c r="G35" s="160"/>
      <c r="H35" s="160"/>
      <c r="I35" s="160"/>
      <c r="J35" s="161"/>
      <c r="L35" s="3"/>
      <c r="M35" s="3"/>
      <c r="N35" s="3"/>
      <c r="O35" s="3"/>
      <c r="AI35" s="6"/>
      <c r="AJ35" s="6"/>
      <c r="AK35" s="6"/>
      <c r="AL35" s="6"/>
      <c r="AM35" s="6"/>
      <c r="AN35" s="6"/>
      <c r="AO35" s="6"/>
      <c r="AP35" s="6"/>
      <c r="AQ35" s="6"/>
      <c r="AR35" s="6"/>
      <c r="AS35" s="6"/>
    </row>
    <row r="36" spans="2:216" ht="4.5" customHeight="1" thickBot="1" x14ac:dyDescent="0.3">
      <c r="B36" s="67"/>
      <c r="C36" s="68"/>
      <c r="D36" s="68"/>
      <c r="E36" s="68"/>
      <c r="F36" s="68"/>
      <c r="G36" s="67"/>
      <c r="H36" s="67"/>
      <c r="I36" s="67"/>
      <c r="J36" s="67"/>
      <c r="L36" s="3"/>
      <c r="M36" s="3"/>
      <c r="N36" s="3"/>
      <c r="O36" s="3"/>
      <c r="AI36" s="6"/>
      <c r="AJ36" s="6"/>
      <c r="AK36" s="6"/>
      <c r="AL36" s="6"/>
      <c r="AM36" s="6"/>
      <c r="AN36" s="6"/>
      <c r="AO36" s="6"/>
      <c r="AP36" s="6"/>
      <c r="AQ36" s="6"/>
      <c r="AR36" s="6"/>
      <c r="AS36" s="6"/>
    </row>
    <row r="37" spans="2:216" ht="12.75" x14ac:dyDescent="0.25">
      <c r="B37" s="69" t="s">
        <v>59</v>
      </c>
      <c r="C37" s="162">
        <v>100</v>
      </c>
      <c r="D37" s="163"/>
      <c r="E37" s="164" t="s">
        <v>79</v>
      </c>
      <c r="F37" s="164"/>
      <c r="G37" s="70">
        <v>100</v>
      </c>
      <c r="H37" s="164" t="s">
        <v>80</v>
      </c>
      <c r="I37" s="164"/>
      <c r="J37" s="70">
        <v>90</v>
      </c>
      <c r="L37" s="3"/>
      <c r="M37" s="3"/>
      <c r="N37" s="3"/>
      <c r="O37" s="3"/>
      <c r="AI37" s="6"/>
      <c r="AJ37" s="6"/>
      <c r="AK37" s="6"/>
      <c r="AL37" s="6"/>
      <c r="AM37" s="6"/>
      <c r="AN37" s="6"/>
      <c r="AO37" s="6"/>
      <c r="AP37" s="6"/>
      <c r="AQ37" s="6"/>
      <c r="AR37" s="6"/>
      <c r="AS37" s="6"/>
    </row>
    <row r="38" spans="2:216" ht="12.75" x14ac:dyDescent="0.25">
      <c r="B38" s="167" t="s">
        <v>81</v>
      </c>
      <c r="C38" s="169" t="s">
        <v>82</v>
      </c>
      <c r="D38" s="169"/>
      <c r="E38" s="170" t="s">
        <v>83</v>
      </c>
      <c r="F38" s="170"/>
      <c r="G38" s="171" t="s">
        <v>54</v>
      </c>
      <c r="H38" s="171"/>
      <c r="I38" s="172" t="s">
        <v>84</v>
      </c>
      <c r="J38" s="173"/>
      <c r="L38" s="3"/>
      <c r="M38" s="3"/>
      <c r="N38" s="3"/>
      <c r="O38" s="3"/>
    </row>
    <row r="39" spans="2:216" ht="12.75" x14ac:dyDescent="0.25">
      <c r="B39" s="167"/>
      <c r="C39" s="152" t="s">
        <v>85</v>
      </c>
      <c r="D39" s="152"/>
      <c r="E39" s="111" t="s">
        <v>86</v>
      </c>
      <c r="F39" s="111" t="s">
        <v>85</v>
      </c>
      <c r="G39" s="111" t="s">
        <v>86</v>
      </c>
      <c r="H39" s="111" t="s">
        <v>85</v>
      </c>
      <c r="I39" s="152" t="s">
        <v>87</v>
      </c>
      <c r="J39" s="174"/>
      <c r="L39" s="3"/>
      <c r="M39" s="3"/>
      <c r="N39" s="3"/>
      <c r="O39" s="3"/>
    </row>
    <row r="40" spans="2:216" ht="13.5" thickBot="1" x14ac:dyDescent="0.3">
      <c r="B40" s="168"/>
      <c r="C40" s="175">
        <v>1</v>
      </c>
      <c r="D40" s="175"/>
      <c r="E40" s="119">
        <v>1</v>
      </c>
      <c r="F40" s="119">
        <v>0.9</v>
      </c>
      <c r="G40" s="119">
        <f>+F40</f>
        <v>0.9</v>
      </c>
      <c r="H40" s="119">
        <f>+I40</f>
        <v>0.8</v>
      </c>
      <c r="I40" s="176">
        <v>0.8</v>
      </c>
      <c r="J40" s="177"/>
      <c r="L40" s="3"/>
      <c r="M40" s="3"/>
      <c r="N40" s="3"/>
      <c r="O40" s="3"/>
    </row>
    <row r="41" spans="2:216" ht="3.75" customHeight="1" thickBot="1" x14ac:dyDescent="0.3">
      <c r="B41" s="63"/>
      <c r="C41" s="64"/>
      <c r="D41" s="64"/>
      <c r="E41" s="64"/>
      <c r="F41" s="64"/>
      <c r="G41" s="63"/>
      <c r="H41" s="63"/>
      <c r="I41" s="63"/>
      <c r="J41" s="63"/>
      <c r="L41" s="3"/>
      <c r="M41" s="3"/>
      <c r="N41" s="3"/>
      <c r="O41" s="3"/>
      <c r="AI41" s="6"/>
      <c r="AJ41" s="6"/>
      <c r="AK41" s="6"/>
      <c r="AL41" s="6"/>
      <c r="AM41" s="6"/>
      <c r="AN41" s="6"/>
      <c r="AO41" s="6"/>
      <c r="AP41" s="6"/>
      <c r="AQ41" s="6"/>
      <c r="AR41" s="6"/>
      <c r="AS41" s="6"/>
    </row>
    <row r="42" spans="2:216" ht="16.5" thickBot="1" x14ac:dyDescent="0.3">
      <c r="B42" s="182" t="s">
        <v>88</v>
      </c>
      <c r="C42" s="183"/>
      <c r="D42" s="183"/>
      <c r="E42" s="183"/>
      <c r="F42" s="183"/>
      <c r="G42" s="183"/>
      <c r="H42" s="185" t="s">
        <v>89</v>
      </c>
      <c r="I42" s="186"/>
      <c r="J42" s="187"/>
      <c r="L42" s="3"/>
      <c r="M42" s="3"/>
      <c r="N42" s="3"/>
      <c r="O42" s="3"/>
    </row>
    <row r="43" spans="2:216" ht="3.75" customHeight="1" thickBot="1" x14ac:dyDescent="0.3">
      <c r="B43" s="63"/>
      <c r="C43" s="64"/>
      <c r="D43" s="64"/>
      <c r="E43" s="64"/>
      <c r="F43" s="64"/>
      <c r="G43" s="63"/>
      <c r="H43" s="63"/>
      <c r="I43" s="63"/>
      <c r="J43" s="63"/>
      <c r="L43" s="3"/>
      <c r="M43" s="3"/>
      <c r="N43" s="3"/>
      <c r="O43" s="3"/>
    </row>
    <row r="44" spans="2:216" ht="13.5" thickBot="1" x14ac:dyDescent="0.3">
      <c r="B44" s="188" t="s">
        <v>90</v>
      </c>
      <c r="C44" s="189"/>
      <c r="D44" s="190" t="s">
        <v>91</v>
      </c>
      <c r="E44" s="189"/>
      <c r="F44" s="190" t="s">
        <v>92</v>
      </c>
      <c r="G44" s="189"/>
      <c r="H44" s="190" t="s">
        <v>93</v>
      </c>
      <c r="I44" s="191"/>
      <c r="J44" s="72" t="s">
        <v>94</v>
      </c>
      <c r="L44" s="3"/>
      <c r="M44" s="3"/>
      <c r="N44" s="3"/>
      <c r="O44" s="3"/>
    </row>
    <row r="45" spans="2:216" ht="12.75" customHeight="1" thickBot="1" x14ac:dyDescent="0.3">
      <c r="B45" s="179"/>
      <c r="C45" s="180"/>
      <c r="D45" s="181"/>
      <c r="E45" s="180"/>
      <c r="F45" s="181">
        <v>1</v>
      </c>
      <c r="G45" s="180"/>
      <c r="H45" s="181">
        <v>1</v>
      </c>
      <c r="I45" s="180"/>
      <c r="J45" s="73">
        <f>+IF(I29="SUMA",(B45+D45+F45+H45),H45)</f>
        <v>1</v>
      </c>
      <c r="L45" s="3"/>
      <c r="M45" s="3"/>
      <c r="N45" s="3"/>
      <c r="O45" s="3"/>
    </row>
    <row r="46" spans="2:216" ht="16.5" thickBot="1" x14ac:dyDescent="0.3">
      <c r="B46" s="182" t="s">
        <v>95</v>
      </c>
      <c r="C46" s="183"/>
      <c r="D46" s="183"/>
      <c r="E46" s="183"/>
      <c r="F46" s="183"/>
      <c r="G46" s="184"/>
      <c r="H46" s="185" t="str">
        <f>+H42</f>
        <v>2015 - 2018</v>
      </c>
      <c r="I46" s="186"/>
      <c r="J46" s="187"/>
      <c r="L46" s="3"/>
      <c r="M46" s="3"/>
      <c r="N46" s="3"/>
      <c r="O46" s="3"/>
    </row>
    <row r="47" spans="2:216" s="74" customFormat="1" ht="4.5" customHeight="1" x14ac:dyDescent="0.25">
      <c r="E47" s="178"/>
      <c r="F47" s="178"/>
      <c r="G47" s="178"/>
      <c r="H47" s="178"/>
      <c r="I47" s="178"/>
      <c r="J47" s="178"/>
      <c r="K47" s="6"/>
      <c r="L47" s="6"/>
      <c r="M47" s="6"/>
      <c r="N47" s="6"/>
      <c r="O47" s="6"/>
      <c r="P47" s="5"/>
      <c r="Q47" s="6"/>
      <c r="R47" s="6"/>
      <c r="S47" s="6"/>
      <c r="T47" s="6"/>
      <c r="U47" s="6"/>
      <c r="V47" s="6"/>
      <c r="W47" s="6"/>
      <c r="X47" s="6"/>
      <c r="Y47" s="6"/>
      <c r="Z47" s="6"/>
      <c r="AA47" s="6"/>
      <c r="AB47" s="6"/>
      <c r="AC47" s="6"/>
      <c r="AD47" s="6"/>
      <c r="AE47" s="6"/>
      <c r="AF47" s="6"/>
      <c r="AG47" s="6"/>
      <c r="AH47" s="6"/>
      <c r="AI47" s="3"/>
      <c r="AJ47" s="3"/>
      <c r="AK47" s="3"/>
      <c r="AL47" s="3"/>
      <c r="AM47" s="3"/>
      <c r="AN47" s="3"/>
      <c r="AO47" s="3"/>
      <c r="AP47" s="3"/>
      <c r="AQ47" s="3"/>
      <c r="AR47" s="3"/>
      <c r="AS47" s="3"/>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row>
    <row r="48" spans="2:216" ht="50.25" customHeight="1" x14ac:dyDescent="0.25">
      <c r="B48" s="75" t="s">
        <v>96</v>
      </c>
      <c r="C48" s="76" t="s">
        <v>56</v>
      </c>
      <c r="D48" s="76" t="s">
        <v>57</v>
      </c>
      <c r="E48" s="76" t="s">
        <v>97</v>
      </c>
      <c r="F48" s="76" t="s">
        <v>59</v>
      </c>
      <c r="G48" s="76" t="s">
        <v>62</v>
      </c>
      <c r="H48" s="76" t="s">
        <v>98</v>
      </c>
      <c r="I48" s="76" t="s">
        <v>99</v>
      </c>
      <c r="J48" s="77" t="s">
        <v>100</v>
      </c>
      <c r="L48" s="3"/>
      <c r="M48" s="3"/>
      <c r="N48" s="3"/>
      <c r="O48" s="3"/>
    </row>
    <row r="49" spans="2:15" ht="30" customHeight="1" x14ac:dyDescent="0.25">
      <c r="B49" s="78" t="s">
        <v>101</v>
      </c>
      <c r="C49" s="79"/>
      <c r="D49" s="79"/>
      <c r="E49" s="80"/>
      <c r="F49" s="80"/>
      <c r="G49" s="81"/>
      <c r="H49" s="82"/>
      <c r="I49" s="83"/>
      <c r="J49" s="84"/>
      <c r="L49" s="3"/>
      <c r="M49" s="3"/>
      <c r="N49" s="3"/>
      <c r="O49" s="3"/>
    </row>
    <row r="50" spans="2:15" ht="31.5" customHeight="1" x14ac:dyDescent="0.25">
      <c r="B50" s="85" t="s">
        <v>102</v>
      </c>
      <c r="C50" s="86"/>
      <c r="D50" s="86"/>
      <c r="E50" s="87"/>
      <c r="F50" s="87"/>
      <c r="G50" s="88"/>
      <c r="H50" s="89"/>
      <c r="I50" s="90"/>
      <c r="J50" s="91"/>
      <c r="L50" s="3"/>
      <c r="M50" s="3"/>
      <c r="N50" s="3"/>
      <c r="O50" s="3"/>
    </row>
    <row r="51" spans="2:15" ht="29.25" customHeight="1" x14ac:dyDescent="0.25">
      <c r="B51" s="85" t="s">
        <v>103</v>
      </c>
      <c r="C51" s="92"/>
      <c r="D51" s="92"/>
      <c r="E51" s="87"/>
      <c r="F51" s="87"/>
      <c r="G51" s="88"/>
      <c r="H51" s="89"/>
      <c r="I51" s="90"/>
      <c r="J51" s="91"/>
      <c r="L51" s="3"/>
      <c r="M51" s="3"/>
      <c r="N51" s="3"/>
      <c r="O51" s="3"/>
    </row>
    <row r="52" spans="2:15" ht="28.5" customHeight="1" x14ac:dyDescent="0.25">
      <c r="B52" s="85" t="s">
        <v>104</v>
      </c>
      <c r="C52" s="92"/>
      <c r="D52" s="92"/>
      <c r="E52" s="87"/>
      <c r="F52" s="87"/>
      <c r="G52" s="88"/>
      <c r="H52" s="89"/>
      <c r="I52" s="90"/>
      <c r="J52" s="91"/>
      <c r="L52" s="3"/>
      <c r="M52" s="3"/>
      <c r="N52" s="3"/>
      <c r="O52" s="3"/>
    </row>
    <row r="53" spans="2:15" ht="28.5" customHeight="1" x14ac:dyDescent="0.25">
      <c r="B53" s="85" t="s">
        <v>105</v>
      </c>
      <c r="C53" s="86"/>
      <c r="D53" s="86"/>
      <c r="E53" s="87"/>
      <c r="F53" s="87"/>
      <c r="G53" s="88"/>
      <c r="H53" s="89"/>
      <c r="I53" s="90"/>
      <c r="J53" s="91"/>
      <c r="L53" s="3"/>
      <c r="M53" s="3"/>
      <c r="N53" s="3"/>
      <c r="O53" s="3"/>
    </row>
    <row r="54" spans="2:15" ht="27.75" customHeight="1" x14ac:dyDescent="0.25">
      <c r="B54" s="85" t="s">
        <v>106</v>
      </c>
      <c r="C54" s="86"/>
      <c r="D54" s="86"/>
      <c r="E54" s="87"/>
      <c r="F54" s="87"/>
      <c r="G54" s="88"/>
      <c r="H54" s="89"/>
      <c r="I54" s="90"/>
      <c r="J54" s="91"/>
      <c r="L54" s="3"/>
      <c r="M54" s="3"/>
      <c r="N54" s="3"/>
      <c r="O54" s="3"/>
    </row>
    <row r="55" spans="2:15" ht="27.75" customHeight="1" x14ac:dyDescent="0.25">
      <c r="B55" s="85" t="s">
        <v>107</v>
      </c>
      <c r="C55" s="86"/>
      <c r="D55" s="86"/>
      <c r="E55" s="87"/>
      <c r="F55" s="87"/>
      <c r="G55" s="88"/>
      <c r="H55" s="89"/>
      <c r="I55" s="90"/>
      <c r="J55" s="91"/>
      <c r="L55" s="3"/>
      <c r="M55" s="3"/>
      <c r="N55" s="3"/>
      <c r="O55" s="3"/>
    </row>
    <row r="56" spans="2:15" ht="30" customHeight="1" thickBot="1" x14ac:dyDescent="0.3">
      <c r="B56" s="93" t="s">
        <v>108</v>
      </c>
      <c r="C56" s="94"/>
      <c r="D56" s="94"/>
      <c r="E56" s="95"/>
      <c r="F56" s="95"/>
      <c r="G56" s="96"/>
      <c r="H56" s="97"/>
      <c r="I56" s="98"/>
      <c r="J56" s="99"/>
      <c r="L56" s="3"/>
      <c r="M56" s="3"/>
      <c r="N56" s="3"/>
      <c r="O56" s="3"/>
    </row>
    <row r="57" spans="2:15" ht="32.25" customHeight="1" thickBot="1" x14ac:dyDescent="0.3">
      <c r="B57" s="100" t="s">
        <v>109</v>
      </c>
      <c r="C57" s="101"/>
      <c r="D57" s="101"/>
      <c r="E57" s="102"/>
      <c r="F57" s="103"/>
      <c r="G57" s="104"/>
      <c r="H57" s="105"/>
      <c r="I57" s="106" t="str">
        <f>IF(ISBLANK(D57),"",IF(ISERROR(E57/$J$45),"",IF(C57=0,"",IF($I$29="Incremental",E57/$J$45,IF($I$29="Incremental con línea base",E57/$J$45,IF($I$29="Decremental con líena base",$J$45/E57,$J$45/E57))))))</f>
        <v/>
      </c>
      <c r="J57" s="107" t="str">
        <f>IF(ISBLANK(D57),"",IF(ISBLANK(#REF!),"",IF(ISBLANK(#REF!),"",IF(AND(D57&gt;0,C57=0),"sobresaliente",IF(C57=0,"",IF(AND(E57=0,F57=0),"",IF(G57="Defina oper mate","",IF(I57&gt;#REF!,"Sobresaliente",IF(I57=#REF!,"Sobresaliente",IF(I57&lt;#REF!,"Deficiente","Satisfactorio"))))))))))</f>
        <v/>
      </c>
      <c r="L57" s="3"/>
      <c r="M57" s="3"/>
      <c r="N57" s="3"/>
      <c r="O57" s="3"/>
    </row>
    <row r="58" spans="2:15" ht="12.75" x14ac:dyDescent="0.25">
      <c r="B58" s="108"/>
      <c r="C58" s="108"/>
      <c r="D58" s="108"/>
      <c r="E58" s="108"/>
      <c r="F58" s="108"/>
      <c r="G58" s="108"/>
      <c r="H58" s="108"/>
      <c r="I58" s="109"/>
      <c r="J58" s="109"/>
      <c r="L58" s="3"/>
      <c r="M58" s="3"/>
      <c r="N58" s="3"/>
      <c r="O58" s="3"/>
    </row>
    <row r="59" spans="2:15" ht="12.75" x14ac:dyDescent="0.25">
      <c r="L59" s="3"/>
      <c r="M59" s="3"/>
      <c r="N59" s="3"/>
      <c r="O59" s="3"/>
    </row>
  </sheetData>
  <dataConsolidate/>
  <mergeCells count="119">
    <mergeCell ref="E47:J47"/>
    <mergeCell ref="B45:C45"/>
    <mergeCell ref="D45:E45"/>
    <mergeCell ref="F45:G45"/>
    <mergeCell ref="H45:I45"/>
    <mergeCell ref="B46:G46"/>
    <mergeCell ref="H46:J46"/>
    <mergeCell ref="B42:G42"/>
    <mergeCell ref="H42:J42"/>
    <mergeCell ref="B44:C44"/>
    <mergeCell ref="D44:E44"/>
    <mergeCell ref="F44:G44"/>
    <mergeCell ref="H44:I44"/>
    <mergeCell ref="B38:B40"/>
    <mergeCell ref="C38:D38"/>
    <mergeCell ref="E38:F38"/>
    <mergeCell ref="G38:H38"/>
    <mergeCell ref="I38:J38"/>
    <mergeCell ref="C39:D39"/>
    <mergeCell ref="I39:J39"/>
    <mergeCell ref="C40:D40"/>
    <mergeCell ref="I40:J40"/>
    <mergeCell ref="I33:J33"/>
    <mergeCell ref="B35:C35"/>
    <mergeCell ref="D35:J35"/>
    <mergeCell ref="C37:D37"/>
    <mergeCell ref="E37:F37"/>
    <mergeCell ref="H37:I37"/>
    <mergeCell ref="B31:C31"/>
    <mergeCell ref="D31:E31"/>
    <mergeCell ref="F31:G31"/>
    <mergeCell ref="B33:C33"/>
    <mergeCell ref="D33:F33"/>
    <mergeCell ref="G33:H33"/>
    <mergeCell ref="B26:B27"/>
    <mergeCell ref="C27:D27"/>
    <mergeCell ref="E26:J26"/>
    <mergeCell ref="C26:D26"/>
    <mergeCell ref="E27:J27"/>
    <mergeCell ref="C29:D29"/>
    <mergeCell ref="F29:G29"/>
    <mergeCell ref="I29:J29"/>
    <mergeCell ref="B19:C19"/>
    <mergeCell ref="D19:J19"/>
    <mergeCell ref="B21:C21"/>
    <mergeCell ref="D21:J21"/>
    <mergeCell ref="B23:B24"/>
    <mergeCell ref="C23:C24"/>
    <mergeCell ref="D23:D24"/>
    <mergeCell ref="F24:H24"/>
    <mergeCell ref="I23:I24"/>
    <mergeCell ref="F23:H23"/>
    <mergeCell ref="B13:C13"/>
    <mergeCell ref="D13:J13"/>
    <mergeCell ref="K13:Q13"/>
    <mergeCell ref="B15:C15"/>
    <mergeCell ref="D15:J15"/>
    <mergeCell ref="B17:C17"/>
    <mergeCell ref="D17:J17"/>
    <mergeCell ref="B7:C7"/>
    <mergeCell ref="D7:H7"/>
    <mergeCell ref="B9:C9"/>
    <mergeCell ref="D9:J9"/>
    <mergeCell ref="B11:C11"/>
    <mergeCell ref="D11:J11"/>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AT4:AT5"/>
    <mergeCell ref="AU4:AU5"/>
    <mergeCell ref="AV4:AV5"/>
    <mergeCell ref="AW4:AW5"/>
    <mergeCell ref="AX4:AX5"/>
    <mergeCell ref="AY4:BF4"/>
    <mergeCell ref="AK4:AK5"/>
    <mergeCell ref="AL4:AL5"/>
    <mergeCell ref="AM4:AM5"/>
    <mergeCell ref="AN4:AN5"/>
    <mergeCell ref="AO4:AR4"/>
    <mergeCell ref="AS4:AS5"/>
    <mergeCell ref="AH4:AH5"/>
    <mergeCell ref="AI4:AI5"/>
    <mergeCell ref="AJ4:AJ5"/>
    <mergeCell ref="Y4:Y5"/>
    <mergeCell ref="Z4:Z5"/>
    <mergeCell ref="AA4:AA5"/>
    <mergeCell ref="AB4:AB5"/>
    <mergeCell ref="AC4:AC5"/>
    <mergeCell ref="AD4:AD5"/>
    <mergeCell ref="E3:J3"/>
    <mergeCell ref="T4:T5"/>
    <mergeCell ref="U4:U5"/>
    <mergeCell ref="V4:V5"/>
    <mergeCell ref="W4:W5"/>
    <mergeCell ref="X4:X5"/>
    <mergeCell ref="AE4:AE5"/>
    <mergeCell ref="AF4:AF5"/>
    <mergeCell ref="AG4:AG5"/>
  </mergeCells>
  <conditionalFormatting sqref="AM26:AR26 AI26:AJ26">
    <cfRule type="cellIs" dxfId="4" priority="1" operator="equal">
      <formula>"Error"</formula>
    </cfRule>
  </conditionalFormatting>
  <dataValidations count="48">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año 1 " prompt="Este dato debe ser igual al registrado en la celda meta _x000a_" sqref="B45:C45"/>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Línea base" prompt="Registre el Valor inicial que tiene el calculo del indicador y a partir del cual se proyectaran la metas. " sqref="J31"/>
    <dataValidation allowBlank="1" showInputMessage="1" showErrorMessage="1" promptTitle="Fecha de Creación " prompt="Registre en formato día/mes/Año la fecha en que se crea y/o aprueba la formulación del indicador. " sqref="H31"/>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allowBlank="1" showInputMessage="1" showErrorMessage="1" promptTitle="Fuente de datos" prompt="Registre el nombre de la fuente de datos que suministrara la información de cada una de las variables. Ejemplo modulo XX de SISGSTION, ISOLICION, etc. " sqref="J23:J24"/>
    <dataValidation type="list" allowBlank="1" showInputMessage="1" showErrorMessage="1" sqref="C23:C24">
      <formula1>"División,Suma,Multiplicación,Resta "</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allowBlank="1" showInputMessage="1" showErrorMessage="1" promptTitle="Nombre de un Indicador" prompt="Digite de manera clara y concisa el nombre que se le dará al indicador " sqref="D8:E8 W6:X6 C9:C14 C16"/>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20:J21">
      <formula1>proyectos</formula1>
    </dataValidation>
    <dataValidation allowBlank="1" showInputMessage="1" showErrorMessage="1" promptTitle="Objetivo del Indicador " prompt="Digitre de manera clara el objetivo que se persigue con el calculo del indicador " sqref="G8:J8 Z6:AD6"/>
    <dataValidation errorStyle="information" allowBlank="1" errorTitle="Dato invalido" error="Debe seleccionar uno de la lista." prompt="Seleccione " sqref="Y4 W4 B15 B19:B20"/>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Ingreso de variables" prompt="Si la operación matemática es tipo suma por favor ingrese valores en ambas columnas. Si el valor es uno (1) ingrese en la otra columna cero (0)" sqref="C49:D56"/>
    <dataValidation allowBlank="1" showInputMessage="1" showErrorMessage="1" promptTitle="Variable" prompt="Registre el nombre completo de cada una de las Variables que componen el indicador " sqref="F23:H24"/>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showGridLines="0" zoomScaleNormal="100" zoomScaleSheetLayoutView="80" zoomScalePageLayoutView="80" workbookViewId="0">
      <selection activeCell="F24" sqref="F24:H24"/>
    </sheetView>
  </sheetViews>
  <sheetFormatPr baseColWidth="10" defaultRowHeight="15" x14ac:dyDescent="0.25"/>
  <cols>
    <col min="1" max="1" width="5.140625" style="7" customWidth="1"/>
    <col min="2" max="2" width="12.85546875" style="7" customWidth="1"/>
    <col min="3" max="3" width="10.28515625" style="7" customWidth="1"/>
    <col min="4" max="4" width="10.42578125" style="7" customWidth="1"/>
    <col min="5" max="5" width="9.85546875" style="7" customWidth="1"/>
    <col min="6" max="6" width="13.42578125" style="7" customWidth="1"/>
    <col min="7" max="8" width="12.42578125" style="7" customWidth="1"/>
    <col min="9" max="9" width="23.85546875" style="7" customWidth="1"/>
    <col min="10" max="10" width="23.28515625" style="7" customWidth="1"/>
    <col min="11" max="11" width="10.42578125" style="3" customWidth="1"/>
    <col min="12" max="13" width="11.42578125" style="4"/>
    <col min="14" max="15" width="0" style="4" hidden="1" customWidth="1"/>
    <col min="16" max="16" width="20.28515625" style="5" hidden="1" customWidth="1"/>
    <col min="17" max="17" width="9.7109375" style="6" hidden="1" customWidth="1"/>
    <col min="18" max="18" width="9.7109375" style="3" hidden="1" customWidth="1"/>
    <col min="19" max="19" width="20.85546875" style="3" hidden="1" customWidth="1"/>
    <col min="20" max="123" width="17.85546875" style="3" hidden="1" customWidth="1"/>
    <col min="124" max="161" width="0" style="3" hidden="1" customWidth="1"/>
    <col min="162" max="216" width="11.42578125" style="3"/>
    <col min="217" max="16384" width="11.42578125" style="7"/>
  </cols>
  <sheetData>
    <row r="2" spans="2:216" ht="12" customHeight="1" x14ac:dyDescent="0.25">
      <c r="B2" s="1"/>
      <c r="C2" s="1"/>
      <c r="D2" s="2"/>
      <c r="E2" s="2"/>
      <c r="F2" s="2"/>
      <c r="G2" s="2"/>
      <c r="H2" s="2"/>
      <c r="I2" s="1"/>
      <c r="J2" s="1"/>
    </row>
    <row r="3" spans="2:216" ht="22.5" customHeight="1" thickBot="1" x14ac:dyDescent="0.3">
      <c r="B3" s="1"/>
      <c r="C3" s="1"/>
      <c r="D3" s="2"/>
      <c r="E3" s="122" t="s">
        <v>0</v>
      </c>
      <c r="F3" s="122"/>
      <c r="G3" s="122"/>
      <c r="H3" s="122"/>
      <c r="I3" s="122"/>
      <c r="J3" s="122"/>
    </row>
    <row r="4" spans="2:216" ht="10.5" customHeight="1" thickBot="1" x14ac:dyDescent="0.3">
      <c r="B4" s="1"/>
      <c r="C4" s="1"/>
      <c r="D4" s="1"/>
      <c r="E4" s="1"/>
      <c r="F4" s="1"/>
      <c r="G4" s="1"/>
      <c r="H4" s="1"/>
      <c r="I4" s="1"/>
      <c r="J4" s="1"/>
      <c r="T4" s="123" t="s">
        <v>1</v>
      </c>
      <c r="U4" s="120" t="s">
        <v>2</v>
      </c>
      <c r="V4" s="120" t="s">
        <v>3</v>
      </c>
      <c r="W4" s="120" t="s">
        <v>4</v>
      </c>
      <c r="X4" s="120" t="s">
        <v>5</v>
      </c>
      <c r="Y4" s="120" t="s">
        <v>6</v>
      </c>
      <c r="Z4" s="120" t="s">
        <v>7</v>
      </c>
      <c r="AA4" s="120" t="s">
        <v>8</v>
      </c>
      <c r="AB4" s="120" t="s">
        <v>9</v>
      </c>
      <c r="AC4" s="120" t="s">
        <v>10</v>
      </c>
      <c r="AD4" s="120" t="s">
        <v>11</v>
      </c>
      <c r="AE4" s="120" t="s">
        <v>12</v>
      </c>
      <c r="AF4" s="120" t="s">
        <v>13</v>
      </c>
      <c r="AG4" s="120" t="s">
        <v>14</v>
      </c>
      <c r="AH4" s="120" t="s">
        <v>15</v>
      </c>
      <c r="AI4" s="120" t="s">
        <v>16</v>
      </c>
      <c r="AJ4" s="120" t="s">
        <v>17</v>
      </c>
      <c r="AK4" s="120" t="s">
        <v>18</v>
      </c>
      <c r="AL4" s="120" t="s">
        <v>19</v>
      </c>
      <c r="AM4" s="120" t="s">
        <v>20</v>
      </c>
      <c r="AN4" s="120" t="s">
        <v>21</v>
      </c>
      <c r="AO4" s="123" t="s">
        <v>22</v>
      </c>
      <c r="AP4" s="120"/>
      <c r="AQ4" s="120"/>
      <c r="AR4" s="125"/>
      <c r="AS4" s="120" t="s">
        <v>23</v>
      </c>
      <c r="AT4" s="120" t="s">
        <v>24</v>
      </c>
      <c r="AU4" s="120" t="s">
        <v>25</v>
      </c>
      <c r="AV4" s="120" t="s">
        <v>26</v>
      </c>
      <c r="AW4" s="120" t="s">
        <v>27</v>
      </c>
      <c r="AX4" s="120" t="s">
        <v>28</v>
      </c>
      <c r="AY4" s="132" t="s">
        <v>29</v>
      </c>
      <c r="AZ4" s="133"/>
      <c r="BA4" s="133"/>
      <c r="BB4" s="133"/>
      <c r="BC4" s="133"/>
      <c r="BD4" s="133"/>
      <c r="BE4" s="133"/>
      <c r="BF4" s="134"/>
      <c r="BG4" s="132" t="s">
        <v>30</v>
      </c>
      <c r="BH4" s="133"/>
      <c r="BI4" s="133"/>
      <c r="BJ4" s="133"/>
      <c r="BK4" s="133"/>
      <c r="BL4" s="133"/>
      <c r="BM4" s="133"/>
      <c r="BN4" s="134"/>
      <c r="BO4" s="132" t="s">
        <v>31</v>
      </c>
      <c r="BP4" s="133"/>
      <c r="BQ4" s="133"/>
      <c r="BR4" s="133"/>
      <c r="BS4" s="133"/>
      <c r="BT4" s="133"/>
      <c r="BU4" s="133"/>
      <c r="BV4" s="134"/>
      <c r="BW4" s="132" t="s">
        <v>32</v>
      </c>
      <c r="BX4" s="133"/>
      <c r="BY4" s="133"/>
      <c r="BZ4" s="133"/>
      <c r="CA4" s="133"/>
      <c r="CB4" s="133"/>
      <c r="CC4" s="133"/>
      <c r="CD4" s="134"/>
      <c r="CE4" s="132" t="s">
        <v>33</v>
      </c>
      <c r="CF4" s="133"/>
      <c r="CG4" s="133"/>
      <c r="CH4" s="133"/>
      <c r="CI4" s="133"/>
      <c r="CJ4" s="133"/>
      <c r="CK4" s="133"/>
      <c r="CL4" s="134"/>
      <c r="CM4" s="132" t="s">
        <v>34</v>
      </c>
      <c r="CN4" s="133"/>
      <c r="CO4" s="133"/>
      <c r="CP4" s="133"/>
      <c r="CQ4" s="133"/>
      <c r="CR4" s="133"/>
      <c r="CS4" s="133"/>
      <c r="CT4" s="134"/>
      <c r="CU4" s="132" t="s">
        <v>35</v>
      </c>
      <c r="CV4" s="133"/>
      <c r="CW4" s="133"/>
      <c r="CX4" s="133"/>
      <c r="CY4" s="133"/>
      <c r="CZ4" s="133"/>
      <c r="DA4" s="133"/>
      <c r="DB4" s="134"/>
      <c r="DC4" s="132" t="s">
        <v>36</v>
      </c>
      <c r="DD4" s="133"/>
      <c r="DE4" s="133"/>
      <c r="DF4" s="133"/>
      <c r="DG4" s="133"/>
      <c r="DH4" s="133"/>
      <c r="DI4" s="133"/>
      <c r="DJ4" s="134"/>
      <c r="DK4" s="132" t="s">
        <v>37</v>
      </c>
      <c r="DL4" s="133"/>
      <c r="DM4" s="133"/>
      <c r="DN4" s="133"/>
      <c r="DO4" s="133"/>
      <c r="DP4" s="133"/>
      <c r="DQ4" s="133"/>
      <c r="DR4" s="134"/>
      <c r="DS4" s="132" t="s">
        <v>38</v>
      </c>
      <c r="DT4" s="133"/>
      <c r="DU4" s="133"/>
      <c r="DV4" s="133"/>
      <c r="DW4" s="133"/>
      <c r="DX4" s="133"/>
      <c r="DY4" s="133"/>
      <c r="DZ4" s="134"/>
      <c r="EA4" s="132" t="s">
        <v>39</v>
      </c>
      <c r="EB4" s="133"/>
      <c r="EC4" s="133"/>
      <c r="ED4" s="133"/>
      <c r="EE4" s="133"/>
      <c r="EF4" s="133"/>
      <c r="EG4" s="133"/>
      <c r="EH4" s="134"/>
      <c r="EI4" s="132" t="s">
        <v>40</v>
      </c>
      <c r="EJ4" s="133"/>
      <c r="EK4" s="133"/>
      <c r="EL4" s="133"/>
      <c r="EM4" s="133"/>
      <c r="EN4" s="133"/>
      <c r="EO4" s="133"/>
      <c r="EP4" s="133"/>
      <c r="EQ4" s="135" t="s">
        <v>41</v>
      </c>
      <c r="ER4" s="136"/>
      <c r="ES4" s="136"/>
      <c r="ET4" s="137"/>
      <c r="EU4" s="130" t="s">
        <v>42</v>
      </c>
      <c r="EV4" s="120" t="s">
        <v>43</v>
      </c>
      <c r="EW4" s="120" t="s">
        <v>44</v>
      </c>
      <c r="EX4" s="120" t="s">
        <v>45</v>
      </c>
      <c r="EY4" s="120" t="s">
        <v>46</v>
      </c>
      <c r="EZ4" s="120" t="s">
        <v>47</v>
      </c>
      <c r="FA4" s="120" t="s">
        <v>48</v>
      </c>
      <c r="FB4" s="120" t="s">
        <v>49</v>
      </c>
      <c r="FC4" s="120" t="s">
        <v>50</v>
      </c>
      <c r="FD4" s="125" t="s">
        <v>51</v>
      </c>
    </row>
    <row r="5" spans="2:216" ht="18" customHeight="1" thickBot="1" x14ac:dyDescent="0.3">
      <c r="B5" s="127" t="s">
        <v>52</v>
      </c>
      <c r="C5" s="128"/>
      <c r="D5" s="128"/>
      <c r="E5" s="128"/>
      <c r="F5" s="128"/>
      <c r="G5" s="128"/>
      <c r="H5" s="128"/>
      <c r="I5" s="128"/>
      <c r="J5" s="129"/>
      <c r="T5" s="124"/>
      <c r="U5" s="121"/>
      <c r="V5" s="121"/>
      <c r="W5" s="121"/>
      <c r="X5" s="121"/>
      <c r="Y5" s="121"/>
      <c r="Z5" s="121"/>
      <c r="AA5" s="121"/>
      <c r="AB5" s="121"/>
      <c r="AC5" s="121"/>
      <c r="AD5" s="121"/>
      <c r="AE5" s="121"/>
      <c r="AF5" s="121"/>
      <c r="AG5" s="121"/>
      <c r="AH5" s="121"/>
      <c r="AI5" s="121"/>
      <c r="AJ5" s="121"/>
      <c r="AK5" s="121"/>
      <c r="AL5" s="121"/>
      <c r="AM5" s="121"/>
      <c r="AN5" s="121"/>
      <c r="AO5" s="8" t="s">
        <v>53</v>
      </c>
      <c r="AP5" s="121" t="s">
        <v>54</v>
      </c>
      <c r="AQ5" s="121"/>
      <c r="AR5" s="9" t="s">
        <v>55</v>
      </c>
      <c r="AS5" s="121"/>
      <c r="AT5" s="121"/>
      <c r="AU5" s="121"/>
      <c r="AV5" s="121"/>
      <c r="AW5" s="121"/>
      <c r="AX5" s="121"/>
      <c r="AY5" s="10" t="s">
        <v>56</v>
      </c>
      <c r="AZ5" s="10" t="s">
        <v>57</v>
      </c>
      <c r="BA5" s="10" t="s">
        <v>58</v>
      </c>
      <c r="BB5" s="10" t="s">
        <v>59</v>
      </c>
      <c r="BC5" s="10" t="s">
        <v>60</v>
      </c>
      <c r="BD5" s="10" t="s">
        <v>61</v>
      </c>
      <c r="BE5" s="10" t="s">
        <v>62</v>
      </c>
      <c r="BF5" s="11" t="s">
        <v>63</v>
      </c>
      <c r="BG5" s="10" t="s">
        <v>56</v>
      </c>
      <c r="BH5" s="10" t="s">
        <v>57</v>
      </c>
      <c r="BI5" s="10" t="s">
        <v>58</v>
      </c>
      <c r="BJ5" s="10" t="s">
        <v>59</v>
      </c>
      <c r="BK5" s="10" t="s">
        <v>60</v>
      </c>
      <c r="BL5" s="10" t="s">
        <v>61</v>
      </c>
      <c r="BM5" s="10" t="s">
        <v>62</v>
      </c>
      <c r="BN5" s="11" t="s">
        <v>63</v>
      </c>
      <c r="BO5" s="10" t="s">
        <v>56</v>
      </c>
      <c r="BP5" s="10" t="s">
        <v>57</v>
      </c>
      <c r="BQ5" s="10" t="s">
        <v>58</v>
      </c>
      <c r="BR5" s="10" t="s">
        <v>59</v>
      </c>
      <c r="BS5" s="10" t="s">
        <v>60</v>
      </c>
      <c r="BT5" s="10" t="s">
        <v>61</v>
      </c>
      <c r="BU5" s="10" t="s">
        <v>62</v>
      </c>
      <c r="BV5" s="11" t="s">
        <v>63</v>
      </c>
      <c r="BW5" s="10" t="s">
        <v>56</v>
      </c>
      <c r="BX5" s="10" t="s">
        <v>57</v>
      </c>
      <c r="BY5" s="10" t="s">
        <v>58</v>
      </c>
      <c r="BZ5" s="10" t="s">
        <v>59</v>
      </c>
      <c r="CA5" s="10" t="s">
        <v>60</v>
      </c>
      <c r="CB5" s="10" t="s">
        <v>61</v>
      </c>
      <c r="CC5" s="10" t="s">
        <v>62</v>
      </c>
      <c r="CD5" s="11" t="s">
        <v>63</v>
      </c>
      <c r="CE5" s="10" t="s">
        <v>56</v>
      </c>
      <c r="CF5" s="10" t="s">
        <v>57</v>
      </c>
      <c r="CG5" s="10" t="s">
        <v>58</v>
      </c>
      <c r="CH5" s="10" t="s">
        <v>59</v>
      </c>
      <c r="CI5" s="10" t="s">
        <v>60</v>
      </c>
      <c r="CJ5" s="10" t="s">
        <v>61</v>
      </c>
      <c r="CK5" s="10" t="s">
        <v>62</v>
      </c>
      <c r="CL5" s="11" t="s">
        <v>63</v>
      </c>
      <c r="CM5" s="10" t="s">
        <v>56</v>
      </c>
      <c r="CN5" s="10" t="s">
        <v>57</v>
      </c>
      <c r="CO5" s="10" t="s">
        <v>58</v>
      </c>
      <c r="CP5" s="10" t="s">
        <v>59</v>
      </c>
      <c r="CQ5" s="10" t="s">
        <v>60</v>
      </c>
      <c r="CR5" s="10" t="s">
        <v>61</v>
      </c>
      <c r="CS5" s="10" t="s">
        <v>62</v>
      </c>
      <c r="CT5" s="11" t="s">
        <v>63</v>
      </c>
      <c r="CU5" s="10" t="s">
        <v>56</v>
      </c>
      <c r="CV5" s="10" t="s">
        <v>57</v>
      </c>
      <c r="CW5" s="10" t="s">
        <v>58</v>
      </c>
      <c r="CX5" s="10" t="s">
        <v>59</v>
      </c>
      <c r="CY5" s="10" t="s">
        <v>60</v>
      </c>
      <c r="CZ5" s="10" t="s">
        <v>61</v>
      </c>
      <c r="DA5" s="10" t="s">
        <v>62</v>
      </c>
      <c r="DB5" s="11" t="s">
        <v>63</v>
      </c>
      <c r="DC5" s="10" t="s">
        <v>56</v>
      </c>
      <c r="DD5" s="10" t="s">
        <v>57</v>
      </c>
      <c r="DE5" s="10" t="s">
        <v>58</v>
      </c>
      <c r="DF5" s="10" t="s">
        <v>59</v>
      </c>
      <c r="DG5" s="10" t="s">
        <v>60</v>
      </c>
      <c r="DH5" s="10" t="s">
        <v>61</v>
      </c>
      <c r="DI5" s="10" t="s">
        <v>62</v>
      </c>
      <c r="DJ5" s="11" t="s">
        <v>63</v>
      </c>
      <c r="DK5" s="10" t="s">
        <v>56</v>
      </c>
      <c r="DL5" s="10" t="s">
        <v>57</v>
      </c>
      <c r="DM5" s="10" t="s">
        <v>58</v>
      </c>
      <c r="DN5" s="10" t="s">
        <v>59</v>
      </c>
      <c r="DO5" s="10" t="s">
        <v>60</v>
      </c>
      <c r="DP5" s="10" t="s">
        <v>61</v>
      </c>
      <c r="DQ5" s="10" t="s">
        <v>62</v>
      </c>
      <c r="DR5" s="11" t="s">
        <v>63</v>
      </c>
      <c r="DS5" s="10" t="s">
        <v>56</v>
      </c>
      <c r="DT5" s="10" t="s">
        <v>57</v>
      </c>
      <c r="DU5" s="10" t="s">
        <v>58</v>
      </c>
      <c r="DV5" s="10" t="s">
        <v>59</v>
      </c>
      <c r="DW5" s="10" t="s">
        <v>60</v>
      </c>
      <c r="DX5" s="10" t="s">
        <v>61</v>
      </c>
      <c r="DY5" s="10" t="s">
        <v>62</v>
      </c>
      <c r="DZ5" s="11" t="s">
        <v>63</v>
      </c>
      <c r="EA5" s="10" t="s">
        <v>56</v>
      </c>
      <c r="EB5" s="10" t="s">
        <v>57</v>
      </c>
      <c r="EC5" s="10" t="s">
        <v>58</v>
      </c>
      <c r="ED5" s="10" t="s">
        <v>59</v>
      </c>
      <c r="EE5" s="10" t="s">
        <v>60</v>
      </c>
      <c r="EF5" s="10" t="s">
        <v>61</v>
      </c>
      <c r="EG5" s="10" t="s">
        <v>62</v>
      </c>
      <c r="EH5" s="11" t="s">
        <v>63</v>
      </c>
      <c r="EI5" s="10" t="s">
        <v>56</v>
      </c>
      <c r="EJ5" s="10" t="s">
        <v>57</v>
      </c>
      <c r="EK5" s="10" t="s">
        <v>58</v>
      </c>
      <c r="EL5" s="10" t="s">
        <v>59</v>
      </c>
      <c r="EM5" s="10" t="s">
        <v>60</v>
      </c>
      <c r="EN5" s="10" t="s">
        <v>61</v>
      </c>
      <c r="EO5" s="10" t="s">
        <v>62</v>
      </c>
      <c r="EP5" s="12" t="s">
        <v>63</v>
      </c>
      <c r="EQ5" s="13" t="str">
        <f>+G48</f>
        <v xml:space="preserve">Avance % Meta AÑO  </v>
      </c>
      <c r="ER5" s="14" t="str">
        <f>+I48</f>
        <v>Análisis de resultado</v>
      </c>
      <c r="ES5" s="14" t="e">
        <f>+#REF!</f>
        <v>#REF!</v>
      </c>
      <c r="ET5" s="15" t="str">
        <f>+J48</f>
        <v xml:space="preserve">Acciones a tomar </v>
      </c>
      <c r="EU5" s="131"/>
      <c r="EV5" s="121"/>
      <c r="EW5" s="121"/>
      <c r="EX5" s="121"/>
      <c r="EY5" s="121"/>
      <c r="EZ5" s="121"/>
      <c r="FA5" s="121"/>
      <c r="FB5" s="121"/>
      <c r="FC5" s="121"/>
      <c r="FD5" s="126"/>
    </row>
    <row r="6" spans="2:216" s="20" customFormat="1" ht="2.25" customHeight="1" thickBot="1" x14ac:dyDescent="0.3">
      <c r="B6" s="16"/>
      <c r="C6" s="16"/>
      <c r="D6" s="17"/>
      <c r="E6" s="17"/>
      <c r="F6" s="17"/>
      <c r="G6" s="17"/>
      <c r="H6" s="17"/>
      <c r="I6" s="17"/>
      <c r="J6" s="17"/>
      <c r="K6" s="6"/>
      <c r="L6" s="6"/>
      <c r="M6" s="6"/>
      <c r="N6" s="6"/>
      <c r="O6" s="6"/>
      <c r="P6" s="5"/>
      <c r="Q6" s="6"/>
      <c r="R6" s="6"/>
      <c r="S6" s="6"/>
      <c r="T6" s="18"/>
      <c r="U6" s="18"/>
      <c r="V6" s="18"/>
      <c r="W6" s="19"/>
      <c r="X6" s="19"/>
      <c r="Y6" s="19"/>
      <c r="Z6" s="19"/>
      <c r="AA6" s="19"/>
      <c r="AB6" s="19"/>
      <c r="AC6" s="19"/>
      <c r="AD6" s="19"/>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row>
    <row r="7" spans="2:216" ht="13.5" customHeight="1" thickBot="1" x14ac:dyDescent="0.3">
      <c r="B7" s="141" t="s">
        <v>1</v>
      </c>
      <c r="C7" s="141"/>
      <c r="D7" s="142" t="s">
        <v>138</v>
      </c>
      <c r="E7" s="143"/>
      <c r="F7" s="143"/>
      <c r="G7" s="143"/>
      <c r="H7" s="144"/>
      <c r="I7" s="113" t="s">
        <v>64</v>
      </c>
      <c r="J7" s="22" t="s">
        <v>137</v>
      </c>
      <c r="T7" s="23" t="str">
        <f>+D7</f>
        <v>Correspondencia recibida y distribuida</v>
      </c>
      <c r="U7" s="24" t="str">
        <f>+D9</f>
        <v>Medir el número de correspondencia recibida y distribuida a las dependencias competentes</v>
      </c>
      <c r="V7" s="24" t="e">
        <f>+#REF!</f>
        <v>#REF!</v>
      </c>
      <c r="W7" s="24" t="e">
        <f>+#REF!</f>
        <v>#REF!</v>
      </c>
      <c r="X7" s="24" t="str">
        <f>+D17</f>
        <v>Administrar la documentación del Instituto durante todo su ciclo vital de acuerdo a la legislación vigente con el fin de conservar la memoria institucional y proporcionar de manera oportuna la información a usuarios.</v>
      </c>
      <c r="Y7" s="24">
        <f>+D19</f>
        <v>0</v>
      </c>
      <c r="Z7" s="24" t="e">
        <f>+#REF!</f>
        <v>#REF!</v>
      </c>
      <c r="AA7" s="24" t="str">
        <f>+F24</f>
        <v>Total  de Correspondencia recibida</v>
      </c>
      <c r="AB7" s="24" t="str">
        <f>+F23</f>
        <v xml:space="preserve">Total de Correspondencia entregada </v>
      </c>
      <c r="AC7" s="24" t="str">
        <f>+E27</f>
        <v xml:space="preserve">Cantidad de correspondencia recibida por el Grupo de Gestión Documental a las dependencias de la Sede Central </v>
      </c>
      <c r="AD7" s="24" t="str">
        <f>+E26</f>
        <v>Cantidad de correspondencia entregada por el Grupo de Gestión Documental a las dependencias de la Sede Central</v>
      </c>
      <c r="AE7" s="24" t="str">
        <f>+J23</f>
        <v>Reportes Aplicativo GESDOC</v>
      </c>
      <c r="AF7" s="24" t="str">
        <f>+J24</f>
        <v>Reportes Aplicativo GESDOC</v>
      </c>
      <c r="AG7" s="24" t="str">
        <f>+C29</f>
        <v>Trimestral</v>
      </c>
      <c r="AH7" s="24" t="str">
        <f>+F29</f>
        <v>Eficacia</v>
      </c>
      <c r="AI7" s="24" t="str">
        <f>+I29</f>
        <v>Niguna</v>
      </c>
      <c r="AJ7" s="25" t="str">
        <f>+D31</f>
        <v>Porcentaje</v>
      </c>
      <c r="AK7" s="26">
        <f>+H31</f>
        <v>43000</v>
      </c>
      <c r="AL7" s="27">
        <f>+J31</f>
        <v>0</v>
      </c>
      <c r="AM7" s="24" t="str">
        <f>+D33</f>
        <v>GOGED - GRUPO DE GESTIÓN DOCUMENTAL</v>
      </c>
      <c r="AN7" s="24" t="str">
        <f>CONCATENATE(I33," ",J33)</f>
        <v xml:space="preserve">Nurian Omaira Rojas Lopez  </v>
      </c>
      <c r="AO7" s="28" t="e">
        <f>+#REF!</f>
        <v>#REF!</v>
      </c>
      <c r="AP7" s="28" t="e">
        <f>+#REF!</f>
        <v>#REF!</v>
      </c>
      <c r="AQ7" s="28" t="e">
        <f>+#REF!</f>
        <v>#REF!</v>
      </c>
      <c r="AR7" s="28" t="e">
        <f>+#REF!</f>
        <v>#REF!</v>
      </c>
      <c r="AS7" s="29">
        <f>+B45</f>
        <v>0</v>
      </c>
      <c r="AT7" s="29">
        <f>+D45</f>
        <v>0</v>
      </c>
      <c r="AU7" s="29">
        <f>+F45</f>
        <v>0</v>
      </c>
      <c r="AV7" s="29">
        <f>+H45</f>
        <v>0</v>
      </c>
      <c r="AW7" s="27">
        <f>+J45</f>
        <v>0</v>
      </c>
      <c r="AX7" s="27" t="str">
        <f>+C23</f>
        <v>División</v>
      </c>
      <c r="AY7" s="30">
        <f t="shared" ref="AY7:BF7" si="0">+C49</f>
        <v>0</v>
      </c>
      <c r="AZ7" s="30">
        <f t="shared" si="0"/>
        <v>0</v>
      </c>
      <c r="BA7" s="30">
        <f t="shared" si="0"/>
        <v>0</v>
      </c>
      <c r="BB7" s="30">
        <f t="shared" si="0"/>
        <v>0</v>
      </c>
      <c r="BC7" s="30">
        <f t="shared" si="0"/>
        <v>0</v>
      </c>
      <c r="BD7" s="30">
        <f t="shared" si="0"/>
        <v>0</v>
      </c>
      <c r="BE7" s="30">
        <f t="shared" si="0"/>
        <v>0</v>
      </c>
      <c r="BF7" s="30">
        <f t="shared" si="0"/>
        <v>0</v>
      </c>
      <c r="BG7" s="30">
        <f t="shared" ref="BG7:BN7" si="1">+C51</f>
        <v>0</v>
      </c>
      <c r="BH7" s="30">
        <f t="shared" si="1"/>
        <v>0</v>
      </c>
      <c r="BI7" s="30">
        <f t="shared" si="1"/>
        <v>0</v>
      </c>
      <c r="BJ7" s="30">
        <f t="shared" si="1"/>
        <v>0</v>
      </c>
      <c r="BK7" s="30">
        <f t="shared" si="1"/>
        <v>0</v>
      </c>
      <c r="BL7" s="30">
        <f t="shared" si="1"/>
        <v>0</v>
      </c>
      <c r="BM7" s="30">
        <f t="shared" si="1"/>
        <v>0</v>
      </c>
      <c r="BN7" s="30">
        <f t="shared" si="1"/>
        <v>0</v>
      </c>
      <c r="BO7" s="30">
        <f t="shared" ref="BO7:BV7" si="2">+C53</f>
        <v>0</v>
      </c>
      <c r="BP7" s="30">
        <f t="shared" si="2"/>
        <v>0</v>
      </c>
      <c r="BQ7" s="30">
        <f t="shared" si="2"/>
        <v>0</v>
      </c>
      <c r="BR7" s="30">
        <f t="shared" si="2"/>
        <v>0</v>
      </c>
      <c r="BS7" s="30">
        <f t="shared" si="2"/>
        <v>0</v>
      </c>
      <c r="BT7" s="30">
        <f t="shared" si="2"/>
        <v>0</v>
      </c>
      <c r="BU7" s="30">
        <f t="shared" si="2"/>
        <v>0</v>
      </c>
      <c r="BV7" s="30">
        <f t="shared" si="2"/>
        <v>0</v>
      </c>
      <c r="BW7" s="30">
        <f t="shared" ref="BW7:CD7" si="3">+C55</f>
        <v>0</v>
      </c>
      <c r="BX7" s="30">
        <f t="shared" si="3"/>
        <v>0</v>
      </c>
      <c r="BY7" s="30">
        <f t="shared" si="3"/>
        <v>0</v>
      </c>
      <c r="BZ7" s="30">
        <f t="shared" si="3"/>
        <v>0</v>
      </c>
      <c r="CA7" s="30">
        <f t="shared" si="3"/>
        <v>0</v>
      </c>
      <c r="CB7" s="30">
        <f t="shared" si="3"/>
        <v>0</v>
      </c>
      <c r="CC7" s="30">
        <f t="shared" si="3"/>
        <v>0</v>
      </c>
      <c r="CD7" s="30">
        <f t="shared" si="3"/>
        <v>0</v>
      </c>
      <c r="CE7" s="30" t="e">
        <f>+#REF!</f>
        <v>#REF!</v>
      </c>
      <c r="CF7" s="30" t="e">
        <f>+#REF!</f>
        <v>#REF!</v>
      </c>
      <c r="CG7" s="30" t="e">
        <f>+#REF!</f>
        <v>#REF!</v>
      </c>
      <c r="CH7" s="30" t="e">
        <f>+#REF!</f>
        <v>#REF!</v>
      </c>
      <c r="CI7" s="30" t="e">
        <f>+#REF!</f>
        <v>#REF!</v>
      </c>
      <c r="CJ7" s="30" t="e">
        <f>+#REF!</f>
        <v>#REF!</v>
      </c>
      <c r="CK7" s="30" t="e">
        <f>+#REF!</f>
        <v>#REF!</v>
      </c>
      <c r="CL7" s="30" t="e">
        <f>+#REF!</f>
        <v>#REF!</v>
      </c>
      <c r="CM7" s="30" t="e">
        <f>+#REF!</f>
        <v>#REF!</v>
      </c>
      <c r="CN7" s="30" t="e">
        <f>+#REF!</f>
        <v>#REF!</v>
      </c>
      <c r="CO7" s="30" t="e">
        <f>+#REF!</f>
        <v>#REF!</v>
      </c>
      <c r="CP7" s="30" t="e">
        <f>+#REF!</f>
        <v>#REF!</v>
      </c>
      <c r="CQ7" s="30" t="e">
        <f>+#REF!</f>
        <v>#REF!</v>
      </c>
      <c r="CR7" s="30" t="e">
        <f>+#REF!</f>
        <v>#REF!</v>
      </c>
      <c r="CS7" s="30" t="e">
        <f>+#REF!</f>
        <v>#REF!</v>
      </c>
      <c r="CT7" s="30" t="e">
        <f>+#REF!</f>
        <v>#REF!</v>
      </c>
      <c r="CU7" s="30" t="e">
        <f>+#REF!</f>
        <v>#REF!</v>
      </c>
      <c r="CV7" s="30" t="e">
        <f>+#REF!</f>
        <v>#REF!</v>
      </c>
      <c r="CW7" s="30" t="e">
        <f>+#REF!</f>
        <v>#REF!</v>
      </c>
      <c r="CX7" s="30" t="e">
        <f>+#REF!</f>
        <v>#REF!</v>
      </c>
      <c r="CY7" s="30" t="e">
        <f>+#REF!</f>
        <v>#REF!</v>
      </c>
      <c r="CZ7" s="30" t="e">
        <f>+#REF!</f>
        <v>#REF!</v>
      </c>
      <c r="DA7" s="30" t="e">
        <f>+#REF!</f>
        <v>#REF!</v>
      </c>
      <c r="DB7" s="30" t="e">
        <f>+#REF!</f>
        <v>#REF!</v>
      </c>
      <c r="DC7" s="30" t="e">
        <f>+#REF!</f>
        <v>#REF!</v>
      </c>
      <c r="DD7" s="30" t="e">
        <f>+#REF!</f>
        <v>#REF!</v>
      </c>
      <c r="DE7" s="30" t="e">
        <f>+#REF!</f>
        <v>#REF!</v>
      </c>
      <c r="DF7" s="30" t="e">
        <f>+#REF!</f>
        <v>#REF!</v>
      </c>
      <c r="DG7" s="30" t="e">
        <f>+#REF!</f>
        <v>#REF!</v>
      </c>
      <c r="DH7" s="30" t="e">
        <f>+#REF!</f>
        <v>#REF!</v>
      </c>
      <c r="DI7" s="30" t="e">
        <f>+#REF!</f>
        <v>#REF!</v>
      </c>
      <c r="DJ7" s="30" t="e">
        <f>+#REF!</f>
        <v>#REF!</v>
      </c>
      <c r="DK7" s="30" t="e">
        <f>+#REF!</f>
        <v>#REF!</v>
      </c>
      <c r="DL7" s="30" t="e">
        <f>+#REF!</f>
        <v>#REF!</v>
      </c>
      <c r="DM7" s="30" t="e">
        <f>+#REF!</f>
        <v>#REF!</v>
      </c>
      <c r="DN7" s="30" t="e">
        <f>+#REF!</f>
        <v>#REF!</v>
      </c>
      <c r="DO7" s="30" t="e">
        <f>+#REF!</f>
        <v>#REF!</v>
      </c>
      <c r="DP7" s="30" t="e">
        <f>+#REF!</f>
        <v>#REF!</v>
      </c>
      <c r="DQ7" s="30" t="e">
        <f>+#REF!</f>
        <v>#REF!</v>
      </c>
      <c r="DR7" s="30" t="e">
        <f>+#REF!</f>
        <v>#REF!</v>
      </c>
      <c r="DS7" s="30" t="e">
        <f>+#REF!</f>
        <v>#REF!</v>
      </c>
      <c r="DT7" s="30" t="e">
        <f>+#REF!</f>
        <v>#REF!</v>
      </c>
      <c r="DU7" s="30" t="e">
        <f>+#REF!</f>
        <v>#REF!</v>
      </c>
      <c r="DV7" s="30" t="e">
        <f>+#REF!</f>
        <v>#REF!</v>
      </c>
      <c r="DW7" s="30" t="e">
        <f>+#REF!</f>
        <v>#REF!</v>
      </c>
      <c r="DX7" s="30" t="e">
        <f>+#REF!</f>
        <v>#REF!</v>
      </c>
      <c r="DY7" s="30" t="e">
        <f>+#REF!</f>
        <v>#REF!</v>
      </c>
      <c r="DZ7" s="30" t="e">
        <f>+#REF!</f>
        <v>#REF!</v>
      </c>
      <c r="EA7" s="30" t="e">
        <f>+#REF!</f>
        <v>#REF!</v>
      </c>
      <c r="EB7" s="30" t="e">
        <f>+#REF!</f>
        <v>#REF!</v>
      </c>
      <c r="EC7" s="30" t="e">
        <f>+#REF!</f>
        <v>#REF!</v>
      </c>
      <c r="ED7" s="30" t="e">
        <f>+#REF!</f>
        <v>#REF!</v>
      </c>
      <c r="EE7" s="30" t="e">
        <f>+#REF!</f>
        <v>#REF!</v>
      </c>
      <c r="EF7" s="30" t="e">
        <f>+#REF!</f>
        <v>#REF!</v>
      </c>
      <c r="EG7" s="30" t="e">
        <f>+#REF!</f>
        <v>#REF!</v>
      </c>
      <c r="EH7" s="30" t="e">
        <f>+#REF!</f>
        <v>#REF!</v>
      </c>
      <c r="EI7" s="30" t="e">
        <f>+#REF!</f>
        <v>#REF!</v>
      </c>
      <c r="EJ7" s="30" t="e">
        <f>+#REF!</f>
        <v>#REF!</v>
      </c>
      <c r="EK7" s="30" t="e">
        <f>+#REF!</f>
        <v>#REF!</v>
      </c>
      <c r="EL7" s="30" t="e">
        <f>+#REF!</f>
        <v>#REF!</v>
      </c>
      <c r="EM7" s="30" t="e">
        <f>+#REF!</f>
        <v>#REF!</v>
      </c>
      <c r="EN7" s="30" t="e">
        <f>+#REF!</f>
        <v>#REF!</v>
      </c>
      <c r="EO7" s="30" t="e">
        <f>+#REF!</f>
        <v>#REF!</v>
      </c>
      <c r="EP7" s="30" t="e">
        <f>+#REF!</f>
        <v>#REF!</v>
      </c>
      <c r="EQ7" s="31" t="e">
        <f>+#REF!</f>
        <v>#REF!</v>
      </c>
      <c r="ER7" s="31">
        <f>+G57</f>
        <v>0</v>
      </c>
      <c r="ES7" s="31" t="str">
        <f>+I57</f>
        <v/>
      </c>
      <c r="ET7" s="31" t="str">
        <f>+J57</f>
        <v/>
      </c>
      <c r="EU7" s="30" t="e">
        <f>+#REF!</f>
        <v>#REF!</v>
      </c>
      <c r="EV7" s="30" t="e">
        <f>+#REF!</f>
        <v>#REF!</v>
      </c>
      <c r="EW7" s="30" t="e">
        <f>+#REF!</f>
        <v>#REF!</v>
      </c>
      <c r="EX7" s="30" t="e">
        <f>+#REF!</f>
        <v>#REF!</v>
      </c>
      <c r="EY7" s="30" t="e">
        <f>+#REF!</f>
        <v>#REF!</v>
      </c>
      <c r="EZ7" s="30" t="e">
        <f>+#REF!</f>
        <v>#REF!</v>
      </c>
      <c r="FA7" s="26" t="e">
        <f>+#REF!</f>
        <v>#REF!</v>
      </c>
      <c r="FB7" s="30" t="e">
        <f>+#REF!</f>
        <v>#REF!</v>
      </c>
      <c r="FC7" s="26" t="e">
        <f>IF(#REF!=0,"",#REF!)</f>
        <v>#REF!</v>
      </c>
      <c r="FD7" s="32" t="e">
        <f>+IF(#REF!=0,"",#REF!)</f>
        <v>#REF!</v>
      </c>
    </row>
    <row r="8" spans="2:216" s="20" customFormat="1" ht="2.25" customHeight="1" x14ac:dyDescent="0.25">
      <c r="B8" s="33"/>
      <c r="C8" s="33"/>
      <c r="D8" s="34"/>
      <c r="E8" s="34"/>
      <c r="F8" s="34"/>
      <c r="G8" s="34"/>
      <c r="H8" s="34"/>
      <c r="I8" s="34"/>
      <c r="J8" s="34"/>
      <c r="K8" s="6"/>
      <c r="L8" s="6"/>
      <c r="M8" s="6"/>
      <c r="N8" s="6"/>
      <c r="O8" s="6"/>
      <c r="P8" s="5"/>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35"/>
      <c r="DC8" s="35"/>
      <c r="DD8" s="35"/>
      <c r="DE8" s="35"/>
      <c r="DF8" s="35"/>
      <c r="DG8" s="35"/>
      <c r="DH8" s="35"/>
      <c r="DI8" s="35"/>
      <c r="DJ8" s="36"/>
      <c r="DK8" s="36"/>
      <c r="DL8" s="36"/>
      <c r="DM8" s="36"/>
      <c r="DN8" s="36"/>
      <c r="DO8" s="36"/>
      <c r="DP8" s="36"/>
      <c r="DQ8" s="36"/>
      <c r="DR8" s="36"/>
      <c r="DS8" s="3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row>
    <row r="9" spans="2:216" ht="26.25" customHeight="1" x14ac:dyDescent="0.25">
      <c r="B9" s="141" t="s">
        <v>2</v>
      </c>
      <c r="C9" s="141"/>
      <c r="D9" s="145" t="s">
        <v>139</v>
      </c>
      <c r="E9" s="145"/>
      <c r="F9" s="145"/>
      <c r="G9" s="145"/>
      <c r="H9" s="145"/>
      <c r="I9" s="145"/>
      <c r="J9" s="145"/>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8"/>
      <c r="DC9" s="38"/>
      <c r="DD9" s="38"/>
      <c r="DE9" s="38"/>
      <c r="DF9" s="38"/>
      <c r="DG9" s="38"/>
      <c r="DH9" s="38"/>
      <c r="DI9" s="38"/>
      <c r="DJ9" s="37"/>
      <c r="DK9" s="37"/>
      <c r="DL9" s="37"/>
      <c r="DM9" s="37"/>
      <c r="DN9" s="37"/>
      <c r="DO9" s="37"/>
      <c r="DP9" s="37"/>
      <c r="DQ9" s="37"/>
      <c r="DR9" s="37"/>
      <c r="DS9" s="37"/>
      <c r="DT9" s="37"/>
      <c r="DU9" s="37"/>
      <c r="DV9" s="37"/>
      <c r="DW9" s="37"/>
      <c r="DX9" s="37"/>
    </row>
    <row r="10" spans="2:216" s="20" customFormat="1" ht="3" customHeight="1" x14ac:dyDescent="0.25">
      <c r="B10" s="33"/>
      <c r="C10" s="33"/>
      <c r="D10" s="34"/>
      <c r="E10" s="34"/>
      <c r="F10" s="34"/>
      <c r="G10" s="34"/>
      <c r="H10" s="34"/>
      <c r="I10" s="34"/>
      <c r="J10" s="34"/>
      <c r="K10" s="6"/>
      <c r="L10" s="6"/>
      <c r="M10" s="6"/>
      <c r="N10" s="6"/>
      <c r="O10" s="6"/>
      <c r="P10" s="5"/>
      <c r="Q10" s="6"/>
      <c r="R10" s="6"/>
      <c r="S10" s="6"/>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8"/>
      <c r="DC10" s="38"/>
      <c r="DD10" s="38"/>
      <c r="DE10" s="38"/>
      <c r="DF10" s="38"/>
      <c r="DG10" s="38"/>
      <c r="DH10" s="38"/>
      <c r="DI10" s="38"/>
      <c r="DJ10" s="37"/>
      <c r="DK10" s="37"/>
      <c r="DL10" s="37"/>
      <c r="DM10" s="37"/>
      <c r="DN10" s="37"/>
      <c r="DO10" s="37"/>
      <c r="DP10" s="37"/>
      <c r="DQ10" s="37"/>
      <c r="DR10" s="37"/>
      <c r="DS10" s="37"/>
      <c r="DT10" s="37"/>
      <c r="DU10" s="37"/>
      <c r="DV10" s="37"/>
      <c r="DW10" s="37"/>
      <c r="DX10" s="37"/>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row>
    <row r="11" spans="2:216" s="20" customFormat="1" ht="18" customHeight="1" x14ac:dyDescent="0.25">
      <c r="B11" s="141" t="s">
        <v>65</v>
      </c>
      <c r="C11" s="141"/>
      <c r="D11" s="145" t="s">
        <v>111</v>
      </c>
      <c r="E11" s="145"/>
      <c r="F11" s="145"/>
      <c r="G11" s="145"/>
      <c r="H11" s="145"/>
      <c r="I11" s="145"/>
      <c r="J11" s="145"/>
      <c r="K11" s="6"/>
      <c r="L11" s="6"/>
      <c r="M11" s="6"/>
      <c r="N11" s="6"/>
      <c r="O11" s="6"/>
      <c r="P11" s="5"/>
      <c r="Q11" s="6"/>
      <c r="R11" s="6"/>
      <c r="S11" s="6"/>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8"/>
      <c r="DC11" s="38"/>
      <c r="DD11" s="38"/>
      <c r="DE11" s="38"/>
      <c r="DF11" s="38"/>
      <c r="DG11" s="38"/>
      <c r="DH11" s="38"/>
      <c r="DI11" s="38"/>
      <c r="DJ11" s="37"/>
      <c r="DK11" s="37"/>
      <c r="DL11" s="37"/>
      <c r="DM11" s="37"/>
      <c r="DN11" s="37"/>
      <c r="DO11" s="37"/>
      <c r="DP11" s="37"/>
      <c r="DQ11" s="37"/>
      <c r="DR11" s="37"/>
      <c r="DS11" s="37"/>
      <c r="DT11" s="37"/>
      <c r="DU11" s="37"/>
      <c r="DV11" s="37"/>
      <c r="DW11" s="37"/>
      <c r="DX11" s="37"/>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row>
    <row r="12" spans="2:216" s="20" customFormat="1" ht="3" customHeight="1" x14ac:dyDescent="0.25">
      <c r="B12" s="33"/>
      <c r="C12" s="33"/>
      <c r="D12" s="34"/>
      <c r="E12" s="34"/>
      <c r="F12" s="34"/>
      <c r="G12" s="34"/>
      <c r="H12" s="34"/>
      <c r="I12" s="34"/>
      <c r="J12" s="34"/>
      <c r="K12" s="6"/>
      <c r="L12" s="6"/>
      <c r="M12" s="6"/>
      <c r="N12" s="6"/>
      <c r="O12" s="6"/>
      <c r="P12" s="5"/>
      <c r="Q12" s="6"/>
      <c r="R12" s="6"/>
      <c r="S12" s="6"/>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8"/>
      <c r="DC12" s="38"/>
      <c r="DD12" s="38"/>
      <c r="DE12" s="38"/>
      <c r="DF12" s="38"/>
      <c r="DG12" s="38"/>
      <c r="DH12" s="38"/>
      <c r="DI12" s="38"/>
      <c r="DJ12" s="37"/>
      <c r="DK12" s="37"/>
      <c r="DL12" s="37"/>
      <c r="DM12" s="37"/>
      <c r="DN12" s="37"/>
      <c r="DO12" s="37"/>
      <c r="DP12" s="37"/>
      <c r="DQ12" s="37"/>
      <c r="DR12" s="37"/>
      <c r="DS12" s="37"/>
      <c r="DT12" s="37"/>
      <c r="DU12" s="37"/>
      <c r="DV12" s="37"/>
      <c r="DW12" s="37"/>
      <c r="DX12" s="37"/>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row>
    <row r="13" spans="2:216" s="20" customFormat="1" ht="39" customHeight="1" x14ac:dyDescent="0.25">
      <c r="B13" s="141" t="s">
        <v>66</v>
      </c>
      <c r="C13" s="141"/>
      <c r="D13" s="145" t="s">
        <v>161</v>
      </c>
      <c r="E13" s="145"/>
      <c r="F13" s="145"/>
      <c r="G13" s="145"/>
      <c r="H13" s="145"/>
      <c r="I13" s="145"/>
      <c r="J13" s="145"/>
      <c r="K13" s="146"/>
      <c r="L13" s="146"/>
      <c r="M13" s="146"/>
      <c r="N13" s="146"/>
      <c r="O13" s="146"/>
      <c r="P13" s="146"/>
      <c r="Q13" s="146"/>
      <c r="R13" s="114"/>
      <c r="S13" s="6"/>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8"/>
      <c r="DC13" s="38"/>
      <c r="DD13" s="38"/>
      <c r="DE13" s="38"/>
      <c r="DF13" s="38"/>
      <c r="DG13" s="38"/>
      <c r="DH13" s="38"/>
      <c r="DI13" s="38"/>
      <c r="DJ13" s="37"/>
      <c r="DK13" s="37"/>
      <c r="DL13" s="37"/>
      <c r="DM13" s="37"/>
      <c r="DN13" s="37"/>
      <c r="DO13" s="37"/>
      <c r="DP13" s="37"/>
      <c r="DQ13" s="37"/>
      <c r="DR13" s="37"/>
      <c r="DS13" s="37"/>
      <c r="DT13" s="37"/>
      <c r="DU13" s="37"/>
      <c r="DV13" s="37"/>
      <c r="DW13" s="37"/>
      <c r="DX13" s="37"/>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row>
    <row r="14" spans="2:216" s="20" customFormat="1" ht="3.75" customHeight="1" x14ac:dyDescent="0.25">
      <c r="B14" s="33"/>
      <c r="C14" s="33"/>
      <c r="D14" s="34"/>
      <c r="E14" s="34"/>
      <c r="F14" s="34"/>
      <c r="G14" s="34"/>
      <c r="H14" s="34"/>
      <c r="I14" s="34"/>
      <c r="J14" s="34"/>
      <c r="K14" s="6"/>
      <c r="L14" s="6"/>
      <c r="M14" s="6"/>
      <c r="N14" s="6"/>
      <c r="O14" s="6"/>
      <c r="P14" s="5"/>
      <c r="Q14" s="6"/>
      <c r="R14" s="6"/>
      <c r="S14" s="6"/>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8"/>
      <c r="DC14" s="38"/>
      <c r="DD14" s="38"/>
      <c r="DE14" s="38"/>
      <c r="DF14" s="38"/>
      <c r="DG14" s="38"/>
      <c r="DH14" s="38"/>
      <c r="DI14" s="38"/>
      <c r="DJ14" s="37"/>
      <c r="DK14" s="37"/>
      <c r="DL14" s="37"/>
      <c r="DM14" s="37"/>
      <c r="DN14" s="37"/>
      <c r="DO14" s="37"/>
      <c r="DP14" s="37"/>
      <c r="DQ14" s="37"/>
      <c r="DR14" s="37"/>
      <c r="DS14" s="37"/>
      <c r="DT14" s="37"/>
      <c r="DU14" s="37"/>
      <c r="DV14" s="37"/>
      <c r="DW14" s="37"/>
      <c r="DX14" s="37"/>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c r="HE14" s="6"/>
      <c r="HF14" s="6"/>
      <c r="HG14" s="6"/>
      <c r="HH14" s="6"/>
    </row>
    <row r="15" spans="2:216" s="20" customFormat="1" ht="13.5" customHeight="1" x14ac:dyDescent="0.25">
      <c r="B15" s="141" t="s">
        <v>4</v>
      </c>
      <c r="C15" s="141" t="str">
        <f>IF(ISERROR(VLOOKUP(#REF!,[3]listas!$B$5:$G$54,2,0)),"",VLOOKUP(#REF!,[3]listas!$B$5:$G$54,2,0))</f>
        <v/>
      </c>
      <c r="D15" s="145" t="s">
        <v>162</v>
      </c>
      <c r="E15" s="145"/>
      <c r="F15" s="145"/>
      <c r="G15" s="145"/>
      <c r="H15" s="145"/>
      <c r="I15" s="145"/>
      <c r="J15" s="145"/>
      <c r="K15" s="6"/>
      <c r="L15" s="6"/>
      <c r="M15" s="6"/>
      <c r="N15" s="6"/>
      <c r="O15" s="6"/>
      <c r="P15" s="5"/>
      <c r="Q15" s="6"/>
      <c r="R15" s="6"/>
      <c r="S15" s="6"/>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8"/>
      <c r="DC15" s="38"/>
      <c r="DD15" s="38"/>
      <c r="DE15" s="38"/>
      <c r="DF15" s="38"/>
      <c r="DG15" s="38"/>
      <c r="DH15" s="38"/>
      <c r="DI15" s="38"/>
      <c r="DJ15" s="37"/>
      <c r="DK15" s="37"/>
      <c r="DL15" s="37"/>
      <c r="DM15" s="37"/>
      <c r="DN15" s="37"/>
      <c r="DO15" s="37"/>
      <c r="DP15" s="37"/>
      <c r="DQ15" s="37"/>
      <c r="DR15" s="37"/>
      <c r="DS15" s="37"/>
      <c r="DT15" s="37"/>
      <c r="DU15" s="37"/>
      <c r="DV15" s="37"/>
      <c r="DW15" s="37"/>
      <c r="DX15" s="37"/>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row>
    <row r="16" spans="2:216" s="20" customFormat="1" ht="3.75" customHeight="1" x14ac:dyDescent="0.25">
      <c r="B16" s="33"/>
      <c r="C16" s="33"/>
      <c r="D16" s="34"/>
      <c r="E16" s="34"/>
      <c r="F16" s="34"/>
      <c r="G16" s="34"/>
      <c r="H16" s="34"/>
      <c r="I16" s="34"/>
      <c r="J16" s="34"/>
      <c r="K16" s="6"/>
      <c r="L16" s="6"/>
      <c r="M16" s="6"/>
      <c r="N16" s="6"/>
      <c r="O16" s="6"/>
      <c r="P16" s="5"/>
      <c r="Q16" s="6"/>
      <c r="R16" s="6"/>
      <c r="S16" s="6"/>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c r="CS16" s="37"/>
      <c r="CT16" s="37"/>
      <c r="CU16" s="37"/>
      <c r="CV16" s="37"/>
      <c r="CW16" s="37"/>
      <c r="CX16" s="37"/>
      <c r="CY16" s="37"/>
      <c r="CZ16" s="37"/>
      <c r="DA16" s="37"/>
      <c r="DB16" s="38"/>
      <c r="DC16" s="38"/>
      <c r="DD16" s="38"/>
      <c r="DE16" s="38"/>
      <c r="DF16" s="38"/>
      <c r="DG16" s="38"/>
      <c r="DH16" s="38"/>
      <c r="DI16" s="38"/>
      <c r="DJ16" s="37"/>
      <c r="DK16" s="37"/>
      <c r="DL16" s="37"/>
      <c r="DM16" s="37"/>
      <c r="DN16" s="37"/>
      <c r="DO16" s="37"/>
      <c r="DP16" s="37"/>
      <c r="DQ16" s="37"/>
      <c r="DR16" s="37"/>
      <c r="DS16" s="37"/>
      <c r="DT16" s="37"/>
      <c r="DU16" s="37"/>
      <c r="DV16" s="37"/>
      <c r="DW16" s="37"/>
      <c r="DX16" s="37"/>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row>
    <row r="17" spans="2:216" ht="12.75" x14ac:dyDescent="0.25">
      <c r="B17" s="141" t="s">
        <v>67</v>
      </c>
      <c r="C17" s="141"/>
      <c r="D17" s="138" t="s">
        <v>113</v>
      </c>
      <c r="E17" s="139"/>
      <c r="F17" s="139"/>
      <c r="G17" s="139"/>
      <c r="H17" s="139"/>
      <c r="I17" s="139"/>
      <c r="J17" s="140"/>
      <c r="L17" s="3"/>
      <c r="M17" s="3"/>
      <c r="N17" s="3"/>
      <c r="O17" s="3"/>
      <c r="T17" s="37"/>
      <c r="U17" s="37"/>
      <c r="V17" s="37"/>
      <c r="W17" s="37"/>
      <c r="X17" s="37"/>
      <c r="Y17" s="37"/>
      <c r="Z17" s="37"/>
      <c r="AA17" s="37"/>
      <c r="AB17" s="37"/>
      <c r="AC17" s="37"/>
      <c r="AD17" s="37"/>
      <c r="AE17" s="37"/>
      <c r="AF17" s="37"/>
      <c r="AG17" s="37"/>
      <c r="AH17" s="37"/>
      <c r="AI17" s="37"/>
      <c r="AJ17" s="39"/>
      <c r="AK17" s="40"/>
      <c r="AL17" s="40"/>
      <c r="AM17" s="37"/>
      <c r="AN17" s="41"/>
      <c r="AO17" s="37"/>
      <c r="AP17" s="37"/>
      <c r="AQ17" s="37"/>
      <c r="AR17" s="37"/>
      <c r="AS17" s="42"/>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8"/>
      <c r="DC17" s="38"/>
      <c r="DD17" s="38"/>
      <c r="DE17" s="38"/>
      <c r="DF17" s="38"/>
      <c r="DG17" s="38"/>
      <c r="DH17" s="38"/>
      <c r="DI17" s="38"/>
      <c r="DJ17" s="37"/>
      <c r="DK17" s="37"/>
      <c r="DL17" s="37"/>
      <c r="DM17" s="37"/>
      <c r="DN17" s="37"/>
      <c r="DO17" s="37"/>
      <c r="DP17" s="37"/>
      <c r="DQ17" s="37"/>
      <c r="DR17" s="37"/>
      <c r="DS17" s="37"/>
      <c r="DT17" s="37"/>
      <c r="DU17" s="37"/>
      <c r="DV17" s="37"/>
      <c r="DW17" s="37"/>
      <c r="DX17" s="37"/>
    </row>
    <row r="18" spans="2:216" s="20" customFormat="1" ht="3.75" customHeight="1" x14ac:dyDescent="0.25">
      <c r="B18" s="33"/>
      <c r="C18" s="33"/>
      <c r="D18" s="34"/>
      <c r="E18" s="34"/>
      <c r="F18" s="34"/>
      <c r="G18" s="34"/>
      <c r="H18" s="34"/>
      <c r="I18" s="34"/>
      <c r="J18" s="34"/>
      <c r="K18" s="6"/>
      <c r="L18" s="6"/>
      <c r="M18" s="6"/>
      <c r="N18" s="6"/>
      <c r="O18" s="6"/>
      <c r="P18" s="5"/>
      <c r="Q18" s="6"/>
      <c r="R18" s="6"/>
      <c r="S18" s="6"/>
      <c r="T18" s="37"/>
      <c r="U18" s="37"/>
      <c r="V18" s="37"/>
      <c r="W18" s="37"/>
      <c r="X18" s="37"/>
      <c r="Y18" s="37"/>
      <c r="Z18" s="37"/>
      <c r="AA18" s="37"/>
      <c r="AB18" s="37"/>
      <c r="AC18" s="37"/>
      <c r="AD18" s="37"/>
      <c r="AE18" s="37"/>
      <c r="AF18" s="37"/>
      <c r="AG18" s="37"/>
      <c r="AH18" s="37"/>
      <c r="AI18" s="43"/>
      <c r="AJ18" s="43"/>
      <c r="AK18" s="44"/>
      <c r="AL18" s="44"/>
      <c r="AM18" s="45"/>
      <c r="AN18" s="45"/>
      <c r="AO18" s="46"/>
      <c r="AP18" s="46"/>
      <c r="AQ18" s="46"/>
      <c r="AR18" s="46"/>
      <c r="AS18" s="46"/>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8"/>
      <c r="DC18" s="38"/>
      <c r="DD18" s="38"/>
      <c r="DE18" s="38"/>
      <c r="DF18" s="38"/>
      <c r="DG18" s="38"/>
      <c r="DH18" s="38"/>
      <c r="DI18" s="38"/>
      <c r="DJ18" s="37"/>
      <c r="DK18" s="37"/>
      <c r="DL18" s="37"/>
      <c r="DM18" s="37"/>
      <c r="DN18" s="37"/>
      <c r="DO18" s="37"/>
      <c r="DP18" s="37"/>
      <c r="DQ18" s="37"/>
      <c r="DR18" s="37"/>
      <c r="DS18" s="37"/>
      <c r="DT18" s="37"/>
      <c r="DU18" s="37"/>
      <c r="DV18" s="37"/>
      <c r="DW18" s="37"/>
      <c r="DX18" s="37"/>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row>
    <row r="19" spans="2:216" ht="12.75" customHeight="1" x14ac:dyDescent="0.25">
      <c r="B19" s="141" t="s">
        <v>68</v>
      </c>
      <c r="C19" s="141"/>
      <c r="D19" s="142"/>
      <c r="E19" s="143"/>
      <c r="F19" s="143"/>
      <c r="G19" s="143"/>
      <c r="H19" s="143"/>
      <c r="I19" s="143"/>
      <c r="J19" s="144"/>
      <c r="L19" s="3"/>
      <c r="M19" s="3"/>
      <c r="N19" s="3"/>
      <c r="O19" s="3"/>
      <c r="T19" s="37"/>
      <c r="U19" s="37"/>
      <c r="V19" s="37"/>
      <c r="W19" s="37"/>
      <c r="X19" s="37"/>
      <c r="Y19" s="37"/>
      <c r="Z19" s="37"/>
      <c r="AA19" s="37"/>
      <c r="AB19" s="37"/>
      <c r="AC19" s="37"/>
      <c r="AD19" s="37"/>
      <c r="AE19" s="37"/>
      <c r="AF19" s="37"/>
      <c r="AG19" s="37"/>
      <c r="AH19" s="37"/>
      <c r="AI19" s="37"/>
      <c r="AJ19" s="39"/>
      <c r="AK19" s="39"/>
      <c r="AL19" s="39"/>
      <c r="AM19" s="39"/>
      <c r="AN19" s="37"/>
      <c r="AO19" s="39"/>
      <c r="AP19" s="39"/>
      <c r="AQ19" s="39"/>
      <c r="AR19" s="39"/>
      <c r="AS19" s="39"/>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8"/>
      <c r="DE19" s="38"/>
      <c r="DF19" s="38"/>
      <c r="DG19" s="38"/>
      <c r="DH19" s="38"/>
      <c r="DI19" s="38"/>
      <c r="DJ19" s="37"/>
      <c r="DK19" s="37"/>
      <c r="DL19" s="37"/>
      <c r="DM19" s="37"/>
      <c r="DN19" s="37"/>
      <c r="DO19" s="37"/>
      <c r="DP19" s="37"/>
      <c r="DQ19" s="37"/>
      <c r="DR19" s="37"/>
      <c r="DS19" s="37"/>
      <c r="DT19" s="37"/>
      <c r="DU19" s="37"/>
      <c r="DV19" s="37"/>
      <c r="DW19" s="37"/>
      <c r="DX19" s="37"/>
    </row>
    <row r="20" spans="2:216" s="20" customFormat="1" ht="4.5" customHeight="1" x14ac:dyDescent="0.25">
      <c r="B20" s="33"/>
      <c r="C20" s="33"/>
      <c r="D20" s="34"/>
      <c r="E20" s="34"/>
      <c r="F20" s="34"/>
      <c r="G20" s="34"/>
      <c r="H20" s="34"/>
      <c r="I20" s="34"/>
      <c r="J20" s="34"/>
      <c r="K20" s="6"/>
      <c r="L20" s="6"/>
      <c r="M20" s="6"/>
      <c r="N20" s="6"/>
      <c r="O20" s="6"/>
      <c r="P20" s="5"/>
      <c r="Q20" s="6"/>
      <c r="R20" s="6"/>
      <c r="S20" s="6"/>
      <c r="T20" s="37"/>
      <c r="U20" s="37"/>
      <c r="V20" s="37"/>
      <c r="W20" s="37"/>
      <c r="X20" s="37"/>
      <c r="Y20" s="37"/>
      <c r="Z20" s="37"/>
      <c r="AA20" s="37"/>
      <c r="AB20" s="37"/>
      <c r="AC20" s="37"/>
      <c r="AD20" s="37"/>
      <c r="AE20" s="37"/>
      <c r="AF20" s="37"/>
      <c r="AG20" s="37"/>
      <c r="AH20" s="37"/>
      <c r="AI20" s="43"/>
      <c r="AJ20" s="47"/>
      <c r="AK20" s="47"/>
      <c r="AL20" s="47"/>
      <c r="AM20" s="47"/>
      <c r="AN20" s="43"/>
      <c r="AO20" s="43"/>
      <c r="AP20" s="43"/>
      <c r="AQ20" s="43"/>
      <c r="AR20" s="43"/>
      <c r="AS20" s="43"/>
      <c r="AT20" s="37"/>
      <c r="AU20" s="37"/>
      <c r="AV20" s="37"/>
      <c r="AW20" s="37"/>
      <c r="AX20" s="48"/>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8"/>
      <c r="DE20" s="38"/>
      <c r="DF20" s="38"/>
      <c r="DG20" s="38"/>
      <c r="DH20" s="38"/>
      <c r="DI20" s="38"/>
      <c r="DJ20" s="37"/>
      <c r="DK20" s="37"/>
      <c r="DL20" s="37"/>
      <c r="DM20" s="37"/>
      <c r="DN20" s="37"/>
      <c r="DO20" s="37"/>
      <c r="DP20" s="37"/>
      <c r="DQ20" s="37"/>
      <c r="DR20" s="37"/>
      <c r="DS20" s="37"/>
      <c r="DT20" s="37"/>
      <c r="DU20" s="37"/>
      <c r="DV20" s="37"/>
      <c r="DW20" s="37"/>
      <c r="DX20" s="37"/>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row>
    <row r="21" spans="2:216" s="20" customFormat="1" ht="16.5" customHeight="1" x14ac:dyDescent="0.25">
      <c r="B21" s="141" t="s">
        <v>7</v>
      </c>
      <c r="C21" s="141"/>
      <c r="D21" s="142" t="s">
        <v>114</v>
      </c>
      <c r="E21" s="143"/>
      <c r="F21" s="143"/>
      <c r="G21" s="143"/>
      <c r="H21" s="143"/>
      <c r="I21" s="143"/>
      <c r="J21" s="144"/>
      <c r="K21" s="6"/>
      <c r="L21" s="6"/>
      <c r="M21" s="6"/>
      <c r="N21" s="6"/>
      <c r="O21" s="6"/>
      <c r="P21" s="5"/>
      <c r="Q21" s="6"/>
      <c r="R21" s="6"/>
      <c r="S21" s="6"/>
      <c r="T21" s="37"/>
      <c r="U21" s="37"/>
      <c r="V21" s="37"/>
      <c r="W21" s="37"/>
      <c r="X21" s="37"/>
      <c r="Y21" s="37"/>
      <c r="Z21" s="37"/>
      <c r="AA21" s="37"/>
      <c r="AB21" s="37"/>
      <c r="AC21" s="37"/>
      <c r="AD21" s="37"/>
      <c r="AE21" s="37"/>
      <c r="AF21" s="37"/>
      <c r="AG21" s="37"/>
      <c r="AH21" s="37"/>
      <c r="AI21" s="43"/>
      <c r="AJ21" s="47"/>
      <c r="AK21" s="47"/>
      <c r="AL21" s="47"/>
      <c r="AM21" s="47"/>
      <c r="AN21" s="43"/>
      <c r="AO21" s="43"/>
      <c r="AP21" s="43"/>
      <c r="AQ21" s="43"/>
      <c r="AR21" s="43"/>
      <c r="AS21" s="43"/>
      <c r="AT21" s="37"/>
      <c r="AU21" s="37"/>
      <c r="AV21" s="37"/>
      <c r="AW21" s="37"/>
      <c r="AX21" s="48"/>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8"/>
      <c r="DE21" s="38"/>
      <c r="DF21" s="38"/>
      <c r="DG21" s="38"/>
      <c r="DH21" s="38"/>
      <c r="DI21" s="38"/>
      <c r="DJ21" s="37"/>
      <c r="DK21" s="37"/>
      <c r="DL21" s="37"/>
      <c r="DM21" s="37"/>
      <c r="DN21" s="37"/>
      <c r="DO21" s="37"/>
      <c r="DP21" s="37"/>
      <c r="DQ21" s="37"/>
      <c r="DR21" s="37"/>
      <c r="DS21" s="37"/>
      <c r="DT21" s="37"/>
      <c r="DU21" s="37"/>
      <c r="DV21" s="37"/>
      <c r="DW21" s="37"/>
      <c r="DX21" s="37"/>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row>
    <row r="22" spans="2:216" s="20" customFormat="1" ht="3.75" customHeight="1" x14ac:dyDescent="0.25">
      <c r="B22" s="33"/>
      <c r="C22" s="33"/>
      <c r="D22" s="34"/>
      <c r="E22" s="34"/>
      <c r="F22" s="34"/>
      <c r="G22" s="34"/>
      <c r="H22" s="34"/>
      <c r="I22" s="34"/>
      <c r="J22" s="34"/>
      <c r="K22" s="6"/>
      <c r="L22" s="6"/>
      <c r="M22" s="6"/>
      <c r="N22" s="6"/>
      <c r="O22" s="6"/>
      <c r="P22" s="5"/>
      <c r="Q22" s="6"/>
      <c r="R22" s="6"/>
      <c r="S22" s="6"/>
      <c r="T22" s="37"/>
      <c r="U22" s="37"/>
      <c r="V22" s="37"/>
      <c r="W22" s="37"/>
      <c r="X22" s="37"/>
      <c r="Y22" s="37"/>
      <c r="Z22" s="37"/>
      <c r="AA22" s="37"/>
      <c r="AB22" s="37"/>
      <c r="AC22" s="37"/>
      <c r="AD22" s="37"/>
      <c r="AE22" s="37"/>
      <c r="AF22" s="37"/>
      <c r="AG22" s="37"/>
      <c r="AH22" s="37"/>
      <c r="AI22" s="43"/>
      <c r="AJ22" s="47"/>
      <c r="AK22" s="47"/>
      <c r="AL22" s="47"/>
      <c r="AM22" s="47"/>
      <c r="AN22" s="43"/>
      <c r="AO22" s="43"/>
      <c r="AP22" s="43"/>
      <c r="AQ22" s="43"/>
      <c r="AR22" s="43"/>
      <c r="AS22" s="43"/>
      <c r="AT22" s="37"/>
      <c r="AU22" s="37"/>
      <c r="AV22" s="37"/>
      <c r="AW22" s="37"/>
      <c r="AX22" s="48"/>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8"/>
      <c r="DE22" s="38"/>
      <c r="DF22" s="38"/>
      <c r="DG22" s="38"/>
      <c r="DH22" s="38"/>
      <c r="DI22" s="38"/>
      <c r="DJ22" s="37"/>
      <c r="DK22" s="37"/>
      <c r="DL22" s="37"/>
      <c r="DM22" s="37"/>
      <c r="DN22" s="37"/>
      <c r="DO22" s="37"/>
      <c r="DP22" s="37"/>
      <c r="DQ22" s="37"/>
      <c r="DR22" s="37"/>
      <c r="DS22" s="37"/>
      <c r="DT22" s="37"/>
      <c r="DU22" s="37"/>
      <c r="DV22" s="37"/>
      <c r="DW22" s="37"/>
      <c r="DX22" s="37"/>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row>
    <row r="23" spans="2:216" s="20" customFormat="1" ht="38.25" customHeight="1" x14ac:dyDescent="0.25">
      <c r="B23" s="152" t="s">
        <v>69</v>
      </c>
      <c r="C23" s="153" t="s">
        <v>70</v>
      </c>
      <c r="D23" s="152" t="s">
        <v>71</v>
      </c>
      <c r="E23" s="113" t="s">
        <v>56</v>
      </c>
      <c r="F23" s="154" t="s">
        <v>168</v>
      </c>
      <c r="G23" s="155"/>
      <c r="H23" s="156"/>
      <c r="I23" s="152" t="s">
        <v>72</v>
      </c>
      <c r="J23" s="49" t="s">
        <v>141</v>
      </c>
      <c r="K23" s="6"/>
      <c r="L23" s="6"/>
      <c r="M23" s="6"/>
      <c r="N23" s="6"/>
      <c r="O23" s="6"/>
      <c r="P23" s="3"/>
      <c r="Q23" s="6"/>
      <c r="R23" s="6"/>
      <c r="S23" s="6"/>
      <c r="T23" s="37"/>
      <c r="U23" s="37"/>
      <c r="V23" s="37"/>
      <c r="W23" s="37"/>
      <c r="X23" s="37"/>
      <c r="Y23" s="37"/>
      <c r="Z23" s="37"/>
      <c r="AA23" s="37"/>
      <c r="AB23" s="37"/>
      <c r="AC23" s="37"/>
      <c r="AD23" s="37"/>
      <c r="AE23" s="37"/>
      <c r="AF23" s="37"/>
      <c r="AG23" s="37"/>
      <c r="AH23" s="37"/>
      <c r="AI23" s="43"/>
      <c r="AJ23" s="47"/>
      <c r="AK23" s="47"/>
      <c r="AL23" s="47"/>
      <c r="AM23" s="47"/>
      <c r="AN23" s="43"/>
      <c r="AO23" s="43"/>
      <c r="AP23" s="43"/>
      <c r="AQ23" s="43"/>
      <c r="AR23" s="43"/>
      <c r="AS23" s="43"/>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8"/>
      <c r="DE23" s="38"/>
      <c r="DF23" s="38"/>
      <c r="DG23" s="38"/>
      <c r="DH23" s="38"/>
      <c r="DI23" s="38"/>
      <c r="DJ23" s="37"/>
      <c r="DK23" s="37"/>
      <c r="DL23" s="37"/>
      <c r="DM23" s="37"/>
      <c r="DN23" s="37"/>
      <c r="DO23" s="37"/>
      <c r="DP23" s="37"/>
      <c r="DQ23" s="37"/>
      <c r="DR23" s="37"/>
      <c r="DS23" s="37"/>
      <c r="DT23" s="37"/>
      <c r="DU23" s="37"/>
      <c r="DV23" s="37"/>
      <c r="DW23" s="37"/>
      <c r="DX23" s="37"/>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row>
    <row r="24" spans="2:216" ht="38.25" customHeight="1" x14ac:dyDescent="0.25">
      <c r="B24" s="152"/>
      <c r="C24" s="153"/>
      <c r="D24" s="152"/>
      <c r="E24" s="113" t="s">
        <v>57</v>
      </c>
      <c r="F24" s="154" t="s">
        <v>140</v>
      </c>
      <c r="G24" s="155"/>
      <c r="H24" s="155"/>
      <c r="I24" s="152"/>
      <c r="J24" s="49" t="s">
        <v>141</v>
      </c>
      <c r="O24" s="3"/>
      <c r="P24" s="3"/>
      <c r="T24" s="37"/>
      <c r="U24" s="37"/>
      <c r="V24" s="37"/>
      <c r="W24" s="37"/>
      <c r="X24" s="37"/>
      <c r="Y24" s="37"/>
      <c r="Z24" s="37"/>
      <c r="AA24" s="37"/>
      <c r="AB24" s="37"/>
      <c r="AC24" s="37"/>
      <c r="AD24" s="37"/>
      <c r="AE24" s="37"/>
      <c r="AF24" s="37"/>
      <c r="AG24" s="37"/>
      <c r="AH24" s="37"/>
      <c r="AI24" s="37"/>
      <c r="AJ24" s="39"/>
      <c r="AK24" s="37"/>
      <c r="AL24" s="39"/>
      <c r="AM24" s="37"/>
      <c r="AN24" s="39"/>
      <c r="AO24" s="37"/>
      <c r="AP24" s="37"/>
      <c r="AQ24" s="37"/>
      <c r="AR24" s="39"/>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8"/>
      <c r="DE24" s="38"/>
      <c r="DF24" s="38"/>
      <c r="DG24" s="38"/>
      <c r="DH24" s="38"/>
      <c r="DI24" s="38"/>
      <c r="DJ24" s="37"/>
      <c r="DK24" s="37"/>
      <c r="DL24" s="37"/>
      <c r="DM24" s="37"/>
      <c r="DN24" s="37"/>
      <c r="DO24" s="37"/>
      <c r="DP24" s="37"/>
      <c r="DQ24" s="37"/>
      <c r="DR24" s="37"/>
      <c r="DS24" s="37"/>
      <c r="DT24" s="37"/>
      <c r="DU24" s="37"/>
      <c r="DV24" s="37"/>
      <c r="DW24" s="37"/>
      <c r="DX24" s="37"/>
    </row>
    <row r="25" spans="2:216" s="20" customFormat="1" ht="3.75" customHeight="1" x14ac:dyDescent="0.25">
      <c r="B25" s="33"/>
      <c r="C25" s="33"/>
      <c r="D25" s="50"/>
      <c r="E25" s="50"/>
      <c r="F25" s="50"/>
      <c r="G25" s="50"/>
      <c r="H25" s="50"/>
      <c r="I25" s="50"/>
      <c r="J25" s="50"/>
      <c r="K25" s="6"/>
      <c r="L25" s="6"/>
      <c r="M25" s="6"/>
      <c r="N25" s="6"/>
      <c r="O25" s="6"/>
      <c r="P25" s="3"/>
      <c r="Q25" s="6"/>
      <c r="R25" s="6"/>
      <c r="S25" s="6"/>
      <c r="T25" s="37"/>
      <c r="U25" s="37"/>
      <c r="V25" s="37"/>
      <c r="W25" s="37"/>
      <c r="X25" s="37"/>
      <c r="Y25" s="37"/>
      <c r="Z25" s="37"/>
      <c r="AA25" s="37"/>
      <c r="AB25" s="37"/>
      <c r="AC25" s="37"/>
      <c r="AD25" s="37"/>
      <c r="AE25" s="37"/>
      <c r="AF25" s="37"/>
      <c r="AG25" s="37"/>
      <c r="AH25" s="37"/>
      <c r="AI25" s="51"/>
      <c r="AJ25" s="51"/>
      <c r="AK25" s="51"/>
      <c r="AL25" s="51"/>
      <c r="AM25" s="51"/>
      <c r="AN25" s="51"/>
      <c r="AO25" s="51"/>
      <c r="AP25" s="51"/>
      <c r="AQ25" s="51"/>
      <c r="AR25" s="51"/>
      <c r="AS25" s="52"/>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row>
    <row r="26" spans="2:216" ht="12.75" x14ac:dyDescent="0.25">
      <c r="B26" s="147" t="s">
        <v>73</v>
      </c>
      <c r="C26" s="148" t="str">
        <f>+F23</f>
        <v xml:space="preserve">Total de Correspondencia entregada </v>
      </c>
      <c r="D26" s="148"/>
      <c r="E26" s="149" t="s">
        <v>151</v>
      </c>
      <c r="F26" s="149"/>
      <c r="G26" s="149"/>
      <c r="H26" s="149"/>
      <c r="I26" s="149"/>
      <c r="J26" s="149"/>
      <c r="L26" s="3"/>
      <c r="M26" s="3"/>
      <c r="N26" s="3"/>
      <c r="O26" s="3"/>
      <c r="P26" s="3"/>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52"/>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row>
    <row r="27" spans="2:216" ht="15" customHeight="1" x14ac:dyDescent="0.25">
      <c r="B27" s="147"/>
      <c r="C27" s="194" t="str">
        <f>+F24</f>
        <v>Total  de Correspondencia recibida</v>
      </c>
      <c r="D27" s="195"/>
      <c r="E27" s="149" t="s">
        <v>169</v>
      </c>
      <c r="F27" s="149"/>
      <c r="G27" s="149"/>
      <c r="H27" s="149"/>
      <c r="I27" s="149"/>
      <c r="J27" s="149"/>
      <c r="N27" s="3"/>
      <c r="O27" s="3"/>
      <c r="P27" s="3"/>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row>
    <row r="28" spans="2:216" s="20" customFormat="1" ht="6" customHeight="1" thickBot="1" x14ac:dyDescent="0.3">
      <c r="B28" s="53"/>
      <c r="C28" s="54"/>
      <c r="D28" s="54"/>
      <c r="E28" s="54"/>
      <c r="F28" s="54"/>
      <c r="G28" s="54"/>
      <c r="H28" s="50"/>
      <c r="I28" s="54"/>
      <c r="J28" s="54"/>
      <c r="K28" s="6"/>
      <c r="L28" s="6"/>
      <c r="M28" s="6"/>
      <c r="N28" s="6"/>
      <c r="O28" s="6"/>
      <c r="P28" s="3"/>
      <c r="Q28" s="6"/>
      <c r="R28" s="6"/>
      <c r="S28" s="6"/>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row>
    <row r="29" spans="2:216" ht="26.25" thickBot="1" x14ac:dyDescent="0.3">
      <c r="B29" s="112" t="s">
        <v>74</v>
      </c>
      <c r="C29" s="149" t="s">
        <v>129</v>
      </c>
      <c r="D29" s="149"/>
      <c r="E29" s="112" t="s">
        <v>15</v>
      </c>
      <c r="F29" s="149" t="s">
        <v>120</v>
      </c>
      <c r="G29" s="149"/>
      <c r="H29" s="112" t="s">
        <v>75</v>
      </c>
      <c r="I29" s="150" t="s">
        <v>130</v>
      </c>
      <c r="J29" s="151"/>
      <c r="K29" s="56" t="str">
        <f>+IF(I29="Incremental con línea base",1,IF(I29="Decremental con línea Base",1,""))</f>
        <v/>
      </c>
      <c r="L29" s="3"/>
      <c r="M29" s="3"/>
      <c r="N29" s="3"/>
      <c r="O29" s="3"/>
      <c r="P29" s="3"/>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row>
    <row r="30" spans="2:216" s="20" customFormat="1" ht="3.75" customHeight="1" x14ac:dyDescent="0.25">
      <c r="B30" s="53"/>
      <c r="C30" s="54"/>
      <c r="D30" s="54"/>
      <c r="E30" s="53"/>
      <c r="F30" s="54"/>
      <c r="G30" s="54"/>
      <c r="H30" s="53"/>
      <c r="I30" s="57"/>
      <c r="J30" s="57"/>
      <c r="K30" s="6"/>
      <c r="L30" s="6"/>
      <c r="M30" s="6"/>
      <c r="N30" s="6"/>
      <c r="O30" s="6"/>
      <c r="P30" s="3"/>
      <c r="Q30" s="6"/>
      <c r="R30" s="6"/>
      <c r="S30" s="6"/>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row>
    <row r="31" spans="2:216" ht="12.75" x14ac:dyDescent="0.25">
      <c r="B31" s="147" t="s">
        <v>17</v>
      </c>
      <c r="C31" s="147"/>
      <c r="D31" s="165" t="s">
        <v>76</v>
      </c>
      <c r="E31" s="165"/>
      <c r="F31" s="147" t="s">
        <v>18</v>
      </c>
      <c r="G31" s="147"/>
      <c r="H31" s="58">
        <v>43000</v>
      </c>
      <c r="I31" s="59" t="s">
        <v>19</v>
      </c>
      <c r="J31" s="60"/>
      <c r="L31" s="3"/>
      <c r="M31" s="3"/>
      <c r="N31" s="3"/>
      <c r="O31" s="3"/>
      <c r="P31" s="3"/>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c r="DT31" s="37"/>
      <c r="DU31" s="37"/>
      <c r="DV31" s="37"/>
      <c r="DW31" s="37"/>
      <c r="DX31" s="37"/>
    </row>
    <row r="32" spans="2:216" s="20" customFormat="1" ht="3.75" customHeight="1" x14ac:dyDescent="0.25">
      <c r="B32" s="53"/>
      <c r="C32" s="53"/>
      <c r="D32" s="61"/>
      <c r="E32" s="61"/>
      <c r="F32" s="53"/>
      <c r="G32" s="53"/>
      <c r="H32" s="62"/>
      <c r="I32" s="62"/>
      <c r="J32" s="62"/>
      <c r="K32" s="6"/>
      <c r="L32" s="6"/>
      <c r="M32" s="6"/>
      <c r="N32" s="6"/>
      <c r="O32" s="6"/>
      <c r="P32" s="3"/>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3"/>
      <c r="AV32" s="3"/>
      <c r="AW32" s="3"/>
      <c r="AX32" s="3"/>
      <c r="AY32" s="3"/>
      <c r="AZ32" s="3"/>
      <c r="BA32" s="6"/>
      <c r="BB32" s="6"/>
      <c r="BC32" s="3"/>
      <c r="BD32" s="3"/>
      <c r="BE32" s="3"/>
      <c r="BF32" s="6"/>
      <c r="BG32" s="6"/>
      <c r="BH32" s="3"/>
      <c r="BI32" s="3"/>
      <c r="BJ32" s="3"/>
      <c r="BK32" s="6"/>
      <c r="BL32" s="6"/>
      <c r="BM32" s="3"/>
      <c r="BN32" s="3"/>
      <c r="BO32" s="3"/>
      <c r="BP32" s="3"/>
      <c r="BQ32" s="3"/>
      <c r="BR32" s="3"/>
      <c r="BS32" s="3"/>
      <c r="BT32" s="3"/>
      <c r="BU32" s="3"/>
      <c r="BV32" s="3"/>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row>
    <row r="33" spans="2:216" ht="23.25" customHeight="1" x14ac:dyDescent="0.25">
      <c r="B33" s="147" t="s">
        <v>20</v>
      </c>
      <c r="C33" s="147"/>
      <c r="D33" s="166" t="s">
        <v>114</v>
      </c>
      <c r="E33" s="166"/>
      <c r="F33" s="166"/>
      <c r="G33" s="147" t="s">
        <v>77</v>
      </c>
      <c r="H33" s="147"/>
      <c r="I33" s="157" t="s">
        <v>121</v>
      </c>
      <c r="J33" s="158"/>
      <c r="L33" s="3"/>
      <c r="M33" s="3"/>
      <c r="N33" s="3"/>
      <c r="O33" s="3"/>
      <c r="P33" s="3"/>
    </row>
    <row r="34" spans="2:216" ht="4.5" customHeight="1" x14ac:dyDescent="0.25">
      <c r="B34" s="63"/>
      <c r="C34" s="64"/>
      <c r="D34" s="64"/>
      <c r="E34" s="64"/>
      <c r="F34" s="64"/>
      <c r="G34" s="65"/>
      <c r="H34" s="65"/>
      <c r="I34" s="63"/>
      <c r="J34" s="66"/>
      <c r="L34" s="3"/>
      <c r="M34" s="3"/>
      <c r="N34" s="3"/>
      <c r="O34" s="3"/>
      <c r="AI34" s="6"/>
      <c r="AJ34" s="6"/>
      <c r="AK34" s="6"/>
      <c r="AL34" s="6"/>
      <c r="AM34" s="6"/>
      <c r="AN34" s="6"/>
      <c r="AO34" s="6"/>
      <c r="AP34" s="6"/>
      <c r="AQ34" s="6"/>
      <c r="AR34" s="6"/>
      <c r="AS34" s="6"/>
    </row>
    <row r="35" spans="2:216" ht="12.75" x14ac:dyDescent="0.25">
      <c r="B35" s="147" t="s">
        <v>78</v>
      </c>
      <c r="C35" s="147"/>
      <c r="D35" s="159"/>
      <c r="E35" s="160"/>
      <c r="F35" s="160"/>
      <c r="G35" s="160"/>
      <c r="H35" s="160"/>
      <c r="I35" s="160"/>
      <c r="J35" s="161"/>
      <c r="L35" s="3"/>
      <c r="M35" s="3"/>
      <c r="N35" s="3"/>
      <c r="O35" s="3"/>
      <c r="AI35" s="6"/>
      <c r="AJ35" s="6"/>
      <c r="AK35" s="6"/>
      <c r="AL35" s="6"/>
      <c r="AM35" s="6"/>
      <c r="AN35" s="6"/>
      <c r="AO35" s="6"/>
      <c r="AP35" s="6"/>
      <c r="AQ35" s="6"/>
      <c r="AR35" s="6"/>
      <c r="AS35" s="6"/>
    </row>
    <row r="36" spans="2:216" ht="4.5" customHeight="1" thickBot="1" x14ac:dyDescent="0.3">
      <c r="B36" s="67"/>
      <c r="C36" s="68"/>
      <c r="D36" s="68"/>
      <c r="E36" s="68"/>
      <c r="F36" s="68"/>
      <c r="G36" s="67"/>
      <c r="H36" s="67"/>
      <c r="I36" s="67"/>
      <c r="J36" s="67"/>
      <c r="L36" s="3"/>
      <c r="M36" s="3"/>
      <c r="N36" s="3"/>
      <c r="O36" s="3"/>
      <c r="AI36" s="6"/>
      <c r="AJ36" s="6"/>
      <c r="AK36" s="6"/>
      <c r="AL36" s="6"/>
      <c r="AM36" s="6"/>
      <c r="AN36" s="6"/>
      <c r="AO36" s="6"/>
      <c r="AP36" s="6"/>
      <c r="AQ36" s="6"/>
      <c r="AR36" s="6"/>
      <c r="AS36" s="6"/>
    </row>
    <row r="37" spans="2:216" ht="12.75" x14ac:dyDescent="0.25">
      <c r="B37" s="69" t="s">
        <v>59</v>
      </c>
      <c r="C37" s="162">
        <v>100</v>
      </c>
      <c r="D37" s="163"/>
      <c r="E37" s="164" t="s">
        <v>79</v>
      </c>
      <c r="F37" s="164"/>
      <c r="G37" s="70">
        <v>100</v>
      </c>
      <c r="H37" s="164" t="s">
        <v>80</v>
      </c>
      <c r="I37" s="164"/>
      <c r="J37" s="70">
        <v>90</v>
      </c>
      <c r="L37" s="3"/>
      <c r="M37" s="3"/>
      <c r="N37" s="3"/>
      <c r="O37" s="3"/>
      <c r="AI37" s="6"/>
      <c r="AJ37" s="6"/>
      <c r="AK37" s="6"/>
      <c r="AL37" s="6"/>
      <c r="AM37" s="6"/>
      <c r="AN37" s="6"/>
      <c r="AO37" s="6"/>
      <c r="AP37" s="6"/>
      <c r="AQ37" s="6"/>
      <c r="AR37" s="6"/>
      <c r="AS37" s="6"/>
    </row>
    <row r="38" spans="2:216" ht="12.75" x14ac:dyDescent="0.25">
      <c r="B38" s="167" t="s">
        <v>81</v>
      </c>
      <c r="C38" s="169" t="s">
        <v>82</v>
      </c>
      <c r="D38" s="169"/>
      <c r="E38" s="170" t="s">
        <v>83</v>
      </c>
      <c r="F38" s="170"/>
      <c r="G38" s="171" t="s">
        <v>54</v>
      </c>
      <c r="H38" s="171"/>
      <c r="I38" s="172" t="s">
        <v>84</v>
      </c>
      <c r="J38" s="173"/>
      <c r="L38" s="3"/>
      <c r="M38" s="3"/>
      <c r="N38" s="3"/>
      <c r="O38" s="3"/>
    </row>
    <row r="39" spans="2:216" ht="12.75" x14ac:dyDescent="0.25">
      <c r="B39" s="167"/>
      <c r="C39" s="152" t="s">
        <v>85</v>
      </c>
      <c r="D39" s="152"/>
      <c r="E39" s="111" t="s">
        <v>86</v>
      </c>
      <c r="F39" s="111" t="s">
        <v>85</v>
      </c>
      <c r="G39" s="111" t="s">
        <v>86</v>
      </c>
      <c r="H39" s="111" t="s">
        <v>85</v>
      </c>
      <c r="I39" s="152" t="s">
        <v>87</v>
      </c>
      <c r="J39" s="174"/>
      <c r="L39" s="3"/>
      <c r="M39" s="3"/>
      <c r="N39" s="3"/>
      <c r="O39" s="3"/>
    </row>
    <row r="40" spans="2:216" ht="13.5" thickBot="1" x14ac:dyDescent="0.3">
      <c r="B40" s="168"/>
      <c r="C40" s="175">
        <v>1</v>
      </c>
      <c r="D40" s="175"/>
      <c r="E40" s="119">
        <v>1</v>
      </c>
      <c r="F40" s="119">
        <v>0.9</v>
      </c>
      <c r="G40" s="119">
        <f>+F40</f>
        <v>0.9</v>
      </c>
      <c r="H40" s="119">
        <f>+I40</f>
        <v>0.8</v>
      </c>
      <c r="I40" s="176">
        <v>0.8</v>
      </c>
      <c r="J40" s="177"/>
      <c r="L40" s="3"/>
      <c r="M40" s="3"/>
      <c r="N40" s="3"/>
      <c r="O40" s="3"/>
    </row>
    <row r="41" spans="2:216" ht="3.75" customHeight="1" thickBot="1" x14ac:dyDescent="0.3">
      <c r="B41" s="63"/>
      <c r="C41" s="64"/>
      <c r="D41" s="64"/>
      <c r="E41" s="64"/>
      <c r="F41" s="64"/>
      <c r="G41" s="63"/>
      <c r="H41" s="63"/>
      <c r="I41" s="63"/>
      <c r="J41" s="63"/>
      <c r="L41" s="3"/>
      <c r="M41" s="3"/>
      <c r="N41" s="3"/>
      <c r="O41" s="3"/>
      <c r="AI41" s="6"/>
      <c r="AJ41" s="6"/>
      <c r="AK41" s="6"/>
      <c r="AL41" s="6"/>
      <c r="AM41" s="6"/>
      <c r="AN41" s="6"/>
      <c r="AO41" s="6"/>
      <c r="AP41" s="6"/>
      <c r="AQ41" s="6"/>
      <c r="AR41" s="6"/>
      <c r="AS41" s="6"/>
    </row>
    <row r="42" spans="2:216" ht="16.5" thickBot="1" x14ac:dyDescent="0.3">
      <c r="B42" s="182" t="s">
        <v>88</v>
      </c>
      <c r="C42" s="183"/>
      <c r="D42" s="183"/>
      <c r="E42" s="183"/>
      <c r="F42" s="183"/>
      <c r="G42" s="183"/>
      <c r="H42" s="185" t="s">
        <v>89</v>
      </c>
      <c r="I42" s="186"/>
      <c r="J42" s="187"/>
      <c r="L42" s="3"/>
      <c r="M42" s="3"/>
      <c r="N42" s="3"/>
      <c r="O42" s="3"/>
    </row>
    <row r="43" spans="2:216" ht="3.75" customHeight="1" thickBot="1" x14ac:dyDescent="0.3">
      <c r="B43" s="63"/>
      <c r="C43" s="64"/>
      <c r="D43" s="64"/>
      <c r="E43" s="64"/>
      <c r="F43" s="64"/>
      <c r="G43" s="63"/>
      <c r="H43" s="63"/>
      <c r="I43" s="63"/>
      <c r="J43" s="63"/>
      <c r="L43" s="3"/>
      <c r="M43" s="3"/>
      <c r="N43" s="3"/>
      <c r="O43" s="3"/>
    </row>
    <row r="44" spans="2:216" ht="13.5" thickBot="1" x14ac:dyDescent="0.3">
      <c r="B44" s="188" t="s">
        <v>90</v>
      </c>
      <c r="C44" s="189"/>
      <c r="D44" s="190" t="s">
        <v>91</v>
      </c>
      <c r="E44" s="189"/>
      <c r="F44" s="190" t="s">
        <v>92</v>
      </c>
      <c r="G44" s="189"/>
      <c r="H44" s="190" t="s">
        <v>93</v>
      </c>
      <c r="I44" s="191"/>
      <c r="J44" s="72" t="s">
        <v>94</v>
      </c>
      <c r="L44" s="3"/>
      <c r="M44" s="3"/>
      <c r="N44" s="3"/>
      <c r="O44" s="3"/>
    </row>
    <row r="45" spans="2:216" ht="12.75" customHeight="1" thickBot="1" x14ac:dyDescent="0.3">
      <c r="B45" s="179"/>
      <c r="C45" s="180"/>
      <c r="D45" s="181"/>
      <c r="E45" s="180"/>
      <c r="F45" s="181"/>
      <c r="G45" s="180"/>
      <c r="H45" s="181"/>
      <c r="I45" s="180"/>
      <c r="J45" s="73">
        <f>+IF(I29="SUMA",(B45+D45+F45+H45),H45)</f>
        <v>0</v>
      </c>
      <c r="L45" s="3"/>
      <c r="M45" s="3"/>
      <c r="N45" s="3"/>
      <c r="O45" s="3"/>
    </row>
    <row r="46" spans="2:216" ht="16.5" thickBot="1" x14ac:dyDescent="0.3">
      <c r="B46" s="182" t="s">
        <v>95</v>
      </c>
      <c r="C46" s="183"/>
      <c r="D46" s="183"/>
      <c r="E46" s="183"/>
      <c r="F46" s="183"/>
      <c r="G46" s="184"/>
      <c r="H46" s="185" t="str">
        <f>+H42</f>
        <v>2015 - 2018</v>
      </c>
      <c r="I46" s="186"/>
      <c r="J46" s="187"/>
      <c r="L46" s="3"/>
      <c r="M46" s="3"/>
      <c r="N46" s="3"/>
      <c r="O46" s="3"/>
    </row>
    <row r="47" spans="2:216" s="74" customFormat="1" ht="4.5" customHeight="1" x14ac:dyDescent="0.25">
      <c r="E47" s="178"/>
      <c r="F47" s="178"/>
      <c r="G47" s="178"/>
      <c r="H47" s="178"/>
      <c r="I47" s="178"/>
      <c r="J47" s="178"/>
      <c r="K47" s="6"/>
      <c r="L47" s="6"/>
      <c r="M47" s="6"/>
      <c r="N47" s="6"/>
      <c r="O47" s="6"/>
      <c r="P47" s="5"/>
      <c r="Q47" s="6"/>
      <c r="R47" s="6"/>
      <c r="S47" s="6"/>
      <c r="T47" s="6"/>
      <c r="U47" s="6"/>
      <c r="V47" s="6"/>
      <c r="W47" s="6"/>
      <c r="X47" s="6"/>
      <c r="Y47" s="6"/>
      <c r="Z47" s="6"/>
      <c r="AA47" s="6"/>
      <c r="AB47" s="6"/>
      <c r="AC47" s="6"/>
      <c r="AD47" s="6"/>
      <c r="AE47" s="6"/>
      <c r="AF47" s="6"/>
      <c r="AG47" s="6"/>
      <c r="AH47" s="6"/>
      <c r="AI47" s="3"/>
      <c r="AJ47" s="3"/>
      <c r="AK47" s="3"/>
      <c r="AL47" s="3"/>
      <c r="AM47" s="3"/>
      <c r="AN47" s="3"/>
      <c r="AO47" s="3"/>
      <c r="AP47" s="3"/>
      <c r="AQ47" s="3"/>
      <c r="AR47" s="3"/>
      <c r="AS47" s="3"/>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row>
    <row r="48" spans="2:216" ht="50.25" customHeight="1" x14ac:dyDescent="0.25">
      <c r="B48" s="75" t="s">
        <v>96</v>
      </c>
      <c r="C48" s="76" t="s">
        <v>56</v>
      </c>
      <c r="D48" s="76" t="s">
        <v>57</v>
      </c>
      <c r="E48" s="76" t="s">
        <v>97</v>
      </c>
      <c r="F48" s="76" t="s">
        <v>59</v>
      </c>
      <c r="G48" s="76" t="s">
        <v>62</v>
      </c>
      <c r="H48" s="76" t="s">
        <v>98</v>
      </c>
      <c r="I48" s="76" t="s">
        <v>99</v>
      </c>
      <c r="J48" s="77" t="s">
        <v>100</v>
      </c>
      <c r="L48" s="3"/>
      <c r="M48" s="3"/>
      <c r="N48" s="3"/>
      <c r="O48" s="3"/>
    </row>
    <row r="49" spans="2:15" ht="30" customHeight="1" x14ac:dyDescent="0.25">
      <c r="B49" s="78" t="s">
        <v>101</v>
      </c>
      <c r="C49" s="79"/>
      <c r="D49" s="79"/>
      <c r="E49" s="80"/>
      <c r="F49" s="80"/>
      <c r="G49" s="81"/>
      <c r="H49" s="82"/>
      <c r="I49" s="83"/>
      <c r="J49" s="84"/>
      <c r="L49" s="3"/>
      <c r="M49" s="3"/>
      <c r="N49" s="3"/>
      <c r="O49" s="3"/>
    </row>
    <row r="50" spans="2:15" ht="31.5" customHeight="1" x14ac:dyDescent="0.25">
      <c r="B50" s="85" t="s">
        <v>102</v>
      </c>
      <c r="C50" s="86"/>
      <c r="D50" s="86"/>
      <c r="E50" s="87"/>
      <c r="F50" s="87"/>
      <c r="G50" s="88"/>
      <c r="H50" s="89"/>
      <c r="I50" s="90"/>
      <c r="J50" s="91"/>
      <c r="L50" s="3"/>
      <c r="M50" s="3"/>
      <c r="N50" s="3"/>
      <c r="O50" s="3"/>
    </row>
    <row r="51" spans="2:15" ht="29.25" customHeight="1" x14ac:dyDescent="0.25">
      <c r="B51" s="85" t="s">
        <v>103</v>
      </c>
      <c r="C51" s="92"/>
      <c r="D51" s="92"/>
      <c r="E51" s="87"/>
      <c r="F51" s="87"/>
      <c r="G51" s="88"/>
      <c r="H51" s="89"/>
      <c r="I51" s="90"/>
      <c r="J51" s="91"/>
      <c r="L51" s="3"/>
      <c r="M51" s="3"/>
      <c r="N51" s="3"/>
      <c r="O51" s="3"/>
    </row>
    <row r="52" spans="2:15" ht="28.5" customHeight="1" x14ac:dyDescent="0.25">
      <c r="B52" s="85" t="s">
        <v>104</v>
      </c>
      <c r="C52" s="92"/>
      <c r="D52" s="92"/>
      <c r="E52" s="87"/>
      <c r="F52" s="87"/>
      <c r="G52" s="88"/>
      <c r="H52" s="89"/>
      <c r="I52" s="90"/>
      <c r="J52" s="91"/>
      <c r="L52" s="3"/>
      <c r="M52" s="3"/>
      <c r="N52" s="3"/>
      <c r="O52" s="3"/>
    </row>
    <row r="53" spans="2:15" ht="28.5" customHeight="1" x14ac:dyDescent="0.25">
      <c r="B53" s="85" t="s">
        <v>105</v>
      </c>
      <c r="C53" s="86"/>
      <c r="D53" s="86"/>
      <c r="E53" s="87"/>
      <c r="F53" s="87"/>
      <c r="G53" s="88"/>
      <c r="H53" s="89"/>
      <c r="I53" s="90"/>
      <c r="J53" s="91"/>
      <c r="L53" s="3"/>
      <c r="M53" s="3"/>
      <c r="N53" s="3"/>
      <c r="O53" s="3"/>
    </row>
    <row r="54" spans="2:15" ht="27.75" customHeight="1" x14ac:dyDescent="0.25">
      <c r="B54" s="85" t="s">
        <v>106</v>
      </c>
      <c r="C54" s="86"/>
      <c r="D54" s="86"/>
      <c r="E54" s="87"/>
      <c r="F54" s="87"/>
      <c r="G54" s="88"/>
      <c r="H54" s="89"/>
      <c r="I54" s="90"/>
      <c r="J54" s="91"/>
      <c r="L54" s="3"/>
      <c r="M54" s="3"/>
      <c r="N54" s="3"/>
      <c r="O54" s="3"/>
    </row>
    <row r="55" spans="2:15" ht="27.75" customHeight="1" x14ac:dyDescent="0.25">
      <c r="B55" s="85" t="s">
        <v>107</v>
      </c>
      <c r="C55" s="86"/>
      <c r="D55" s="86"/>
      <c r="E55" s="87"/>
      <c r="F55" s="87"/>
      <c r="G55" s="88"/>
      <c r="H55" s="89"/>
      <c r="I55" s="90"/>
      <c r="J55" s="91"/>
      <c r="L55" s="3"/>
      <c r="M55" s="3"/>
      <c r="N55" s="3"/>
      <c r="O55" s="3"/>
    </row>
    <row r="56" spans="2:15" ht="30" customHeight="1" thickBot="1" x14ac:dyDescent="0.3">
      <c r="B56" s="93" t="s">
        <v>108</v>
      </c>
      <c r="C56" s="94"/>
      <c r="D56" s="94"/>
      <c r="E56" s="95"/>
      <c r="F56" s="95"/>
      <c r="G56" s="96"/>
      <c r="H56" s="97"/>
      <c r="I56" s="98"/>
      <c r="J56" s="99"/>
      <c r="L56" s="3"/>
      <c r="M56" s="3"/>
      <c r="N56" s="3"/>
      <c r="O56" s="3"/>
    </row>
    <row r="57" spans="2:15" ht="32.25" customHeight="1" thickBot="1" x14ac:dyDescent="0.3">
      <c r="B57" s="100" t="s">
        <v>109</v>
      </c>
      <c r="C57" s="101"/>
      <c r="D57" s="101"/>
      <c r="E57" s="102"/>
      <c r="F57" s="103"/>
      <c r="G57" s="104"/>
      <c r="H57" s="105"/>
      <c r="I57" s="106" t="str">
        <f>IF(ISBLANK(D57),"",IF(ISERROR(E57/$J$45),"",IF(C57=0,"",IF($I$29="Incremental",E57/$J$45,IF($I$29="Incremental con línea base",E57/$J$45,IF($I$29="Decremental con líena base",$J$45/E57,$J$45/E57))))))</f>
        <v/>
      </c>
      <c r="J57" s="107" t="str">
        <f>IF(ISBLANK(D57),"",IF(ISBLANK(#REF!),"",IF(ISBLANK(#REF!),"",IF(AND(D57&gt;0,C57=0),"sobresaliente",IF(C57=0,"",IF(AND(E57=0,F57=0),"",IF(G57="Defina oper mate","",IF(I57&gt;#REF!,"Sobresaliente",IF(I57=#REF!,"Sobresaliente",IF(I57&lt;#REF!,"Deficiente","Satisfactorio"))))))))))</f>
        <v/>
      </c>
      <c r="L57" s="3"/>
      <c r="M57" s="3"/>
      <c r="N57" s="3"/>
      <c r="O57" s="3"/>
    </row>
    <row r="58" spans="2:15" ht="12.75" x14ac:dyDescent="0.25">
      <c r="B58" s="108"/>
      <c r="C58" s="108"/>
      <c r="D58" s="108"/>
      <c r="E58" s="108"/>
      <c r="F58" s="108"/>
      <c r="G58" s="108"/>
      <c r="H58" s="108"/>
      <c r="I58" s="109"/>
      <c r="J58" s="109"/>
      <c r="L58" s="3"/>
      <c r="M58" s="3"/>
      <c r="N58" s="3"/>
      <c r="O58" s="3"/>
    </row>
    <row r="59" spans="2:15" ht="12.75" x14ac:dyDescent="0.25">
      <c r="L59" s="3"/>
      <c r="M59" s="3"/>
      <c r="N59" s="3"/>
      <c r="O59" s="3"/>
    </row>
  </sheetData>
  <dataConsolidate/>
  <mergeCells count="119">
    <mergeCell ref="E47:J47"/>
    <mergeCell ref="B45:C45"/>
    <mergeCell ref="D45:E45"/>
    <mergeCell ref="F45:G45"/>
    <mergeCell ref="H45:I45"/>
    <mergeCell ref="B46:G46"/>
    <mergeCell ref="H46:J46"/>
    <mergeCell ref="B42:G42"/>
    <mergeCell ref="H42:J42"/>
    <mergeCell ref="B44:C44"/>
    <mergeCell ref="D44:E44"/>
    <mergeCell ref="F44:G44"/>
    <mergeCell ref="H44:I44"/>
    <mergeCell ref="B38:B40"/>
    <mergeCell ref="C38:D38"/>
    <mergeCell ref="E38:F38"/>
    <mergeCell ref="G38:H38"/>
    <mergeCell ref="I38:J38"/>
    <mergeCell ref="C39:D39"/>
    <mergeCell ref="I39:J39"/>
    <mergeCell ref="C40:D40"/>
    <mergeCell ref="I40:J40"/>
    <mergeCell ref="I33:J33"/>
    <mergeCell ref="B35:C35"/>
    <mergeCell ref="D35:J35"/>
    <mergeCell ref="C37:D37"/>
    <mergeCell ref="E37:F37"/>
    <mergeCell ref="H37:I37"/>
    <mergeCell ref="B31:C31"/>
    <mergeCell ref="D31:E31"/>
    <mergeCell ref="F31:G31"/>
    <mergeCell ref="B33:C33"/>
    <mergeCell ref="D33:F33"/>
    <mergeCell ref="G33:H33"/>
    <mergeCell ref="B26:B27"/>
    <mergeCell ref="C26:D26"/>
    <mergeCell ref="E26:J26"/>
    <mergeCell ref="C27:D27"/>
    <mergeCell ref="E27:J27"/>
    <mergeCell ref="C29:D29"/>
    <mergeCell ref="F29:G29"/>
    <mergeCell ref="I29:J29"/>
    <mergeCell ref="B19:C19"/>
    <mergeCell ref="D19:J19"/>
    <mergeCell ref="B21:C21"/>
    <mergeCell ref="D21:J21"/>
    <mergeCell ref="B23:B24"/>
    <mergeCell ref="C23:C24"/>
    <mergeCell ref="D23:D24"/>
    <mergeCell ref="F23:H23"/>
    <mergeCell ref="I23:I24"/>
    <mergeCell ref="F24:H24"/>
    <mergeCell ref="B13:C13"/>
    <mergeCell ref="D13:J13"/>
    <mergeCell ref="K13:Q13"/>
    <mergeCell ref="B15:C15"/>
    <mergeCell ref="D15:J15"/>
    <mergeCell ref="B17:C17"/>
    <mergeCell ref="D17:J17"/>
    <mergeCell ref="B7:C7"/>
    <mergeCell ref="D7:H7"/>
    <mergeCell ref="B9:C9"/>
    <mergeCell ref="D9:J9"/>
    <mergeCell ref="B11:C11"/>
    <mergeCell ref="D11:J11"/>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AT4:AT5"/>
    <mergeCell ref="AU4:AU5"/>
    <mergeCell ref="AV4:AV5"/>
    <mergeCell ref="AW4:AW5"/>
    <mergeCell ref="AX4:AX5"/>
    <mergeCell ref="AY4:BF4"/>
    <mergeCell ref="AK4:AK5"/>
    <mergeCell ref="AL4:AL5"/>
    <mergeCell ref="AM4:AM5"/>
    <mergeCell ref="AN4:AN5"/>
    <mergeCell ref="AO4:AR4"/>
    <mergeCell ref="AS4:AS5"/>
    <mergeCell ref="AH4:AH5"/>
    <mergeCell ref="AI4:AI5"/>
    <mergeCell ref="AJ4:AJ5"/>
    <mergeCell ref="Y4:Y5"/>
    <mergeCell ref="Z4:Z5"/>
    <mergeCell ref="AA4:AA5"/>
    <mergeCell ref="AB4:AB5"/>
    <mergeCell ref="AC4:AC5"/>
    <mergeCell ref="AD4:AD5"/>
    <mergeCell ref="E3:J3"/>
    <mergeCell ref="T4:T5"/>
    <mergeCell ref="U4:U5"/>
    <mergeCell ref="V4:V5"/>
    <mergeCell ref="W4:W5"/>
    <mergeCell ref="X4:X5"/>
    <mergeCell ref="AE4:AE5"/>
    <mergeCell ref="AF4:AF5"/>
    <mergeCell ref="AG4:AG5"/>
  </mergeCells>
  <conditionalFormatting sqref="AM26:AR26 AI26:AJ26">
    <cfRule type="cellIs" dxfId="3" priority="1" operator="equal">
      <formula>"Error"</formula>
    </cfRule>
  </conditionalFormatting>
  <dataValidations count="48">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Variable" prompt="Registre el nombre completo de cada una de las Variables que componen el indicador " sqref="F23:H24"/>
    <dataValidation allowBlank="1" showInputMessage="1" showErrorMessage="1" promptTitle="Ingreso de variables" prompt="Si la operación matemática es tipo suma por favor ingrese valores en ambas columnas. Si el valor es uno (1) ingrese en la otra columna cero (0)" sqref="C49:D56"/>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errorStyle="information" allowBlank="1" errorTitle="Dato invalido" error="Debe seleccionar uno de la lista." prompt="Seleccione " sqref="Y4 W4 B15 B19:B20"/>
    <dataValidation allowBlank="1" showInputMessage="1" showErrorMessage="1" promptTitle="Objetivo del Indicador " prompt="Digitre de manera clara el objetivo que se persigue con el calculo del indicador " sqref="G8:J8 Z6:AD6"/>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20:J21">
      <formula1>proyectos</formula1>
    </dataValidation>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Nombre de un Indicador" prompt="Digite de manera clara y concisa el nombre que se le dará al indicador " sqref="D8:E8 W6:X6 C9:C14 C16"/>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allowBlank="1" showInputMessage="1" showErrorMessage="1" sqref="C23:C24">
      <formula1>"División,Suma,Multiplicación,Resta "</formula1>
    </dataValidation>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allowBlank="1" showInputMessage="1" showErrorMessage="1" promptTitle="Fecha de Creación " prompt="Registre en formato día/mes/Año la fecha en que se crea y/o aprueba la formulación del indicador. " sqref="H31"/>
    <dataValidation allowBlank="1" showInputMessage="1" showErrorMessage="1" promptTitle="Línea base" prompt="Registre el Valor inicial que tiene el calculo del indicador y a partir del cual se proyectaran la metas. " sqref="J31"/>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Meta año 1 " prompt="Este dato debe ser igual al registrado en la celda meta _x000a_" sqref="B45:C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HH59"/>
  <sheetViews>
    <sheetView showGridLines="0" tabSelected="1" zoomScaleNormal="100" zoomScaleSheetLayoutView="80" zoomScalePageLayoutView="80" workbookViewId="0">
      <selection activeCell="M33" sqref="M33"/>
    </sheetView>
  </sheetViews>
  <sheetFormatPr baseColWidth="10" defaultRowHeight="15" x14ac:dyDescent="0.25"/>
  <cols>
    <col min="1" max="1" width="5.140625" style="7" customWidth="1"/>
    <col min="2" max="2" width="12.85546875" style="7" customWidth="1"/>
    <col min="3" max="3" width="10.28515625" style="7" customWidth="1"/>
    <col min="4" max="4" width="10.42578125" style="7" customWidth="1"/>
    <col min="5" max="5" width="9.85546875" style="7" customWidth="1"/>
    <col min="6" max="6" width="13.42578125" style="7" customWidth="1"/>
    <col min="7" max="8" width="12.42578125" style="7" customWidth="1"/>
    <col min="9" max="9" width="23.85546875" style="7" customWidth="1"/>
    <col min="10" max="10" width="23.28515625" style="7" customWidth="1"/>
    <col min="11" max="11" width="10.42578125" style="3" customWidth="1"/>
    <col min="12" max="13" width="11.42578125" style="4"/>
    <col min="14" max="15" width="0" style="4" hidden="1" customWidth="1"/>
    <col min="16" max="16" width="20.28515625" style="5" hidden="1" customWidth="1"/>
    <col min="17" max="17" width="9.7109375" style="6" hidden="1" customWidth="1"/>
    <col min="18" max="18" width="9.7109375" style="3" hidden="1" customWidth="1"/>
    <col min="19" max="19" width="20.85546875" style="3" hidden="1" customWidth="1"/>
    <col min="20" max="123" width="17.85546875" style="3" hidden="1" customWidth="1"/>
    <col min="124" max="161" width="0" style="3" hidden="1" customWidth="1"/>
    <col min="162" max="216" width="11.42578125" style="3"/>
    <col min="217" max="16384" width="11.42578125" style="7"/>
  </cols>
  <sheetData>
    <row r="2" spans="2:216" ht="12" customHeight="1" x14ac:dyDescent="0.25">
      <c r="B2" s="1"/>
      <c r="C2" s="1"/>
      <c r="D2" s="2"/>
      <c r="E2" s="2"/>
      <c r="F2" s="2"/>
      <c r="G2" s="2"/>
      <c r="H2" s="2"/>
      <c r="I2" s="1"/>
      <c r="J2" s="1"/>
    </row>
    <row r="3" spans="2:216" ht="22.5" customHeight="1" thickBot="1" x14ac:dyDescent="0.3">
      <c r="B3" s="1"/>
      <c r="C3" s="1"/>
      <c r="D3" s="2"/>
      <c r="E3" s="122" t="s">
        <v>0</v>
      </c>
      <c r="F3" s="122"/>
      <c r="G3" s="122"/>
      <c r="H3" s="122"/>
      <c r="I3" s="122"/>
      <c r="J3" s="122"/>
    </row>
    <row r="4" spans="2:216" ht="10.5" customHeight="1" thickBot="1" x14ac:dyDescent="0.3">
      <c r="B4" s="1"/>
      <c r="C4" s="1"/>
      <c r="D4" s="1"/>
      <c r="E4" s="1"/>
      <c r="F4" s="1"/>
      <c r="G4" s="1"/>
      <c r="H4" s="1"/>
      <c r="I4" s="1"/>
      <c r="J4" s="1"/>
      <c r="T4" s="123" t="s">
        <v>1</v>
      </c>
      <c r="U4" s="120" t="s">
        <v>2</v>
      </c>
      <c r="V4" s="120" t="s">
        <v>3</v>
      </c>
      <c r="W4" s="120" t="s">
        <v>4</v>
      </c>
      <c r="X4" s="120" t="s">
        <v>5</v>
      </c>
      <c r="Y4" s="120" t="s">
        <v>6</v>
      </c>
      <c r="Z4" s="120" t="s">
        <v>7</v>
      </c>
      <c r="AA4" s="120" t="s">
        <v>8</v>
      </c>
      <c r="AB4" s="120" t="s">
        <v>9</v>
      </c>
      <c r="AC4" s="120" t="s">
        <v>10</v>
      </c>
      <c r="AD4" s="120" t="s">
        <v>11</v>
      </c>
      <c r="AE4" s="120" t="s">
        <v>12</v>
      </c>
      <c r="AF4" s="120" t="s">
        <v>13</v>
      </c>
      <c r="AG4" s="120" t="s">
        <v>14</v>
      </c>
      <c r="AH4" s="120" t="s">
        <v>15</v>
      </c>
      <c r="AI4" s="120" t="s">
        <v>16</v>
      </c>
      <c r="AJ4" s="120" t="s">
        <v>17</v>
      </c>
      <c r="AK4" s="120" t="s">
        <v>18</v>
      </c>
      <c r="AL4" s="120" t="s">
        <v>19</v>
      </c>
      <c r="AM4" s="120" t="s">
        <v>20</v>
      </c>
      <c r="AN4" s="120" t="s">
        <v>21</v>
      </c>
      <c r="AO4" s="123" t="s">
        <v>22</v>
      </c>
      <c r="AP4" s="120"/>
      <c r="AQ4" s="120"/>
      <c r="AR4" s="125"/>
      <c r="AS4" s="120" t="s">
        <v>23</v>
      </c>
      <c r="AT4" s="120" t="s">
        <v>24</v>
      </c>
      <c r="AU4" s="120" t="s">
        <v>25</v>
      </c>
      <c r="AV4" s="120" t="s">
        <v>26</v>
      </c>
      <c r="AW4" s="120" t="s">
        <v>27</v>
      </c>
      <c r="AX4" s="120" t="s">
        <v>28</v>
      </c>
      <c r="AY4" s="132" t="s">
        <v>29</v>
      </c>
      <c r="AZ4" s="133"/>
      <c r="BA4" s="133"/>
      <c r="BB4" s="133"/>
      <c r="BC4" s="133"/>
      <c r="BD4" s="133"/>
      <c r="BE4" s="133"/>
      <c r="BF4" s="134"/>
      <c r="BG4" s="132" t="s">
        <v>30</v>
      </c>
      <c r="BH4" s="133"/>
      <c r="BI4" s="133"/>
      <c r="BJ4" s="133"/>
      <c r="BK4" s="133"/>
      <c r="BL4" s="133"/>
      <c r="BM4" s="133"/>
      <c r="BN4" s="134"/>
      <c r="BO4" s="132" t="s">
        <v>31</v>
      </c>
      <c r="BP4" s="133"/>
      <c r="BQ4" s="133"/>
      <c r="BR4" s="133"/>
      <c r="BS4" s="133"/>
      <c r="BT4" s="133"/>
      <c r="BU4" s="133"/>
      <c r="BV4" s="134"/>
      <c r="BW4" s="132" t="s">
        <v>32</v>
      </c>
      <c r="BX4" s="133"/>
      <c r="BY4" s="133"/>
      <c r="BZ4" s="133"/>
      <c r="CA4" s="133"/>
      <c r="CB4" s="133"/>
      <c r="CC4" s="133"/>
      <c r="CD4" s="134"/>
      <c r="CE4" s="132" t="s">
        <v>33</v>
      </c>
      <c r="CF4" s="133"/>
      <c r="CG4" s="133"/>
      <c r="CH4" s="133"/>
      <c r="CI4" s="133"/>
      <c r="CJ4" s="133"/>
      <c r="CK4" s="133"/>
      <c r="CL4" s="134"/>
      <c r="CM4" s="132" t="s">
        <v>34</v>
      </c>
      <c r="CN4" s="133"/>
      <c r="CO4" s="133"/>
      <c r="CP4" s="133"/>
      <c r="CQ4" s="133"/>
      <c r="CR4" s="133"/>
      <c r="CS4" s="133"/>
      <c r="CT4" s="134"/>
      <c r="CU4" s="132" t="s">
        <v>35</v>
      </c>
      <c r="CV4" s="133"/>
      <c r="CW4" s="133"/>
      <c r="CX4" s="133"/>
      <c r="CY4" s="133"/>
      <c r="CZ4" s="133"/>
      <c r="DA4" s="133"/>
      <c r="DB4" s="134"/>
      <c r="DC4" s="132" t="s">
        <v>36</v>
      </c>
      <c r="DD4" s="133"/>
      <c r="DE4" s="133"/>
      <c r="DF4" s="133"/>
      <c r="DG4" s="133"/>
      <c r="DH4" s="133"/>
      <c r="DI4" s="133"/>
      <c r="DJ4" s="134"/>
      <c r="DK4" s="132" t="s">
        <v>37</v>
      </c>
      <c r="DL4" s="133"/>
      <c r="DM4" s="133"/>
      <c r="DN4" s="133"/>
      <c r="DO4" s="133"/>
      <c r="DP4" s="133"/>
      <c r="DQ4" s="133"/>
      <c r="DR4" s="134"/>
      <c r="DS4" s="132" t="s">
        <v>38</v>
      </c>
      <c r="DT4" s="133"/>
      <c r="DU4" s="133"/>
      <c r="DV4" s="133"/>
      <c r="DW4" s="133"/>
      <c r="DX4" s="133"/>
      <c r="DY4" s="133"/>
      <c r="DZ4" s="134"/>
      <c r="EA4" s="132" t="s">
        <v>39</v>
      </c>
      <c r="EB4" s="133"/>
      <c r="EC4" s="133"/>
      <c r="ED4" s="133"/>
      <c r="EE4" s="133"/>
      <c r="EF4" s="133"/>
      <c r="EG4" s="133"/>
      <c r="EH4" s="134"/>
      <c r="EI4" s="132" t="s">
        <v>40</v>
      </c>
      <c r="EJ4" s="133"/>
      <c r="EK4" s="133"/>
      <c r="EL4" s="133"/>
      <c r="EM4" s="133"/>
      <c r="EN4" s="133"/>
      <c r="EO4" s="133"/>
      <c r="EP4" s="133"/>
      <c r="EQ4" s="135" t="s">
        <v>41</v>
      </c>
      <c r="ER4" s="136"/>
      <c r="ES4" s="136"/>
      <c r="ET4" s="137"/>
      <c r="EU4" s="130" t="s">
        <v>42</v>
      </c>
      <c r="EV4" s="120" t="s">
        <v>43</v>
      </c>
      <c r="EW4" s="120" t="s">
        <v>44</v>
      </c>
      <c r="EX4" s="120" t="s">
        <v>45</v>
      </c>
      <c r="EY4" s="120" t="s">
        <v>46</v>
      </c>
      <c r="EZ4" s="120" t="s">
        <v>47</v>
      </c>
      <c r="FA4" s="120" t="s">
        <v>48</v>
      </c>
      <c r="FB4" s="120" t="s">
        <v>49</v>
      </c>
      <c r="FC4" s="120" t="s">
        <v>50</v>
      </c>
      <c r="FD4" s="125" t="s">
        <v>51</v>
      </c>
    </row>
    <row r="5" spans="2:216" ht="18" customHeight="1" thickBot="1" x14ac:dyDescent="0.3">
      <c r="B5" s="127" t="s">
        <v>52</v>
      </c>
      <c r="C5" s="128"/>
      <c r="D5" s="128"/>
      <c r="E5" s="128"/>
      <c r="F5" s="128"/>
      <c r="G5" s="128"/>
      <c r="H5" s="128"/>
      <c r="I5" s="128"/>
      <c r="J5" s="129"/>
      <c r="T5" s="124"/>
      <c r="U5" s="121"/>
      <c r="V5" s="121"/>
      <c r="W5" s="121"/>
      <c r="X5" s="121"/>
      <c r="Y5" s="121"/>
      <c r="Z5" s="121"/>
      <c r="AA5" s="121"/>
      <c r="AB5" s="121"/>
      <c r="AC5" s="121"/>
      <c r="AD5" s="121"/>
      <c r="AE5" s="121"/>
      <c r="AF5" s="121"/>
      <c r="AG5" s="121"/>
      <c r="AH5" s="121"/>
      <c r="AI5" s="121"/>
      <c r="AJ5" s="121"/>
      <c r="AK5" s="121"/>
      <c r="AL5" s="121"/>
      <c r="AM5" s="121"/>
      <c r="AN5" s="121"/>
      <c r="AO5" s="8" t="s">
        <v>53</v>
      </c>
      <c r="AP5" s="121" t="s">
        <v>54</v>
      </c>
      <c r="AQ5" s="121"/>
      <c r="AR5" s="9" t="s">
        <v>55</v>
      </c>
      <c r="AS5" s="121"/>
      <c r="AT5" s="121"/>
      <c r="AU5" s="121"/>
      <c r="AV5" s="121"/>
      <c r="AW5" s="121"/>
      <c r="AX5" s="121"/>
      <c r="AY5" s="10" t="s">
        <v>56</v>
      </c>
      <c r="AZ5" s="10" t="s">
        <v>57</v>
      </c>
      <c r="BA5" s="10" t="s">
        <v>58</v>
      </c>
      <c r="BB5" s="10" t="s">
        <v>59</v>
      </c>
      <c r="BC5" s="10" t="s">
        <v>60</v>
      </c>
      <c r="BD5" s="10" t="s">
        <v>61</v>
      </c>
      <c r="BE5" s="10" t="s">
        <v>62</v>
      </c>
      <c r="BF5" s="11" t="s">
        <v>63</v>
      </c>
      <c r="BG5" s="10" t="s">
        <v>56</v>
      </c>
      <c r="BH5" s="10" t="s">
        <v>57</v>
      </c>
      <c r="BI5" s="10" t="s">
        <v>58</v>
      </c>
      <c r="BJ5" s="10" t="s">
        <v>59</v>
      </c>
      <c r="BK5" s="10" t="s">
        <v>60</v>
      </c>
      <c r="BL5" s="10" t="s">
        <v>61</v>
      </c>
      <c r="BM5" s="10" t="s">
        <v>62</v>
      </c>
      <c r="BN5" s="11" t="s">
        <v>63</v>
      </c>
      <c r="BO5" s="10" t="s">
        <v>56</v>
      </c>
      <c r="BP5" s="10" t="s">
        <v>57</v>
      </c>
      <c r="BQ5" s="10" t="s">
        <v>58</v>
      </c>
      <c r="BR5" s="10" t="s">
        <v>59</v>
      </c>
      <c r="BS5" s="10" t="s">
        <v>60</v>
      </c>
      <c r="BT5" s="10" t="s">
        <v>61</v>
      </c>
      <c r="BU5" s="10" t="s">
        <v>62</v>
      </c>
      <c r="BV5" s="11" t="s">
        <v>63</v>
      </c>
      <c r="BW5" s="10" t="s">
        <v>56</v>
      </c>
      <c r="BX5" s="10" t="s">
        <v>57</v>
      </c>
      <c r="BY5" s="10" t="s">
        <v>58</v>
      </c>
      <c r="BZ5" s="10" t="s">
        <v>59</v>
      </c>
      <c r="CA5" s="10" t="s">
        <v>60</v>
      </c>
      <c r="CB5" s="10" t="s">
        <v>61</v>
      </c>
      <c r="CC5" s="10" t="s">
        <v>62</v>
      </c>
      <c r="CD5" s="11" t="s">
        <v>63</v>
      </c>
      <c r="CE5" s="10" t="s">
        <v>56</v>
      </c>
      <c r="CF5" s="10" t="s">
        <v>57</v>
      </c>
      <c r="CG5" s="10" t="s">
        <v>58</v>
      </c>
      <c r="CH5" s="10" t="s">
        <v>59</v>
      </c>
      <c r="CI5" s="10" t="s">
        <v>60</v>
      </c>
      <c r="CJ5" s="10" t="s">
        <v>61</v>
      </c>
      <c r="CK5" s="10" t="s">
        <v>62</v>
      </c>
      <c r="CL5" s="11" t="s">
        <v>63</v>
      </c>
      <c r="CM5" s="10" t="s">
        <v>56</v>
      </c>
      <c r="CN5" s="10" t="s">
        <v>57</v>
      </c>
      <c r="CO5" s="10" t="s">
        <v>58</v>
      </c>
      <c r="CP5" s="10" t="s">
        <v>59</v>
      </c>
      <c r="CQ5" s="10" t="s">
        <v>60</v>
      </c>
      <c r="CR5" s="10" t="s">
        <v>61</v>
      </c>
      <c r="CS5" s="10" t="s">
        <v>62</v>
      </c>
      <c r="CT5" s="11" t="s">
        <v>63</v>
      </c>
      <c r="CU5" s="10" t="s">
        <v>56</v>
      </c>
      <c r="CV5" s="10" t="s">
        <v>57</v>
      </c>
      <c r="CW5" s="10" t="s">
        <v>58</v>
      </c>
      <c r="CX5" s="10" t="s">
        <v>59</v>
      </c>
      <c r="CY5" s="10" t="s">
        <v>60</v>
      </c>
      <c r="CZ5" s="10" t="s">
        <v>61</v>
      </c>
      <c r="DA5" s="10" t="s">
        <v>62</v>
      </c>
      <c r="DB5" s="11" t="s">
        <v>63</v>
      </c>
      <c r="DC5" s="10" t="s">
        <v>56</v>
      </c>
      <c r="DD5" s="10" t="s">
        <v>57</v>
      </c>
      <c r="DE5" s="10" t="s">
        <v>58</v>
      </c>
      <c r="DF5" s="10" t="s">
        <v>59</v>
      </c>
      <c r="DG5" s="10" t="s">
        <v>60</v>
      </c>
      <c r="DH5" s="10" t="s">
        <v>61</v>
      </c>
      <c r="DI5" s="10" t="s">
        <v>62</v>
      </c>
      <c r="DJ5" s="11" t="s">
        <v>63</v>
      </c>
      <c r="DK5" s="10" t="s">
        <v>56</v>
      </c>
      <c r="DL5" s="10" t="s">
        <v>57</v>
      </c>
      <c r="DM5" s="10" t="s">
        <v>58</v>
      </c>
      <c r="DN5" s="10" t="s">
        <v>59</v>
      </c>
      <c r="DO5" s="10" t="s">
        <v>60</v>
      </c>
      <c r="DP5" s="10" t="s">
        <v>61</v>
      </c>
      <c r="DQ5" s="10" t="s">
        <v>62</v>
      </c>
      <c r="DR5" s="11" t="s">
        <v>63</v>
      </c>
      <c r="DS5" s="10" t="s">
        <v>56</v>
      </c>
      <c r="DT5" s="10" t="s">
        <v>57</v>
      </c>
      <c r="DU5" s="10" t="s">
        <v>58</v>
      </c>
      <c r="DV5" s="10" t="s">
        <v>59</v>
      </c>
      <c r="DW5" s="10" t="s">
        <v>60</v>
      </c>
      <c r="DX5" s="10" t="s">
        <v>61</v>
      </c>
      <c r="DY5" s="10" t="s">
        <v>62</v>
      </c>
      <c r="DZ5" s="11" t="s">
        <v>63</v>
      </c>
      <c r="EA5" s="10" t="s">
        <v>56</v>
      </c>
      <c r="EB5" s="10" t="s">
        <v>57</v>
      </c>
      <c r="EC5" s="10" t="s">
        <v>58</v>
      </c>
      <c r="ED5" s="10" t="s">
        <v>59</v>
      </c>
      <c r="EE5" s="10" t="s">
        <v>60</v>
      </c>
      <c r="EF5" s="10" t="s">
        <v>61</v>
      </c>
      <c r="EG5" s="10" t="s">
        <v>62</v>
      </c>
      <c r="EH5" s="11" t="s">
        <v>63</v>
      </c>
      <c r="EI5" s="10" t="s">
        <v>56</v>
      </c>
      <c r="EJ5" s="10" t="s">
        <v>57</v>
      </c>
      <c r="EK5" s="10" t="s">
        <v>58</v>
      </c>
      <c r="EL5" s="10" t="s">
        <v>59</v>
      </c>
      <c r="EM5" s="10" t="s">
        <v>60</v>
      </c>
      <c r="EN5" s="10" t="s">
        <v>61</v>
      </c>
      <c r="EO5" s="10" t="s">
        <v>62</v>
      </c>
      <c r="EP5" s="12" t="s">
        <v>63</v>
      </c>
      <c r="EQ5" s="13" t="str">
        <f>+G48</f>
        <v xml:space="preserve">Avance % Meta AÑO  </v>
      </c>
      <c r="ER5" s="14" t="str">
        <f>+I48</f>
        <v>Análisis de resultado</v>
      </c>
      <c r="ES5" s="14" t="e">
        <f>+#REF!</f>
        <v>#REF!</v>
      </c>
      <c r="ET5" s="15" t="str">
        <f>+J48</f>
        <v xml:space="preserve">Acciones a tomar </v>
      </c>
      <c r="EU5" s="131"/>
      <c r="EV5" s="121"/>
      <c r="EW5" s="121"/>
      <c r="EX5" s="121"/>
      <c r="EY5" s="121"/>
      <c r="EZ5" s="121"/>
      <c r="FA5" s="121"/>
      <c r="FB5" s="121"/>
      <c r="FC5" s="121"/>
      <c r="FD5" s="126"/>
    </row>
    <row r="6" spans="2:216" s="20" customFormat="1" ht="2.25" customHeight="1" thickBot="1" x14ac:dyDescent="0.3">
      <c r="B6" s="16"/>
      <c r="C6" s="16"/>
      <c r="D6" s="17"/>
      <c r="E6" s="17"/>
      <c r="F6" s="17"/>
      <c r="G6" s="17"/>
      <c r="H6" s="17"/>
      <c r="I6" s="17"/>
      <c r="J6" s="17"/>
      <c r="K6" s="6"/>
      <c r="L6" s="6"/>
      <c r="M6" s="6"/>
      <c r="N6" s="6"/>
      <c r="O6" s="6"/>
      <c r="P6" s="5"/>
      <c r="Q6" s="6"/>
      <c r="R6" s="6"/>
      <c r="S6" s="6"/>
      <c r="T6" s="18"/>
      <c r="U6" s="18"/>
      <c r="V6" s="18"/>
      <c r="W6" s="19"/>
      <c r="X6" s="19"/>
      <c r="Y6" s="19"/>
      <c r="Z6" s="19"/>
      <c r="AA6" s="19"/>
      <c r="AB6" s="19"/>
      <c r="AC6" s="19"/>
      <c r="AD6" s="19"/>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row>
    <row r="7" spans="2:216" ht="13.5" customHeight="1" thickBot="1" x14ac:dyDescent="0.3">
      <c r="B7" s="141" t="s">
        <v>1</v>
      </c>
      <c r="C7" s="141"/>
      <c r="D7" s="142" t="s">
        <v>174</v>
      </c>
      <c r="E7" s="143"/>
      <c r="F7" s="143"/>
      <c r="G7" s="143"/>
      <c r="H7" s="144"/>
      <c r="I7" s="115" t="s">
        <v>64</v>
      </c>
      <c r="J7" s="22" t="s">
        <v>142</v>
      </c>
      <c r="T7" s="23" t="str">
        <f>+D7</f>
        <v>Correspondencia Devuelta enviada</v>
      </c>
      <c r="U7" s="24" t="str">
        <f>+D9</f>
        <v>Medir el número de Correspondencia enviada y devuelta producto de las funciones administrativas del INPEC</v>
      </c>
      <c r="V7" s="24" t="e">
        <f>+#REF!</f>
        <v>#REF!</v>
      </c>
      <c r="W7" s="24" t="e">
        <f>+#REF!</f>
        <v>#REF!</v>
      </c>
      <c r="X7" s="24" t="str">
        <f>+D17</f>
        <v>Administrar la documentación del Instituto durante todo su ciclo vital de acuerdo a la legislación vigente con el fin de conservar la memoria institucional y proporcionar de manera oportuna la información a usuarios.</v>
      </c>
      <c r="Y7" s="24" t="str">
        <f>+D21</f>
        <v>GOGED - GRUPO DE GESTIÓN DOCUMENTAL</v>
      </c>
      <c r="Z7" s="24" t="e">
        <f>+#REF!</f>
        <v>#REF!</v>
      </c>
      <c r="AA7" s="24" t="str">
        <f>+F24</f>
        <v>No. de Correspondencia devuelta</v>
      </c>
      <c r="AB7" s="24" t="str">
        <f>+F23</f>
        <v>No. de Correspondencia devuelta enviada</v>
      </c>
      <c r="AC7" s="24" t="str">
        <f>+E27</f>
        <v>Cantidad de correspondencia devuelta al Grupo de Gestión Documental de la Sede Central</v>
      </c>
      <c r="AD7" s="24" t="str">
        <f>+E26</f>
        <v>Cantidad de correspondencia enviada por el Grupo de Gestión Documental de la Sede Central</v>
      </c>
      <c r="AE7" s="24" t="str">
        <f>+J23</f>
        <v>Reportes Aplicativo SIPOST</v>
      </c>
      <c r="AF7" s="24" t="str">
        <f>+J24</f>
        <v>Reportes Aplicativo SIPOST</v>
      </c>
      <c r="AG7" s="24" t="str">
        <f>+C29</f>
        <v>Trimestral</v>
      </c>
      <c r="AH7" s="24" t="str">
        <f>+F29</f>
        <v>Eficacia</v>
      </c>
      <c r="AI7" s="24" t="str">
        <f>+I29</f>
        <v>Niguna</v>
      </c>
      <c r="AJ7" s="25" t="str">
        <f>+D31</f>
        <v>Porcentaje</v>
      </c>
      <c r="AK7" s="26">
        <f>+H31</f>
        <v>43000</v>
      </c>
      <c r="AL7" s="27">
        <f>+J31</f>
        <v>0</v>
      </c>
      <c r="AM7" s="24" t="str">
        <f>+D33</f>
        <v>GOGED - GRUPO DE GESTIÓN DOCUMENTAL</v>
      </c>
      <c r="AN7" s="24" t="str">
        <f>CONCATENATE(I33," ",J33)</f>
        <v xml:space="preserve">Nurian Omaira Rojas Lopez  </v>
      </c>
      <c r="AO7" s="28" t="e">
        <f>+#REF!</f>
        <v>#REF!</v>
      </c>
      <c r="AP7" s="28" t="e">
        <f>+#REF!</f>
        <v>#REF!</v>
      </c>
      <c r="AQ7" s="28" t="e">
        <f>+#REF!</f>
        <v>#REF!</v>
      </c>
      <c r="AR7" s="28" t="e">
        <f>+#REF!</f>
        <v>#REF!</v>
      </c>
      <c r="AS7" s="29">
        <f>+B45</f>
        <v>0</v>
      </c>
      <c r="AT7" s="29">
        <f>+D45</f>
        <v>0</v>
      </c>
      <c r="AU7" s="29">
        <f>+F45</f>
        <v>1</v>
      </c>
      <c r="AV7" s="29">
        <f>+H45</f>
        <v>1</v>
      </c>
      <c r="AW7" s="27">
        <f>+J45</f>
        <v>1</v>
      </c>
      <c r="AX7" s="27" t="str">
        <f>+C23</f>
        <v>División</v>
      </c>
      <c r="AY7" s="30">
        <f t="shared" ref="AY7:BF7" si="0">+C49</f>
        <v>0</v>
      </c>
      <c r="AZ7" s="30">
        <f t="shared" si="0"/>
        <v>0</v>
      </c>
      <c r="BA7" s="30">
        <f t="shared" si="0"/>
        <v>0</v>
      </c>
      <c r="BB7" s="30">
        <f t="shared" si="0"/>
        <v>0</v>
      </c>
      <c r="BC7" s="30">
        <f t="shared" si="0"/>
        <v>0</v>
      </c>
      <c r="BD7" s="30">
        <f t="shared" si="0"/>
        <v>0</v>
      </c>
      <c r="BE7" s="30">
        <f t="shared" si="0"/>
        <v>0</v>
      </c>
      <c r="BF7" s="30">
        <f t="shared" si="0"/>
        <v>0</v>
      </c>
      <c r="BG7" s="30">
        <f t="shared" ref="BG7:BN7" si="1">+C51</f>
        <v>0</v>
      </c>
      <c r="BH7" s="30">
        <f t="shared" si="1"/>
        <v>0</v>
      </c>
      <c r="BI7" s="30">
        <f t="shared" si="1"/>
        <v>0</v>
      </c>
      <c r="BJ7" s="30">
        <f t="shared" si="1"/>
        <v>0</v>
      </c>
      <c r="BK7" s="30">
        <f t="shared" si="1"/>
        <v>0</v>
      </c>
      <c r="BL7" s="30">
        <f t="shared" si="1"/>
        <v>0</v>
      </c>
      <c r="BM7" s="30">
        <f t="shared" si="1"/>
        <v>0</v>
      </c>
      <c r="BN7" s="30">
        <f t="shared" si="1"/>
        <v>0</v>
      </c>
      <c r="BO7" s="30">
        <f t="shared" ref="BO7:BV7" si="2">+C53</f>
        <v>0</v>
      </c>
      <c r="BP7" s="30">
        <f t="shared" si="2"/>
        <v>0</v>
      </c>
      <c r="BQ7" s="30">
        <f t="shared" si="2"/>
        <v>0</v>
      </c>
      <c r="BR7" s="30">
        <f t="shared" si="2"/>
        <v>0</v>
      </c>
      <c r="BS7" s="30">
        <f t="shared" si="2"/>
        <v>0</v>
      </c>
      <c r="BT7" s="30">
        <f t="shared" si="2"/>
        <v>0</v>
      </c>
      <c r="BU7" s="30">
        <f t="shared" si="2"/>
        <v>0</v>
      </c>
      <c r="BV7" s="30">
        <f t="shared" si="2"/>
        <v>0</v>
      </c>
      <c r="BW7" s="30">
        <f t="shared" ref="BW7:CD7" si="3">+C55</f>
        <v>0</v>
      </c>
      <c r="BX7" s="30">
        <f t="shared" si="3"/>
        <v>0</v>
      </c>
      <c r="BY7" s="30">
        <f t="shared" si="3"/>
        <v>0</v>
      </c>
      <c r="BZ7" s="30">
        <f t="shared" si="3"/>
        <v>0</v>
      </c>
      <c r="CA7" s="30">
        <f t="shared" si="3"/>
        <v>0</v>
      </c>
      <c r="CB7" s="30">
        <f t="shared" si="3"/>
        <v>0</v>
      </c>
      <c r="CC7" s="30">
        <f t="shared" si="3"/>
        <v>0</v>
      </c>
      <c r="CD7" s="30">
        <f t="shared" si="3"/>
        <v>0</v>
      </c>
      <c r="CE7" s="30" t="e">
        <f>+#REF!</f>
        <v>#REF!</v>
      </c>
      <c r="CF7" s="30" t="e">
        <f>+#REF!</f>
        <v>#REF!</v>
      </c>
      <c r="CG7" s="30" t="e">
        <f>+#REF!</f>
        <v>#REF!</v>
      </c>
      <c r="CH7" s="30" t="e">
        <f>+#REF!</f>
        <v>#REF!</v>
      </c>
      <c r="CI7" s="30" t="e">
        <f>+#REF!</f>
        <v>#REF!</v>
      </c>
      <c r="CJ7" s="30" t="e">
        <f>+#REF!</f>
        <v>#REF!</v>
      </c>
      <c r="CK7" s="30" t="e">
        <f>+#REF!</f>
        <v>#REF!</v>
      </c>
      <c r="CL7" s="30" t="e">
        <f>+#REF!</f>
        <v>#REF!</v>
      </c>
      <c r="CM7" s="30" t="e">
        <f>+#REF!</f>
        <v>#REF!</v>
      </c>
      <c r="CN7" s="30" t="e">
        <f>+#REF!</f>
        <v>#REF!</v>
      </c>
      <c r="CO7" s="30" t="e">
        <f>+#REF!</f>
        <v>#REF!</v>
      </c>
      <c r="CP7" s="30" t="e">
        <f>+#REF!</f>
        <v>#REF!</v>
      </c>
      <c r="CQ7" s="30" t="e">
        <f>+#REF!</f>
        <v>#REF!</v>
      </c>
      <c r="CR7" s="30" t="e">
        <f>+#REF!</f>
        <v>#REF!</v>
      </c>
      <c r="CS7" s="30" t="e">
        <f>+#REF!</f>
        <v>#REF!</v>
      </c>
      <c r="CT7" s="30" t="e">
        <f>+#REF!</f>
        <v>#REF!</v>
      </c>
      <c r="CU7" s="30" t="e">
        <f>+#REF!</f>
        <v>#REF!</v>
      </c>
      <c r="CV7" s="30" t="e">
        <f>+#REF!</f>
        <v>#REF!</v>
      </c>
      <c r="CW7" s="30" t="e">
        <f>+#REF!</f>
        <v>#REF!</v>
      </c>
      <c r="CX7" s="30" t="e">
        <f>+#REF!</f>
        <v>#REF!</v>
      </c>
      <c r="CY7" s="30" t="e">
        <f>+#REF!</f>
        <v>#REF!</v>
      </c>
      <c r="CZ7" s="30" t="e">
        <f>+#REF!</f>
        <v>#REF!</v>
      </c>
      <c r="DA7" s="30" t="e">
        <f>+#REF!</f>
        <v>#REF!</v>
      </c>
      <c r="DB7" s="30" t="e">
        <f>+#REF!</f>
        <v>#REF!</v>
      </c>
      <c r="DC7" s="30" t="e">
        <f>+#REF!</f>
        <v>#REF!</v>
      </c>
      <c r="DD7" s="30" t="e">
        <f>+#REF!</f>
        <v>#REF!</v>
      </c>
      <c r="DE7" s="30" t="e">
        <f>+#REF!</f>
        <v>#REF!</v>
      </c>
      <c r="DF7" s="30" t="e">
        <f>+#REF!</f>
        <v>#REF!</v>
      </c>
      <c r="DG7" s="30" t="e">
        <f>+#REF!</f>
        <v>#REF!</v>
      </c>
      <c r="DH7" s="30" t="e">
        <f>+#REF!</f>
        <v>#REF!</v>
      </c>
      <c r="DI7" s="30" t="e">
        <f>+#REF!</f>
        <v>#REF!</v>
      </c>
      <c r="DJ7" s="30" t="e">
        <f>+#REF!</f>
        <v>#REF!</v>
      </c>
      <c r="DK7" s="30" t="e">
        <f>+#REF!</f>
        <v>#REF!</v>
      </c>
      <c r="DL7" s="30" t="e">
        <f>+#REF!</f>
        <v>#REF!</v>
      </c>
      <c r="DM7" s="30" t="e">
        <f>+#REF!</f>
        <v>#REF!</v>
      </c>
      <c r="DN7" s="30" t="e">
        <f>+#REF!</f>
        <v>#REF!</v>
      </c>
      <c r="DO7" s="30" t="e">
        <f>+#REF!</f>
        <v>#REF!</v>
      </c>
      <c r="DP7" s="30" t="e">
        <f>+#REF!</f>
        <v>#REF!</v>
      </c>
      <c r="DQ7" s="30" t="e">
        <f>+#REF!</f>
        <v>#REF!</v>
      </c>
      <c r="DR7" s="30" t="e">
        <f>+#REF!</f>
        <v>#REF!</v>
      </c>
      <c r="DS7" s="30" t="e">
        <f>+#REF!</f>
        <v>#REF!</v>
      </c>
      <c r="DT7" s="30" t="e">
        <f>+#REF!</f>
        <v>#REF!</v>
      </c>
      <c r="DU7" s="30" t="e">
        <f>+#REF!</f>
        <v>#REF!</v>
      </c>
      <c r="DV7" s="30" t="e">
        <f>+#REF!</f>
        <v>#REF!</v>
      </c>
      <c r="DW7" s="30" t="e">
        <f>+#REF!</f>
        <v>#REF!</v>
      </c>
      <c r="DX7" s="30" t="e">
        <f>+#REF!</f>
        <v>#REF!</v>
      </c>
      <c r="DY7" s="30" t="e">
        <f>+#REF!</f>
        <v>#REF!</v>
      </c>
      <c r="DZ7" s="30" t="e">
        <f>+#REF!</f>
        <v>#REF!</v>
      </c>
      <c r="EA7" s="30" t="e">
        <f>+#REF!</f>
        <v>#REF!</v>
      </c>
      <c r="EB7" s="30" t="e">
        <f>+#REF!</f>
        <v>#REF!</v>
      </c>
      <c r="EC7" s="30" t="e">
        <f>+#REF!</f>
        <v>#REF!</v>
      </c>
      <c r="ED7" s="30" t="e">
        <f>+#REF!</f>
        <v>#REF!</v>
      </c>
      <c r="EE7" s="30" t="e">
        <f>+#REF!</f>
        <v>#REF!</v>
      </c>
      <c r="EF7" s="30" t="e">
        <f>+#REF!</f>
        <v>#REF!</v>
      </c>
      <c r="EG7" s="30" t="e">
        <f>+#REF!</f>
        <v>#REF!</v>
      </c>
      <c r="EH7" s="30" t="e">
        <f>+#REF!</f>
        <v>#REF!</v>
      </c>
      <c r="EI7" s="30" t="e">
        <f>+#REF!</f>
        <v>#REF!</v>
      </c>
      <c r="EJ7" s="30" t="e">
        <f>+#REF!</f>
        <v>#REF!</v>
      </c>
      <c r="EK7" s="30" t="e">
        <f>+#REF!</f>
        <v>#REF!</v>
      </c>
      <c r="EL7" s="30" t="e">
        <f>+#REF!</f>
        <v>#REF!</v>
      </c>
      <c r="EM7" s="30" t="e">
        <f>+#REF!</f>
        <v>#REF!</v>
      </c>
      <c r="EN7" s="30" t="e">
        <f>+#REF!</f>
        <v>#REF!</v>
      </c>
      <c r="EO7" s="30" t="e">
        <f>+#REF!</f>
        <v>#REF!</v>
      </c>
      <c r="EP7" s="30" t="e">
        <f>+#REF!</f>
        <v>#REF!</v>
      </c>
      <c r="EQ7" s="31" t="e">
        <f>+#REF!</f>
        <v>#REF!</v>
      </c>
      <c r="ER7" s="31">
        <f>+G57</f>
        <v>0</v>
      </c>
      <c r="ES7" s="31" t="str">
        <f>+I57</f>
        <v/>
      </c>
      <c r="ET7" s="31" t="str">
        <f>+J57</f>
        <v/>
      </c>
      <c r="EU7" s="30" t="e">
        <f>+#REF!</f>
        <v>#REF!</v>
      </c>
      <c r="EV7" s="30" t="e">
        <f>+#REF!</f>
        <v>#REF!</v>
      </c>
      <c r="EW7" s="30" t="e">
        <f>+#REF!</f>
        <v>#REF!</v>
      </c>
      <c r="EX7" s="30" t="e">
        <f>+#REF!</f>
        <v>#REF!</v>
      </c>
      <c r="EY7" s="30" t="e">
        <f>+#REF!</f>
        <v>#REF!</v>
      </c>
      <c r="EZ7" s="30" t="e">
        <f>+#REF!</f>
        <v>#REF!</v>
      </c>
      <c r="FA7" s="26" t="e">
        <f>+#REF!</f>
        <v>#REF!</v>
      </c>
      <c r="FB7" s="30" t="e">
        <f>+#REF!</f>
        <v>#REF!</v>
      </c>
      <c r="FC7" s="26" t="e">
        <f>IF(#REF!=0,"",#REF!)</f>
        <v>#REF!</v>
      </c>
      <c r="FD7" s="32" t="e">
        <f>+IF(#REF!=0,"",#REF!)</f>
        <v>#REF!</v>
      </c>
    </row>
    <row r="8" spans="2:216" s="20" customFormat="1" ht="2.25" customHeight="1" x14ac:dyDescent="0.25">
      <c r="B8" s="33"/>
      <c r="C8" s="33"/>
      <c r="D8" s="34"/>
      <c r="E8" s="34"/>
      <c r="F8" s="34"/>
      <c r="G8" s="34"/>
      <c r="H8" s="34"/>
      <c r="I8" s="34"/>
      <c r="J8" s="34"/>
      <c r="K8" s="6"/>
      <c r="L8" s="6"/>
      <c r="M8" s="6"/>
      <c r="N8" s="6"/>
      <c r="O8" s="6"/>
      <c r="P8" s="5"/>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35"/>
      <c r="DC8" s="35"/>
      <c r="DD8" s="35"/>
      <c r="DE8" s="35"/>
      <c r="DF8" s="35"/>
      <c r="DG8" s="35"/>
      <c r="DH8" s="35"/>
      <c r="DI8" s="35"/>
      <c r="DJ8" s="36"/>
      <c r="DK8" s="36"/>
      <c r="DL8" s="36"/>
      <c r="DM8" s="36"/>
      <c r="DN8" s="36"/>
      <c r="DO8" s="36"/>
      <c r="DP8" s="36"/>
      <c r="DQ8" s="36"/>
      <c r="DR8" s="36"/>
      <c r="DS8" s="3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row>
    <row r="9" spans="2:216" ht="26.25" customHeight="1" x14ac:dyDescent="0.25">
      <c r="B9" s="141" t="s">
        <v>2</v>
      </c>
      <c r="C9" s="141"/>
      <c r="D9" s="145" t="s">
        <v>143</v>
      </c>
      <c r="E9" s="145"/>
      <c r="F9" s="145"/>
      <c r="G9" s="145"/>
      <c r="H9" s="145"/>
      <c r="I9" s="145"/>
      <c r="J9" s="145"/>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8"/>
      <c r="DC9" s="38"/>
      <c r="DD9" s="38"/>
      <c r="DE9" s="38"/>
      <c r="DF9" s="38"/>
      <c r="DG9" s="38"/>
      <c r="DH9" s="38"/>
      <c r="DI9" s="38"/>
      <c r="DJ9" s="37"/>
      <c r="DK9" s="37"/>
      <c r="DL9" s="37"/>
      <c r="DM9" s="37"/>
      <c r="DN9" s="37"/>
      <c r="DO9" s="37"/>
      <c r="DP9" s="37"/>
      <c r="DQ9" s="37"/>
      <c r="DR9" s="37"/>
      <c r="DS9" s="37"/>
      <c r="DT9" s="37"/>
      <c r="DU9" s="37"/>
      <c r="DV9" s="37"/>
      <c r="DW9" s="37"/>
      <c r="DX9" s="37"/>
    </row>
    <row r="10" spans="2:216" s="20" customFormat="1" ht="3" customHeight="1" x14ac:dyDescent="0.25">
      <c r="B10" s="33"/>
      <c r="C10" s="33"/>
      <c r="D10" s="34"/>
      <c r="E10" s="34"/>
      <c r="F10" s="34"/>
      <c r="G10" s="34"/>
      <c r="H10" s="34"/>
      <c r="I10" s="34"/>
      <c r="J10" s="34"/>
      <c r="K10" s="6"/>
      <c r="L10" s="6"/>
      <c r="M10" s="6"/>
      <c r="N10" s="6"/>
      <c r="O10" s="6"/>
      <c r="P10" s="5"/>
      <c r="Q10" s="6"/>
      <c r="R10" s="6"/>
      <c r="S10" s="6"/>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8"/>
      <c r="DC10" s="38"/>
      <c r="DD10" s="38"/>
      <c r="DE10" s="38"/>
      <c r="DF10" s="38"/>
      <c r="DG10" s="38"/>
      <c r="DH10" s="38"/>
      <c r="DI10" s="38"/>
      <c r="DJ10" s="37"/>
      <c r="DK10" s="37"/>
      <c r="DL10" s="37"/>
      <c r="DM10" s="37"/>
      <c r="DN10" s="37"/>
      <c r="DO10" s="37"/>
      <c r="DP10" s="37"/>
      <c r="DQ10" s="37"/>
      <c r="DR10" s="37"/>
      <c r="DS10" s="37"/>
      <c r="DT10" s="37"/>
      <c r="DU10" s="37"/>
      <c r="DV10" s="37"/>
      <c r="DW10" s="37"/>
      <c r="DX10" s="37"/>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row>
    <row r="11" spans="2:216" s="20" customFormat="1" ht="18" customHeight="1" x14ac:dyDescent="0.25">
      <c r="B11" s="141" t="s">
        <v>65</v>
      </c>
      <c r="C11" s="141"/>
      <c r="D11" s="145" t="s">
        <v>111</v>
      </c>
      <c r="E11" s="145"/>
      <c r="F11" s="145"/>
      <c r="G11" s="145"/>
      <c r="H11" s="145"/>
      <c r="I11" s="145"/>
      <c r="J11" s="145"/>
      <c r="K11" s="6"/>
      <c r="L11" s="6"/>
      <c r="M11" s="6"/>
      <c r="N11" s="6"/>
      <c r="O11" s="6"/>
      <c r="P11" s="5"/>
      <c r="Q11" s="6"/>
      <c r="R11" s="6"/>
      <c r="S11" s="6"/>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8"/>
      <c r="DC11" s="38"/>
      <c r="DD11" s="38"/>
      <c r="DE11" s="38"/>
      <c r="DF11" s="38"/>
      <c r="DG11" s="38"/>
      <c r="DH11" s="38"/>
      <c r="DI11" s="38"/>
      <c r="DJ11" s="37"/>
      <c r="DK11" s="37"/>
      <c r="DL11" s="37"/>
      <c r="DM11" s="37"/>
      <c r="DN11" s="37"/>
      <c r="DO11" s="37"/>
      <c r="DP11" s="37"/>
      <c r="DQ11" s="37"/>
      <c r="DR11" s="37"/>
      <c r="DS11" s="37"/>
      <c r="DT11" s="37"/>
      <c r="DU11" s="37"/>
      <c r="DV11" s="37"/>
      <c r="DW11" s="37"/>
      <c r="DX11" s="37"/>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row>
    <row r="12" spans="2:216" s="20" customFormat="1" ht="3" customHeight="1" x14ac:dyDescent="0.25">
      <c r="B12" s="33"/>
      <c r="C12" s="33"/>
      <c r="D12" s="34"/>
      <c r="E12" s="34"/>
      <c r="F12" s="34"/>
      <c r="G12" s="34"/>
      <c r="H12" s="34"/>
      <c r="I12" s="34"/>
      <c r="J12" s="34"/>
      <c r="K12" s="6"/>
      <c r="L12" s="6"/>
      <c r="M12" s="6"/>
      <c r="N12" s="6"/>
      <c r="O12" s="6"/>
      <c r="P12" s="5"/>
      <c r="Q12" s="6"/>
      <c r="R12" s="6"/>
      <c r="S12" s="6"/>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8"/>
      <c r="DC12" s="38"/>
      <c r="DD12" s="38"/>
      <c r="DE12" s="38"/>
      <c r="DF12" s="38"/>
      <c r="DG12" s="38"/>
      <c r="DH12" s="38"/>
      <c r="DI12" s="38"/>
      <c r="DJ12" s="37"/>
      <c r="DK12" s="37"/>
      <c r="DL12" s="37"/>
      <c r="DM12" s="37"/>
      <c r="DN12" s="37"/>
      <c r="DO12" s="37"/>
      <c r="DP12" s="37"/>
      <c r="DQ12" s="37"/>
      <c r="DR12" s="37"/>
      <c r="DS12" s="37"/>
      <c r="DT12" s="37"/>
      <c r="DU12" s="37"/>
      <c r="DV12" s="37"/>
      <c r="DW12" s="37"/>
      <c r="DX12" s="37"/>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row>
    <row r="13" spans="2:216" s="20" customFormat="1" ht="39" customHeight="1" x14ac:dyDescent="0.25">
      <c r="B13" s="141" t="s">
        <v>66</v>
      </c>
      <c r="C13" s="141"/>
      <c r="D13" s="145" t="s">
        <v>161</v>
      </c>
      <c r="E13" s="145"/>
      <c r="F13" s="145"/>
      <c r="G13" s="145"/>
      <c r="H13" s="145"/>
      <c r="I13" s="145"/>
      <c r="J13" s="145"/>
      <c r="K13" s="146"/>
      <c r="L13" s="146"/>
      <c r="M13" s="146"/>
      <c r="N13" s="146"/>
      <c r="O13" s="146"/>
      <c r="P13" s="146"/>
      <c r="Q13" s="146"/>
      <c r="R13" s="116"/>
      <c r="S13" s="6"/>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8"/>
      <c r="DC13" s="38"/>
      <c r="DD13" s="38"/>
      <c r="DE13" s="38"/>
      <c r="DF13" s="38"/>
      <c r="DG13" s="38"/>
      <c r="DH13" s="38"/>
      <c r="DI13" s="38"/>
      <c r="DJ13" s="37"/>
      <c r="DK13" s="37"/>
      <c r="DL13" s="37"/>
      <c r="DM13" s="37"/>
      <c r="DN13" s="37"/>
      <c r="DO13" s="37"/>
      <c r="DP13" s="37"/>
      <c r="DQ13" s="37"/>
      <c r="DR13" s="37"/>
      <c r="DS13" s="37"/>
      <c r="DT13" s="37"/>
      <c r="DU13" s="37"/>
      <c r="DV13" s="37"/>
      <c r="DW13" s="37"/>
      <c r="DX13" s="37"/>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row>
    <row r="14" spans="2:216" s="20" customFormat="1" ht="3.75" customHeight="1" x14ac:dyDescent="0.25">
      <c r="B14" s="33"/>
      <c r="C14" s="33"/>
      <c r="D14" s="34"/>
      <c r="E14" s="34"/>
      <c r="F14" s="34"/>
      <c r="G14" s="34"/>
      <c r="H14" s="34"/>
      <c r="I14" s="34"/>
      <c r="J14" s="34"/>
      <c r="K14" s="6"/>
      <c r="L14" s="6"/>
      <c r="M14" s="6"/>
      <c r="N14" s="6"/>
      <c r="O14" s="6"/>
      <c r="P14" s="5"/>
      <c r="Q14" s="6"/>
      <c r="R14" s="6"/>
      <c r="S14" s="6"/>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8"/>
      <c r="DC14" s="38"/>
      <c r="DD14" s="38"/>
      <c r="DE14" s="38"/>
      <c r="DF14" s="38"/>
      <c r="DG14" s="38"/>
      <c r="DH14" s="38"/>
      <c r="DI14" s="38"/>
      <c r="DJ14" s="37"/>
      <c r="DK14" s="37"/>
      <c r="DL14" s="37"/>
      <c r="DM14" s="37"/>
      <c r="DN14" s="37"/>
      <c r="DO14" s="37"/>
      <c r="DP14" s="37"/>
      <c r="DQ14" s="37"/>
      <c r="DR14" s="37"/>
      <c r="DS14" s="37"/>
      <c r="DT14" s="37"/>
      <c r="DU14" s="37"/>
      <c r="DV14" s="37"/>
      <c r="DW14" s="37"/>
      <c r="DX14" s="37"/>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c r="HE14" s="6"/>
      <c r="HF14" s="6"/>
      <c r="HG14" s="6"/>
      <c r="HH14" s="6"/>
    </row>
    <row r="15" spans="2:216" s="20" customFormat="1" ht="13.5" customHeight="1" x14ac:dyDescent="0.25">
      <c r="B15" s="141" t="s">
        <v>4</v>
      </c>
      <c r="C15" s="141" t="str">
        <f>IF(ISERROR(VLOOKUP(#REF!,[3]listas!$B$5:$G$54,2,0)),"",VLOOKUP(#REF!,[3]listas!$B$5:$G$54,2,0))</f>
        <v/>
      </c>
      <c r="D15" s="145" t="s">
        <v>162</v>
      </c>
      <c r="E15" s="145"/>
      <c r="F15" s="145"/>
      <c r="G15" s="145"/>
      <c r="H15" s="145"/>
      <c r="I15" s="145"/>
      <c r="J15" s="145"/>
      <c r="K15" s="6"/>
      <c r="L15" s="6"/>
      <c r="M15" s="6"/>
      <c r="N15" s="6"/>
      <c r="O15" s="6"/>
      <c r="P15" s="5"/>
      <c r="Q15" s="6"/>
      <c r="R15" s="6"/>
      <c r="S15" s="6"/>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8"/>
      <c r="DC15" s="38"/>
      <c r="DD15" s="38"/>
      <c r="DE15" s="38"/>
      <c r="DF15" s="38"/>
      <c r="DG15" s="38"/>
      <c r="DH15" s="38"/>
      <c r="DI15" s="38"/>
      <c r="DJ15" s="37"/>
      <c r="DK15" s="37"/>
      <c r="DL15" s="37"/>
      <c r="DM15" s="37"/>
      <c r="DN15" s="37"/>
      <c r="DO15" s="37"/>
      <c r="DP15" s="37"/>
      <c r="DQ15" s="37"/>
      <c r="DR15" s="37"/>
      <c r="DS15" s="37"/>
      <c r="DT15" s="37"/>
      <c r="DU15" s="37"/>
      <c r="DV15" s="37"/>
      <c r="DW15" s="37"/>
      <c r="DX15" s="37"/>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row>
    <row r="16" spans="2:216" s="20" customFormat="1" ht="3.75" customHeight="1" x14ac:dyDescent="0.25">
      <c r="B16" s="33"/>
      <c r="C16" s="33"/>
      <c r="D16" s="34"/>
      <c r="E16" s="34"/>
      <c r="F16" s="34"/>
      <c r="G16" s="34"/>
      <c r="H16" s="34"/>
      <c r="I16" s="34"/>
      <c r="J16" s="34"/>
      <c r="K16" s="6"/>
      <c r="L16" s="6"/>
      <c r="M16" s="6"/>
      <c r="N16" s="6"/>
      <c r="O16" s="6"/>
      <c r="P16" s="5"/>
      <c r="Q16" s="6"/>
      <c r="R16" s="6"/>
      <c r="S16" s="6"/>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c r="CS16" s="37"/>
      <c r="CT16" s="37"/>
      <c r="CU16" s="37"/>
      <c r="CV16" s="37"/>
      <c r="CW16" s="37"/>
      <c r="CX16" s="37"/>
      <c r="CY16" s="37"/>
      <c r="CZ16" s="37"/>
      <c r="DA16" s="37"/>
      <c r="DB16" s="38"/>
      <c r="DC16" s="38"/>
      <c r="DD16" s="38"/>
      <c r="DE16" s="38"/>
      <c r="DF16" s="38"/>
      <c r="DG16" s="38"/>
      <c r="DH16" s="38"/>
      <c r="DI16" s="38"/>
      <c r="DJ16" s="37"/>
      <c r="DK16" s="37"/>
      <c r="DL16" s="37"/>
      <c r="DM16" s="37"/>
      <c r="DN16" s="37"/>
      <c r="DO16" s="37"/>
      <c r="DP16" s="37"/>
      <c r="DQ16" s="37"/>
      <c r="DR16" s="37"/>
      <c r="DS16" s="37"/>
      <c r="DT16" s="37"/>
      <c r="DU16" s="37"/>
      <c r="DV16" s="37"/>
      <c r="DW16" s="37"/>
      <c r="DX16" s="37"/>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row>
    <row r="17" spans="2:216" ht="12.75" x14ac:dyDescent="0.25">
      <c r="B17" s="141" t="s">
        <v>67</v>
      </c>
      <c r="C17" s="141"/>
      <c r="D17" s="138" t="s">
        <v>113</v>
      </c>
      <c r="E17" s="139"/>
      <c r="F17" s="139"/>
      <c r="G17" s="139"/>
      <c r="H17" s="139"/>
      <c r="I17" s="139"/>
      <c r="J17" s="140"/>
      <c r="L17" s="3"/>
      <c r="M17" s="3"/>
      <c r="N17" s="3"/>
      <c r="O17" s="3"/>
      <c r="T17" s="37"/>
      <c r="U17" s="37"/>
      <c r="V17" s="37"/>
      <c r="W17" s="37"/>
      <c r="X17" s="37"/>
      <c r="Y17" s="37"/>
      <c r="Z17" s="37"/>
      <c r="AA17" s="37"/>
      <c r="AB17" s="37"/>
      <c r="AC17" s="37"/>
      <c r="AD17" s="37"/>
      <c r="AE17" s="37"/>
      <c r="AF17" s="37"/>
      <c r="AG17" s="37"/>
      <c r="AH17" s="37"/>
      <c r="AI17" s="37"/>
      <c r="AJ17" s="39"/>
      <c r="AK17" s="40"/>
      <c r="AL17" s="40"/>
      <c r="AM17" s="37"/>
      <c r="AN17" s="41"/>
      <c r="AO17" s="37"/>
      <c r="AP17" s="37"/>
      <c r="AQ17" s="37"/>
      <c r="AR17" s="37"/>
      <c r="AS17" s="42"/>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8"/>
      <c r="DC17" s="38"/>
      <c r="DD17" s="38"/>
      <c r="DE17" s="38"/>
      <c r="DF17" s="38"/>
      <c r="DG17" s="38"/>
      <c r="DH17" s="38"/>
      <c r="DI17" s="38"/>
      <c r="DJ17" s="37"/>
      <c r="DK17" s="37"/>
      <c r="DL17" s="37"/>
      <c r="DM17" s="37"/>
      <c r="DN17" s="37"/>
      <c r="DO17" s="37"/>
      <c r="DP17" s="37"/>
      <c r="DQ17" s="37"/>
      <c r="DR17" s="37"/>
      <c r="DS17" s="37"/>
      <c r="DT17" s="37"/>
      <c r="DU17" s="37"/>
      <c r="DV17" s="37"/>
      <c r="DW17" s="37"/>
      <c r="DX17" s="37"/>
    </row>
    <row r="18" spans="2:216" s="20" customFormat="1" ht="3.75" customHeight="1" x14ac:dyDescent="0.25">
      <c r="B18" s="33"/>
      <c r="C18" s="33"/>
      <c r="D18" s="34"/>
      <c r="E18" s="34"/>
      <c r="F18" s="34"/>
      <c r="G18" s="34"/>
      <c r="H18" s="34"/>
      <c r="I18" s="34"/>
      <c r="J18" s="34"/>
      <c r="K18" s="6"/>
      <c r="L18" s="6"/>
      <c r="M18" s="6"/>
      <c r="N18" s="6"/>
      <c r="O18" s="6"/>
      <c r="P18" s="5"/>
      <c r="Q18" s="6"/>
      <c r="R18" s="6"/>
      <c r="S18" s="6"/>
      <c r="T18" s="37"/>
      <c r="U18" s="37"/>
      <c r="V18" s="37"/>
      <c r="W18" s="37"/>
      <c r="X18" s="37"/>
      <c r="Y18" s="37"/>
      <c r="Z18" s="37"/>
      <c r="AA18" s="37"/>
      <c r="AB18" s="37"/>
      <c r="AC18" s="37"/>
      <c r="AD18" s="37"/>
      <c r="AE18" s="37"/>
      <c r="AF18" s="37"/>
      <c r="AG18" s="37"/>
      <c r="AH18" s="37"/>
      <c r="AI18" s="43"/>
      <c r="AJ18" s="43"/>
      <c r="AK18" s="44"/>
      <c r="AL18" s="44"/>
      <c r="AM18" s="45"/>
      <c r="AN18" s="45"/>
      <c r="AO18" s="46"/>
      <c r="AP18" s="46"/>
      <c r="AQ18" s="46"/>
      <c r="AR18" s="46"/>
      <c r="AS18" s="46"/>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8"/>
      <c r="DC18" s="38"/>
      <c r="DD18" s="38"/>
      <c r="DE18" s="38"/>
      <c r="DF18" s="38"/>
      <c r="DG18" s="38"/>
      <c r="DH18" s="38"/>
      <c r="DI18" s="38"/>
      <c r="DJ18" s="37"/>
      <c r="DK18" s="37"/>
      <c r="DL18" s="37"/>
      <c r="DM18" s="37"/>
      <c r="DN18" s="37"/>
      <c r="DO18" s="37"/>
      <c r="DP18" s="37"/>
      <c r="DQ18" s="37"/>
      <c r="DR18" s="37"/>
      <c r="DS18" s="37"/>
      <c r="DT18" s="37"/>
      <c r="DU18" s="37"/>
      <c r="DV18" s="37"/>
      <c r="DW18" s="37"/>
      <c r="DX18" s="37"/>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row>
    <row r="19" spans="2:216" ht="12.75" x14ac:dyDescent="0.25">
      <c r="B19" s="141" t="s">
        <v>68</v>
      </c>
      <c r="C19" s="141"/>
      <c r="D19" s="142"/>
      <c r="E19" s="143"/>
      <c r="F19" s="143"/>
      <c r="G19" s="143"/>
      <c r="H19" s="143"/>
      <c r="I19" s="143"/>
      <c r="J19" s="144"/>
      <c r="L19" s="3"/>
      <c r="M19" s="3"/>
      <c r="N19" s="3"/>
      <c r="O19" s="3"/>
      <c r="T19" s="37"/>
      <c r="U19" s="37"/>
      <c r="V19" s="37"/>
      <c r="W19" s="37"/>
      <c r="X19" s="37"/>
      <c r="Y19" s="37"/>
      <c r="Z19" s="37"/>
      <c r="AA19" s="37"/>
      <c r="AB19" s="37"/>
      <c r="AC19" s="37"/>
      <c r="AD19" s="37"/>
      <c r="AE19" s="37"/>
      <c r="AF19" s="37"/>
      <c r="AG19" s="37"/>
      <c r="AH19" s="37"/>
      <c r="AI19" s="37"/>
      <c r="AJ19" s="39"/>
      <c r="AK19" s="39"/>
      <c r="AL19" s="39"/>
      <c r="AM19" s="39"/>
      <c r="AN19" s="37"/>
      <c r="AO19" s="39"/>
      <c r="AP19" s="39"/>
      <c r="AQ19" s="39"/>
      <c r="AR19" s="39"/>
      <c r="AS19" s="39"/>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8"/>
      <c r="DE19" s="38"/>
      <c r="DF19" s="38"/>
      <c r="DG19" s="38"/>
      <c r="DH19" s="38"/>
      <c r="DI19" s="38"/>
      <c r="DJ19" s="37"/>
      <c r="DK19" s="37"/>
      <c r="DL19" s="37"/>
      <c r="DM19" s="37"/>
      <c r="DN19" s="37"/>
      <c r="DO19" s="37"/>
      <c r="DP19" s="37"/>
      <c r="DQ19" s="37"/>
      <c r="DR19" s="37"/>
      <c r="DS19" s="37"/>
      <c r="DT19" s="37"/>
      <c r="DU19" s="37"/>
      <c r="DV19" s="37"/>
      <c r="DW19" s="37"/>
      <c r="DX19" s="37"/>
    </row>
    <row r="20" spans="2:216" s="20" customFormat="1" ht="4.5" customHeight="1" x14ac:dyDescent="0.25">
      <c r="B20" s="33"/>
      <c r="C20" s="33"/>
      <c r="D20" s="34"/>
      <c r="E20" s="34"/>
      <c r="F20" s="34"/>
      <c r="G20" s="34"/>
      <c r="H20" s="34"/>
      <c r="I20" s="34"/>
      <c r="J20" s="34"/>
      <c r="K20" s="6"/>
      <c r="L20" s="6"/>
      <c r="M20" s="6"/>
      <c r="N20" s="6"/>
      <c r="O20" s="6"/>
      <c r="P20" s="5"/>
      <c r="Q20" s="6"/>
      <c r="R20" s="6"/>
      <c r="S20" s="6"/>
      <c r="T20" s="37"/>
      <c r="U20" s="37"/>
      <c r="V20" s="37"/>
      <c r="W20" s="37"/>
      <c r="X20" s="37"/>
      <c r="Y20" s="37"/>
      <c r="Z20" s="37"/>
      <c r="AA20" s="37"/>
      <c r="AB20" s="37"/>
      <c r="AC20" s="37"/>
      <c r="AD20" s="37"/>
      <c r="AE20" s="37"/>
      <c r="AF20" s="37"/>
      <c r="AG20" s="37"/>
      <c r="AH20" s="37"/>
      <c r="AI20" s="43"/>
      <c r="AJ20" s="47"/>
      <c r="AK20" s="47"/>
      <c r="AL20" s="47"/>
      <c r="AM20" s="47"/>
      <c r="AN20" s="43"/>
      <c r="AO20" s="43"/>
      <c r="AP20" s="43"/>
      <c r="AQ20" s="43"/>
      <c r="AR20" s="43"/>
      <c r="AS20" s="43"/>
      <c r="AT20" s="37"/>
      <c r="AU20" s="37"/>
      <c r="AV20" s="37"/>
      <c r="AW20" s="37"/>
      <c r="AX20" s="48"/>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8"/>
      <c r="DE20" s="38"/>
      <c r="DF20" s="38"/>
      <c r="DG20" s="38"/>
      <c r="DH20" s="38"/>
      <c r="DI20" s="38"/>
      <c r="DJ20" s="37"/>
      <c r="DK20" s="37"/>
      <c r="DL20" s="37"/>
      <c r="DM20" s="37"/>
      <c r="DN20" s="37"/>
      <c r="DO20" s="37"/>
      <c r="DP20" s="37"/>
      <c r="DQ20" s="37"/>
      <c r="DR20" s="37"/>
      <c r="DS20" s="37"/>
      <c r="DT20" s="37"/>
      <c r="DU20" s="37"/>
      <c r="DV20" s="37"/>
      <c r="DW20" s="37"/>
      <c r="DX20" s="37"/>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row>
    <row r="21" spans="2:216" s="20" customFormat="1" ht="16.5" customHeight="1" x14ac:dyDescent="0.25">
      <c r="B21" s="141" t="s">
        <v>7</v>
      </c>
      <c r="C21" s="141"/>
      <c r="D21" s="142" t="s">
        <v>114</v>
      </c>
      <c r="E21" s="143"/>
      <c r="F21" s="143"/>
      <c r="G21" s="143"/>
      <c r="H21" s="143"/>
      <c r="I21" s="143"/>
      <c r="J21" s="144"/>
      <c r="K21" s="6"/>
      <c r="L21" s="6"/>
      <c r="M21" s="6"/>
      <c r="N21" s="6"/>
      <c r="O21" s="6"/>
      <c r="P21" s="5"/>
      <c r="Q21" s="6"/>
      <c r="R21" s="6"/>
      <c r="S21" s="6"/>
      <c r="T21" s="37"/>
      <c r="U21" s="37"/>
      <c r="V21" s="37"/>
      <c r="W21" s="37"/>
      <c r="X21" s="37"/>
      <c r="Y21" s="37"/>
      <c r="Z21" s="37"/>
      <c r="AA21" s="37"/>
      <c r="AB21" s="37"/>
      <c r="AC21" s="37"/>
      <c r="AD21" s="37"/>
      <c r="AE21" s="37"/>
      <c r="AF21" s="37"/>
      <c r="AG21" s="37"/>
      <c r="AH21" s="37"/>
      <c r="AI21" s="43"/>
      <c r="AJ21" s="47"/>
      <c r="AK21" s="47"/>
      <c r="AL21" s="47"/>
      <c r="AM21" s="47"/>
      <c r="AN21" s="43"/>
      <c r="AO21" s="43"/>
      <c r="AP21" s="43"/>
      <c r="AQ21" s="43"/>
      <c r="AR21" s="43"/>
      <c r="AS21" s="43"/>
      <c r="AT21" s="37"/>
      <c r="AU21" s="37"/>
      <c r="AV21" s="37"/>
      <c r="AW21" s="37"/>
      <c r="AX21" s="48"/>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8"/>
      <c r="DE21" s="38"/>
      <c r="DF21" s="38"/>
      <c r="DG21" s="38"/>
      <c r="DH21" s="38"/>
      <c r="DI21" s="38"/>
      <c r="DJ21" s="37"/>
      <c r="DK21" s="37"/>
      <c r="DL21" s="37"/>
      <c r="DM21" s="37"/>
      <c r="DN21" s="37"/>
      <c r="DO21" s="37"/>
      <c r="DP21" s="37"/>
      <c r="DQ21" s="37"/>
      <c r="DR21" s="37"/>
      <c r="DS21" s="37"/>
      <c r="DT21" s="37"/>
      <c r="DU21" s="37"/>
      <c r="DV21" s="37"/>
      <c r="DW21" s="37"/>
      <c r="DX21" s="37"/>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row>
    <row r="22" spans="2:216" s="20" customFormat="1" ht="3.75" customHeight="1" x14ac:dyDescent="0.25">
      <c r="B22" s="33"/>
      <c r="C22" s="33"/>
      <c r="D22" s="34"/>
      <c r="E22" s="34"/>
      <c r="F22" s="34"/>
      <c r="G22" s="34"/>
      <c r="H22" s="34"/>
      <c r="I22" s="34"/>
      <c r="J22" s="34"/>
      <c r="K22" s="6"/>
      <c r="L22" s="6"/>
      <c r="M22" s="6"/>
      <c r="N22" s="6"/>
      <c r="O22" s="6"/>
      <c r="P22" s="5"/>
      <c r="Q22" s="6"/>
      <c r="R22" s="6"/>
      <c r="S22" s="6"/>
      <c r="T22" s="37"/>
      <c r="U22" s="37"/>
      <c r="V22" s="37"/>
      <c r="W22" s="37"/>
      <c r="X22" s="37"/>
      <c r="Y22" s="37"/>
      <c r="Z22" s="37"/>
      <c r="AA22" s="37"/>
      <c r="AB22" s="37"/>
      <c r="AC22" s="37"/>
      <c r="AD22" s="37"/>
      <c r="AE22" s="37"/>
      <c r="AF22" s="37"/>
      <c r="AG22" s="37"/>
      <c r="AH22" s="37"/>
      <c r="AI22" s="43"/>
      <c r="AJ22" s="47"/>
      <c r="AK22" s="47"/>
      <c r="AL22" s="47"/>
      <c r="AM22" s="47"/>
      <c r="AN22" s="43"/>
      <c r="AO22" s="43"/>
      <c r="AP22" s="43"/>
      <c r="AQ22" s="43"/>
      <c r="AR22" s="43"/>
      <c r="AS22" s="43"/>
      <c r="AT22" s="37"/>
      <c r="AU22" s="37"/>
      <c r="AV22" s="37"/>
      <c r="AW22" s="37"/>
      <c r="AX22" s="48"/>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8"/>
      <c r="DE22" s="38"/>
      <c r="DF22" s="38"/>
      <c r="DG22" s="38"/>
      <c r="DH22" s="38"/>
      <c r="DI22" s="38"/>
      <c r="DJ22" s="37"/>
      <c r="DK22" s="37"/>
      <c r="DL22" s="37"/>
      <c r="DM22" s="37"/>
      <c r="DN22" s="37"/>
      <c r="DO22" s="37"/>
      <c r="DP22" s="37"/>
      <c r="DQ22" s="37"/>
      <c r="DR22" s="37"/>
      <c r="DS22" s="37"/>
      <c r="DT22" s="37"/>
      <c r="DU22" s="37"/>
      <c r="DV22" s="37"/>
      <c r="DW22" s="37"/>
      <c r="DX22" s="37"/>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row>
    <row r="23" spans="2:216" s="20" customFormat="1" ht="38.25" customHeight="1" x14ac:dyDescent="0.25">
      <c r="B23" s="152" t="s">
        <v>69</v>
      </c>
      <c r="C23" s="153" t="s">
        <v>70</v>
      </c>
      <c r="D23" s="152" t="s">
        <v>71</v>
      </c>
      <c r="E23" s="115" t="s">
        <v>56</v>
      </c>
      <c r="F23" s="154" t="s">
        <v>175</v>
      </c>
      <c r="G23" s="155"/>
      <c r="H23" s="156"/>
      <c r="I23" s="152" t="s">
        <v>72</v>
      </c>
      <c r="J23" s="49" t="s">
        <v>145</v>
      </c>
      <c r="K23" s="6"/>
      <c r="L23" s="6"/>
      <c r="M23" s="6"/>
      <c r="N23" s="6"/>
      <c r="O23" s="6"/>
      <c r="P23" s="3"/>
      <c r="Q23" s="6"/>
      <c r="R23" s="6"/>
      <c r="S23" s="6"/>
      <c r="T23" s="37"/>
      <c r="U23" s="37"/>
      <c r="V23" s="37"/>
      <c r="W23" s="37"/>
      <c r="X23" s="37"/>
      <c r="Y23" s="37"/>
      <c r="Z23" s="37"/>
      <c r="AA23" s="37"/>
      <c r="AB23" s="37"/>
      <c r="AC23" s="37"/>
      <c r="AD23" s="37"/>
      <c r="AE23" s="37"/>
      <c r="AF23" s="37"/>
      <c r="AG23" s="37"/>
      <c r="AH23" s="37"/>
      <c r="AI23" s="43"/>
      <c r="AJ23" s="47"/>
      <c r="AK23" s="47"/>
      <c r="AL23" s="47"/>
      <c r="AM23" s="47"/>
      <c r="AN23" s="43"/>
      <c r="AO23" s="43"/>
      <c r="AP23" s="43"/>
      <c r="AQ23" s="43"/>
      <c r="AR23" s="43"/>
      <c r="AS23" s="43"/>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8"/>
      <c r="DE23" s="38"/>
      <c r="DF23" s="38"/>
      <c r="DG23" s="38"/>
      <c r="DH23" s="38"/>
      <c r="DI23" s="38"/>
      <c r="DJ23" s="37"/>
      <c r="DK23" s="37"/>
      <c r="DL23" s="37"/>
      <c r="DM23" s="37"/>
      <c r="DN23" s="37"/>
      <c r="DO23" s="37"/>
      <c r="DP23" s="37"/>
      <c r="DQ23" s="37"/>
      <c r="DR23" s="37"/>
      <c r="DS23" s="37"/>
      <c r="DT23" s="37"/>
      <c r="DU23" s="37"/>
      <c r="DV23" s="37"/>
      <c r="DW23" s="37"/>
      <c r="DX23" s="37"/>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row>
    <row r="24" spans="2:216" ht="38.25" customHeight="1" x14ac:dyDescent="0.25">
      <c r="B24" s="152"/>
      <c r="C24" s="153"/>
      <c r="D24" s="152"/>
      <c r="E24" s="115" t="s">
        <v>57</v>
      </c>
      <c r="F24" s="154" t="s">
        <v>144</v>
      </c>
      <c r="G24" s="155"/>
      <c r="H24" s="155"/>
      <c r="I24" s="152"/>
      <c r="J24" s="49" t="s">
        <v>145</v>
      </c>
      <c r="O24" s="3"/>
      <c r="P24" s="3"/>
      <c r="T24" s="37"/>
      <c r="U24" s="37"/>
      <c r="V24" s="37"/>
      <c r="W24" s="37"/>
      <c r="X24" s="37"/>
      <c r="Y24" s="37"/>
      <c r="Z24" s="37"/>
      <c r="AA24" s="37"/>
      <c r="AB24" s="37"/>
      <c r="AC24" s="37"/>
      <c r="AD24" s="37"/>
      <c r="AE24" s="37"/>
      <c r="AF24" s="37"/>
      <c r="AG24" s="37"/>
      <c r="AH24" s="37"/>
      <c r="AI24" s="37"/>
      <c r="AJ24" s="39"/>
      <c r="AK24" s="37"/>
      <c r="AL24" s="39"/>
      <c r="AM24" s="37"/>
      <c r="AN24" s="39"/>
      <c r="AO24" s="37"/>
      <c r="AP24" s="37"/>
      <c r="AQ24" s="37"/>
      <c r="AR24" s="39"/>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8"/>
      <c r="DE24" s="38"/>
      <c r="DF24" s="38"/>
      <c r="DG24" s="38"/>
      <c r="DH24" s="38"/>
      <c r="DI24" s="38"/>
      <c r="DJ24" s="37"/>
      <c r="DK24" s="37"/>
      <c r="DL24" s="37"/>
      <c r="DM24" s="37"/>
      <c r="DN24" s="37"/>
      <c r="DO24" s="37"/>
      <c r="DP24" s="37"/>
      <c r="DQ24" s="37"/>
      <c r="DR24" s="37"/>
      <c r="DS24" s="37"/>
      <c r="DT24" s="37"/>
      <c r="DU24" s="37"/>
      <c r="DV24" s="37"/>
      <c r="DW24" s="37"/>
      <c r="DX24" s="37"/>
    </row>
    <row r="25" spans="2:216" s="20" customFormat="1" ht="3.75" customHeight="1" x14ac:dyDescent="0.25">
      <c r="B25" s="33"/>
      <c r="C25" s="33"/>
      <c r="D25" s="50"/>
      <c r="E25" s="50"/>
      <c r="F25" s="50"/>
      <c r="G25" s="50"/>
      <c r="H25" s="50"/>
      <c r="I25" s="50"/>
      <c r="J25" s="50"/>
      <c r="K25" s="6"/>
      <c r="L25" s="6"/>
      <c r="M25" s="6"/>
      <c r="N25" s="6"/>
      <c r="O25" s="6"/>
      <c r="P25" s="3"/>
      <c r="Q25" s="6"/>
      <c r="R25" s="6"/>
      <c r="S25" s="6"/>
      <c r="T25" s="37"/>
      <c r="U25" s="37"/>
      <c r="V25" s="37"/>
      <c r="W25" s="37"/>
      <c r="X25" s="37"/>
      <c r="Y25" s="37"/>
      <c r="Z25" s="37"/>
      <c r="AA25" s="37"/>
      <c r="AB25" s="37"/>
      <c r="AC25" s="37"/>
      <c r="AD25" s="37"/>
      <c r="AE25" s="37"/>
      <c r="AF25" s="37"/>
      <c r="AG25" s="37"/>
      <c r="AH25" s="37"/>
      <c r="AI25" s="51"/>
      <c r="AJ25" s="51"/>
      <c r="AK25" s="51"/>
      <c r="AL25" s="51"/>
      <c r="AM25" s="51"/>
      <c r="AN25" s="51"/>
      <c r="AO25" s="51"/>
      <c r="AP25" s="51"/>
      <c r="AQ25" s="51"/>
      <c r="AR25" s="51"/>
      <c r="AS25" s="52"/>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row>
    <row r="26" spans="2:216" ht="12.75" x14ac:dyDescent="0.25">
      <c r="B26" s="147" t="s">
        <v>73</v>
      </c>
      <c r="C26" s="148" t="str">
        <f>+F23</f>
        <v>No. de Correspondencia devuelta enviada</v>
      </c>
      <c r="D26" s="148"/>
      <c r="E26" s="149" t="s">
        <v>152</v>
      </c>
      <c r="F26" s="149"/>
      <c r="G26" s="149"/>
      <c r="H26" s="149"/>
      <c r="I26" s="149"/>
      <c r="J26" s="149"/>
      <c r="L26" s="3"/>
      <c r="M26" s="3"/>
      <c r="N26" s="3"/>
      <c r="O26" s="3"/>
      <c r="P26" s="3"/>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52"/>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row>
    <row r="27" spans="2:216" ht="15" customHeight="1" x14ac:dyDescent="0.25">
      <c r="B27" s="147"/>
      <c r="C27" s="194" t="str">
        <f>+F24</f>
        <v>No. de Correspondencia devuelta</v>
      </c>
      <c r="D27" s="195"/>
      <c r="E27" s="149" t="s">
        <v>153</v>
      </c>
      <c r="F27" s="149"/>
      <c r="G27" s="149"/>
      <c r="H27" s="149"/>
      <c r="I27" s="149"/>
      <c r="J27" s="149"/>
      <c r="N27" s="3"/>
      <c r="O27" s="3"/>
      <c r="P27" s="3"/>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row>
    <row r="28" spans="2:216" s="20" customFormat="1" ht="6" customHeight="1" thickBot="1" x14ac:dyDescent="0.3">
      <c r="B28" s="53"/>
      <c r="C28" s="54"/>
      <c r="D28" s="54"/>
      <c r="E28" s="54"/>
      <c r="F28" s="54"/>
      <c r="G28" s="54"/>
      <c r="H28" s="50"/>
      <c r="I28" s="54"/>
      <c r="J28" s="54"/>
      <c r="K28" s="6"/>
      <c r="L28" s="6"/>
      <c r="M28" s="6"/>
      <c r="N28" s="6"/>
      <c r="O28" s="6"/>
      <c r="P28" s="3"/>
      <c r="Q28" s="6"/>
      <c r="R28" s="6"/>
      <c r="S28" s="6"/>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row>
    <row r="29" spans="2:216" ht="26.25" thickBot="1" x14ac:dyDescent="0.3">
      <c r="B29" s="117" t="s">
        <v>74</v>
      </c>
      <c r="C29" s="149" t="s">
        <v>129</v>
      </c>
      <c r="D29" s="149"/>
      <c r="E29" s="117" t="s">
        <v>15</v>
      </c>
      <c r="F29" s="149" t="s">
        <v>120</v>
      </c>
      <c r="G29" s="149"/>
      <c r="H29" s="117" t="s">
        <v>75</v>
      </c>
      <c r="I29" s="150" t="s">
        <v>130</v>
      </c>
      <c r="J29" s="151"/>
      <c r="K29" s="56" t="str">
        <f>+IF(I29="Incremental con línea base",1,IF(I29="Decremental con línea Base",1,""))</f>
        <v/>
      </c>
      <c r="L29" s="3"/>
      <c r="M29" s="3"/>
      <c r="N29" s="3"/>
      <c r="O29" s="3"/>
      <c r="P29" s="3"/>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row>
    <row r="30" spans="2:216" s="20" customFormat="1" ht="3.75" customHeight="1" x14ac:dyDescent="0.25">
      <c r="B30" s="53"/>
      <c r="C30" s="54"/>
      <c r="D30" s="54"/>
      <c r="E30" s="53"/>
      <c r="F30" s="54"/>
      <c r="G30" s="54"/>
      <c r="H30" s="53"/>
      <c r="I30" s="57"/>
      <c r="J30" s="57"/>
      <c r="K30" s="6"/>
      <c r="L30" s="6"/>
      <c r="M30" s="6"/>
      <c r="N30" s="6"/>
      <c r="O30" s="6"/>
      <c r="P30" s="3"/>
      <c r="Q30" s="6"/>
      <c r="R30" s="6"/>
      <c r="S30" s="6"/>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row>
    <row r="31" spans="2:216" ht="12.75" x14ac:dyDescent="0.25">
      <c r="B31" s="147" t="s">
        <v>17</v>
      </c>
      <c r="C31" s="147"/>
      <c r="D31" s="165" t="s">
        <v>76</v>
      </c>
      <c r="E31" s="165"/>
      <c r="F31" s="147" t="s">
        <v>18</v>
      </c>
      <c r="G31" s="147"/>
      <c r="H31" s="58">
        <v>43000</v>
      </c>
      <c r="I31" s="59" t="s">
        <v>19</v>
      </c>
      <c r="J31" s="60"/>
      <c r="L31" s="3"/>
      <c r="M31" s="3"/>
      <c r="N31" s="3"/>
      <c r="O31" s="3"/>
      <c r="P31" s="3"/>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c r="DT31" s="37"/>
      <c r="DU31" s="37"/>
      <c r="DV31" s="37"/>
      <c r="DW31" s="37"/>
      <c r="DX31" s="37"/>
    </row>
    <row r="32" spans="2:216" s="20" customFormat="1" ht="3.75" customHeight="1" x14ac:dyDescent="0.25">
      <c r="B32" s="53"/>
      <c r="C32" s="53"/>
      <c r="D32" s="61"/>
      <c r="E32" s="61"/>
      <c r="F32" s="53"/>
      <c r="G32" s="53"/>
      <c r="H32" s="62"/>
      <c r="I32" s="62"/>
      <c r="J32" s="62"/>
      <c r="K32" s="6"/>
      <c r="L32" s="6"/>
      <c r="M32" s="6"/>
      <c r="N32" s="6"/>
      <c r="O32" s="6"/>
      <c r="P32" s="3"/>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3"/>
      <c r="AV32" s="3"/>
      <c r="AW32" s="3"/>
      <c r="AX32" s="3"/>
      <c r="AY32" s="3"/>
      <c r="AZ32" s="3"/>
      <c r="BA32" s="6"/>
      <c r="BB32" s="6"/>
      <c r="BC32" s="3"/>
      <c r="BD32" s="3"/>
      <c r="BE32" s="3"/>
      <c r="BF32" s="6"/>
      <c r="BG32" s="6"/>
      <c r="BH32" s="3"/>
      <c r="BI32" s="3"/>
      <c r="BJ32" s="3"/>
      <c r="BK32" s="6"/>
      <c r="BL32" s="6"/>
      <c r="BM32" s="3"/>
      <c r="BN32" s="3"/>
      <c r="BO32" s="3"/>
      <c r="BP32" s="3"/>
      <c r="BQ32" s="3"/>
      <c r="BR32" s="3"/>
      <c r="BS32" s="3"/>
      <c r="BT32" s="3"/>
      <c r="BU32" s="3"/>
      <c r="BV32" s="3"/>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row>
    <row r="33" spans="2:216" ht="23.25" customHeight="1" x14ac:dyDescent="0.25">
      <c r="B33" s="147" t="s">
        <v>20</v>
      </c>
      <c r="C33" s="147"/>
      <c r="D33" s="166" t="s">
        <v>114</v>
      </c>
      <c r="E33" s="166"/>
      <c r="F33" s="166"/>
      <c r="G33" s="147" t="s">
        <v>77</v>
      </c>
      <c r="H33" s="147"/>
      <c r="I33" s="157" t="s">
        <v>121</v>
      </c>
      <c r="J33" s="158"/>
      <c r="L33" s="3"/>
      <c r="M33" s="3"/>
      <c r="N33" s="3"/>
      <c r="O33" s="3"/>
      <c r="P33" s="3"/>
    </row>
    <row r="34" spans="2:216" ht="4.5" customHeight="1" x14ac:dyDescent="0.25">
      <c r="B34" s="63"/>
      <c r="C34" s="64"/>
      <c r="D34" s="64"/>
      <c r="E34" s="64"/>
      <c r="F34" s="64"/>
      <c r="G34" s="65"/>
      <c r="H34" s="65"/>
      <c r="I34" s="63"/>
      <c r="J34" s="66"/>
      <c r="L34" s="3"/>
      <c r="M34" s="3"/>
      <c r="N34" s="3"/>
      <c r="O34" s="3"/>
      <c r="AI34" s="6"/>
      <c r="AJ34" s="6"/>
      <c r="AK34" s="6"/>
      <c r="AL34" s="6"/>
      <c r="AM34" s="6"/>
      <c r="AN34" s="6"/>
      <c r="AO34" s="6"/>
      <c r="AP34" s="6"/>
      <c r="AQ34" s="6"/>
      <c r="AR34" s="6"/>
      <c r="AS34" s="6"/>
    </row>
    <row r="35" spans="2:216" ht="12.75" x14ac:dyDescent="0.25">
      <c r="B35" s="147" t="s">
        <v>78</v>
      </c>
      <c r="C35" s="147"/>
      <c r="D35" s="159"/>
      <c r="E35" s="160"/>
      <c r="F35" s="160"/>
      <c r="G35" s="160"/>
      <c r="H35" s="160"/>
      <c r="I35" s="160"/>
      <c r="J35" s="161"/>
      <c r="L35" s="3"/>
      <c r="M35" s="3"/>
      <c r="N35" s="3"/>
      <c r="O35" s="3"/>
      <c r="AI35" s="6"/>
      <c r="AJ35" s="6"/>
      <c r="AK35" s="6"/>
      <c r="AL35" s="6"/>
      <c r="AM35" s="6"/>
      <c r="AN35" s="6"/>
      <c r="AO35" s="6"/>
      <c r="AP35" s="6"/>
      <c r="AQ35" s="6"/>
      <c r="AR35" s="6"/>
      <c r="AS35" s="6"/>
    </row>
    <row r="36" spans="2:216" ht="4.5" customHeight="1" thickBot="1" x14ac:dyDescent="0.3">
      <c r="B36" s="67"/>
      <c r="C36" s="68"/>
      <c r="D36" s="68"/>
      <c r="E36" s="68"/>
      <c r="F36" s="68"/>
      <c r="G36" s="67"/>
      <c r="H36" s="67"/>
      <c r="I36" s="67"/>
      <c r="J36" s="67"/>
      <c r="L36" s="3"/>
      <c r="M36" s="3"/>
      <c r="N36" s="3"/>
      <c r="O36" s="3"/>
      <c r="AI36" s="6"/>
      <c r="AJ36" s="6"/>
      <c r="AK36" s="6"/>
      <c r="AL36" s="6"/>
      <c r="AM36" s="6"/>
      <c r="AN36" s="6"/>
      <c r="AO36" s="6"/>
      <c r="AP36" s="6"/>
      <c r="AQ36" s="6"/>
      <c r="AR36" s="6"/>
      <c r="AS36" s="6"/>
    </row>
    <row r="37" spans="2:216" ht="12.75" x14ac:dyDescent="0.25">
      <c r="B37" s="69" t="s">
        <v>59</v>
      </c>
      <c r="C37" s="162">
        <v>100</v>
      </c>
      <c r="D37" s="163"/>
      <c r="E37" s="164" t="s">
        <v>79</v>
      </c>
      <c r="F37" s="164"/>
      <c r="G37" s="70">
        <v>100</v>
      </c>
      <c r="H37" s="164" t="s">
        <v>80</v>
      </c>
      <c r="I37" s="164"/>
      <c r="J37" s="70">
        <v>90</v>
      </c>
      <c r="L37" s="3"/>
      <c r="M37" s="3"/>
      <c r="N37" s="3"/>
      <c r="O37" s="3"/>
      <c r="AI37" s="6"/>
      <c r="AJ37" s="6"/>
      <c r="AK37" s="6"/>
      <c r="AL37" s="6"/>
      <c r="AM37" s="6"/>
      <c r="AN37" s="6"/>
      <c r="AO37" s="6"/>
      <c r="AP37" s="6"/>
      <c r="AQ37" s="6"/>
      <c r="AR37" s="6"/>
      <c r="AS37" s="6"/>
    </row>
    <row r="38" spans="2:216" ht="12.75" x14ac:dyDescent="0.25">
      <c r="B38" s="167" t="s">
        <v>81</v>
      </c>
      <c r="C38" s="169" t="s">
        <v>82</v>
      </c>
      <c r="D38" s="169"/>
      <c r="E38" s="170" t="s">
        <v>83</v>
      </c>
      <c r="F38" s="170"/>
      <c r="G38" s="171" t="s">
        <v>54</v>
      </c>
      <c r="H38" s="171"/>
      <c r="I38" s="172" t="s">
        <v>84</v>
      </c>
      <c r="J38" s="173"/>
      <c r="L38" s="3"/>
      <c r="M38" s="3"/>
      <c r="N38" s="3"/>
      <c r="O38" s="3"/>
    </row>
    <row r="39" spans="2:216" ht="12.75" x14ac:dyDescent="0.25">
      <c r="B39" s="167"/>
      <c r="C39" s="152" t="s">
        <v>85</v>
      </c>
      <c r="D39" s="152"/>
      <c r="E39" s="118" t="s">
        <v>86</v>
      </c>
      <c r="F39" s="118" t="s">
        <v>85</v>
      </c>
      <c r="G39" s="118" t="s">
        <v>86</v>
      </c>
      <c r="H39" s="118" t="s">
        <v>85</v>
      </c>
      <c r="I39" s="152" t="s">
        <v>87</v>
      </c>
      <c r="J39" s="174"/>
      <c r="L39" s="3"/>
      <c r="M39" s="3"/>
      <c r="N39" s="3"/>
      <c r="O39" s="3"/>
    </row>
    <row r="40" spans="2:216" ht="13.5" thickBot="1" x14ac:dyDescent="0.3">
      <c r="B40" s="168"/>
      <c r="C40" s="175">
        <v>1</v>
      </c>
      <c r="D40" s="175"/>
      <c r="E40" s="119">
        <v>1</v>
      </c>
      <c r="F40" s="119">
        <v>0.9</v>
      </c>
      <c r="G40" s="119">
        <f>+F40</f>
        <v>0.9</v>
      </c>
      <c r="H40" s="119">
        <f>+I40</f>
        <v>0.8</v>
      </c>
      <c r="I40" s="176">
        <v>0.8</v>
      </c>
      <c r="J40" s="177"/>
      <c r="L40" s="3"/>
      <c r="M40" s="3"/>
      <c r="N40" s="3"/>
      <c r="O40" s="3"/>
    </row>
    <row r="41" spans="2:216" ht="3.75" customHeight="1" thickBot="1" x14ac:dyDescent="0.3">
      <c r="B41" s="63"/>
      <c r="C41" s="64"/>
      <c r="D41" s="64"/>
      <c r="E41" s="64"/>
      <c r="F41" s="64"/>
      <c r="G41" s="63"/>
      <c r="H41" s="63"/>
      <c r="I41" s="63"/>
      <c r="J41" s="63"/>
      <c r="L41" s="3"/>
      <c r="M41" s="3"/>
      <c r="N41" s="3"/>
      <c r="O41" s="3"/>
      <c r="AI41" s="6"/>
      <c r="AJ41" s="6"/>
      <c r="AK41" s="6"/>
      <c r="AL41" s="6"/>
      <c r="AM41" s="6"/>
      <c r="AN41" s="6"/>
      <c r="AO41" s="6"/>
      <c r="AP41" s="6"/>
      <c r="AQ41" s="6"/>
      <c r="AR41" s="6"/>
      <c r="AS41" s="6"/>
    </row>
    <row r="42" spans="2:216" ht="16.5" thickBot="1" x14ac:dyDescent="0.3">
      <c r="B42" s="182" t="s">
        <v>88</v>
      </c>
      <c r="C42" s="183"/>
      <c r="D42" s="183"/>
      <c r="E42" s="183"/>
      <c r="F42" s="183"/>
      <c r="G42" s="183"/>
      <c r="H42" s="185" t="s">
        <v>89</v>
      </c>
      <c r="I42" s="186"/>
      <c r="J42" s="187"/>
      <c r="L42" s="3"/>
      <c r="M42" s="3"/>
      <c r="N42" s="3"/>
      <c r="O42" s="3"/>
    </row>
    <row r="43" spans="2:216" ht="3.75" customHeight="1" thickBot="1" x14ac:dyDescent="0.3">
      <c r="B43" s="63"/>
      <c r="C43" s="64"/>
      <c r="D43" s="64"/>
      <c r="E43" s="64"/>
      <c r="F43" s="64"/>
      <c r="G43" s="63"/>
      <c r="H43" s="63"/>
      <c r="I43" s="63"/>
      <c r="J43" s="63"/>
      <c r="L43" s="3"/>
      <c r="M43" s="3"/>
      <c r="N43" s="3"/>
      <c r="O43" s="3"/>
    </row>
    <row r="44" spans="2:216" ht="13.5" thickBot="1" x14ac:dyDescent="0.3">
      <c r="B44" s="188" t="s">
        <v>90</v>
      </c>
      <c r="C44" s="189"/>
      <c r="D44" s="190" t="s">
        <v>91</v>
      </c>
      <c r="E44" s="189"/>
      <c r="F44" s="190" t="s">
        <v>92</v>
      </c>
      <c r="G44" s="189"/>
      <c r="H44" s="190" t="s">
        <v>93</v>
      </c>
      <c r="I44" s="191"/>
      <c r="J44" s="72" t="s">
        <v>94</v>
      </c>
      <c r="L44" s="3"/>
      <c r="M44" s="3"/>
      <c r="N44" s="3"/>
      <c r="O44" s="3"/>
    </row>
    <row r="45" spans="2:216" ht="12.75" customHeight="1" thickBot="1" x14ac:dyDescent="0.3">
      <c r="B45" s="179"/>
      <c r="C45" s="180"/>
      <c r="D45" s="181"/>
      <c r="E45" s="180"/>
      <c r="F45" s="181">
        <v>1</v>
      </c>
      <c r="G45" s="180"/>
      <c r="H45" s="181">
        <v>1</v>
      </c>
      <c r="I45" s="180"/>
      <c r="J45" s="73">
        <f>+IF(I29="SUMA",(B45+D45+F45+H45),H45)</f>
        <v>1</v>
      </c>
      <c r="L45" s="3"/>
      <c r="M45" s="3"/>
      <c r="N45" s="3"/>
      <c r="O45" s="3"/>
    </row>
    <row r="46" spans="2:216" ht="16.5" thickBot="1" x14ac:dyDescent="0.3">
      <c r="B46" s="182" t="s">
        <v>95</v>
      </c>
      <c r="C46" s="183"/>
      <c r="D46" s="183"/>
      <c r="E46" s="183"/>
      <c r="F46" s="183"/>
      <c r="G46" s="184"/>
      <c r="H46" s="185" t="str">
        <f>+H42</f>
        <v>2015 - 2018</v>
      </c>
      <c r="I46" s="186"/>
      <c r="J46" s="187"/>
      <c r="L46" s="3"/>
      <c r="M46" s="3"/>
      <c r="N46" s="3"/>
      <c r="O46" s="3"/>
    </row>
    <row r="47" spans="2:216" s="74" customFormat="1" ht="4.5" customHeight="1" x14ac:dyDescent="0.25">
      <c r="E47" s="178"/>
      <c r="F47" s="178"/>
      <c r="G47" s="178"/>
      <c r="H47" s="178"/>
      <c r="I47" s="178"/>
      <c r="J47" s="178"/>
      <c r="K47" s="6"/>
      <c r="L47" s="6"/>
      <c r="M47" s="6"/>
      <c r="N47" s="6"/>
      <c r="O47" s="6"/>
      <c r="P47" s="5"/>
      <c r="Q47" s="6"/>
      <c r="R47" s="6"/>
      <c r="S47" s="6"/>
      <c r="T47" s="6"/>
      <c r="U47" s="6"/>
      <c r="V47" s="6"/>
      <c r="W47" s="6"/>
      <c r="X47" s="6"/>
      <c r="Y47" s="6"/>
      <c r="Z47" s="6"/>
      <c r="AA47" s="6"/>
      <c r="AB47" s="6"/>
      <c r="AC47" s="6"/>
      <c r="AD47" s="6"/>
      <c r="AE47" s="6"/>
      <c r="AF47" s="6"/>
      <c r="AG47" s="6"/>
      <c r="AH47" s="6"/>
      <c r="AI47" s="3"/>
      <c r="AJ47" s="3"/>
      <c r="AK47" s="3"/>
      <c r="AL47" s="3"/>
      <c r="AM47" s="3"/>
      <c r="AN47" s="3"/>
      <c r="AO47" s="3"/>
      <c r="AP47" s="3"/>
      <c r="AQ47" s="3"/>
      <c r="AR47" s="3"/>
      <c r="AS47" s="3"/>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row>
    <row r="48" spans="2:216" ht="50.25" customHeight="1" x14ac:dyDescent="0.25">
      <c r="B48" s="75" t="s">
        <v>96</v>
      </c>
      <c r="C48" s="76" t="s">
        <v>56</v>
      </c>
      <c r="D48" s="76" t="s">
        <v>57</v>
      </c>
      <c r="E48" s="76" t="s">
        <v>97</v>
      </c>
      <c r="F48" s="76" t="s">
        <v>59</v>
      </c>
      <c r="G48" s="76" t="s">
        <v>62</v>
      </c>
      <c r="H48" s="76" t="s">
        <v>98</v>
      </c>
      <c r="I48" s="76" t="s">
        <v>99</v>
      </c>
      <c r="J48" s="77" t="s">
        <v>100</v>
      </c>
      <c r="L48" s="3"/>
      <c r="M48" s="3"/>
      <c r="N48" s="3"/>
      <c r="O48" s="3"/>
    </row>
    <row r="49" spans="2:15" ht="30" customHeight="1" x14ac:dyDescent="0.25">
      <c r="B49" s="78" t="s">
        <v>101</v>
      </c>
      <c r="C49" s="79"/>
      <c r="D49" s="79"/>
      <c r="E49" s="80"/>
      <c r="F49" s="80"/>
      <c r="G49" s="81"/>
      <c r="H49" s="82"/>
      <c r="I49" s="83"/>
      <c r="J49" s="84"/>
      <c r="L49" s="3"/>
      <c r="M49" s="3"/>
      <c r="N49" s="3"/>
      <c r="O49" s="3"/>
    </row>
    <row r="50" spans="2:15" ht="31.5" customHeight="1" x14ac:dyDescent="0.25">
      <c r="B50" s="85" t="s">
        <v>102</v>
      </c>
      <c r="C50" s="86"/>
      <c r="D50" s="86"/>
      <c r="E50" s="87"/>
      <c r="F50" s="87"/>
      <c r="G50" s="88"/>
      <c r="H50" s="89"/>
      <c r="I50" s="90"/>
      <c r="J50" s="91"/>
      <c r="L50" s="3"/>
      <c r="M50" s="3"/>
      <c r="N50" s="3"/>
      <c r="O50" s="3"/>
    </row>
    <row r="51" spans="2:15" ht="29.25" customHeight="1" x14ac:dyDescent="0.25">
      <c r="B51" s="85" t="s">
        <v>103</v>
      </c>
      <c r="C51" s="92"/>
      <c r="D51" s="92"/>
      <c r="E51" s="87"/>
      <c r="F51" s="87"/>
      <c r="G51" s="88"/>
      <c r="H51" s="89"/>
      <c r="I51" s="90"/>
      <c r="J51" s="91"/>
      <c r="L51" s="3"/>
      <c r="M51" s="3"/>
      <c r="N51" s="3"/>
      <c r="O51" s="3"/>
    </row>
    <row r="52" spans="2:15" ht="28.5" customHeight="1" x14ac:dyDescent="0.25">
      <c r="B52" s="85" t="s">
        <v>104</v>
      </c>
      <c r="C52" s="92"/>
      <c r="D52" s="92"/>
      <c r="E52" s="87"/>
      <c r="F52" s="87"/>
      <c r="G52" s="88"/>
      <c r="H52" s="89"/>
      <c r="I52" s="90"/>
      <c r="J52" s="91"/>
      <c r="L52" s="3"/>
      <c r="M52" s="3"/>
      <c r="N52" s="3"/>
      <c r="O52" s="3"/>
    </row>
    <row r="53" spans="2:15" ht="28.5" customHeight="1" x14ac:dyDescent="0.25">
      <c r="B53" s="85" t="s">
        <v>105</v>
      </c>
      <c r="C53" s="86"/>
      <c r="D53" s="86"/>
      <c r="E53" s="87"/>
      <c r="F53" s="87"/>
      <c r="G53" s="88"/>
      <c r="H53" s="89"/>
      <c r="I53" s="90"/>
      <c r="J53" s="91"/>
      <c r="L53" s="3"/>
      <c r="M53" s="3"/>
      <c r="N53" s="3"/>
      <c r="O53" s="3"/>
    </row>
    <row r="54" spans="2:15" ht="27.75" customHeight="1" x14ac:dyDescent="0.25">
      <c r="B54" s="85" t="s">
        <v>106</v>
      </c>
      <c r="C54" s="86"/>
      <c r="D54" s="86"/>
      <c r="E54" s="87"/>
      <c r="F54" s="87"/>
      <c r="G54" s="88"/>
      <c r="H54" s="89"/>
      <c r="I54" s="90"/>
      <c r="J54" s="91"/>
      <c r="L54" s="3"/>
      <c r="M54" s="3"/>
      <c r="N54" s="3"/>
      <c r="O54" s="3"/>
    </row>
    <row r="55" spans="2:15" ht="27.75" customHeight="1" x14ac:dyDescent="0.25">
      <c r="B55" s="85" t="s">
        <v>107</v>
      </c>
      <c r="C55" s="86"/>
      <c r="D55" s="86"/>
      <c r="E55" s="87"/>
      <c r="F55" s="87"/>
      <c r="G55" s="88"/>
      <c r="H55" s="89"/>
      <c r="I55" s="90"/>
      <c r="J55" s="91"/>
      <c r="L55" s="3"/>
      <c r="M55" s="3"/>
      <c r="N55" s="3"/>
      <c r="O55" s="3"/>
    </row>
    <row r="56" spans="2:15" ht="30" customHeight="1" thickBot="1" x14ac:dyDescent="0.3">
      <c r="B56" s="93" t="s">
        <v>108</v>
      </c>
      <c r="C56" s="94"/>
      <c r="D56" s="94"/>
      <c r="E56" s="95"/>
      <c r="F56" s="95"/>
      <c r="G56" s="96"/>
      <c r="H56" s="97"/>
      <c r="I56" s="98"/>
      <c r="J56" s="99"/>
      <c r="L56" s="3"/>
      <c r="M56" s="3"/>
      <c r="N56" s="3"/>
      <c r="O56" s="3"/>
    </row>
    <row r="57" spans="2:15" ht="32.25" customHeight="1" thickBot="1" x14ac:dyDescent="0.3">
      <c r="B57" s="100" t="s">
        <v>109</v>
      </c>
      <c r="C57" s="101"/>
      <c r="D57" s="101"/>
      <c r="E57" s="102"/>
      <c r="F57" s="103"/>
      <c r="G57" s="104"/>
      <c r="H57" s="105"/>
      <c r="I57" s="106" t="str">
        <f>IF(ISBLANK(D57),"",IF(ISERROR(E57/$J$45),"",IF(C57=0,"",IF($I$29="Incremental",E57/$J$45,IF($I$29="Incremental con línea base",E57/$J$45,IF($I$29="Decremental con líena base",$J$45/E57,$J$45/E57))))))</f>
        <v/>
      </c>
      <c r="J57" s="107" t="str">
        <f>IF(ISBLANK(D57),"",IF(ISBLANK(#REF!),"",IF(ISBLANK(#REF!),"",IF(AND(D57&gt;0,C57=0),"sobresaliente",IF(C57=0,"",IF(AND(E57=0,F57=0),"",IF(G57="Defina oper mate","",IF(I57&gt;#REF!,"Sobresaliente",IF(I57=#REF!,"Sobresaliente",IF(I57&lt;#REF!,"Deficiente","Satisfactorio"))))))))))</f>
        <v/>
      </c>
      <c r="L57" s="3"/>
      <c r="M57" s="3"/>
      <c r="N57" s="3"/>
      <c r="O57" s="3"/>
    </row>
    <row r="58" spans="2:15" ht="12.75" x14ac:dyDescent="0.25">
      <c r="B58" s="108"/>
      <c r="C58" s="108"/>
      <c r="D58" s="108"/>
      <c r="E58" s="108"/>
      <c r="F58" s="108"/>
      <c r="G58" s="108"/>
      <c r="H58" s="108"/>
      <c r="I58" s="109"/>
      <c r="J58" s="109"/>
      <c r="L58" s="3"/>
      <c r="M58" s="3"/>
      <c r="N58" s="3"/>
      <c r="O58" s="3"/>
    </row>
    <row r="59" spans="2:15" ht="12.75" x14ac:dyDescent="0.25">
      <c r="L59" s="3"/>
      <c r="M59" s="3"/>
      <c r="N59" s="3"/>
      <c r="O59" s="3"/>
    </row>
  </sheetData>
  <dataConsolidate/>
  <mergeCells count="119">
    <mergeCell ref="E3:J3"/>
    <mergeCell ref="T4:T5"/>
    <mergeCell ref="U4:U5"/>
    <mergeCell ref="V4:V5"/>
    <mergeCell ref="W4:W5"/>
    <mergeCell ref="X4:X5"/>
    <mergeCell ref="AE4:AE5"/>
    <mergeCell ref="AF4:AF5"/>
    <mergeCell ref="AG4:AG5"/>
    <mergeCell ref="AH4:AH5"/>
    <mergeCell ref="AI4:AI5"/>
    <mergeCell ref="AJ4:AJ5"/>
    <mergeCell ref="Y4:Y5"/>
    <mergeCell ref="Z4:Z5"/>
    <mergeCell ref="AA4:AA5"/>
    <mergeCell ref="AB4:AB5"/>
    <mergeCell ref="AC4:AC5"/>
    <mergeCell ref="AD4:AD5"/>
    <mergeCell ref="AT4:AT5"/>
    <mergeCell ref="AU4:AU5"/>
    <mergeCell ref="AV4:AV5"/>
    <mergeCell ref="AW4:AW5"/>
    <mergeCell ref="AX4:AX5"/>
    <mergeCell ref="AY4:BF4"/>
    <mergeCell ref="AK4:AK5"/>
    <mergeCell ref="AL4:AL5"/>
    <mergeCell ref="AM4:AM5"/>
    <mergeCell ref="AN4:AN5"/>
    <mergeCell ref="AO4:AR4"/>
    <mergeCell ref="AS4:AS5"/>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B13:C13"/>
    <mergeCell ref="D13:J13"/>
    <mergeCell ref="K13:Q13"/>
    <mergeCell ref="B15:C15"/>
    <mergeCell ref="D15:J15"/>
    <mergeCell ref="B17:C17"/>
    <mergeCell ref="D17:J17"/>
    <mergeCell ref="B7:C7"/>
    <mergeCell ref="D7:H7"/>
    <mergeCell ref="B9:C9"/>
    <mergeCell ref="D9:J9"/>
    <mergeCell ref="B11:C11"/>
    <mergeCell ref="D11:J11"/>
    <mergeCell ref="B26:B27"/>
    <mergeCell ref="C26:D26"/>
    <mergeCell ref="E26:J26"/>
    <mergeCell ref="C27:D27"/>
    <mergeCell ref="E27:J27"/>
    <mergeCell ref="C29:D29"/>
    <mergeCell ref="F29:G29"/>
    <mergeCell ref="I29:J29"/>
    <mergeCell ref="B19:C19"/>
    <mergeCell ref="D21:J21"/>
    <mergeCell ref="B21:C21"/>
    <mergeCell ref="B23:B24"/>
    <mergeCell ref="C23:C24"/>
    <mergeCell ref="D23:D24"/>
    <mergeCell ref="F23:H23"/>
    <mergeCell ref="I23:I24"/>
    <mergeCell ref="F24:H24"/>
    <mergeCell ref="B35:C35"/>
    <mergeCell ref="D35:J35"/>
    <mergeCell ref="C37:D37"/>
    <mergeCell ref="E37:F37"/>
    <mergeCell ref="H37:I37"/>
    <mergeCell ref="B31:C31"/>
    <mergeCell ref="D31:E31"/>
    <mergeCell ref="F31:G31"/>
    <mergeCell ref="B33:C33"/>
    <mergeCell ref="D33:F33"/>
    <mergeCell ref="G33:H33"/>
    <mergeCell ref="E47:J47"/>
    <mergeCell ref="D19:J19"/>
    <mergeCell ref="B45:C45"/>
    <mergeCell ref="D45:E45"/>
    <mergeCell ref="F45:G45"/>
    <mergeCell ref="H45:I45"/>
    <mergeCell ref="B46:G46"/>
    <mergeCell ref="H46:J46"/>
    <mergeCell ref="B42:G42"/>
    <mergeCell ref="H42:J42"/>
    <mergeCell ref="B44:C44"/>
    <mergeCell ref="D44:E44"/>
    <mergeCell ref="F44:G44"/>
    <mergeCell ref="H44:I44"/>
    <mergeCell ref="B38:B40"/>
    <mergeCell ref="C38:D38"/>
    <mergeCell ref="E38:F38"/>
    <mergeCell ref="G38:H38"/>
    <mergeCell ref="I38:J38"/>
    <mergeCell ref="C39:D39"/>
    <mergeCell ref="I39:J39"/>
    <mergeCell ref="C40:D40"/>
    <mergeCell ref="I40:J40"/>
    <mergeCell ref="I33:J33"/>
  </mergeCells>
  <conditionalFormatting sqref="AM26:AR26 AI26:AJ26">
    <cfRule type="cellIs" dxfId="2" priority="1" operator="equal">
      <formula>"Error"</formula>
    </cfRule>
  </conditionalFormatting>
  <dataValidations count="48">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año 1 " prompt="Este dato debe ser igual al registrado en la celda meta _x000a_" sqref="B45:C45"/>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Línea base" prompt="Registre el Valor inicial que tiene el calculo del indicador y a partir del cual se proyectaran la metas. " sqref="J31"/>
    <dataValidation allowBlank="1" showInputMessage="1" showErrorMessage="1" promptTitle="Fecha de Creación " prompt="Registre en formato día/mes/Año la fecha en que se crea y/o aprueba la formulación del indicador. " sqref="H31"/>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allowBlank="1" showInputMessage="1" showErrorMessage="1" promptTitle="Fuente de datos" prompt="Registre el nombre de la fuente de datos que suministrara la información de cada una de las variables. Ejemplo modulo XX de SISGSTION, ISOLICION, etc. " sqref="J23:J24"/>
    <dataValidation type="list" allowBlank="1" showInputMessage="1" showErrorMessage="1" sqref="C23:C24">
      <formula1>"División,Suma,Multiplicación,Resta "</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allowBlank="1" showInputMessage="1" showErrorMessage="1" promptTitle="Nombre de un Indicador" prompt="Digite de manera clara y concisa el nombre que se le dará al indicador " sqref="D8:E8 W6:X6 C9:C14 C16"/>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allowBlank="1" showInputMessage="1" showErrorMessage="1" promptTitle="Objetivo del Indicador " prompt="Digitre de manera clara el objetivo que se persigue con el calculo del indicador " sqref="G8:J8 Z6:AD6"/>
    <dataValidation errorStyle="information" allowBlank="1" errorTitle="Dato invalido" error="Debe seleccionar uno de la lista." prompt="Seleccione " sqref="Y4 W4 B15 B19:B20"/>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Ingreso de variables" prompt="Si la operación matemática es tipo suma por favor ingrese valores en ambas columnas. Si el valor es uno (1) ingrese en la otra columna cero (0)" sqref="C49:D56"/>
    <dataValidation allowBlank="1" showInputMessage="1" showErrorMessage="1" promptTitle="Variable" prompt="Registre el nombre completo de cada una de las Variables que componen el indicador " sqref="F23:H24"/>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20:J21">
      <formula1>proyectos</formula1>
    </dataValidation>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showGridLines="0" zoomScaleNormal="100" zoomScaleSheetLayoutView="80" zoomScalePageLayoutView="80" workbookViewId="0">
      <selection activeCell="I29" sqref="I29:J29"/>
    </sheetView>
  </sheetViews>
  <sheetFormatPr baseColWidth="10" defaultRowHeight="15" x14ac:dyDescent="0.25"/>
  <cols>
    <col min="1" max="1" width="5.140625" style="7" customWidth="1"/>
    <col min="2" max="2" width="12.85546875" style="7" customWidth="1"/>
    <col min="3" max="3" width="8.85546875" style="7" customWidth="1"/>
    <col min="4" max="4" width="12" style="7" customWidth="1"/>
    <col min="5" max="5" width="9.85546875" style="7" customWidth="1"/>
    <col min="6" max="6" width="13.42578125" style="7" customWidth="1"/>
    <col min="7" max="8" width="12.42578125" style="7" customWidth="1"/>
    <col min="9" max="9" width="23.85546875" style="7" customWidth="1"/>
    <col min="10" max="10" width="23.28515625" style="7" customWidth="1"/>
    <col min="11" max="11" width="10.42578125" style="3" customWidth="1"/>
    <col min="12" max="13" width="11.42578125" style="4"/>
    <col min="14" max="15" width="0" style="4" hidden="1" customWidth="1"/>
    <col min="16" max="16" width="20.28515625" style="5" hidden="1" customWidth="1"/>
    <col min="17" max="17" width="9.7109375" style="6" hidden="1" customWidth="1"/>
    <col min="18" max="18" width="9.7109375" style="3" hidden="1" customWidth="1"/>
    <col min="19" max="19" width="20.85546875" style="3" hidden="1" customWidth="1"/>
    <col min="20" max="123" width="17.85546875" style="3" hidden="1" customWidth="1"/>
    <col min="124" max="161" width="0" style="3" hidden="1" customWidth="1"/>
    <col min="162" max="216" width="11.42578125" style="3"/>
    <col min="217" max="16384" width="11.42578125" style="7"/>
  </cols>
  <sheetData>
    <row r="2" spans="2:216" ht="12" customHeight="1" x14ac:dyDescent="0.25">
      <c r="B2" s="1"/>
      <c r="C2" s="1"/>
      <c r="D2" s="2"/>
      <c r="E2" s="2"/>
      <c r="F2" s="2"/>
      <c r="G2" s="2"/>
      <c r="H2" s="2"/>
      <c r="I2" s="1"/>
      <c r="J2" s="1"/>
    </row>
    <row r="3" spans="2:216" ht="22.5" customHeight="1" thickBot="1" x14ac:dyDescent="0.3">
      <c r="B3" s="1"/>
      <c r="C3" s="1"/>
      <c r="D3" s="2"/>
      <c r="E3" s="122" t="s">
        <v>0</v>
      </c>
      <c r="F3" s="122"/>
      <c r="G3" s="122"/>
      <c r="H3" s="122"/>
      <c r="I3" s="122"/>
      <c r="J3" s="122"/>
    </row>
    <row r="4" spans="2:216" ht="10.5" customHeight="1" thickBot="1" x14ac:dyDescent="0.3">
      <c r="B4" s="1"/>
      <c r="C4" s="1"/>
      <c r="D4" s="1"/>
      <c r="E4" s="1"/>
      <c r="F4" s="1"/>
      <c r="G4" s="1"/>
      <c r="H4" s="1"/>
      <c r="I4" s="1"/>
      <c r="J4" s="1"/>
      <c r="T4" s="123" t="s">
        <v>1</v>
      </c>
      <c r="U4" s="120" t="s">
        <v>2</v>
      </c>
      <c r="V4" s="120" t="s">
        <v>3</v>
      </c>
      <c r="W4" s="120" t="s">
        <v>4</v>
      </c>
      <c r="X4" s="120" t="s">
        <v>5</v>
      </c>
      <c r="Y4" s="120" t="s">
        <v>6</v>
      </c>
      <c r="Z4" s="120" t="s">
        <v>7</v>
      </c>
      <c r="AA4" s="120" t="s">
        <v>8</v>
      </c>
      <c r="AB4" s="120" t="s">
        <v>9</v>
      </c>
      <c r="AC4" s="120" t="s">
        <v>10</v>
      </c>
      <c r="AD4" s="120" t="s">
        <v>11</v>
      </c>
      <c r="AE4" s="120" t="s">
        <v>12</v>
      </c>
      <c r="AF4" s="120" t="s">
        <v>13</v>
      </c>
      <c r="AG4" s="120" t="s">
        <v>14</v>
      </c>
      <c r="AH4" s="120" t="s">
        <v>15</v>
      </c>
      <c r="AI4" s="120" t="s">
        <v>16</v>
      </c>
      <c r="AJ4" s="120" t="s">
        <v>17</v>
      </c>
      <c r="AK4" s="120" t="s">
        <v>18</v>
      </c>
      <c r="AL4" s="120" t="s">
        <v>19</v>
      </c>
      <c r="AM4" s="120" t="s">
        <v>20</v>
      </c>
      <c r="AN4" s="120" t="s">
        <v>21</v>
      </c>
      <c r="AO4" s="123" t="s">
        <v>22</v>
      </c>
      <c r="AP4" s="120"/>
      <c r="AQ4" s="120"/>
      <c r="AR4" s="125"/>
      <c r="AS4" s="120" t="s">
        <v>23</v>
      </c>
      <c r="AT4" s="120" t="s">
        <v>24</v>
      </c>
      <c r="AU4" s="120" t="s">
        <v>25</v>
      </c>
      <c r="AV4" s="120" t="s">
        <v>26</v>
      </c>
      <c r="AW4" s="120" t="s">
        <v>27</v>
      </c>
      <c r="AX4" s="120" t="s">
        <v>28</v>
      </c>
      <c r="AY4" s="132" t="s">
        <v>29</v>
      </c>
      <c r="AZ4" s="133"/>
      <c r="BA4" s="133"/>
      <c r="BB4" s="133"/>
      <c r="BC4" s="133"/>
      <c r="BD4" s="133"/>
      <c r="BE4" s="133"/>
      <c r="BF4" s="134"/>
      <c r="BG4" s="132" t="s">
        <v>30</v>
      </c>
      <c r="BH4" s="133"/>
      <c r="BI4" s="133"/>
      <c r="BJ4" s="133"/>
      <c r="BK4" s="133"/>
      <c r="BL4" s="133"/>
      <c r="BM4" s="133"/>
      <c r="BN4" s="134"/>
      <c r="BO4" s="132" t="s">
        <v>31</v>
      </c>
      <c r="BP4" s="133"/>
      <c r="BQ4" s="133"/>
      <c r="BR4" s="133"/>
      <c r="BS4" s="133"/>
      <c r="BT4" s="133"/>
      <c r="BU4" s="133"/>
      <c r="BV4" s="134"/>
      <c r="BW4" s="132" t="s">
        <v>32</v>
      </c>
      <c r="BX4" s="133"/>
      <c r="BY4" s="133"/>
      <c r="BZ4" s="133"/>
      <c r="CA4" s="133"/>
      <c r="CB4" s="133"/>
      <c r="CC4" s="133"/>
      <c r="CD4" s="134"/>
      <c r="CE4" s="132" t="s">
        <v>33</v>
      </c>
      <c r="CF4" s="133"/>
      <c r="CG4" s="133"/>
      <c r="CH4" s="133"/>
      <c r="CI4" s="133"/>
      <c r="CJ4" s="133"/>
      <c r="CK4" s="133"/>
      <c r="CL4" s="134"/>
      <c r="CM4" s="132" t="s">
        <v>34</v>
      </c>
      <c r="CN4" s="133"/>
      <c r="CO4" s="133"/>
      <c r="CP4" s="133"/>
      <c r="CQ4" s="133"/>
      <c r="CR4" s="133"/>
      <c r="CS4" s="133"/>
      <c r="CT4" s="134"/>
      <c r="CU4" s="132" t="s">
        <v>35</v>
      </c>
      <c r="CV4" s="133"/>
      <c r="CW4" s="133"/>
      <c r="CX4" s="133"/>
      <c r="CY4" s="133"/>
      <c r="CZ4" s="133"/>
      <c r="DA4" s="133"/>
      <c r="DB4" s="134"/>
      <c r="DC4" s="132" t="s">
        <v>36</v>
      </c>
      <c r="DD4" s="133"/>
      <c r="DE4" s="133"/>
      <c r="DF4" s="133"/>
      <c r="DG4" s="133"/>
      <c r="DH4" s="133"/>
      <c r="DI4" s="133"/>
      <c r="DJ4" s="134"/>
      <c r="DK4" s="132" t="s">
        <v>37</v>
      </c>
      <c r="DL4" s="133"/>
      <c r="DM4" s="133"/>
      <c r="DN4" s="133"/>
      <c r="DO4" s="133"/>
      <c r="DP4" s="133"/>
      <c r="DQ4" s="133"/>
      <c r="DR4" s="134"/>
      <c r="DS4" s="132" t="s">
        <v>38</v>
      </c>
      <c r="DT4" s="133"/>
      <c r="DU4" s="133"/>
      <c r="DV4" s="133"/>
      <c r="DW4" s="133"/>
      <c r="DX4" s="133"/>
      <c r="DY4" s="133"/>
      <c r="DZ4" s="134"/>
      <c r="EA4" s="132" t="s">
        <v>39</v>
      </c>
      <c r="EB4" s="133"/>
      <c r="EC4" s="133"/>
      <c r="ED4" s="133"/>
      <c r="EE4" s="133"/>
      <c r="EF4" s="133"/>
      <c r="EG4" s="133"/>
      <c r="EH4" s="134"/>
      <c r="EI4" s="132" t="s">
        <v>40</v>
      </c>
      <c r="EJ4" s="133"/>
      <c r="EK4" s="133"/>
      <c r="EL4" s="133"/>
      <c r="EM4" s="133"/>
      <c r="EN4" s="133"/>
      <c r="EO4" s="133"/>
      <c r="EP4" s="133"/>
      <c r="EQ4" s="135" t="s">
        <v>41</v>
      </c>
      <c r="ER4" s="136"/>
      <c r="ES4" s="136"/>
      <c r="ET4" s="137"/>
      <c r="EU4" s="130" t="s">
        <v>42</v>
      </c>
      <c r="EV4" s="120" t="s">
        <v>43</v>
      </c>
      <c r="EW4" s="120" t="s">
        <v>44</v>
      </c>
      <c r="EX4" s="120" t="s">
        <v>45</v>
      </c>
      <c r="EY4" s="120" t="s">
        <v>46</v>
      </c>
      <c r="EZ4" s="120" t="s">
        <v>47</v>
      </c>
      <c r="FA4" s="120" t="s">
        <v>48</v>
      </c>
      <c r="FB4" s="120" t="s">
        <v>49</v>
      </c>
      <c r="FC4" s="120" t="s">
        <v>50</v>
      </c>
      <c r="FD4" s="125" t="s">
        <v>51</v>
      </c>
    </row>
    <row r="5" spans="2:216" ht="18" customHeight="1" thickBot="1" x14ac:dyDescent="0.3">
      <c r="B5" s="127" t="s">
        <v>52</v>
      </c>
      <c r="C5" s="128"/>
      <c r="D5" s="128"/>
      <c r="E5" s="128"/>
      <c r="F5" s="128"/>
      <c r="G5" s="128"/>
      <c r="H5" s="128"/>
      <c r="I5" s="128"/>
      <c r="J5" s="129"/>
      <c r="T5" s="124"/>
      <c r="U5" s="121"/>
      <c r="V5" s="121"/>
      <c r="W5" s="121"/>
      <c r="X5" s="121"/>
      <c r="Y5" s="121"/>
      <c r="Z5" s="121"/>
      <c r="AA5" s="121"/>
      <c r="AB5" s="121"/>
      <c r="AC5" s="121"/>
      <c r="AD5" s="121"/>
      <c r="AE5" s="121"/>
      <c r="AF5" s="121"/>
      <c r="AG5" s="121"/>
      <c r="AH5" s="121"/>
      <c r="AI5" s="121"/>
      <c r="AJ5" s="121"/>
      <c r="AK5" s="121"/>
      <c r="AL5" s="121"/>
      <c r="AM5" s="121"/>
      <c r="AN5" s="121"/>
      <c r="AO5" s="8" t="s">
        <v>53</v>
      </c>
      <c r="AP5" s="121" t="s">
        <v>54</v>
      </c>
      <c r="AQ5" s="121"/>
      <c r="AR5" s="9" t="s">
        <v>55</v>
      </c>
      <c r="AS5" s="121"/>
      <c r="AT5" s="121"/>
      <c r="AU5" s="121"/>
      <c r="AV5" s="121"/>
      <c r="AW5" s="121"/>
      <c r="AX5" s="121"/>
      <c r="AY5" s="10" t="s">
        <v>56</v>
      </c>
      <c r="AZ5" s="10" t="s">
        <v>57</v>
      </c>
      <c r="BA5" s="10" t="s">
        <v>58</v>
      </c>
      <c r="BB5" s="10" t="s">
        <v>59</v>
      </c>
      <c r="BC5" s="10" t="s">
        <v>60</v>
      </c>
      <c r="BD5" s="10" t="s">
        <v>61</v>
      </c>
      <c r="BE5" s="10" t="s">
        <v>62</v>
      </c>
      <c r="BF5" s="11" t="s">
        <v>63</v>
      </c>
      <c r="BG5" s="10" t="s">
        <v>56</v>
      </c>
      <c r="BH5" s="10" t="s">
        <v>57</v>
      </c>
      <c r="BI5" s="10" t="s">
        <v>58</v>
      </c>
      <c r="BJ5" s="10" t="s">
        <v>59</v>
      </c>
      <c r="BK5" s="10" t="s">
        <v>60</v>
      </c>
      <c r="BL5" s="10" t="s">
        <v>61</v>
      </c>
      <c r="BM5" s="10" t="s">
        <v>62</v>
      </c>
      <c r="BN5" s="11" t="s">
        <v>63</v>
      </c>
      <c r="BO5" s="10" t="s">
        <v>56</v>
      </c>
      <c r="BP5" s="10" t="s">
        <v>57</v>
      </c>
      <c r="BQ5" s="10" t="s">
        <v>58</v>
      </c>
      <c r="BR5" s="10" t="s">
        <v>59</v>
      </c>
      <c r="BS5" s="10" t="s">
        <v>60</v>
      </c>
      <c r="BT5" s="10" t="s">
        <v>61</v>
      </c>
      <c r="BU5" s="10" t="s">
        <v>62</v>
      </c>
      <c r="BV5" s="11" t="s">
        <v>63</v>
      </c>
      <c r="BW5" s="10" t="s">
        <v>56</v>
      </c>
      <c r="BX5" s="10" t="s">
        <v>57</v>
      </c>
      <c r="BY5" s="10" t="s">
        <v>58</v>
      </c>
      <c r="BZ5" s="10" t="s">
        <v>59</v>
      </c>
      <c r="CA5" s="10" t="s">
        <v>60</v>
      </c>
      <c r="CB5" s="10" t="s">
        <v>61</v>
      </c>
      <c r="CC5" s="10" t="s">
        <v>62</v>
      </c>
      <c r="CD5" s="11" t="s">
        <v>63</v>
      </c>
      <c r="CE5" s="10" t="s">
        <v>56</v>
      </c>
      <c r="CF5" s="10" t="s">
        <v>57</v>
      </c>
      <c r="CG5" s="10" t="s">
        <v>58</v>
      </c>
      <c r="CH5" s="10" t="s">
        <v>59</v>
      </c>
      <c r="CI5" s="10" t="s">
        <v>60</v>
      </c>
      <c r="CJ5" s="10" t="s">
        <v>61</v>
      </c>
      <c r="CK5" s="10" t="s">
        <v>62</v>
      </c>
      <c r="CL5" s="11" t="s">
        <v>63</v>
      </c>
      <c r="CM5" s="10" t="s">
        <v>56</v>
      </c>
      <c r="CN5" s="10" t="s">
        <v>57</v>
      </c>
      <c r="CO5" s="10" t="s">
        <v>58</v>
      </c>
      <c r="CP5" s="10" t="s">
        <v>59</v>
      </c>
      <c r="CQ5" s="10" t="s">
        <v>60</v>
      </c>
      <c r="CR5" s="10" t="s">
        <v>61</v>
      </c>
      <c r="CS5" s="10" t="s">
        <v>62</v>
      </c>
      <c r="CT5" s="11" t="s">
        <v>63</v>
      </c>
      <c r="CU5" s="10" t="s">
        <v>56</v>
      </c>
      <c r="CV5" s="10" t="s">
        <v>57</v>
      </c>
      <c r="CW5" s="10" t="s">
        <v>58</v>
      </c>
      <c r="CX5" s="10" t="s">
        <v>59</v>
      </c>
      <c r="CY5" s="10" t="s">
        <v>60</v>
      </c>
      <c r="CZ5" s="10" t="s">
        <v>61</v>
      </c>
      <c r="DA5" s="10" t="s">
        <v>62</v>
      </c>
      <c r="DB5" s="11" t="s">
        <v>63</v>
      </c>
      <c r="DC5" s="10" t="s">
        <v>56</v>
      </c>
      <c r="DD5" s="10" t="s">
        <v>57</v>
      </c>
      <c r="DE5" s="10" t="s">
        <v>58</v>
      </c>
      <c r="DF5" s="10" t="s">
        <v>59</v>
      </c>
      <c r="DG5" s="10" t="s">
        <v>60</v>
      </c>
      <c r="DH5" s="10" t="s">
        <v>61</v>
      </c>
      <c r="DI5" s="10" t="s">
        <v>62</v>
      </c>
      <c r="DJ5" s="11" t="s">
        <v>63</v>
      </c>
      <c r="DK5" s="10" t="s">
        <v>56</v>
      </c>
      <c r="DL5" s="10" t="s">
        <v>57</v>
      </c>
      <c r="DM5" s="10" t="s">
        <v>58</v>
      </c>
      <c r="DN5" s="10" t="s">
        <v>59</v>
      </c>
      <c r="DO5" s="10" t="s">
        <v>60</v>
      </c>
      <c r="DP5" s="10" t="s">
        <v>61</v>
      </c>
      <c r="DQ5" s="10" t="s">
        <v>62</v>
      </c>
      <c r="DR5" s="11" t="s">
        <v>63</v>
      </c>
      <c r="DS5" s="10" t="s">
        <v>56</v>
      </c>
      <c r="DT5" s="10" t="s">
        <v>57</v>
      </c>
      <c r="DU5" s="10" t="s">
        <v>58</v>
      </c>
      <c r="DV5" s="10" t="s">
        <v>59</v>
      </c>
      <c r="DW5" s="10" t="s">
        <v>60</v>
      </c>
      <c r="DX5" s="10" t="s">
        <v>61</v>
      </c>
      <c r="DY5" s="10" t="s">
        <v>62</v>
      </c>
      <c r="DZ5" s="11" t="s">
        <v>63</v>
      </c>
      <c r="EA5" s="10" t="s">
        <v>56</v>
      </c>
      <c r="EB5" s="10" t="s">
        <v>57</v>
      </c>
      <c r="EC5" s="10" t="s">
        <v>58</v>
      </c>
      <c r="ED5" s="10" t="s">
        <v>59</v>
      </c>
      <c r="EE5" s="10" t="s">
        <v>60</v>
      </c>
      <c r="EF5" s="10" t="s">
        <v>61</v>
      </c>
      <c r="EG5" s="10" t="s">
        <v>62</v>
      </c>
      <c r="EH5" s="11" t="s">
        <v>63</v>
      </c>
      <c r="EI5" s="10" t="s">
        <v>56</v>
      </c>
      <c r="EJ5" s="10" t="s">
        <v>57</v>
      </c>
      <c r="EK5" s="10" t="s">
        <v>58</v>
      </c>
      <c r="EL5" s="10" t="s">
        <v>59</v>
      </c>
      <c r="EM5" s="10" t="s">
        <v>60</v>
      </c>
      <c r="EN5" s="10" t="s">
        <v>61</v>
      </c>
      <c r="EO5" s="10" t="s">
        <v>62</v>
      </c>
      <c r="EP5" s="12" t="s">
        <v>63</v>
      </c>
      <c r="EQ5" s="13" t="str">
        <f>+G48</f>
        <v xml:space="preserve">Avance % Meta AÑO  </v>
      </c>
      <c r="ER5" s="14" t="str">
        <f>+I48</f>
        <v>Análisis de resultado</v>
      </c>
      <c r="ES5" s="14" t="e">
        <f>+#REF!</f>
        <v>#REF!</v>
      </c>
      <c r="ET5" s="15" t="str">
        <f>+J48</f>
        <v xml:space="preserve">Acciones a tomar </v>
      </c>
      <c r="EU5" s="131"/>
      <c r="EV5" s="121"/>
      <c r="EW5" s="121"/>
      <c r="EX5" s="121"/>
      <c r="EY5" s="121"/>
      <c r="EZ5" s="121"/>
      <c r="FA5" s="121"/>
      <c r="FB5" s="121"/>
      <c r="FC5" s="121"/>
      <c r="FD5" s="126"/>
    </row>
    <row r="6" spans="2:216" s="20" customFormat="1" ht="2.25" customHeight="1" thickBot="1" x14ac:dyDescent="0.3">
      <c r="B6" s="16"/>
      <c r="C6" s="16"/>
      <c r="D6" s="17"/>
      <c r="E6" s="17"/>
      <c r="F6" s="17"/>
      <c r="G6" s="17"/>
      <c r="H6" s="17"/>
      <c r="I6" s="17"/>
      <c r="J6" s="17"/>
      <c r="K6" s="6"/>
      <c r="L6" s="6"/>
      <c r="M6" s="6"/>
      <c r="N6" s="6"/>
      <c r="O6" s="6"/>
      <c r="P6" s="5"/>
      <c r="Q6" s="6"/>
      <c r="R6" s="6"/>
      <c r="S6" s="6"/>
      <c r="T6" s="18"/>
      <c r="U6" s="18"/>
      <c r="V6" s="18"/>
      <c r="W6" s="19"/>
      <c r="X6" s="19"/>
      <c r="Y6" s="19"/>
      <c r="Z6" s="19"/>
      <c r="AA6" s="19"/>
      <c r="AB6" s="19"/>
      <c r="AC6" s="19"/>
      <c r="AD6" s="19"/>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row>
    <row r="7" spans="2:216" ht="13.5" customHeight="1" thickBot="1" x14ac:dyDescent="0.3">
      <c r="B7" s="141" t="s">
        <v>1</v>
      </c>
      <c r="C7" s="141"/>
      <c r="D7" s="142" t="s">
        <v>146</v>
      </c>
      <c r="E7" s="143"/>
      <c r="F7" s="143"/>
      <c r="G7" s="143"/>
      <c r="H7" s="144"/>
      <c r="I7" s="115" t="s">
        <v>64</v>
      </c>
      <c r="J7" s="22" t="s">
        <v>147</v>
      </c>
      <c r="T7" s="23" t="str">
        <f>+D7</f>
        <v>Programa de visitas de acompañamiento GESDOC</v>
      </c>
      <c r="U7" s="24" t="str">
        <f>+D9</f>
        <v>Realizar seguimiento al programa de visitas de acompañamiento GESDOC</v>
      </c>
      <c r="V7" s="24" t="e">
        <f>+#REF!</f>
        <v>#REF!</v>
      </c>
      <c r="W7" s="24" t="e">
        <f>+#REF!</f>
        <v>#REF!</v>
      </c>
      <c r="X7" s="24" t="str">
        <f>+D17</f>
        <v>Administrar la documentación del Instituto durante todo su ciclo vital de acuerdo a la legislación vigente con el fin de conservar la memoria institucional y proporcionar de manera oportuna la información a usuarios.</v>
      </c>
      <c r="Y7" s="24" t="str">
        <f>+D21</f>
        <v>GOGED - GRUPO DE GESTIÓN DOCUMENTAL</v>
      </c>
      <c r="Z7" s="24" t="e">
        <f>+#REF!</f>
        <v>#REF!</v>
      </c>
      <c r="AA7" s="24" t="str">
        <f>+F24</f>
        <v xml:space="preserve">No. asesorías solicitadas </v>
      </c>
      <c r="AB7" s="24" t="str">
        <f>+F23</f>
        <v>No. de asesorias realizadas</v>
      </c>
      <c r="AC7" s="24" t="str">
        <f>+E27</f>
        <v>Cantidad de asesorías solicitadas al Grupo de Gestión Documental</v>
      </c>
      <c r="AD7" s="24" t="str">
        <f>+E26</f>
        <v>Cantidad de asesorías solicitadas al Grupo de Gestión Documental</v>
      </c>
      <c r="AE7" s="24" t="str">
        <f>+J23</f>
        <v xml:space="preserve">Actas de reunión </v>
      </c>
      <c r="AF7" s="24" t="str">
        <f>+J24</f>
        <v>Cronograma de visitas</v>
      </c>
      <c r="AG7" s="24" t="str">
        <f>+C29</f>
        <v>Trimestral</v>
      </c>
      <c r="AH7" s="24" t="str">
        <f>+F29</f>
        <v>Eficacia</v>
      </c>
      <c r="AI7" s="24" t="str">
        <f>+I29</f>
        <v>Niguna</v>
      </c>
      <c r="AJ7" s="25" t="str">
        <f>+D31</f>
        <v>Porcentaje</v>
      </c>
      <c r="AK7" s="26">
        <f>+H31</f>
        <v>43000</v>
      </c>
      <c r="AL7" s="27">
        <f>+J31</f>
        <v>0</v>
      </c>
      <c r="AM7" s="24" t="str">
        <f>+D33</f>
        <v>GOGED - GRUPO DE GESTIÓN DOCUMENTAL</v>
      </c>
      <c r="AN7" s="24" t="str">
        <f>CONCATENATE(I33," ",J33)</f>
        <v xml:space="preserve">Nurian Omaira Rojas Lopez  </v>
      </c>
      <c r="AO7" s="28" t="e">
        <f>+#REF!</f>
        <v>#REF!</v>
      </c>
      <c r="AP7" s="28" t="e">
        <f>+#REF!</f>
        <v>#REF!</v>
      </c>
      <c r="AQ7" s="28" t="e">
        <f>+#REF!</f>
        <v>#REF!</v>
      </c>
      <c r="AR7" s="28" t="e">
        <f>+#REF!</f>
        <v>#REF!</v>
      </c>
      <c r="AS7" s="29">
        <f>+B45</f>
        <v>0</v>
      </c>
      <c r="AT7" s="29">
        <f>+D45</f>
        <v>0</v>
      </c>
      <c r="AU7" s="29">
        <f>+F45</f>
        <v>1</v>
      </c>
      <c r="AV7" s="29">
        <f>+H45</f>
        <v>1</v>
      </c>
      <c r="AW7" s="27">
        <f>+J45</f>
        <v>1</v>
      </c>
      <c r="AX7" s="27" t="str">
        <f>+C23</f>
        <v>División</v>
      </c>
      <c r="AY7" s="30">
        <f t="shared" ref="AY7:BF7" si="0">+C49</f>
        <v>0</v>
      </c>
      <c r="AZ7" s="30">
        <f t="shared" si="0"/>
        <v>0</v>
      </c>
      <c r="BA7" s="30">
        <f t="shared" si="0"/>
        <v>0</v>
      </c>
      <c r="BB7" s="30">
        <f t="shared" si="0"/>
        <v>0</v>
      </c>
      <c r="BC7" s="30">
        <f t="shared" si="0"/>
        <v>0</v>
      </c>
      <c r="BD7" s="30">
        <f t="shared" si="0"/>
        <v>0</v>
      </c>
      <c r="BE7" s="30">
        <f t="shared" si="0"/>
        <v>0</v>
      </c>
      <c r="BF7" s="30">
        <f t="shared" si="0"/>
        <v>0</v>
      </c>
      <c r="BG7" s="30">
        <f t="shared" ref="BG7:BN7" si="1">+C51</f>
        <v>0</v>
      </c>
      <c r="BH7" s="30">
        <f t="shared" si="1"/>
        <v>0</v>
      </c>
      <c r="BI7" s="30">
        <f t="shared" si="1"/>
        <v>0</v>
      </c>
      <c r="BJ7" s="30">
        <f t="shared" si="1"/>
        <v>0</v>
      </c>
      <c r="BK7" s="30">
        <f t="shared" si="1"/>
        <v>0</v>
      </c>
      <c r="BL7" s="30">
        <f t="shared" si="1"/>
        <v>0</v>
      </c>
      <c r="BM7" s="30">
        <f t="shared" si="1"/>
        <v>0</v>
      </c>
      <c r="BN7" s="30">
        <f t="shared" si="1"/>
        <v>0</v>
      </c>
      <c r="BO7" s="30">
        <f t="shared" ref="BO7:BV7" si="2">+C53</f>
        <v>0</v>
      </c>
      <c r="BP7" s="30">
        <f t="shared" si="2"/>
        <v>0</v>
      </c>
      <c r="BQ7" s="30">
        <f t="shared" si="2"/>
        <v>0</v>
      </c>
      <c r="BR7" s="30">
        <f t="shared" si="2"/>
        <v>0</v>
      </c>
      <c r="BS7" s="30">
        <f t="shared" si="2"/>
        <v>0</v>
      </c>
      <c r="BT7" s="30">
        <f t="shared" si="2"/>
        <v>0</v>
      </c>
      <c r="BU7" s="30">
        <f t="shared" si="2"/>
        <v>0</v>
      </c>
      <c r="BV7" s="30">
        <f t="shared" si="2"/>
        <v>0</v>
      </c>
      <c r="BW7" s="30">
        <f t="shared" ref="BW7:CD7" si="3">+C55</f>
        <v>0</v>
      </c>
      <c r="BX7" s="30">
        <f t="shared" si="3"/>
        <v>0</v>
      </c>
      <c r="BY7" s="30">
        <f t="shared" si="3"/>
        <v>0</v>
      </c>
      <c r="BZ7" s="30">
        <f t="shared" si="3"/>
        <v>0</v>
      </c>
      <c r="CA7" s="30">
        <f t="shared" si="3"/>
        <v>0</v>
      </c>
      <c r="CB7" s="30">
        <f t="shared" si="3"/>
        <v>0</v>
      </c>
      <c r="CC7" s="30">
        <f t="shared" si="3"/>
        <v>0</v>
      </c>
      <c r="CD7" s="30">
        <f t="shared" si="3"/>
        <v>0</v>
      </c>
      <c r="CE7" s="30" t="e">
        <f>+#REF!</f>
        <v>#REF!</v>
      </c>
      <c r="CF7" s="30" t="e">
        <f>+#REF!</f>
        <v>#REF!</v>
      </c>
      <c r="CG7" s="30" t="e">
        <f>+#REF!</f>
        <v>#REF!</v>
      </c>
      <c r="CH7" s="30" t="e">
        <f>+#REF!</f>
        <v>#REF!</v>
      </c>
      <c r="CI7" s="30" t="e">
        <f>+#REF!</f>
        <v>#REF!</v>
      </c>
      <c r="CJ7" s="30" t="e">
        <f>+#REF!</f>
        <v>#REF!</v>
      </c>
      <c r="CK7" s="30" t="e">
        <f>+#REF!</f>
        <v>#REF!</v>
      </c>
      <c r="CL7" s="30" t="e">
        <f>+#REF!</f>
        <v>#REF!</v>
      </c>
      <c r="CM7" s="30" t="e">
        <f>+#REF!</f>
        <v>#REF!</v>
      </c>
      <c r="CN7" s="30" t="e">
        <f>+#REF!</f>
        <v>#REF!</v>
      </c>
      <c r="CO7" s="30" t="e">
        <f>+#REF!</f>
        <v>#REF!</v>
      </c>
      <c r="CP7" s="30" t="e">
        <f>+#REF!</f>
        <v>#REF!</v>
      </c>
      <c r="CQ7" s="30" t="e">
        <f>+#REF!</f>
        <v>#REF!</v>
      </c>
      <c r="CR7" s="30" t="e">
        <f>+#REF!</f>
        <v>#REF!</v>
      </c>
      <c r="CS7" s="30" t="e">
        <f>+#REF!</f>
        <v>#REF!</v>
      </c>
      <c r="CT7" s="30" t="e">
        <f>+#REF!</f>
        <v>#REF!</v>
      </c>
      <c r="CU7" s="30" t="e">
        <f>+#REF!</f>
        <v>#REF!</v>
      </c>
      <c r="CV7" s="30" t="e">
        <f>+#REF!</f>
        <v>#REF!</v>
      </c>
      <c r="CW7" s="30" t="e">
        <f>+#REF!</f>
        <v>#REF!</v>
      </c>
      <c r="CX7" s="30" t="e">
        <f>+#REF!</f>
        <v>#REF!</v>
      </c>
      <c r="CY7" s="30" t="e">
        <f>+#REF!</f>
        <v>#REF!</v>
      </c>
      <c r="CZ7" s="30" t="e">
        <f>+#REF!</f>
        <v>#REF!</v>
      </c>
      <c r="DA7" s="30" t="e">
        <f>+#REF!</f>
        <v>#REF!</v>
      </c>
      <c r="DB7" s="30" t="e">
        <f>+#REF!</f>
        <v>#REF!</v>
      </c>
      <c r="DC7" s="30" t="e">
        <f>+#REF!</f>
        <v>#REF!</v>
      </c>
      <c r="DD7" s="30" t="e">
        <f>+#REF!</f>
        <v>#REF!</v>
      </c>
      <c r="DE7" s="30" t="e">
        <f>+#REF!</f>
        <v>#REF!</v>
      </c>
      <c r="DF7" s="30" t="e">
        <f>+#REF!</f>
        <v>#REF!</v>
      </c>
      <c r="DG7" s="30" t="e">
        <f>+#REF!</f>
        <v>#REF!</v>
      </c>
      <c r="DH7" s="30" t="e">
        <f>+#REF!</f>
        <v>#REF!</v>
      </c>
      <c r="DI7" s="30" t="e">
        <f>+#REF!</f>
        <v>#REF!</v>
      </c>
      <c r="DJ7" s="30" t="e">
        <f>+#REF!</f>
        <v>#REF!</v>
      </c>
      <c r="DK7" s="30" t="e">
        <f>+#REF!</f>
        <v>#REF!</v>
      </c>
      <c r="DL7" s="30" t="e">
        <f>+#REF!</f>
        <v>#REF!</v>
      </c>
      <c r="DM7" s="30" t="e">
        <f>+#REF!</f>
        <v>#REF!</v>
      </c>
      <c r="DN7" s="30" t="e">
        <f>+#REF!</f>
        <v>#REF!</v>
      </c>
      <c r="DO7" s="30" t="e">
        <f>+#REF!</f>
        <v>#REF!</v>
      </c>
      <c r="DP7" s="30" t="e">
        <f>+#REF!</f>
        <v>#REF!</v>
      </c>
      <c r="DQ7" s="30" t="e">
        <f>+#REF!</f>
        <v>#REF!</v>
      </c>
      <c r="DR7" s="30" t="e">
        <f>+#REF!</f>
        <v>#REF!</v>
      </c>
      <c r="DS7" s="30" t="e">
        <f>+#REF!</f>
        <v>#REF!</v>
      </c>
      <c r="DT7" s="30" t="e">
        <f>+#REF!</f>
        <v>#REF!</v>
      </c>
      <c r="DU7" s="30" t="e">
        <f>+#REF!</f>
        <v>#REF!</v>
      </c>
      <c r="DV7" s="30" t="e">
        <f>+#REF!</f>
        <v>#REF!</v>
      </c>
      <c r="DW7" s="30" t="e">
        <f>+#REF!</f>
        <v>#REF!</v>
      </c>
      <c r="DX7" s="30" t="e">
        <f>+#REF!</f>
        <v>#REF!</v>
      </c>
      <c r="DY7" s="30" t="e">
        <f>+#REF!</f>
        <v>#REF!</v>
      </c>
      <c r="DZ7" s="30" t="e">
        <f>+#REF!</f>
        <v>#REF!</v>
      </c>
      <c r="EA7" s="30" t="e">
        <f>+#REF!</f>
        <v>#REF!</v>
      </c>
      <c r="EB7" s="30" t="e">
        <f>+#REF!</f>
        <v>#REF!</v>
      </c>
      <c r="EC7" s="30" t="e">
        <f>+#REF!</f>
        <v>#REF!</v>
      </c>
      <c r="ED7" s="30" t="e">
        <f>+#REF!</f>
        <v>#REF!</v>
      </c>
      <c r="EE7" s="30" t="e">
        <f>+#REF!</f>
        <v>#REF!</v>
      </c>
      <c r="EF7" s="30" t="e">
        <f>+#REF!</f>
        <v>#REF!</v>
      </c>
      <c r="EG7" s="30" t="e">
        <f>+#REF!</f>
        <v>#REF!</v>
      </c>
      <c r="EH7" s="30" t="e">
        <f>+#REF!</f>
        <v>#REF!</v>
      </c>
      <c r="EI7" s="30" t="e">
        <f>+#REF!</f>
        <v>#REF!</v>
      </c>
      <c r="EJ7" s="30" t="e">
        <f>+#REF!</f>
        <v>#REF!</v>
      </c>
      <c r="EK7" s="30" t="e">
        <f>+#REF!</f>
        <v>#REF!</v>
      </c>
      <c r="EL7" s="30" t="e">
        <f>+#REF!</f>
        <v>#REF!</v>
      </c>
      <c r="EM7" s="30" t="e">
        <f>+#REF!</f>
        <v>#REF!</v>
      </c>
      <c r="EN7" s="30" t="e">
        <f>+#REF!</f>
        <v>#REF!</v>
      </c>
      <c r="EO7" s="30" t="e">
        <f>+#REF!</f>
        <v>#REF!</v>
      </c>
      <c r="EP7" s="30" t="e">
        <f>+#REF!</f>
        <v>#REF!</v>
      </c>
      <c r="EQ7" s="31" t="e">
        <f>+#REF!</f>
        <v>#REF!</v>
      </c>
      <c r="ER7" s="31">
        <f>+G57</f>
        <v>0</v>
      </c>
      <c r="ES7" s="31" t="str">
        <f>+I57</f>
        <v/>
      </c>
      <c r="ET7" s="31" t="str">
        <f>+J57</f>
        <v/>
      </c>
      <c r="EU7" s="30" t="e">
        <f>+#REF!</f>
        <v>#REF!</v>
      </c>
      <c r="EV7" s="30" t="e">
        <f>+#REF!</f>
        <v>#REF!</v>
      </c>
      <c r="EW7" s="30" t="e">
        <f>+#REF!</f>
        <v>#REF!</v>
      </c>
      <c r="EX7" s="30" t="e">
        <f>+#REF!</f>
        <v>#REF!</v>
      </c>
      <c r="EY7" s="30" t="e">
        <f>+#REF!</f>
        <v>#REF!</v>
      </c>
      <c r="EZ7" s="30" t="e">
        <f>+#REF!</f>
        <v>#REF!</v>
      </c>
      <c r="FA7" s="26" t="e">
        <f>+#REF!</f>
        <v>#REF!</v>
      </c>
      <c r="FB7" s="30" t="e">
        <f>+#REF!</f>
        <v>#REF!</v>
      </c>
      <c r="FC7" s="26" t="e">
        <f>IF(#REF!=0,"",#REF!)</f>
        <v>#REF!</v>
      </c>
      <c r="FD7" s="32" t="e">
        <f>+IF(#REF!=0,"",#REF!)</f>
        <v>#REF!</v>
      </c>
    </row>
    <row r="8" spans="2:216" s="20" customFormat="1" ht="2.25" customHeight="1" x14ac:dyDescent="0.25">
      <c r="B8" s="33"/>
      <c r="C8" s="33"/>
      <c r="D8" s="34"/>
      <c r="E8" s="34"/>
      <c r="F8" s="34"/>
      <c r="G8" s="34"/>
      <c r="H8" s="34"/>
      <c r="I8" s="34"/>
      <c r="J8" s="34"/>
      <c r="K8" s="6"/>
      <c r="L8" s="6"/>
      <c r="M8" s="6"/>
      <c r="N8" s="6"/>
      <c r="O8" s="6"/>
      <c r="P8" s="5"/>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35"/>
      <c r="DC8" s="35"/>
      <c r="DD8" s="35"/>
      <c r="DE8" s="35"/>
      <c r="DF8" s="35"/>
      <c r="DG8" s="35"/>
      <c r="DH8" s="35"/>
      <c r="DI8" s="35"/>
      <c r="DJ8" s="36"/>
      <c r="DK8" s="36"/>
      <c r="DL8" s="36"/>
      <c r="DM8" s="36"/>
      <c r="DN8" s="36"/>
      <c r="DO8" s="36"/>
      <c r="DP8" s="36"/>
      <c r="DQ8" s="36"/>
      <c r="DR8" s="36"/>
      <c r="DS8" s="3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row>
    <row r="9" spans="2:216" ht="26.25" customHeight="1" x14ac:dyDescent="0.25">
      <c r="B9" s="141" t="s">
        <v>2</v>
      </c>
      <c r="C9" s="141"/>
      <c r="D9" s="145" t="s">
        <v>148</v>
      </c>
      <c r="E9" s="145"/>
      <c r="F9" s="145"/>
      <c r="G9" s="145"/>
      <c r="H9" s="145"/>
      <c r="I9" s="145"/>
      <c r="J9" s="145"/>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8"/>
      <c r="DC9" s="38"/>
      <c r="DD9" s="38"/>
      <c r="DE9" s="38"/>
      <c r="DF9" s="38"/>
      <c r="DG9" s="38"/>
      <c r="DH9" s="38"/>
      <c r="DI9" s="38"/>
      <c r="DJ9" s="37"/>
      <c r="DK9" s="37"/>
      <c r="DL9" s="37"/>
      <c r="DM9" s="37"/>
      <c r="DN9" s="37"/>
      <c r="DO9" s="37"/>
      <c r="DP9" s="37"/>
      <c r="DQ9" s="37"/>
      <c r="DR9" s="37"/>
      <c r="DS9" s="37"/>
      <c r="DT9" s="37"/>
      <c r="DU9" s="37"/>
      <c r="DV9" s="37"/>
      <c r="DW9" s="37"/>
      <c r="DX9" s="37"/>
    </row>
    <row r="10" spans="2:216" s="20" customFormat="1" ht="3" customHeight="1" x14ac:dyDescent="0.25">
      <c r="B10" s="33"/>
      <c r="C10" s="33"/>
      <c r="D10" s="34"/>
      <c r="E10" s="34"/>
      <c r="F10" s="34"/>
      <c r="G10" s="34"/>
      <c r="H10" s="34"/>
      <c r="I10" s="34"/>
      <c r="J10" s="34"/>
      <c r="K10" s="6"/>
      <c r="L10" s="6"/>
      <c r="M10" s="6"/>
      <c r="N10" s="6"/>
      <c r="O10" s="6"/>
      <c r="P10" s="5"/>
      <c r="Q10" s="6"/>
      <c r="R10" s="6"/>
      <c r="S10" s="6"/>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8"/>
      <c r="DC10" s="38"/>
      <c r="DD10" s="38"/>
      <c r="DE10" s="38"/>
      <c r="DF10" s="38"/>
      <c r="DG10" s="38"/>
      <c r="DH10" s="38"/>
      <c r="DI10" s="38"/>
      <c r="DJ10" s="37"/>
      <c r="DK10" s="37"/>
      <c r="DL10" s="37"/>
      <c r="DM10" s="37"/>
      <c r="DN10" s="37"/>
      <c r="DO10" s="37"/>
      <c r="DP10" s="37"/>
      <c r="DQ10" s="37"/>
      <c r="DR10" s="37"/>
      <c r="DS10" s="37"/>
      <c r="DT10" s="37"/>
      <c r="DU10" s="37"/>
      <c r="DV10" s="37"/>
      <c r="DW10" s="37"/>
      <c r="DX10" s="37"/>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row>
    <row r="11" spans="2:216" s="20" customFormat="1" ht="18" customHeight="1" x14ac:dyDescent="0.25">
      <c r="B11" s="141" t="s">
        <v>65</v>
      </c>
      <c r="C11" s="141"/>
      <c r="D11" s="145" t="s">
        <v>111</v>
      </c>
      <c r="E11" s="145"/>
      <c r="F11" s="145"/>
      <c r="G11" s="145"/>
      <c r="H11" s="145"/>
      <c r="I11" s="145"/>
      <c r="J11" s="145"/>
      <c r="K11" s="6"/>
      <c r="L11" s="6"/>
      <c r="M11" s="6"/>
      <c r="N11" s="6"/>
      <c r="O11" s="6"/>
      <c r="P11" s="5"/>
      <c r="Q11" s="6"/>
      <c r="R11" s="6"/>
      <c r="S11" s="6"/>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8"/>
      <c r="DC11" s="38"/>
      <c r="DD11" s="38"/>
      <c r="DE11" s="38"/>
      <c r="DF11" s="38"/>
      <c r="DG11" s="38"/>
      <c r="DH11" s="38"/>
      <c r="DI11" s="38"/>
      <c r="DJ11" s="37"/>
      <c r="DK11" s="37"/>
      <c r="DL11" s="37"/>
      <c r="DM11" s="37"/>
      <c r="DN11" s="37"/>
      <c r="DO11" s="37"/>
      <c r="DP11" s="37"/>
      <c r="DQ11" s="37"/>
      <c r="DR11" s="37"/>
      <c r="DS11" s="37"/>
      <c r="DT11" s="37"/>
      <c r="DU11" s="37"/>
      <c r="DV11" s="37"/>
      <c r="DW11" s="37"/>
      <c r="DX11" s="37"/>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row>
    <row r="12" spans="2:216" s="20" customFormat="1" ht="3" customHeight="1" x14ac:dyDescent="0.25">
      <c r="B12" s="33"/>
      <c r="C12" s="33"/>
      <c r="D12" s="34"/>
      <c r="E12" s="34"/>
      <c r="F12" s="34"/>
      <c r="G12" s="34"/>
      <c r="H12" s="34"/>
      <c r="I12" s="34"/>
      <c r="J12" s="34"/>
      <c r="K12" s="6"/>
      <c r="L12" s="6"/>
      <c r="M12" s="6"/>
      <c r="N12" s="6"/>
      <c r="O12" s="6"/>
      <c r="P12" s="5"/>
      <c r="Q12" s="6"/>
      <c r="R12" s="6"/>
      <c r="S12" s="6"/>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8"/>
      <c r="DC12" s="38"/>
      <c r="DD12" s="38"/>
      <c r="DE12" s="38"/>
      <c r="DF12" s="38"/>
      <c r="DG12" s="38"/>
      <c r="DH12" s="38"/>
      <c r="DI12" s="38"/>
      <c r="DJ12" s="37"/>
      <c r="DK12" s="37"/>
      <c r="DL12" s="37"/>
      <c r="DM12" s="37"/>
      <c r="DN12" s="37"/>
      <c r="DO12" s="37"/>
      <c r="DP12" s="37"/>
      <c r="DQ12" s="37"/>
      <c r="DR12" s="37"/>
      <c r="DS12" s="37"/>
      <c r="DT12" s="37"/>
      <c r="DU12" s="37"/>
      <c r="DV12" s="37"/>
      <c r="DW12" s="37"/>
      <c r="DX12" s="37"/>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row>
    <row r="13" spans="2:216" s="20" customFormat="1" ht="39" customHeight="1" x14ac:dyDescent="0.25">
      <c r="B13" s="141" t="s">
        <v>66</v>
      </c>
      <c r="C13" s="141"/>
      <c r="D13" s="145" t="s">
        <v>161</v>
      </c>
      <c r="E13" s="145"/>
      <c r="F13" s="145"/>
      <c r="G13" s="145"/>
      <c r="H13" s="145"/>
      <c r="I13" s="145"/>
      <c r="J13" s="145"/>
      <c r="K13" s="146"/>
      <c r="L13" s="146"/>
      <c r="M13" s="146"/>
      <c r="N13" s="146"/>
      <c r="O13" s="146"/>
      <c r="P13" s="146"/>
      <c r="Q13" s="146"/>
      <c r="R13" s="116"/>
      <c r="S13" s="6"/>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8"/>
      <c r="DC13" s="38"/>
      <c r="DD13" s="38"/>
      <c r="DE13" s="38"/>
      <c r="DF13" s="38"/>
      <c r="DG13" s="38"/>
      <c r="DH13" s="38"/>
      <c r="DI13" s="38"/>
      <c r="DJ13" s="37"/>
      <c r="DK13" s="37"/>
      <c r="DL13" s="37"/>
      <c r="DM13" s="37"/>
      <c r="DN13" s="37"/>
      <c r="DO13" s="37"/>
      <c r="DP13" s="37"/>
      <c r="DQ13" s="37"/>
      <c r="DR13" s="37"/>
      <c r="DS13" s="37"/>
      <c r="DT13" s="37"/>
      <c r="DU13" s="37"/>
      <c r="DV13" s="37"/>
      <c r="DW13" s="37"/>
      <c r="DX13" s="37"/>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row>
    <row r="14" spans="2:216" s="20" customFormat="1" ht="3.75" customHeight="1" x14ac:dyDescent="0.25">
      <c r="B14" s="33"/>
      <c r="C14" s="33"/>
      <c r="D14" s="34"/>
      <c r="E14" s="34"/>
      <c r="F14" s="34"/>
      <c r="G14" s="34"/>
      <c r="H14" s="34"/>
      <c r="I14" s="34"/>
      <c r="J14" s="34"/>
      <c r="K14" s="6"/>
      <c r="L14" s="6"/>
      <c r="M14" s="6"/>
      <c r="N14" s="6"/>
      <c r="O14" s="6"/>
      <c r="P14" s="5"/>
      <c r="Q14" s="6"/>
      <c r="R14" s="6"/>
      <c r="S14" s="6"/>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8"/>
      <c r="DC14" s="38"/>
      <c r="DD14" s="38"/>
      <c r="DE14" s="38"/>
      <c r="DF14" s="38"/>
      <c r="DG14" s="38"/>
      <c r="DH14" s="38"/>
      <c r="DI14" s="38"/>
      <c r="DJ14" s="37"/>
      <c r="DK14" s="37"/>
      <c r="DL14" s="37"/>
      <c r="DM14" s="37"/>
      <c r="DN14" s="37"/>
      <c r="DO14" s="37"/>
      <c r="DP14" s="37"/>
      <c r="DQ14" s="37"/>
      <c r="DR14" s="37"/>
      <c r="DS14" s="37"/>
      <c r="DT14" s="37"/>
      <c r="DU14" s="37"/>
      <c r="DV14" s="37"/>
      <c r="DW14" s="37"/>
      <c r="DX14" s="37"/>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c r="HE14" s="6"/>
      <c r="HF14" s="6"/>
      <c r="HG14" s="6"/>
      <c r="HH14" s="6"/>
    </row>
    <row r="15" spans="2:216" s="20" customFormat="1" ht="13.5" customHeight="1" x14ac:dyDescent="0.25">
      <c r="B15" s="141" t="s">
        <v>4</v>
      </c>
      <c r="C15" s="141" t="str">
        <f>IF(ISERROR(VLOOKUP(#REF!,[3]listas!$B$5:$G$54,2,0)),"",VLOOKUP(#REF!,[3]listas!$B$5:$G$54,2,0))</f>
        <v/>
      </c>
      <c r="D15" s="145" t="s">
        <v>162</v>
      </c>
      <c r="E15" s="145"/>
      <c r="F15" s="145"/>
      <c r="G15" s="145"/>
      <c r="H15" s="145"/>
      <c r="I15" s="145"/>
      <c r="J15" s="145"/>
      <c r="K15" s="6"/>
      <c r="L15" s="6"/>
      <c r="M15" s="6"/>
      <c r="N15" s="6"/>
      <c r="O15" s="6"/>
      <c r="P15" s="5"/>
      <c r="Q15" s="6"/>
      <c r="R15" s="6"/>
      <c r="S15" s="6"/>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8"/>
      <c r="DC15" s="38"/>
      <c r="DD15" s="38"/>
      <c r="DE15" s="38"/>
      <c r="DF15" s="38"/>
      <c r="DG15" s="38"/>
      <c r="DH15" s="38"/>
      <c r="DI15" s="38"/>
      <c r="DJ15" s="37"/>
      <c r="DK15" s="37"/>
      <c r="DL15" s="37"/>
      <c r="DM15" s="37"/>
      <c r="DN15" s="37"/>
      <c r="DO15" s="37"/>
      <c r="DP15" s="37"/>
      <c r="DQ15" s="37"/>
      <c r="DR15" s="37"/>
      <c r="DS15" s="37"/>
      <c r="DT15" s="37"/>
      <c r="DU15" s="37"/>
      <c r="DV15" s="37"/>
      <c r="DW15" s="37"/>
      <c r="DX15" s="37"/>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row>
    <row r="16" spans="2:216" s="20" customFormat="1" ht="3.75" customHeight="1" x14ac:dyDescent="0.25">
      <c r="B16" s="33"/>
      <c r="C16" s="33"/>
      <c r="D16" s="34"/>
      <c r="E16" s="34"/>
      <c r="F16" s="34"/>
      <c r="G16" s="34"/>
      <c r="H16" s="34"/>
      <c r="I16" s="34"/>
      <c r="J16" s="34"/>
      <c r="K16" s="6"/>
      <c r="L16" s="6"/>
      <c r="M16" s="6"/>
      <c r="N16" s="6"/>
      <c r="O16" s="6"/>
      <c r="P16" s="5"/>
      <c r="Q16" s="6"/>
      <c r="R16" s="6"/>
      <c r="S16" s="6"/>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c r="CS16" s="37"/>
      <c r="CT16" s="37"/>
      <c r="CU16" s="37"/>
      <c r="CV16" s="37"/>
      <c r="CW16" s="37"/>
      <c r="CX16" s="37"/>
      <c r="CY16" s="37"/>
      <c r="CZ16" s="37"/>
      <c r="DA16" s="37"/>
      <c r="DB16" s="38"/>
      <c r="DC16" s="38"/>
      <c r="DD16" s="38"/>
      <c r="DE16" s="38"/>
      <c r="DF16" s="38"/>
      <c r="DG16" s="38"/>
      <c r="DH16" s="38"/>
      <c r="DI16" s="38"/>
      <c r="DJ16" s="37"/>
      <c r="DK16" s="37"/>
      <c r="DL16" s="37"/>
      <c r="DM16" s="37"/>
      <c r="DN16" s="37"/>
      <c r="DO16" s="37"/>
      <c r="DP16" s="37"/>
      <c r="DQ16" s="37"/>
      <c r="DR16" s="37"/>
      <c r="DS16" s="37"/>
      <c r="DT16" s="37"/>
      <c r="DU16" s="37"/>
      <c r="DV16" s="37"/>
      <c r="DW16" s="37"/>
      <c r="DX16" s="37"/>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row>
    <row r="17" spans="2:216" ht="12.75" x14ac:dyDescent="0.25">
      <c r="B17" s="141" t="s">
        <v>67</v>
      </c>
      <c r="C17" s="141"/>
      <c r="D17" s="138" t="s">
        <v>113</v>
      </c>
      <c r="E17" s="139"/>
      <c r="F17" s="139"/>
      <c r="G17" s="139"/>
      <c r="H17" s="139"/>
      <c r="I17" s="139"/>
      <c r="J17" s="140"/>
      <c r="L17" s="3"/>
      <c r="M17" s="3"/>
      <c r="N17" s="3"/>
      <c r="O17" s="3"/>
      <c r="T17" s="37"/>
      <c r="U17" s="37"/>
      <c r="V17" s="37"/>
      <c r="W17" s="37"/>
      <c r="X17" s="37"/>
      <c r="Y17" s="37"/>
      <c r="Z17" s="37"/>
      <c r="AA17" s="37"/>
      <c r="AB17" s="37"/>
      <c r="AC17" s="37"/>
      <c r="AD17" s="37"/>
      <c r="AE17" s="37"/>
      <c r="AF17" s="37"/>
      <c r="AG17" s="37"/>
      <c r="AH17" s="37"/>
      <c r="AI17" s="37"/>
      <c r="AJ17" s="39"/>
      <c r="AK17" s="40"/>
      <c r="AL17" s="40"/>
      <c r="AM17" s="37"/>
      <c r="AN17" s="41"/>
      <c r="AO17" s="37"/>
      <c r="AP17" s="37"/>
      <c r="AQ17" s="37"/>
      <c r="AR17" s="37"/>
      <c r="AS17" s="42"/>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8"/>
      <c r="DC17" s="38"/>
      <c r="DD17" s="38"/>
      <c r="DE17" s="38"/>
      <c r="DF17" s="38"/>
      <c r="DG17" s="38"/>
      <c r="DH17" s="38"/>
      <c r="DI17" s="38"/>
      <c r="DJ17" s="37"/>
      <c r="DK17" s="37"/>
      <c r="DL17" s="37"/>
      <c r="DM17" s="37"/>
      <c r="DN17" s="37"/>
      <c r="DO17" s="37"/>
      <c r="DP17" s="37"/>
      <c r="DQ17" s="37"/>
      <c r="DR17" s="37"/>
      <c r="DS17" s="37"/>
      <c r="DT17" s="37"/>
      <c r="DU17" s="37"/>
      <c r="DV17" s="37"/>
      <c r="DW17" s="37"/>
      <c r="DX17" s="37"/>
    </row>
    <row r="18" spans="2:216" s="20" customFormat="1" ht="3.75" customHeight="1" x14ac:dyDescent="0.25">
      <c r="B18" s="33"/>
      <c r="C18" s="33"/>
      <c r="D18" s="34"/>
      <c r="E18" s="34"/>
      <c r="F18" s="34"/>
      <c r="G18" s="34"/>
      <c r="H18" s="34"/>
      <c r="I18" s="34"/>
      <c r="J18" s="34"/>
      <c r="K18" s="6"/>
      <c r="L18" s="6"/>
      <c r="M18" s="6"/>
      <c r="N18" s="6"/>
      <c r="O18" s="6"/>
      <c r="P18" s="5"/>
      <c r="Q18" s="6"/>
      <c r="R18" s="6"/>
      <c r="S18" s="6"/>
      <c r="T18" s="37"/>
      <c r="U18" s="37"/>
      <c r="V18" s="37"/>
      <c r="W18" s="37"/>
      <c r="X18" s="37"/>
      <c r="Y18" s="37"/>
      <c r="Z18" s="37"/>
      <c r="AA18" s="37"/>
      <c r="AB18" s="37"/>
      <c r="AC18" s="37"/>
      <c r="AD18" s="37"/>
      <c r="AE18" s="37"/>
      <c r="AF18" s="37"/>
      <c r="AG18" s="37"/>
      <c r="AH18" s="37"/>
      <c r="AI18" s="43"/>
      <c r="AJ18" s="43"/>
      <c r="AK18" s="44"/>
      <c r="AL18" s="44"/>
      <c r="AM18" s="45"/>
      <c r="AN18" s="45"/>
      <c r="AO18" s="46"/>
      <c r="AP18" s="46"/>
      <c r="AQ18" s="46"/>
      <c r="AR18" s="46"/>
      <c r="AS18" s="46"/>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8"/>
      <c r="DC18" s="38"/>
      <c r="DD18" s="38"/>
      <c r="DE18" s="38"/>
      <c r="DF18" s="38"/>
      <c r="DG18" s="38"/>
      <c r="DH18" s="38"/>
      <c r="DI18" s="38"/>
      <c r="DJ18" s="37"/>
      <c r="DK18" s="37"/>
      <c r="DL18" s="37"/>
      <c r="DM18" s="37"/>
      <c r="DN18" s="37"/>
      <c r="DO18" s="37"/>
      <c r="DP18" s="37"/>
      <c r="DQ18" s="37"/>
      <c r="DR18" s="37"/>
      <c r="DS18" s="37"/>
      <c r="DT18" s="37"/>
      <c r="DU18" s="37"/>
      <c r="DV18" s="37"/>
      <c r="DW18" s="37"/>
      <c r="DX18" s="37"/>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row>
    <row r="19" spans="2:216" ht="12.75" x14ac:dyDescent="0.25">
      <c r="B19" s="141" t="s">
        <v>68</v>
      </c>
      <c r="C19" s="141"/>
      <c r="D19" s="142"/>
      <c r="E19" s="143"/>
      <c r="F19" s="143"/>
      <c r="G19" s="143"/>
      <c r="H19" s="143"/>
      <c r="I19" s="143"/>
      <c r="J19" s="144"/>
      <c r="L19" s="3"/>
      <c r="M19" s="3"/>
      <c r="N19" s="3"/>
      <c r="O19" s="3"/>
      <c r="T19" s="37"/>
      <c r="U19" s="37"/>
      <c r="V19" s="37"/>
      <c r="W19" s="37"/>
      <c r="X19" s="37"/>
      <c r="Y19" s="37"/>
      <c r="Z19" s="37"/>
      <c r="AA19" s="37"/>
      <c r="AB19" s="37"/>
      <c r="AC19" s="37"/>
      <c r="AD19" s="37"/>
      <c r="AE19" s="37"/>
      <c r="AF19" s="37"/>
      <c r="AG19" s="37"/>
      <c r="AH19" s="37"/>
      <c r="AI19" s="37"/>
      <c r="AJ19" s="39"/>
      <c r="AK19" s="39"/>
      <c r="AL19" s="39"/>
      <c r="AM19" s="39"/>
      <c r="AN19" s="37"/>
      <c r="AO19" s="39"/>
      <c r="AP19" s="39"/>
      <c r="AQ19" s="39"/>
      <c r="AR19" s="39"/>
      <c r="AS19" s="39"/>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8"/>
      <c r="DE19" s="38"/>
      <c r="DF19" s="38"/>
      <c r="DG19" s="38"/>
      <c r="DH19" s="38"/>
      <c r="DI19" s="38"/>
      <c r="DJ19" s="37"/>
      <c r="DK19" s="37"/>
      <c r="DL19" s="37"/>
      <c r="DM19" s="37"/>
      <c r="DN19" s="37"/>
      <c r="DO19" s="37"/>
      <c r="DP19" s="37"/>
      <c r="DQ19" s="37"/>
      <c r="DR19" s="37"/>
      <c r="DS19" s="37"/>
      <c r="DT19" s="37"/>
      <c r="DU19" s="37"/>
      <c r="DV19" s="37"/>
      <c r="DW19" s="37"/>
      <c r="DX19" s="37"/>
    </row>
    <row r="20" spans="2:216" s="20" customFormat="1" ht="4.5" customHeight="1" x14ac:dyDescent="0.25">
      <c r="B20" s="33"/>
      <c r="C20" s="33"/>
      <c r="D20" s="34"/>
      <c r="E20" s="34"/>
      <c r="F20" s="34"/>
      <c r="G20" s="34"/>
      <c r="H20" s="34"/>
      <c r="I20" s="34"/>
      <c r="J20" s="34"/>
      <c r="K20" s="6"/>
      <c r="L20" s="6"/>
      <c r="M20" s="6"/>
      <c r="N20" s="6"/>
      <c r="O20" s="6"/>
      <c r="P20" s="5"/>
      <c r="Q20" s="6"/>
      <c r="R20" s="6"/>
      <c r="S20" s="6"/>
      <c r="T20" s="37"/>
      <c r="U20" s="37"/>
      <c r="V20" s="37"/>
      <c r="W20" s="37"/>
      <c r="X20" s="37"/>
      <c r="Y20" s="37"/>
      <c r="Z20" s="37"/>
      <c r="AA20" s="37"/>
      <c r="AB20" s="37"/>
      <c r="AC20" s="37"/>
      <c r="AD20" s="37"/>
      <c r="AE20" s="37"/>
      <c r="AF20" s="37"/>
      <c r="AG20" s="37"/>
      <c r="AH20" s="37"/>
      <c r="AI20" s="43"/>
      <c r="AJ20" s="47"/>
      <c r="AK20" s="47"/>
      <c r="AL20" s="47"/>
      <c r="AM20" s="47"/>
      <c r="AN20" s="43"/>
      <c r="AO20" s="43"/>
      <c r="AP20" s="43"/>
      <c r="AQ20" s="43"/>
      <c r="AR20" s="43"/>
      <c r="AS20" s="43"/>
      <c r="AT20" s="37"/>
      <c r="AU20" s="37"/>
      <c r="AV20" s="37"/>
      <c r="AW20" s="37"/>
      <c r="AX20" s="48"/>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8"/>
      <c r="DE20" s="38"/>
      <c r="DF20" s="38"/>
      <c r="DG20" s="38"/>
      <c r="DH20" s="38"/>
      <c r="DI20" s="38"/>
      <c r="DJ20" s="37"/>
      <c r="DK20" s="37"/>
      <c r="DL20" s="37"/>
      <c r="DM20" s="37"/>
      <c r="DN20" s="37"/>
      <c r="DO20" s="37"/>
      <c r="DP20" s="37"/>
      <c r="DQ20" s="37"/>
      <c r="DR20" s="37"/>
      <c r="DS20" s="37"/>
      <c r="DT20" s="37"/>
      <c r="DU20" s="37"/>
      <c r="DV20" s="37"/>
      <c r="DW20" s="37"/>
      <c r="DX20" s="37"/>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row>
    <row r="21" spans="2:216" s="20" customFormat="1" ht="16.5" customHeight="1" x14ac:dyDescent="0.25">
      <c r="B21" s="141" t="s">
        <v>7</v>
      </c>
      <c r="C21" s="141"/>
      <c r="D21" s="142" t="s">
        <v>114</v>
      </c>
      <c r="E21" s="143"/>
      <c r="F21" s="143"/>
      <c r="G21" s="143"/>
      <c r="H21" s="143"/>
      <c r="I21" s="143"/>
      <c r="J21" s="144"/>
      <c r="K21" s="6"/>
      <c r="L21" s="6"/>
      <c r="M21" s="6"/>
      <c r="N21" s="6"/>
      <c r="O21" s="6"/>
      <c r="P21" s="5"/>
      <c r="Q21" s="6"/>
      <c r="R21" s="6"/>
      <c r="S21" s="6"/>
      <c r="T21" s="37"/>
      <c r="U21" s="37"/>
      <c r="V21" s="37"/>
      <c r="W21" s="37"/>
      <c r="X21" s="37"/>
      <c r="Y21" s="37"/>
      <c r="Z21" s="37"/>
      <c r="AA21" s="37"/>
      <c r="AB21" s="37"/>
      <c r="AC21" s="37"/>
      <c r="AD21" s="37"/>
      <c r="AE21" s="37"/>
      <c r="AF21" s="37"/>
      <c r="AG21" s="37"/>
      <c r="AH21" s="37"/>
      <c r="AI21" s="43"/>
      <c r="AJ21" s="47"/>
      <c r="AK21" s="47"/>
      <c r="AL21" s="47"/>
      <c r="AM21" s="47"/>
      <c r="AN21" s="43"/>
      <c r="AO21" s="43"/>
      <c r="AP21" s="43"/>
      <c r="AQ21" s="43"/>
      <c r="AR21" s="43"/>
      <c r="AS21" s="43"/>
      <c r="AT21" s="37"/>
      <c r="AU21" s="37"/>
      <c r="AV21" s="37"/>
      <c r="AW21" s="37"/>
      <c r="AX21" s="48"/>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8"/>
      <c r="DE21" s="38"/>
      <c r="DF21" s="38"/>
      <c r="DG21" s="38"/>
      <c r="DH21" s="38"/>
      <c r="DI21" s="38"/>
      <c r="DJ21" s="37"/>
      <c r="DK21" s="37"/>
      <c r="DL21" s="37"/>
      <c r="DM21" s="37"/>
      <c r="DN21" s="37"/>
      <c r="DO21" s="37"/>
      <c r="DP21" s="37"/>
      <c r="DQ21" s="37"/>
      <c r="DR21" s="37"/>
      <c r="DS21" s="37"/>
      <c r="DT21" s="37"/>
      <c r="DU21" s="37"/>
      <c r="DV21" s="37"/>
      <c r="DW21" s="37"/>
      <c r="DX21" s="37"/>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row>
    <row r="22" spans="2:216" s="20" customFormat="1" ht="3.75" customHeight="1" x14ac:dyDescent="0.25">
      <c r="B22" s="33"/>
      <c r="C22" s="33"/>
      <c r="D22" s="34"/>
      <c r="E22" s="34"/>
      <c r="F22" s="34"/>
      <c r="G22" s="34"/>
      <c r="H22" s="34"/>
      <c r="I22" s="34"/>
      <c r="J22" s="34"/>
      <c r="K22" s="6"/>
      <c r="L22" s="6"/>
      <c r="M22" s="6"/>
      <c r="N22" s="6"/>
      <c r="O22" s="6"/>
      <c r="P22" s="5"/>
      <c r="Q22" s="6"/>
      <c r="R22" s="6"/>
      <c r="S22" s="6"/>
      <c r="T22" s="37"/>
      <c r="U22" s="37"/>
      <c r="V22" s="37"/>
      <c r="W22" s="37"/>
      <c r="X22" s="37"/>
      <c r="Y22" s="37"/>
      <c r="Z22" s="37"/>
      <c r="AA22" s="37"/>
      <c r="AB22" s="37"/>
      <c r="AC22" s="37"/>
      <c r="AD22" s="37"/>
      <c r="AE22" s="37"/>
      <c r="AF22" s="37"/>
      <c r="AG22" s="37"/>
      <c r="AH22" s="37"/>
      <c r="AI22" s="43"/>
      <c r="AJ22" s="47"/>
      <c r="AK22" s="47"/>
      <c r="AL22" s="47"/>
      <c r="AM22" s="47"/>
      <c r="AN22" s="43"/>
      <c r="AO22" s="43"/>
      <c r="AP22" s="43"/>
      <c r="AQ22" s="43"/>
      <c r="AR22" s="43"/>
      <c r="AS22" s="43"/>
      <c r="AT22" s="37"/>
      <c r="AU22" s="37"/>
      <c r="AV22" s="37"/>
      <c r="AW22" s="37"/>
      <c r="AX22" s="48"/>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8"/>
      <c r="DE22" s="38"/>
      <c r="DF22" s="38"/>
      <c r="DG22" s="38"/>
      <c r="DH22" s="38"/>
      <c r="DI22" s="38"/>
      <c r="DJ22" s="37"/>
      <c r="DK22" s="37"/>
      <c r="DL22" s="37"/>
      <c r="DM22" s="37"/>
      <c r="DN22" s="37"/>
      <c r="DO22" s="37"/>
      <c r="DP22" s="37"/>
      <c r="DQ22" s="37"/>
      <c r="DR22" s="37"/>
      <c r="DS22" s="37"/>
      <c r="DT22" s="37"/>
      <c r="DU22" s="37"/>
      <c r="DV22" s="37"/>
      <c r="DW22" s="37"/>
      <c r="DX22" s="37"/>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row>
    <row r="23" spans="2:216" s="20" customFormat="1" ht="32.25" customHeight="1" x14ac:dyDescent="0.25">
      <c r="B23" s="152" t="s">
        <v>69</v>
      </c>
      <c r="C23" s="153" t="s">
        <v>70</v>
      </c>
      <c r="D23" s="152" t="s">
        <v>71</v>
      </c>
      <c r="E23" s="115" t="s">
        <v>56</v>
      </c>
      <c r="F23" s="154" t="s">
        <v>149</v>
      </c>
      <c r="G23" s="155"/>
      <c r="H23" s="156"/>
      <c r="I23" s="152" t="s">
        <v>72</v>
      </c>
      <c r="J23" s="49" t="s">
        <v>171</v>
      </c>
      <c r="K23" s="6"/>
      <c r="L23" s="6"/>
      <c r="M23" s="6"/>
      <c r="N23" s="6"/>
      <c r="O23" s="6"/>
      <c r="P23" s="3"/>
      <c r="Q23" s="6"/>
      <c r="R23" s="6"/>
      <c r="S23" s="6"/>
      <c r="T23" s="37"/>
      <c r="U23" s="37"/>
      <c r="V23" s="37"/>
      <c r="W23" s="37"/>
      <c r="X23" s="37"/>
      <c r="Y23" s="37"/>
      <c r="Z23" s="37"/>
      <c r="AA23" s="37"/>
      <c r="AB23" s="37"/>
      <c r="AC23" s="37"/>
      <c r="AD23" s="37"/>
      <c r="AE23" s="37"/>
      <c r="AF23" s="37"/>
      <c r="AG23" s="37"/>
      <c r="AH23" s="37"/>
      <c r="AI23" s="43"/>
      <c r="AJ23" s="47"/>
      <c r="AK23" s="47"/>
      <c r="AL23" s="47"/>
      <c r="AM23" s="47"/>
      <c r="AN23" s="43"/>
      <c r="AO23" s="43"/>
      <c r="AP23" s="43"/>
      <c r="AQ23" s="43"/>
      <c r="AR23" s="43"/>
      <c r="AS23" s="43"/>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8"/>
      <c r="DE23" s="38"/>
      <c r="DF23" s="38"/>
      <c r="DG23" s="38"/>
      <c r="DH23" s="38"/>
      <c r="DI23" s="38"/>
      <c r="DJ23" s="37"/>
      <c r="DK23" s="37"/>
      <c r="DL23" s="37"/>
      <c r="DM23" s="37"/>
      <c r="DN23" s="37"/>
      <c r="DO23" s="37"/>
      <c r="DP23" s="37"/>
      <c r="DQ23" s="37"/>
      <c r="DR23" s="37"/>
      <c r="DS23" s="37"/>
      <c r="DT23" s="37"/>
      <c r="DU23" s="37"/>
      <c r="DV23" s="37"/>
      <c r="DW23" s="37"/>
      <c r="DX23" s="37"/>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row>
    <row r="24" spans="2:216" ht="30.75" customHeight="1" x14ac:dyDescent="0.25">
      <c r="B24" s="152"/>
      <c r="C24" s="153"/>
      <c r="D24" s="152"/>
      <c r="E24" s="115" t="s">
        <v>57</v>
      </c>
      <c r="F24" s="154" t="s">
        <v>170</v>
      </c>
      <c r="G24" s="155"/>
      <c r="H24" s="155"/>
      <c r="I24" s="152"/>
      <c r="J24" s="49" t="s">
        <v>150</v>
      </c>
      <c r="O24" s="3"/>
      <c r="P24" s="3"/>
      <c r="T24" s="37"/>
      <c r="U24" s="37"/>
      <c r="V24" s="37"/>
      <c r="W24" s="37"/>
      <c r="X24" s="37"/>
      <c r="Y24" s="37"/>
      <c r="Z24" s="37"/>
      <c r="AA24" s="37"/>
      <c r="AB24" s="37"/>
      <c r="AC24" s="37"/>
      <c r="AD24" s="37"/>
      <c r="AE24" s="37"/>
      <c r="AF24" s="37"/>
      <c r="AG24" s="37"/>
      <c r="AH24" s="37"/>
      <c r="AI24" s="37"/>
      <c r="AJ24" s="39"/>
      <c r="AK24" s="37"/>
      <c r="AL24" s="39"/>
      <c r="AM24" s="37"/>
      <c r="AN24" s="39"/>
      <c r="AO24" s="37"/>
      <c r="AP24" s="37"/>
      <c r="AQ24" s="37"/>
      <c r="AR24" s="39"/>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8"/>
      <c r="DE24" s="38"/>
      <c r="DF24" s="38"/>
      <c r="DG24" s="38"/>
      <c r="DH24" s="38"/>
      <c r="DI24" s="38"/>
      <c r="DJ24" s="37"/>
      <c r="DK24" s="37"/>
      <c r="DL24" s="37"/>
      <c r="DM24" s="37"/>
      <c r="DN24" s="37"/>
      <c r="DO24" s="37"/>
      <c r="DP24" s="37"/>
      <c r="DQ24" s="37"/>
      <c r="DR24" s="37"/>
      <c r="DS24" s="37"/>
      <c r="DT24" s="37"/>
      <c r="DU24" s="37"/>
      <c r="DV24" s="37"/>
      <c r="DW24" s="37"/>
      <c r="DX24" s="37"/>
    </row>
    <row r="25" spans="2:216" s="20" customFormat="1" ht="3.75" customHeight="1" x14ac:dyDescent="0.25">
      <c r="B25" s="33"/>
      <c r="C25" s="33"/>
      <c r="D25" s="50"/>
      <c r="E25" s="50"/>
      <c r="F25" s="50"/>
      <c r="G25" s="50"/>
      <c r="H25" s="50"/>
      <c r="I25" s="50"/>
      <c r="J25" s="50"/>
      <c r="K25" s="6"/>
      <c r="L25" s="6"/>
      <c r="M25" s="6"/>
      <c r="N25" s="6"/>
      <c r="O25" s="6"/>
      <c r="P25" s="3"/>
      <c r="Q25" s="6"/>
      <c r="R25" s="6"/>
      <c r="S25" s="6"/>
      <c r="T25" s="37"/>
      <c r="U25" s="37"/>
      <c r="V25" s="37"/>
      <c r="W25" s="37"/>
      <c r="X25" s="37"/>
      <c r="Y25" s="37"/>
      <c r="Z25" s="37"/>
      <c r="AA25" s="37"/>
      <c r="AB25" s="37"/>
      <c r="AC25" s="37"/>
      <c r="AD25" s="37"/>
      <c r="AE25" s="37"/>
      <c r="AF25" s="37"/>
      <c r="AG25" s="37"/>
      <c r="AH25" s="37"/>
      <c r="AI25" s="51"/>
      <c r="AJ25" s="51"/>
      <c r="AK25" s="51"/>
      <c r="AL25" s="51"/>
      <c r="AM25" s="51"/>
      <c r="AN25" s="51"/>
      <c r="AO25" s="51"/>
      <c r="AP25" s="51"/>
      <c r="AQ25" s="51"/>
      <c r="AR25" s="51"/>
      <c r="AS25" s="52"/>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row>
    <row r="26" spans="2:216" ht="12.75" x14ac:dyDescent="0.25">
      <c r="B26" s="147" t="s">
        <v>73</v>
      </c>
      <c r="C26" s="148" t="str">
        <f>+F23</f>
        <v>No. de asesorias realizadas</v>
      </c>
      <c r="D26" s="148"/>
      <c r="E26" s="149" t="s">
        <v>154</v>
      </c>
      <c r="F26" s="149"/>
      <c r="G26" s="149"/>
      <c r="H26" s="149"/>
      <c r="I26" s="149"/>
      <c r="J26" s="149"/>
      <c r="L26" s="3"/>
      <c r="M26" s="3"/>
      <c r="N26" s="3"/>
      <c r="O26" s="3"/>
      <c r="P26" s="3"/>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52"/>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row>
    <row r="27" spans="2:216" x14ac:dyDescent="0.25">
      <c r="B27" s="147"/>
      <c r="C27" s="194" t="str">
        <f>+F24</f>
        <v xml:space="preserve">No. asesorías solicitadas </v>
      </c>
      <c r="D27" s="195"/>
      <c r="E27" s="149" t="s">
        <v>154</v>
      </c>
      <c r="F27" s="149"/>
      <c r="G27" s="149"/>
      <c r="H27" s="149"/>
      <c r="I27" s="149"/>
      <c r="J27" s="149"/>
      <c r="N27" s="3"/>
      <c r="O27" s="3"/>
      <c r="P27" s="3"/>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row>
    <row r="28" spans="2:216" s="20" customFormat="1" ht="6" customHeight="1" thickBot="1" x14ac:dyDescent="0.3">
      <c r="B28" s="53"/>
      <c r="C28" s="54"/>
      <c r="D28" s="54"/>
      <c r="E28" s="54"/>
      <c r="F28" s="54"/>
      <c r="G28" s="54"/>
      <c r="H28" s="50"/>
      <c r="I28" s="54"/>
      <c r="J28" s="54"/>
      <c r="K28" s="6"/>
      <c r="L28" s="6"/>
      <c r="M28" s="6"/>
      <c r="N28" s="6"/>
      <c r="O28" s="6"/>
      <c r="P28" s="3"/>
      <c r="Q28" s="6"/>
      <c r="R28" s="6"/>
      <c r="S28" s="6"/>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row>
    <row r="29" spans="2:216" ht="26.25" thickBot="1" x14ac:dyDescent="0.3">
      <c r="B29" s="117" t="s">
        <v>74</v>
      </c>
      <c r="C29" s="149" t="s">
        <v>129</v>
      </c>
      <c r="D29" s="149"/>
      <c r="E29" s="117" t="s">
        <v>15</v>
      </c>
      <c r="F29" s="149" t="s">
        <v>120</v>
      </c>
      <c r="G29" s="149"/>
      <c r="H29" s="117" t="s">
        <v>75</v>
      </c>
      <c r="I29" s="150" t="s">
        <v>130</v>
      </c>
      <c r="J29" s="151"/>
      <c r="K29" s="56" t="str">
        <f>+IF(I29="Incremental con línea base",1,IF(I29="Decremental con línea Base",1,""))</f>
        <v/>
      </c>
      <c r="L29" s="3"/>
      <c r="M29" s="3"/>
      <c r="N29" s="3"/>
      <c r="O29" s="3"/>
      <c r="P29" s="3"/>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row>
    <row r="30" spans="2:216" s="20" customFormat="1" ht="3.75" customHeight="1" x14ac:dyDescent="0.25">
      <c r="B30" s="53"/>
      <c r="C30" s="54"/>
      <c r="D30" s="54"/>
      <c r="E30" s="53"/>
      <c r="F30" s="54"/>
      <c r="G30" s="54"/>
      <c r="H30" s="53"/>
      <c r="I30" s="57"/>
      <c r="J30" s="57"/>
      <c r="K30" s="6"/>
      <c r="L30" s="6"/>
      <c r="M30" s="6"/>
      <c r="N30" s="6"/>
      <c r="O30" s="6"/>
      <c r="P30" s="3"/>
      <c r="Q30" s="6"/>
      <c r="R30" s="6"/>
      <c r="S30" s="6"/>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row>
    <row r="31" spans="2:216" ht="12.75" x14ac:dyDescent="0.25">
      <c r="B31" s="147" t="s">
        <v>17</v>
      </c>
      <c r="C31" s="147"/>
      <c r="D31" s="165" t="s">
        <v>76</v>
      </c>
      <c r="E31" s="165"/>
      <c r="F31" s="147" t="s">
        <v>18</v>
      </c>
      <c r="G31" s="147"/>
      <c r="H31" s="58">
        <v>43000</v>
      </c>
      <c r="I31" s="59" t="s">
        <v>19</v>
      </c>
      <c r="J31" s="60"/>
      <c r="L31" s="3"/>
      <c r="M31" s="3"/>
      <c r="N31" s="3"/>
      <c r="O31" s="3"/>
      <c r="P31" s="3"/>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c r="DT31" s="37"/>
      <c r="DU31" s="37"/>
      <c r="DV31" s="37"/>
      <c r="DW31" s="37"/>
      <c r="DX31" s="37"/>
    </row>
    <row r="32" spans="2:216" s="20" customFormat="1" ht="3.75" customHeight="1" x14ac:dyDescent="0.25">
      <c r="B32" s="53"/>
      <c r="C32" s="53"/>
      <c r="D32" s="61"/>
      <c r="E32" s="61"/>
      <c r="F32" s="53"/>
      <c r="G32" s="53"/>
      <c r="H32" s="62"/>
      <c r="I32" s="62"/>
      <c r="J32" s="62"/>
      <c r="K32" s="6"/>
      <c r="L32" s="6"/>
      <c r="M32" s="6"/>
      <c r="N32" s="6"/>
      <c r="O32" s="6"/>
      <c r="P32" s="3"/>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3"/>
      <c r="AV32" s="3"/>
      <c r="AW32" s="3"/>
      <c r="AX32" s="3"/>
      <c r="AY32" s="3"/>
      <c r="AZ32" s="3"/>
      <c r="BA32" s="6"/>
      <c r="BB32" s="6"/>
      <c r="BC32" s="3"/>
      <c r="BD32" s="3"/>
      <c r="BE32" s="3"/>
      <c r="BF32" s="6"/>
      <c r="BG32" s="6"/>
      <c r="BH32" s="3"/>
      <c r="BI32" s="3"/>
      <c r="BJ32" s="3"/>
      <c r="BK32" s="6"/>
      <c r="BL32" s="6"/>
      <c r="BM32" s="3"/>
      <c r="BN32" s="3"/>
      <c r="BO32" s="3"/>
      <c r="BP32" s="3"/>
      <c r="BQ32" s="3"/>
      <c r="BR32" s="3"/>
      <c r="BS32" s="3"/>
      <c r="BT32" s="3"/>
      <c r="BU32" s="3"/>
      <c r="BV32" s="3"/>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row>
    <row r="33" spans="2:216" ht="23.25" customHeight="1" x14ac:dyDescent="0.25">
      <c r="B33" s="147" t="s">
        <v>20</v>
      </c>
      <c r="C33" s="147"/>
      <c r="D33" s="166" t="s">
        <v>114</v>
      </c>
      <c r="E33" s="166"/>
      <c r="F33" s="166"/>
      <c r="G33" s="147" t="s">
        <v>77</v>
      </c>
      <c r="H33" s="147"/>
      <c r="I33" s="157" t="s">
        <v>121</v>
      </c>
      <c r="J33" s="158"/>
      <c r="L33" s="3"/>
      <c r="M33" s="3"/>
      <c r="N33" s="3"/>
      <c r="O33" s="3"/>
      <c r="P33" s="3"/>
    </row>
    <row r="34" spans="2:216" ht="4.5" customHeight="1" x14ac:dyDescent="0.25">
      <c r="B34" s="63"/>
      <c r="C34" s="64"/>
      <c r="D34" s="64"/>
      <c r="E34" s="64"/>
      <c r="F34" s="64"/>
      <c r="G34" s="65"/>
      <c r="H34" s="65"/>
      <c r="I34" s="63"/>
      <c r="J34" s="66"/>
      <c r="L34" s="3"/>
      <c r="M34" s="3"/>
      <c r="N34" s="3"/>
      <c r="O34" s="3"/>
      <c r="AI34" s="6"/>
      <c r="AJ34" s="6"/>
      <c r="AK34" s="6"/>
      <c r="AL34" s="6"/>
      <c r="AM34" s="6"/>
      <c r="AN34" s="6"/>
      <c r="AO34" s="6"/>
      <c r="AP34" s="6"/>
      <c r="AQ34" s="6"/>
      <c r="AR34" s="6"/>
      <c r="AS34" s="6"/>
    </row>
    <row r="35" spans="2:216" ht="12.75" x14ac:dyDescent="0.25">
      <c r="B35" s="147" t="s">
        <v>78</v>
      </c>
      <c r="C35" s="147"/>
      <c r="D35" s="159"/>
      <c r="E35" s="160"/>
      <c r="F35" s="160"/>
      <c r="G35" s="160"/>
      <c r="H35" s="160"/>
      <c r="I35" s="160"/>
      <c r="J35" s="161"/>
      <c r="L35" s="3"/>
      <c r="M35" s="3"/>
      <c r="N35" s="3"/>
      <c r="O35" s="3"/>
      <c r="AI35" s="6"/>
      <c r="AJ35" s="6"/>
      <c r="AK35" s="6"/>
      <c r="AL35" s="6"/>
      <c r="AM35" s="6"/>
      <c r="AN35" s="6"/>
      <c r="AO35" s="6"/>
      <c r="AP35" s="6"/>
      <c r="AQ35" s="6"/>
      <c r="AR35" s="6"/>
      <c r="AS35" s="6"/>
    </row>
    <row r="36" spans="2:216" ht="4.5" customHeight="1" thickBot="1" x14ac:dyDescent="0.3">
      <c r="B36" s="67"/>
      <c r="C36" s="68"/>
      <c r="D36" s="68"/>
      <c r="E36" s="68"/>
      <c r="F36" s="68"/>
      <c r="G36" s="67"/>
      <c r="H36" s="67"/>
      <c r="I36" s="67"/>
      <c r="J36" s="67"/>
      <c r="L36" s="3"/>
      <c r="M36" s="3"/>
      <c r="N36" s="3"/>
      <c r="O36" s="3"/>
      <c r="AI36" s="6"/>
      <c r="AJ36" s="6"/>
      <c r="AK36" s="6"/>
      <c r="AL36" s="6"/>
      <c r="AM36" s="6"/>
      <c r="AN36" s="6"/>
      <c r="AO36" s="6"/>
      <c r="AP36" s="6"/>
      <c r="AQ36" s="6"/>
      <c r="AR36" s="6"/>
      <c r="AS36" s="6"/>
    </row>
    <row r="37" spans="2:216" ht="12.75" x14ac:dyDescent="0.25">
      <c r="B37" s="69" t="s">
        <v>59</v>
      </c>
      <c r="C37" s="162">
        <v>100</v>
      </c>
      <c r="D37" s="163"/>
      <c r="E37" s="164" t="s">
        <v>79</v>
      </c>
      <c r="F37" s="164"/>
      <c r="G37" s="70">
        <v>100</v>
      </c>
      <c r="H37" s="164" t="s">
        <v>80</v>
      </c>
      <c r="I37" s="164"/>
      <c r="J37" s="70">
        <v>90</v>
      </c>
      <c r="L37" s="3"/>
      <c r="M37" s="3"/>
      <c r="N37" s="3"/>
      <c r="O37" s="3"/>
      <c r="AI37" s="6"/>
      <c r="AJ37" s="6"/>
      <c r="AK37" s="6"/>
      <c r="AL37" s="6"/>
      <c r="AM37" s="6"/>
      <c r="AN37" s="6"/>
      <c r="AO37" s="6"/>
      <c r="AP37" s="6"/>
      <c r="AQ37" s="6"/>
      <c r="AR37" s="6"/>
      <c r="AS37" s="6"/>
    </row>
    <row r="38" spans="2:216" ht="12.75" x14ac:dyDescent="0.25">
      <c r="B38" s="167" t="s">
        <v>81</v>
      </c>
      <c r="C38" s="169" t="s">
        <v>82</v>
      </c>
      <c r="D38" s="169"/>
      <c r="E38" s="170" t="s">
        <v>83</v>
      </c>
      <c r="F38" s="170"/>
      <c r="G38" s="171" t="s">
        <v>54</v>
      </c>
      <c r="H38" s="171"/>
      <c r="I38" s="172" t="s">
        <v>84</v>
      </c>
      <c r="J38" s="173"/>
      <c r="L38" s="3"/>
      <c r="M38" s="3"/>
      <c r="N38" s="3"/>
      <c r="O38" s="3"/>
    </row>
    <row r="39" spans="2:216" ht="12.75" x14ac:dyDescent="0.25">
      <c r="B39" s="167"/>
      <c r="C39" s="152" t="s">
        <v>85</v>
      </c>
      <c r="D39" s="152"/>
      <c r="E39" s="118" t="s">
        <v>86</v>
      </c>
      <c r="F39" s="118" t="s">
        <v>85</v>
      </c>
      <c r="G39" s="118" t="s">
        <v>86</v>
      </c>
      <c r="H39" s="118" t="s">
        <v>85</v>
      </c>
      <c r="I39" s="152" t="s">
        <v>87</v>
      </c>
      <c r="J39" s="174"/>
      <c r="L39" s="3"/>
      <c r="M39" s="3"/>
      <c r="N39" s="3"/>
      <c r="O39" s="3"/>
    </row>
    <row r="40" spans="2:216" ht="13.5" thickBot="1" x14ac:dyDescent="0.3">
      <c r="B40" s="168"/>
      <c r="C40" s="175">
        <v>1</v>
      </c>
      <c r="D40" s="175"/>
      <c r="E40" s="119">
        <v>1</v>
      </c>
      <c r="F40" s="119">
        <v>0.9</v>
      </c>
      <c r="G40" s="119">
        <f>+F40</f>
        <v>0.9</v>
      </c>
      <c r="H40" s="119">
        <f>+I40</f>
        <v>0.8</v>
      </c>
      <c r="I40" s="176">
        <v>0.8</v>
      </c>
      <c r="J40" s="177"/>
      <c r="L40" s="3"/>
      <c r="M40" s="3"/>
      <c r="N40" s="3"/>
      <c r="O40" s="3"/>
    </row>
    <row r="41" spans="2:216" ht="3.75" customHeight="1" thickBot="1" x14ac:dyDescent="0.3">
      <c r="B41" s="63"/>
      <c r="C41" s="64"/>
      <c r="D41" s="64"/>
      <c r="E41" s="64"/>
      <c r="F41" s="64"/>
      <c r="G41" s="63"/>
      <c r="H41" s="63"/>
      <c r="I41" s="63"/>
      <c r="J41" s="63"/>
      <c r="L41" s="3"/>
      <c r="M41" s="3"/>
      <c r="N41" s="3"/>
      <c r="O41" s="3"/>
      <c r="AI41" s="6"/>
      <c r="AJ41" s="6"/>
      <c r="AK41" s="6"/>
      <c r="AL41" s="6"/>
      <c r="AM41" s="6"/>
      <c r="AN41" s="6"/>
      <c r="AO41" s="6"/>
      <c r="AP41" s="6"/>
      <c r="AQ41" s="6"/>
      <c r="AR41" s="6"/>
      <c r="AS41" s="6"/>
    </row>
    <row r="42" spans="2:216" ht="16.5" thickBot="1" x14ac:dyDescent="0.3">
      <c r="B42" s="182" t="s">
        <v>88</v>
      </c>
      <c r="C42" s="183"/>
      <c r="D42" s="183"/>
      <c r="E42" s="183"/>
      <c r="F42" s="183"/>
      <c r="G42" s="183"/>
      <c r="H42" s="185" t="s">
        <v>89</v>
      </c>
      <c r="I42" s="186"/>
      <c r="J42" s="187"/>
      <c r="L42" s="3"/>
      <c r="M42" s="3"/>
      <c r="N42" s="3"/>
      <c r="O42" s="3"/>
    </row>
    <row r="43" spans="2:216" ht="3.75" customHeight="1" thickBot="1" x14ac:dyDescent="0.3">
      <c r="B43" s="63"/>
      <c r="C43" s="64"/>
      <c r="D43" s="64"/>
      <c r="E43" s="64"/>
      <c r="F43" s="64"/>
      <c r="G43" s="63"/>
      <c r="H43" s="63"/>
      <c r="I43" s="63"/>
      <c r="J43" s="63"/>
      <c r="L43" s="3"/>
      <c r="M43" s="3"/>
      <c r="N43" s="3"/>
      <c r="O43" s="3"/>
    </row>
    <row r="44" spans="2:216" ht="13.5" thickBot="1" x14ac:dyDescent="0.3">
      <c r="B44" s="188" t="s">
        <v>90</v>
      </c>
      <c r="C44" s="189"/>
      <c r="D44" s="190" t="s">
        <v>91</v>
      </c>
      <c r="E44" s="189"/>
      <c r="F44" s="190" t="s">
        <v>92</v>
      </c>
      <c r="G44" s="189"/>
      <c r="H44" s="190" t="s">
        <v>93</v>
      </c>
      <c r="I44" s="191"/>
      <c r="J44" s="72" t="s">
        <v>94</v>
      </c>
      <c r="L44" s="3"/>
      <c r="M44" s="3"/>
      <c r="N44" s="3"/>
      <c r="O44" s="3"/>
    </row>
    <row r="45" spans="2:216" ht="12.75" customHeight="1" thickBot="1" x14ac:dyDescent="0.3">
      <c r="B45" s="179"/>
      <c r="C45" s="180"/>
      <c r="D45" s="181"/>
      <c r="E45" s="180"/>
      <c r="F45" s="181">
        <v>1</v>
      </c>
      <c r="G45" s="180"/>
      <c r="H45" s="181">
        <v>1</v>
      </c>
      <c r="I45" s="180"/>
      <c r="J45" s="73">
        <f>+IF(I29="SUMA",(B45+D45+F45+H45),H45)</f>
        <v>1</v>
      </c>
      <c r="L45" s="3"/>
      <c r="M45" s="3"/>
      <c r="N45" s="3"/>
      <c r="O45" s="3"/>
    </row>
    <row r="46" spans="2:216" ht="16.5" thickBot="1" x14ac:dyDescent="0.3">
      <c r="B46" s="182" t="s">
        <v>95</v>
      </c>
      <c r="C46" s="183"/>
      <c r="D46" s="183"/>
      <c r="E46" s="183"/>
      <c r="F46" s="183"/>
      <c r="G46" s="184"/>
      <c r="H46" s="185" t="str">
        <f>+H42</f>
        <v>2015 - 2018</v>
      </c>
      <c r="I46" s="186"/>
      <c r="J46" s="187"/>
      <c r="L46" s="3"/>
      <c r="M46" s="3"/>
      <c r="N46" s="3"/>
      <c r="O46" s="3"/>
    </row>
    <row r="47" spans="2:216" s="74" customFormat="1" ht="4.5" customHeight="1" x14ac:dyDescent="0.25">
      <c r="E47" s="178"/>
      <c r="F47" s="178"/>
      <c r="G47" s="178"/>
      <c r="H47" s="178"/>
      <c r="I47" s="178"/>
      <c r="J47" s="178"/>
      <c r="K47" s="6"/>
      <c r="L47" s="6"/>
      <c r="M47" s="6"/>
      <c r="N47" s="6"/>
      <c r="O47" s="6"/>
      <c r="P47" s="5"/>
      <c r="Q47" s="6"/>
      <c r="R47" s="6"/>
      <c r="S47" s="6"/>
      <c r="T47" s="6"/>
      <c r="U47" s="6"/>
      <c r="V47" s="6"/>
      <c r="W47" s="6"/>
      <c r="X47" s="6"/>
      <c r="Y47" s="6"/>
      <c r="Z47" s="6"/>
      <c r="AA47" s="6"/>
      <c r="AB47" s="6"/>
      <c r="AC47" s="6"/>
      <c r="AD47" s="6"/>
      <c r="AE47" s="6"/>
      <c r="AF47" s="6"/>
      <c r="AG47" s="6"/>
      <c r="AH47" s="6"/>
      <c r="AI47" s="3"/>
      <c r="AJ47" s="3"/>
      <c r="AK47" s="3"/>
      <c r="AL47" s="3"/>
      <c r="AM47" s="3"/>
      <c r="AN47" s="3"/>
      <c r="AO47" s="3"/>
      <c r="AP47" s="3"/>
      <c r="AQ47" s="3"/>
      <c r="AR47" s="3"/>
      <c r="AS47" s="3"/>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row>
    <row r="48" spans="2:216" ht="50.25" customHeight="1" x14ac:dyDescent="0.25">
      <c r="B48" s="75" t="s">
        <v>96</v>
      </c>
      <c r="C48" s="76" t="s">
        <v>56</v>
      </c>
      <c r="D48" s="76" t="s">
        <v>57</v>
      </c>
      <c r="E48" s="76" t="s">
        <v>97</v>
      </c>
      <c r="F48" s="76" t="s">
        <v>59</v>
      </c>
      <c r="G48" s="76" t="s">
        <v>62</v>
      </c>
      <c r="H48" s="76" t="s">
        <v>98</v>
      </c>
      <c r="I48" s="76" t="s">
        <v>99</v>
      </c>
      <c r="J48" s="77" t="s">
        <v>100</v>
      </c>
      <c r="L48" s="3"/>
      <c r="M48" s="3"/>
      <c r="N48" s="3"/>
      <c r="O48" s="3"/>
    </row>
    <row r="49" spans="2:15" ht="30" customHeight="1" x14ac:dyDescent="0.25">
      <c r="B49" s="78" t="s">
        <v>101</v>
      </c>
      <c r="C49" s="79"/>
      <c r="D49" s="79"/>
      <c r="E49" s="80"/>
      <c r="F49" s="80"/>
      <c r="G49" s="81"/>
      <c r="H49" s="82"/>
      <c r="I49" s="83"/>
      <c r="J49" s="84"/>
      <c r="L49" s="3"/>
      <c r="M49" s="3"/>
      <c r="N49" s="3"/>
      <c r="O49" s="3"/>
    </row>
    <row r="50" spans="2:15" ht="31.5" customHeight="1" x14ac:dyDescent="0.25">
      <c r="B50" s="85" t="s">
        <v>102</v>
      </c>
      <c r="C50" s="86"/>
      <c r="D50" s="86"/>
      <c r="E50" s="87"/>
      <c r="F50" s="87"/>
      <c r="G50" s="88"/>
      <c r="H50" s="89"/>
      <c r="I50" s="90"/>
      <c r="J50" s="91"/>
      <c r="L50" s="3"/>
      <c r="M50" s="3"/>
      <c r="N50" s="3"/>
      <c r="O50" s="3"/>
    </row>
    <row r="51" spans="2:15" ht="29.25" customHeight="1" x14ac:dyDescent="0.25">
      <c r="B51" s="85" t="s">
        <v>103</v>
      </c>
      <c r="C51" s="92"/>
      <c r="D51" s="92"/>
      <c r="E51" s="87"/>
      <c r="F51" s="87"/>
      <c r="G51" s="88"/>
      <c r="H51" s="89"/>
      <c r="I51" s="90"/>
      <c r="J51" s="91"/>
      <c r="L51" s="3"/>
      <c r="M51" s="3"/>
      <c r="N51" s="3"/>
      <c r="O51" s="3"/>
    </row>
    <row r="52" spans="2:15" ht="28.5" customHeight="1" x14ac:dyDescent="0.25">
      <c r="B52" s="85" t="s">
        <v>104</v>
      </c>
      <c r="C52" s="92"/>
      <c r="D52" s="92"/>
      <c r="E52" s="87"/>
      <c r="F52" s="87"/>
      <c r="G52" s="88"/>
      <c r="H52" s="89"/>
      <c r="I52" s="90"/>
      <c r="J52" s="91"/>
      <c r="L52" s="3"/>
      <c r="M52" s="3"/>
      <c r="N52" s="3"/>
      <c r="O52" s="3"/>
    </row>
    <row r="53" spans="2:15" ht="28.5" customHeight="1" x14ac:dyDescent="0.25">
      <c r="B53" s="85" t="s">
        <v>105</v>
      </c>
      <c r="C53" s="86"/>
      <c r="D53" s="86"/>
      <c r="E53" s="87"/>
      <c r="F53" s="87"/>
      <c r="G53" s="88"/>
      <c r="H53" s="89"/>
      <c r="I53" s="90"/>
      <c r="J53" s="91"/>
      <c r="L53" s="3"/>
      <c r="M53" s="3"/>
      <c r="N53" s="3"/>
      <c r="O53" s="3"/>
    </row>
    <row r="54" spans="2:15" ht="27.75" customHeight="1" x14ac:dyDescent="0.25">
      <c r="B54" s="85" t="s">
        <v>106</v>
      </c>
      <c r="C54" s="86"/>
      <c r="D54" s="86"/>
      <c r="E54" s="87"/>
      <c r="F54" s="87"/>
      <c r="G54" s="88"/>
      <c r="H54" s="89"/>
      <c r="I54" s="90"/>
      <c r="J54" s="91"/>
      <c r="L54" s="3"/>
      <c r="M54" s="3"/>
      <c r="N54" s="3"/>
      <c r="O54" s="3"/>
    </row>
    <row r="55" spans="2:15" ht="27.75" customHeight="1" x14ac:dyDescent="0.25">
      <c r="B55" s="85" t="s">
        <v>107</v>
      </c>
      <c r="C55" s="86"/>
      <c r="D55" s="86"/>
      <c r="E55" s="87"/>
      <c r="F55" s="87"/>
      <c r="G55" s="88"/>
      <c r="H55" s="89"/>
      <c r="I55" s="90"/>
      <c r="J55" s="91"/>
      <c r="L55" s="3"/>
      <c r="M55" s="3"/>
      <c r="N55" s="3"/>
      <c r="O55" s="3"/>
    </row>
    <row r="56" spans="2:15" ht="30" customHeight="1" thickBot="1" x14ac:dyDescent="0.3">
      <c r="B56" s="93" t="s">
        <v>108</v>
      </c>
      <c r="C56" s="94"/>
      <c r="D56" s="94"/>
      <c r="E56" s="95"/>
      <c r="F56" s="95"/>
      <c r="G56" s="96"/>
      <c r="H56" s="97"/>
      <c r="I56" s="98"/>
      <c r="J56" s="99"/>
      <c r="L56" s="3"/>
      <c r="M56" s="3"/>
      <c r="N56" s="3"/>
      <c r="O56" s="3"/>
    </row>
    <row r="57" spans="2:15" ht="32.25" customHeight="1" thickBot="1" x14ac:dyDescent="0.3">
      <c r="B57" s="100" t="s">
        <v>109</v>
      </c>
      <c r="C57" s="101"/>
      <c r="D57" s="101"/>
      <c r="E57" s="102"/>
      <c r="F57" s="103"/>
      <c r="G57" s="104"/>
      <c r="H57" s="105"/>
      <c r="I57" s="106" t="str">
        <f>IF(ISBLANK(D57),"",IF(ISERROR(E57/$J$45),"",IF(C57=0,"",IF($I$29="Incremental",E57/$J$45,IF($I$29="Incremental con línea base",E57/$J$45,IF($I$29="Decremental con líena base",$J$45/E57,$J$45/E57))))))</f>
        <v/>
      </c>
      <c r="J57" s="107" t="str">
        <f>IF(ISBLANK(D57),"",IF(ISBLANK(#REF!),"",IF(ISBLANK(#REF!),"",IF(AND(D57&gt;0,C57=0),"sobresaliente",IF(C57=0,"",IF(AND(E57=0,F57=0),"",IF(G57="Defina oper mate","",IF(I57&gt;#REF!,"Sobresaliente",IF(I57=#REF!,"Sobresaliente",IF(I57&lt;#REF!,"Deficiente","Satisfactorio"))))))))))</f>
        <v/>
      </c>
      <c r="L57" s="3"/>
      <c r="M57" s="3"/>
      <c r="N57" s="3"/>
      <c r="O57" s="3"/>
    </row>
    <row r="58" spans="2:15" ht="12.75" x14ac:dyDescent="0.25">
      <c r="B58" s="108"/>
      <c r="C58" s="108"/>
      <c r="D58" s="108"/>
      <c r="E58" s="108"/>
      <c r="F58" s="108"/>
      <c r="G58" s="108"/>
      <c r="H58" s="108"/>
      <c r="I58" s="109"/>
      <c r="J58" s="109"/>
      <c r="L58" s="3"/>
      <c r="M58" s="3"/>
      <c r="N58" s="3"/>
      <c r="O58" s="3"/>
    </row>
    <row r="59" spans="2:15" ht="12.75" x14ac:dyDescent="0.25">
      <c r="L59" s="3"/>
      <c r="M59" s="3"/>
      <c r="N59" s="3"/>
      <c r="O59" s="3"/>
    </row>
  </sheetData>
  <dataConsolidate/>
  <mergeCells count="119">
    <mergeCell ref="E3:J3"/>
    <mergeCell ref="T4:T5"/>
    <mergeCell ref="U4:U5"/>
    <mergeCell ref="V4:V5"/>
    <mergeCell ref="W4:W5"/>
    <mergeCell ref="X4:X5"/>
    <mergeCell ref="AE4:AE5"/>
    <mergeCell ref="AF4:AF5"/>
    <mergeCell ref="AG4:AG5"/>
    <mergeCell ref="AH4:AH5"/>
    <mergeCell ref="AI4:AI5"/>
    <mergeCell ref="AJ4:AJ5"/>
    <mergeCell ref="Y4:Y5"/>
    <mergeCell ref="Z4:Z5"/>
    <mergeCell ref="AA4:AA5"/>
    <mergeCell ref="AB4:AB5"/>
    <mergeCell ref="AC4:AC5"/>
    <mergeCell ref="AD4:AD5"/>
    <mergeCell ref="AT4:AT5"/>
    <mergeCell ref="AU4:AU5"/>
    <mergeCell ref="AV4:AV5"/>
    <mergeCell ref="AW4:AW5"/>
    <mergeCell ref="AX4:AX5"/>
    <mergeCell ref="AY4:BF4"/>
    <mergeCell ref="AK4:AK5"/>
    <mergeCell ref="AL4:AL5"/>
    <mergeCell ref="AM4:AM5"/>
    <mergeCell ref="AN4:AN5"/>
    <mergeCell ref="AO4:AR4"/>
    <mergeCell ref="AS4:AS5"/>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B13:C13"/>
    <mergeCell ref="D13:J13"/>
    <mergeCell ref="K13:Q13"/>
    <mergeCell ref="B15:C15"/>
    <mergeCell ref="D15:J15"/>
    <mergeCell ref="B17:C17"/>
    <mergeCell ref="D17:J17"/>
    <mergeCell ref="B7:C7"/>
    <mergeCell ref="D7:H7"/>
    <mergeCell ref="B9:C9"/>
    <mergeCell ref="D9:J9"/>
    <mergeCell ref="B11:C11"/>
    <mergeCell ref="D11:J11"/>
    <mergeCell ref="B26:B27"/>
    <mergeCell ref="C26:D26"/>
    <mergeCell ref="E26:J26"/>
    <mergeCell ref="C27:D27"/>
    <mergeCell ref="E27:J27"/>
    <mergeCell ref="C29:D29"/>
    <mergeCell ref="F29:G29"/>
    <mergeCell ref="I29:J29"/>
    <mergeCell ref="B19:C19"/>
    <mergeCell ref="D19:J19"/>
    <mergeCell ref="B21:C21"/>
    <mergeCell ref="D21:J21"/>
    <mergeCell ref="B23:B24"/>
    <mergeCell ref="C23:C24"/>
    <mergeCell ref="D23:D24"/>
    <mergeCell ref="F23:H23"/>
    <mergeCell ref="I23:I24"/>
    <mergeCell ref="F24:H24"/>
    <mergeCell ref="I33:J33"/>
    <mergeCell ref="B35:C35"/>
    <mergeCell ref="D35:J35"/>
    <mergeCell ref="C37:D37"/>
    <mergeCell ref="E37:F37"/>
    <mergeCell ref="H37:I37"/>
    <mergeCell ref="B31:C31"/>
    <mergeCell ref="D31:E31"/>
    <mergeCell ref="F31:G31"/>
    <mergeCell ref="B33:C33"/>
    <mergeCell ref="D33:F33"/>
    <mergeCell ref="G33:H33"/>
    <mergeCell ref="B38:B40"/>
    <mergeCell ref="C38:D38"/>
    <mergeCell ref="E38:F38"/>
    <mergeCell ref="G38:H38"/>
    <mergeCell ref="I38:J38"/>
    <mergeCell ref="C39:D39"/>
    <mergeCell ref="I39:J39"/>
    <mergeCell ref="C40:D40"/>
    <mergeCell ref="I40:J40"/>
    <mergeCell ref="E47:J47"/>
    <mergeCell ref="B45:C45"/>
    <mergeCell ref="D45:E45"/>
    <mergeCell ref="F45:G45"/>
    <mergeCell ref="H45:I45"/>
    <mergeCell ref="B46:G46"/>
    <mergeCell ref="H46:J46"/>
    <mergeCell ref="B42:G42"/>
    <mergeCell ref="H42:J42"/>
    <mergeCell ref="B44:C44"/>
    <mergeCell ref="D44:E44"/>
    <mergeCell ref="F44:G44"/>
    <mergeCell ref="H44:I44"/>
  </mergeCells>
  <conditionalFormatting sqref="AM26:AR26 AI26:AJ26">
    <cfRule type="cellIs" dxfId="1" priority="1" operator="equal">
      <formula>"Error"</formula>
    </cfRule>
  </conditionalFormatting>
  <dataValidations count="48">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20:J21">
      <formula1>proyectos</formula1>
    </dataValidation>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Variable" prompt="Registre el nombre completo de cada una de las Variables que componen el indicador " sqref="F23:H24"/>
    <dataValidation allowBlank="1" showInputMessage="1" showErrorMessage="1" promptTitle="Ingreso de variables" prompt="Si la operación matemática es tipo suma por favor ingrese valores en ambas columnas. Si el valor es uno (1) ingrese en la otra columna cero (0)" sqref="C49:D56"/>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errorStyle="information" allowBlank="1" errorTitle="Dato invalido" error="Debe seleccionar uno de la lista." prompt="Seleccione " sqref="Y4 W4 B15 B19:B20"/>
    <dataValidation allowBlank="1" showInputMessage="1" showErrorMessage="1" promptTitle="Objetivo del Indicador " prompt="Digitre de manera clara el objetivo que se persigue con el calculo del indicador " sqref="G8:J8 Z6:AD6"/>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Nombre de un Indicador" prompt="Digite de manera clara y concisa el nombre que se le dará al indicador " sqref="D8:E8 W6:X6 C9:C14 C16"/>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allowBlank="1" showInputMessage="1" showErrorMessage="1" sqref="C23:C24">
      <formula1>"División,Suma,Multiplicación,Resta "</formula1>
    </dataValidation>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allowBlank="1" showInputMessage="1" showErrorMessage="1" promptTitle="Fecha de Creación " prompt="Registre en formato día/mes/Año la fecha en que se crea y/o aprueba la formulación del indicador. " sqref="H31"/>
    <dataValidation allowBlank="1" showInputMessage="1" showErrorMessage="1" promptTitle="Línea base" prompt="Registre el Valor inicial que tiene el calculo del indicador y a partir del cual se proyectaran la metas. " sqref="J31"/>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Meta año 1 " prompt="Este dato debe ser igual al registrado en la celda meta _x000a_" sqref="B45:C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showGridLines="0" zoomScaleNormal="100" zoomScaleSheetLayoutView="80" zoomScalePageLayoutView="80" workbookViewId="0">
      <selection activeCell="FF24" sqref="FF24"/>
    </sheetView>
  </sheetViews>
  <sheetFormatPr baseColWidth="10" defaultRowHeight="15" x14ac:dyDescent="0.25"/>
  <cols>
    <col min="1" max="1" width="5.140625" style="7" customWidth="1"/>
    <col min="2" max="2" width="12.85546875" style="7" customWidth="1"/>
    <col min="3" max="3" width="8.85546875" style="7" customWidth="1"/>
    <col min="4" max="4" width="12" style="7" customWidth="1"/>
    <col min="5" max="5" width="9.85546875" style="7" customWidth="1"/>
    <col min="6" max="6" width="13.42578125" style="7" customWidth="1"/>
    <col min="7" max="8" width="12.42578125" style="7" customWidth="1"/>
    <col min="9" max="9" width="23.85546875" style="7" customWidth="1"/>
    <col min="10" max="10" width="23.28515625" style="7" customWidth="1"/>
    <col min="11" max="11" width="10.42578125" style="3" customWidth="1"/>
    <col min="12" max="13" width="11.42578125" style="4"/>
    <col min="14" max="15" width="0" style="4" hidden="1" customWidth="1"/>
    <col min="16" max="16" width="20.28515625" style="5" hidden="1" customWidth="1"/>
    <col min="17" max="17" width="9.7109375" style="6" hidden="1" customWidth="1"/>
    <col min="18" max="18" width="9.7109375" style="3" hidden="1" customWidth="1"/>
    <col min="19" max="19" width="20.85546875" style="3" hidden="1" customWidth="1"/>
    <col min="20" max="123" width="17.85546875" style="3" hidden="1" customWidth="1"/>
    <col min="124" max="161" width="0" style="3" hidden="1" customWidth="1"/>
    <col min="162" max="216" width="11.42578125" style="3"/>
    <col min="217" max="16384" width="11.42578125" style="7"/>
  </cols>
  <sheetData>
    <row r="2" spans="2:216" ht="12" customHeight="1" x14ac:dyDescent="0.25">
      <c r="B2" s="1"/>
      <c r="C2" s="1"/>
      <c r="D2" s="2"/>
      <c r="E2" s="2"/>
      <c r="F2" s="2"/>
      <c r="G2" s="2"/>
      <c r="H2" s="2"/>
      <c r="I2" s="1"/>
      <c r="J2" s="1"/>
    </row>
    <row r="3" spans="2:216" ht="22.5" customHeight="1" thickBot="1" x14ac:dyDescent="0.3">
      <c r="B3" s="1"/>
      <c r="C3" s="1"/>
      <c r="D3" s="2"/>
      <c r="E3" s="122" t="s">
        <v>0</v>
      </c>
      <c r="F3" s="122"/>
      <c r="G3" s="122"/>
      <c r="H3" s="122"/>
      <c r="I3" s="122"/>
      <c r="J3" s="122"/>
    </row>
    <row r="4" spans="2:216" ht="10.5" customHeight="1" thickBot="1" x14ac:dyDescent="0.3">
      <c r="B4" s="1"/>
      <c r="C4" s="1"/>
      <c r="D4" s="1"/>
      <c r="E4" s="1"/>
      <c r="F4" s="1"/>
      <c r="G4" s="1"/>
      <c r="H4" s="1"/>
      <c r="I4" s="1"/>
      <c r="J4" s="1"/>
      <c r="T4" s="123" t="s">
        <v>1</v>
      </c>
      <c r="U4" s="120" t="s">
        <v>2</v>
      </c>
      <c r="V4" s="120" t="s">
        <v>3</v>
      </c>
      <c r="W4" s="120" t="s">
        <v>4</v>
      </c>
      <c r="X4" s="120" t="s">
        <v>5</v>
      </c>
      <c r="Y4" s="120" t="s">
        <v>6</v>
      </c>
      <c r="Z4" s="120" t="s">
        <v>7</v>
      </c>
      <c r="AA4" s="120" t="s">
        <v>8</v>
      </c>
      <c r="AB4" s="120" t="s">
        <v>9</v>
      </c>
      <c r="AC4" s="120" t="s">
        <v>10</v>
      </c>
      <c r="AD4" s="120" t="s">
        <v>11</v>
      </c>
      <c r="AE4" s="120" t="s">
        <v>12</v>
      </c>
      <c r="AF4" s="120" t="s">
        <v>13</v>
      </c>
      <c r="AG4" s="120" t="s">
        <v>14</v>
      </c>
      <c r="AH4" s="120" t="s">
        <v>15</v>
      </c>
      <c r="AI4" s="120" t="s">
        <v>16</v>
      </c>
      <c r="AJ4" s="120" t="s">
        <v>17</v>
      </c>
      <c r="AK4" s="120" t="s">
        <v>18</v>
      </c>
      <c r="AL4" s="120" t="s">
        <v>19</v>
      </c>
      <c r="AM4" s="120" t="s">
        <v>20</v>
      </c>
      <c r="AN4" s="120" t="s">
        <v>21</v>
      </c>
      <c r="AO4" s="123" t="s">
        <v>22</v>
      </c>
      <c r="AP4" s="120"/>
      <c r="AQ4" s="120"/>
      <c r="AR4" s="125"/>
      <c r="AS4" s="120" t="s">
        <v>23</v>
      </c>
      <c r="AT4" s="120" t="s">
        <v>24</v>
      </c>
      <c r="AU4" s="120" t="s">
        <v>25</v>
      </c>
      <c r="AV4" s="120" t="s">
        <v>26</v>
      </c>
      <c r="AW4" s="120" t="s">
        <v>27</v>
      </c>
      <c r="AX4" s="120" t="s">
        <v>28</v>
      </c>
      <c r="AY4" s="132" t="s">
        <v>29</v>
      </c>
      <c r="AZ4" s="133"/>
      <c r="BA4" s="133"/>
      <c r="BB4" s="133"/>
      <c r="BC4" s="133"/>
      <c r="BD4" s="133"/>
      <c r="BE4" s="133"/>
      <c r="BF4" s="134"/>
      <c r="BG4" s="132" t="s">
        <v>30</v>
      </c>
      <c r="BH4" s="133"/>
      <c r="BI4" s="133"/>
      <c r="BJ4" s="133"/>
      <c r="BK4" s="133"/>
      <c r="BL4" s="133"/>
      <c r="BM4" s="133"/>
      <c r="BN4" s="134"/>
      <c r="BO4" s="132" t="s">
        <v>31</v>
      </c>
      <c r="BP4" s="133"/>
      <c r="BQ4" s="133"/>
      <c r="BR4" s="133"/>
      <c r="BS4" s="133"/>
      <c r="BT4" s="133"/>
      <c r="BU4" s="133"/>
      <c r="BV4" s="134"/>
      <c r="BW4" s="132" t="s">
        <v>32</v>
      </c>
      <c r="BX4" s="133"/>
      <c r="BY4" s="133"/>
      <c r="BZ4" s="133"/>
      <c r="CA4" s="133"/>
      <c r="CB4" s="133"/>
      <c r="CC4" s="133"/>
      <c r="CD4" s="134"/>
      <c r="CE4" s="132" t="s">
        <v>33</v>
      </c>
      <c r="CF4" s="133"/>
      <c r="CG4" s="133"/>
      <c r="CH4" s="133"/>
      <c r="CI4" s="133"/>
      <c r="CJ4" s="133"/>
      <c r="CK4" s="133"/>
      <c r="CL4" s="134"/>
      <c r="CM4" s="132" t="s">
        <v>34</v>
      </c>
      <c r="CN4" s="133"/>
      <c r="CO4" s="133"/>
      <c r="CP4" s="133"/>
      <c r="CQ4" s="133"/>
      <c r="CR4" s="133"/>
      <c r="CS4" s="133"/>
      <c r="CT4" s="134"/>
      <c r="CU4" s="132" t="s">
        <v>35</v>
      </c>
      <c r="CV4" s="133"/>
      <c r="CW4" s="133"/>
      <c r="CX4" s="133"/>
      <c r="CY4" s="133"/>
      <c r="CZ4" s="133"/>
      <c r="DA4" s="133"/>
      <c r="DB4" s="134"/>
      <c r="DC4" s="132" t="s">
        <v>36</v>
      </c>
      <c r="DD4" s="133"/>
      <c r="DE4" s="133"/>
      <c r="DF4" s="133"/>
      <c r="DG4" s="133"/>
      <c r="DH4" s="133"/>
      <c r="DI4" s="133"/>
      <c r="DJ4" s="134"/>
      <c r="DK4" s="132" t="s">
        <v>37</v>
      </c>
      <c r="DL4" s="133"/>
      <c r="DM4" s="133"/>
      <c r="DN4" s="133"/>
      <c r="DO4" s="133"/>
      <c r="DP4" s="133"/>
      <c r="DQ4" s="133"/>
      <c r="DR4" s="134"/>
      <c r="DS4" s="132" t="s">
        <v>38</v>
      </c>
      <c r="DT4" s="133"/>
      <c r="DU4" s="133"/>
      <c r="DV4" s="133"/>
      <c r="DW4" s="133"/>
      <c r="DX4" s="133"/>
      <c r="DY4" s="133"/>
      <c r="DZ4" s="134"/>
      <c r="EA4" s="132" t="s">
        <v>39</v>
      </c>
      <c r="EB4" s="133"/>
      <c r="EC4" s="133"/>
      <c r="ED4" s="133"/>
      <c r="EE4" s="133"/>
      <c r="EF4" s="133"/>
      <c r="EG4" s="133"/>
      <c r="EH4" s="134"/>
      <c r="EI4" s="132" t="s">
        <v>40</v>
      </c>
      <c r="EJ4" s="133"/>
      <c r="EK4" s="133"/>
      <c r="EL4" s="133"/>
      <c r="EM4" s="133"/>
      <c r="EN4" s="133"/>
      <c r="EO4" s="133"/>
      <c r="EP4" s="133"/>
      <c r="EQ4" s="135" t="s">
        <v>41</v>
      </c>
      <c r="ER4" s="136"/>
      <c r="ES4" s="136"/>
      <c r="ET4" s="137"/>
      <c r="EU4" s="130" t="s">
        <v>42</v>
      </c>
      <c r="EV4" s="120" t="s">
        <v>43</v>
      </c>
      <c r="EW4" s="120" t="s">
        <v>44</v>
      </c>
      <c r="EX4" s="120" t="s">
        <v>45</v>
      </c>
      <c r="EY4" s="120" t="s">
        <v>46</v>
      </c>
      <c r="EZ4" s="120" t="s">
        <v>47</v>
      </c>
      <c r="FA4" s="120" t="s">
        <v>48</v>
      </c>
      <c r="FB4" s="120" t="s">
        <v>49</v>
      </c>
      <c r="FC4" s="120" t="s">
        <v>50</v>
      </c>
      <c r="FD4" s="125" t="s">
        <v>51</v>
      </c>
    </row>
    <row r="5" spans="2:216" ht="18" customHeight="1" thickBot="1" x14ac:dyDescent="0.3">
      <c r="B5" s="127" t="s">
        <v>52</v>
      </c>
      <c r="C5" s="128"/>
      <c r="D5" s="128"/>
      <c r="E5" s="128"/>
      <c r="F5" s="128"/>
      <c r="G5" s="128"/>
      <c r="H5" s="128"/>
      <c r="I5" s="128"/>
      <c r="J5" s="129"/>
      <c r="T5" s="124"/>
      <c r="U5" s="121"/>
      <c r="V5" s="121"/>
      <c r="W5" s="121"/>
      <c r="X5" s="121"/>
      <c r="Y5" s="121"/>
      <c r="Z5" s="121"/>
      <c r="AA5" s="121"/>
      <c r="AB5" s="121"/>
      <c r="AC5" s="121"/>
      <c r="AD5" s="121"/>
      <c r="AE5" s="121"/>
      <c r="AF5" s="121"/>
      <c r="AG5" s="121"/>
      <c r="AH5" s="121"/>
      <c r="AI5" s="121"/>
      <c r="AJ5" s="121"/>
      <c r="AK5" s="121"/>
      <c r="AL5" s="121"/>
      <c r="AM5" s="121"/>
      <c r="AN5" s="121"/>
      <c r="AO5" s="8" t="s">
        <v>53</v>
      </c>
      <c r="AP5" s="121" t="s">
        <v>54</v>
      </c>
      <c r="AQ5" s="121"/>
      <c r="AR5" s="9" t="s">
        <v>55</v>
      </c>
      <c r="AS5" s="121"/>
      <c r="AT5" s="121"/>
      <c r="AU5" s="121"/>
      <c r="AV5" s="121"/>
      <c r="AW5" s="121"/>
      <c r="AX5" s="121"/>
      <c r="AY5" s="10" t="s">
        <v>56</v>
      </c>
      <c r="AZ5" s="10" t="s">
        <v>57</v>
      </c>
      <c r="BA5" s="10" t="s">
        <v>58</v>
      </c>
      <c r="BB5" s="10" t="s">
        <v>59</v>
      </c>
      <c r="BC5" s="10" t="s">
        <v>60</v>
      </c>
      <c r="BD5" s="10" t="s">
        <v>61</v>
      </c>
      <c r="BE5" s="10" t="s">
        <v>62</v>
      </c>
      <c r="BF5" s="11" t="s">
        <v>63</v>
      </c>
      <c r="BG5" s="10" t="s">
        <v>56</v>
      </c>
      <c r="BH5" s="10" t="s">
        <v>57</v>
      </c>
      <c r="BI5" s="10" t="s">
        <v>58</v>
      </c>
      <c r="BJ5" s="10" t="s">
        <v>59</v>
      </c>
      <c r="BK5" s="10" t="s">
        <v>60</v>
      </c>
      <c r="BL5" s="10" t="s">
        <v>61</v>
      </c>
      <c r="BM5" s="10" t="s">
        <v>62</v>
      </c>
      <c r="BN5" s="11" t="s">
        <v>63</v>
      </c>
      <c r="BO5" s="10" t="s">
        <v>56</v>
      </c>
      <c r="BP5" s="10" t="s">
        <v>57</v>
      </c>
      <c r="BQ5" s="10" t="s">
        <v>58</v>
      </c>
      <c r="BR5" s="10" t="s">
        <v>59</v>
      </c>
      <c r="BS5" s="10" t="s">
        <v>60</v>
      </c>
      <c r="BT5" s="10" t="s">
        <v>61</v>
      </c>
      <c r="BU5" s="10" t="s">
        <v>62</v>
      </c>
      <c r="BV5" s="11" t="s">
        <v>63</v>
      </c>
      <c r="BW5" s="10" t="s">
        <v>56</v>
      </c>
      <c r="BX5" s="10" t="s">
        <v>57</v>
      </c>
      <c r="BY5" s="10" t="s">
        <v>58</v>
      </c>
      <c r="BZ5" s="10" t="s">
        <v>59</v>
      </c>
      <c r="CA5" s="10" t="s">
        <v>60</v>
      </c>
      <c r="CB5" s="10" t="s">
        <v>61</v>
      </c>
      <c r="CC5" s="10" t="s">
        <v>62</v>
      </c>
      <c r="CD5" s="11" t="s">
        <v>63</v>
      </c>
      <c r="CE5" s="10" t="s">
        <v>56</v>
      </c>
      <c r="CF5" s="10" t="s">
        <v>57</v>
      </c>
      <c r="CG5" s="10" t="s">
        <v>58</v>
      </c>
      <c r="CH5" s="10" t="s">
        <v>59</v>
      </c>
      <c r="CI5" s="10" t="s">
        <v>60</v>
      </c>
      <c r="CJ5" s="10" t="s">
        <v>61</v>
      </c>
      <c r="CK5" s="10" t="s">
        <v>62</v>
      </c>
      <c r="CL5" s="11" t="s">
        <v>63</v>
      </c>
      <c r="CM5" s="10" t="s">
        <v>56</v>
      </c>
      <c r="CN5" s="10" t="s">
        <v>57</v>
      </c>
      <c r="CO5" s="10" t="s">
        <v>58</v>
      </c>
      <c r="CP5" s="10" t="s">
        <v>59</v>
      </c>
      <c r="CQ5" s="10" t="s">
        <v>60</v>
      </c>
      <c r="CR5" s="10" t="s">
        <v>61</v>
      </c>
      <c r="CS5" s="10" t="s">
        <v>62</v>
      </c>
      <c r="CT5" s="11" t="s">
        <v>63</v>
      </c>
      <c r="CU5" s="10" t="s">
        <v>56</v>
      </c>
      <c r="CV5" s="10" t="s">
        <v>57</v>
      </c>
      <c r="CW5" s="10" t="s">
        <v>58</v>
      </c>
      <c r="CX5" s="10" t="s">
        <v>59</v>
      </c>
      <c r="CY5" s="10" t="s">
        <v>60</v>
      </c>
      <c r="CZ5" s="10" t="s">
        <v>61</v>
      </c>
      <c r="DA5" s="10" t="s">
        <v>62</v>
      </c>
      <c r="DB5" s="11" t="s">
        <v>63</v>
      </c>
      <c r="DC5" s="10" t="s">
        <v>56</v>
      </c>
      <c r="DD5" s="10" t="s">
        <v>57</v>
      </c>
      <c r="DE5" s="10" t="s">
        <v>58</v>
      </c>
      <c r="DF5" s="10" t="s">
        <v>59</v>
      </c>
      <c r="DG5" s="10" t="s">
        <v>60</v>
      </c>
      <c r="DH5" s="10" t="s">
        <v>61</v>
      </c>
      <c r="DI5" s="10" t="s">
        <v>62</v>
      </c>
      <c r="DJ5" s="11" t="s">
        <v>63</v>
      </c>
      <c r="DK5" s="10" t="s">
        <v>56</v>
      </c>
      <c r="DL5" s="10" t="s">
        <v>57</v>
      </c>
      <c r="DM5" s="10" t="s">
        <v>58</v>
      </c>
      <c r="DN5" s="10" t="s">
        <v>59</v>
      </c>
      <c r="DO5" s="10" t="s">
        <v>60</v>
      </c>
      <c r="DP5" s="10" t="s">
        <v>61</v>
      </c>
      <c r="DQ5" s="10" t="s">
        <v>62</v>
      </c>
      <c r="DR5" s="11" t="s">
        <v>63</v>
      </c>
      <c r="DS5" s="10" t="s">
        <v>56</v>
      </c>
      <c r="DT5" s="10" t="s">
        <v>57</v>
      </c>
      <c r="DU5" s="10" t="s">
        <v>58</v>
      </c>
      <c r="DV5" s="10" t="s">
        <v>59</v>
      </c>
      <c r="DW5" s="10" t="s">
        <v>60</v>
      </c>
      <c r="DX5" s="10" t="s">
        <v>61</v>
      </c>
      <c r="DY5" s="10" t="s">
        <v>62</v>
      </c>
      <c r="DZ5" s="11" t="s">
        <v>63</v>
      </c>
      <c r="EA5" s="10" t="s">
        <v>56</v>
      </c>
      <c r="EB5" s="10" t="s">
        <v>57</v>
      </c>
      <c r="EC5" s="10" t="s">
        <v>58</v>
      </c>
      <c r="ED5" s="10" t="s">
        <v>59</v>
      </c>
      <c r="EE5" s="10" t="s">
        <v>60</v>
      </c>
      <c r="EF5" s="10" t="s">
        <v>61</v>
      </c>
      <c r="EG5" s="10" t="s">
        <v>62</v>
      </c>
      <c r="EH5" s="11" t="s">
        <v>63</v>
      </c>
      <c r="EI5" s="10" t="s">
        <v>56</v>
      </c>
      <c r="EJ5" s="10" t="s">
        <v>57</v>
      </c>
      <c r="EK5" s="10" t="s">
        <v>58</v>
      </c>
      <c r="EL5" s="10" t="s">
        <v>59</v>
      </c>
      <c r="EM5" s="10" t="s">
        <v>60</v>
      </c>
      <c r="EN5" s="10" t="s">
        <v>61</v>
      </c>
      <c r="EO5" s="10" t="s">
        <v>62</v>
      </c>
      <c r="EP5" s="12" t="s">
        <v>63</v>
      </c>
      <c r="EQ5" s="13" t="str">
        <f>+G48</f>
        <v xml:space="preserve">Avance % Meta AÑO  </v>
      </c>
      <c r="ER5" s="14" t="str">
        <f>+I48</f>
        <v>Análisis de resultado</v>
      </c>
      <c r="ES5" s="14" t="e">
        <f>+#REF!</f>
        <v>#REF!</v>
      </c>
      <c r="ET5" s="15" t="str">
        <f>+J48</f>
        <v xml:space="preserve">Acciones a tomar </v>
      </c>
      <c r="EU5" s="131"/>
      <c r="EV5" s="121"/>
      <c r="EW5" s="121"/>
      <c r="EX5" s="121"/>
      <c r="EY5" s="121"/>
      <c r="EZ5" s="121"/>
      <c r="FA5" s="121"/>
      <c r="FB5" s="121"/>
      <c r="FC5" s="121"/>
      <c r="FD5" s="126"/>
    </row>
    <row r="6" spans="2:216" s="20" customFormat="1" ht="2.25" customHeight="1" thickBot="1" x14ac:dyDescent="0.3">
      <c r="B6" s="16"/>
      <c r="C6" s="16"/>
      <c r="D6" s="17"/>
      <c r="E6" s="17"/>
      <c r="F6" s="17"/>
      <c r="G6" s="17"/>
      <c r="H6" s="17"/>
      <c r="I6" s="17"/>
      <c r="J6" s="17"/>
      <c r="K6" s="6"/>
      <c r="L6" s="6"/>
      <c r="M6" s="6"/>
      <c r="N6" s="6"/>
      <c r="O6" s="6"/>
      <c r="P6" s="5"/>
      <c r="Q6" s="6"/>
      <c r="R6" s="6"/>
      <c r="S6" s="6"/>
      <c r="T6" s="18"/>
      <c r="U6" s="18"/>
      <c r="V6" s="18"/>
      <c r="W6" s="19"/>
      <c r="X6" s="19"/>
      <c r="Y6" s="19"/>
      <c r="Z6" s="19"/>
      <c r="AA6" s="19"/>
      <c r="AB6" s="19"/>
      <c r="AC6" s="19"/>
      <c r="AD6" s="19"/>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row>
    <row r="7" spans="2:216" ht="13.5" customHeight="1" thickBot="1" x14ac:dyDescent="0.3">
      <c r="B7" s="141" t="s">
        <v>1</v>
      </c>
      <c r="C7" s="141"/>
      <c r="D7" s="142" t="s">
        <v>157</v>
      </c>
      <c r="E7" s="143"/>
      <c r="F7" s="143"/>
      <c r="G7" s="143"/>
      <c r="H7" s="144"/>
      <c r="I7" s="115" t="s">
        <v>64</v>
      </c>
      <c r="J7" s="22" t="s">
        <v>155</v>
      </c>
      <c r="T7" s="23" t="str">
        <f>+D7</f>
        <v>Seguimiento al Programa de Gestión Documental</v>
      </c>
      <c r="U7" s="24" t="str">
        <f>+D9</f>
        <v xml:space="preserve">Realizar seguimiento a la implementación del Programa de Gestión Documental </v>
      </c>
      <c r="V7" s="24" t="e">
        <f>+#REF!</f>
        <v>#REF!</v>
      </c>
      <c r="W7" s="24" t="e">
        <f>+#REF!</f>
        <v>#REF!</v>
      </c>
      <c r="X7" s="24" t="str">
        <f>+D17</f>
        <v>Administrar la documentación del Instituto durante todo su ciclo vital de acuerdo a la legislación vigente con el fin de conservar la memoria institucional y proporcionar de manera oportuna la información a usuarios.</v>
      </c>
      <c r="Y7" s="24" t="str">
        <f>+D21</f>
        <v>GOGED - GRUPO DE GESTIÓN DOCUMENTAL</v>
      </c>
      <c r="Z7" s="24" t="e">
        <f>+#REF!</f>
        <v>#REF!</v>
      </c>
      <c r="AA7" s="24" t="str">
        <f>+F24</f>
        <v>No. Actividades programadas</v>
      </c>
      <c r="AB7" s="24" t="str">
        <f>+F23</f>
        <v xml:space="preserve">No. Actividades ejecutadas </v>
      </c>
      <c r="AC7" s="24" t="str">
        <f>+E27</f>
        <v xml:space="preserve">Cantidad de Actividades programadas para  la implementación del Programa de Gestión Documental  </v>
      </c>
      <c r="AD7" s="24" t="str">
        <f>+E26</f>
        <v xml:space="preserve">Cantidad de Actividades ejecutadas para  la implementación del Programa de Gestión Documental </v>
      </c>
      <c r="AE7" s="24" t="str">
        <f>+J23</f>
        <v>Programa de Gestión Documental</v>
      </c>
      <c r="AF7" s="24" t="str">
        <f>+J24</f>
        <v>Programa de Gestión Documental</v>
      </c>
      <c r="AG7" s="24" t="str">
        <f>+C29</f>
        <v>Trimestral</v>
      </c>
      <c r="AH7" s="24" t="str">
        <f>+F29</f>
        <v>Eficacia</v>
      </c>
      <c r="AI7" s="24" t="str">
        <f>+I29</f>
        <v>Niguna</v>
      </c>
      <c r="AJ7" s="25" t="str">
        <f>+D31</f>
        <v>Porcentaje</v>
      </c>
      <c r="AK7" s="26">
        <f>+H31</f>
        <v>43000</v>
      </c>
      <c r="AL7" s="27">
        <f>+J31</f>
        <v>0</v>
      </c>
      <c r="AM7" s="24" t="str">
        <f>+D33</f>
        <v>GOGED - GRUPO DE GESTIÓN DOCUMENTAL</v>
      </c>
      <c r="AN7" s="24" t="str">
        <f>CONCATENATE(I33," ",J33)</f>
        <v xml:space="preserve">Nurian Omaira Rojas Lopez  </v>
      </c>
      <c r="AO7" s="28" t="e">
        <f>+#REF!</f>
        <v>#REF!</v>
      </c>
      <c r="AP7" s="28" t="e">
        <f>+#REF!</f>
        <v>#REF!</v>
      </c>
      <c r="AQ7" s="28" t="e">
        <f>+#REF!</f>
        <v>#REF!</v>
      </c>
      <c r="AR7" s="28" t="e">
        <f>+#REF!</f>
        <v>#REF!</v>
      </c>
      <c r="AS7" s="29">
        <f>+B45</f>
        <v>0</v>
      </c>
      <c r="AT7" s="29">
        <f>+D45</f>
        <v>0</v>
      </c>
      <c r="AU7" s="29">
        <f>+F45</f>
        <v>1</v>
      </c>
      <c r="AV7" s="29">
        <f>+H45</f>
        <v>1</v>
      </c>
      <c r="AW7" s="27">
        <f>+J45</f>
        <v>1</v>
      </c>
      <c r="AX7" s="27" t="str">
        <f>+C23</f>
        <v>División</v>
      </c>
      <c r="AY7" s="30">
        <f t="shared" ref="AY7:BF7" si="0">+C49</f>
        <v>0</v>
      </c>
      <c r="AZ7" s="30">
        <f t="shared" si="0"/>
        <v>0</v>
      </c>
      <c r="BA7" s="30">
        <f t="shared" si="0"/>
        <v>0</v>
      </c>
      <c r="BB7" s="30">
        <f t="shared" si="0"/>
        <v>0</v>
      </c>
      <c r="BC7" s="30">
        <f t="shared" si="0"/>
        <v>0</v>
      </c>
      <c r="BD7" s="30">
        <f t="shared" si="0"/>
        <v>0</v>
      </c>
      <c r="BE7" s="30">
        <f t="shared" si="0"/>
        <v>0</v>
      </c>
      <c r="BF7" s="30">
        <f t="shared" si="0"/>
        <v>0</v>
      </c>
      <c r="BG7" s="30">
        <f t="shared" ref="BG7:BN7" si="1">+C51</f>
        <v>0</v>
      </c>
      <c r="BH7" s="30">
        <f t="shared" si="1"/>
        <v>0</v>
      </c>
      <c r="BI7" s="30">
        <f t="shared" si="1"/>
        <v>0</v>
      </c>
      <c r="BJ7" s="30">
        <f t="shared" si="1"/>
        <v>0</v>
      </c>
      <c r="BK7" s="30">
        <f t="shared" si="1"/>
        <v>0</v>
      </c>
      <c r="BL7" s="30">
        <f t="shared" si="1"/>
        <v>0</v>
      </c>
      <c r="BM7" s="30">
        <f t="shared" si="1"/>
        <v>0</v>
      </c>
      <c r="BN7" s="30">
        <f t="shared" si="1"/>
        <v>0</v>
      </c>
      <c r="BO7" s="30">
        <f t="shared" ref="BO7:BV7" si="2">+C53</f>
        <v>0</v>
      </c>
      <c r="BP7" s="30">
        <f t="shared" si="2"/>
        <v>0</v>
      </c>
      <c r="BQ7" s="30">
        <f t="shared" si="2"/>
        <v>0</v>
      </c>
      <c r="BR7" s="30">
        <f t="shared" si="2"/>
        <v>0</v>
      </c>
      <c r="BS7" s="30">
        <f t="shared" si="2"/>
        <v>0</v>
      </c>
      <c r="BT7" s="30">
        <f t="shared" si="2"/>
        <v>0</v>
      </c>
      <c r="BU7" s="30">
        <f t="shared" si="2"/>
        <v>0</v>
      </c>
      <c r="BV7" s="30">
        <f t="shared" si="2"/>
        <v>0</v>
      </c>
      <c r="BW7" s="30">
        <f t="shared" ref="BW7:CD7" si="3">+C55</f>
        <v>0</v>
      </c>
      <c r="BX7" s="30">
        <f t="shared" si="3"/>
        <v>0</v>
      </c>
      <c r="BY7" s="30">
        <f t="shared" si="3"/>
        <v>0</v>
      </c>
      <c r="BZ7" s="30">
        <f t="shared" si="3"/>
        <v>0</v>
      </c>
      <c r="CA7" s="30">
        <f t="shared" si="3"/>
        <v>0</v>
      </c>
      <c r="CB7" s="30">
        <f t="shared" si="3"/>
        <v>0</v>
      </c>
      <c r="CC7" s="30">
        <f t="shared" si="3"/>
        <v>0</v>
      </c>
      <c r="CD7" s="30">
        <f t="shared" si="3"/>
        <v>0</v>
      </c>
      <c r="CE7" s="30" t="e">
        <f>+#REF!</f>
        <v>#REF!</v>
      </c>
      <c r="CF7" s="30" t="e">
        <f>+#REF!</f>
        <v>#REF!</v>
      </c>
      <c r="CG7" s="30" t="e">
        <f>+#REF!</f>
        <v>#REF!</v>
      </c>
      <c r="CH7" s="30" t="e">
        <f>+#REF!</f>
        <v>#REF!</v>
      </c>
      <c r="CI7" s="30" t="e">
        <f>+#REF!</f>
        <v>#REF!</v>
      </c>
      <c r="CJ7" s="30" t="e">
        <f>+#REF!</f>
        <v>#REF!</v>
      </c>
      <c r="CK7" s="30" t="e">
        <f>+#REF!</f>
        <v>#REF!</v>
      </c>
      <c r="CL7" s="30" t="e">
        <f>+#REF!</f>
        <v>#REF!</v>
      </c>
      <c r="CM7" s="30" t="e">
        <f>+#REF!</f>
        <v>#REF!</v>
      </c>
      <c r="CN7" s="30" t="e">
        <f>+#REF!</f>
        <v>#REF!</v>
      </c>
      <c r="CO7" s="30" t="e">
        <f>+#REF!</f>
        <v>#REF!</v>
      </c>
      <c r="CP7" s="30" t="e">
        <f>+#REF!</f>
        <v>#REF!</v>
      </c>
      <c r="CQ7" s="30" t="e">
        <f>+#REF!</f>
        <v>#REF!</v>
      </c>
      <c r="CR7" s="30" t="e">
        <f>+#REF!</f>
        <v>#REF!</v>
      </c>
      <c r="CS7" s="30" t="e">
        <f>+#REF!</f>
        <v>#REF!</v>
      </c>
      <c r="CT7" s="30" t="e">
        <f>+#REF!</f>
        <v>#REF!</v>
      </c>
      <c r="CU7" s="30" t="e">
        <f>+#REF!</f>
        <v>#REF!</v>
      </c>
      <c r="CV7" s="30" t="e">
        <f>+#REF!</f>
        <v>#REF!</v>
      </c>
      <c r="CW7" s="30" t="e">
        <f>+#REF!</f>
        <v>#REF!</v>
      </c>
      <c r="CX7" s="30" t="e">
        <f>+#REF!</f>
        <v>#REF!</v>
      </c>
      <c r="CY7" s="30" t="e">
        <f>+#REF!</f>
        <v>#REF!</v>
      </c>
      <c r="CZ7" s="30" t="e">
        <f>+#REF!</f>
        <v>#REF!</v>
      </c>
      <c r="DA7" s="30" t="e">
        <f>+#REF!</f>
        <v>#REF!</v>
      </c>
      <c r="DB7" s="30" t="e">
        <f>+#REF!</f>
        <v>#REF!</v>
      </c>
      <c r="DC7" s="30" t="e">
        <f>+#REF!</f>
        <v>#REF!</v>
      </c>
      <c r="DD7" s="30" t="e">
        <f>+#REF!</f>
        <v>#REF!</v>
      </c>
      <c r="DE7" s="30" t="e">
        <f>+#REF!</f>
        <v>#REF!</v>
      </c>
      <c r="DF7" s="30" t="e">
        <f>+#REF!</f>
        <v>#REF!</v>
      </c>
      <c r="DG7" s="30" t="e">
        <f>+#REF!</f>
        <v>#REF!</v>
      </c>
      <c r="DH7" s="30" t="e">
        <f>+#REF!</f>
        <v>#REF!</v>
      </c>
      <c r="DI7" s="30" t="e">
        <f>+#REF!</f>
        <v>#REF!</v>
      </c>
      <c r="DJ7" s="30" t="e">
        <f>+#REF!</f>
        <v>#REF!</v>
      </c>
      <c r="DK7" s="30" t="e">
        <f>+#REF!</f>
        <v>#REF!</v>
      </c>
      <c r="DL7" s="30" t="e">
        <f>+#REF!</f>
        <v>#REF!</v>
      </c>
      <c r="DM7" s="30" t="e">
        <f>+#REF!</f>
        <v>#REF!</v>
      </c>
      <c r="DN7" s="30" t="e">
        <f>+#REF!</f>
        <v>#REF!</v>
      </c>
      <c r="DO7" s="30" t="e">
        <f>+#REF!</f>
        <v>#REF!</v>
      </c>
      <c r="DP7" s="30" t="e">
        <f>+#REF!</f>
        <v>#REF!</v>
      </c>
      <c r="DQ7" s="30" t="e">
        <f>+#REF!</f>
        <v>#REF!</v>
      </c>
      <c r="DR7" s="30" t="e">
        <f>+#REF!</f>
        <v>#REF!</v>
      </c>
      <c r="DS7" s="30" t="e">
        <f>+#REF!</f>
        <v>#REF!</v>
      </c>
      <c r="DT7" s="30" t="e">
        <f>+#REF!</f>
        <v>#REF!</v>
      </c>
      <c r="DU7" s="30" t="e">
        <f>+#REF!</f>
        <v>#REF!</v>
      </c>
      <c r="DV7" s="30" t="e">
        <f>+#REF!</f>
        <v>#REF!</v>
      </c>
      <c r="DW7" s="30" t="e">
        <f>+#REF!</f>
        <v>#REF!</v>
      </c>
      <c r="DX7" s="30" t="e">
        <f>+#REF!</f>
        <v>#REF!</v>
      </c>
      <c r="DY7" s="30" t="e">
        <f>+#REF!</f>
        <v>#REF!</v>
      </c>
      <c r="DZ7" s="30" t="e">
        <f>+#REF!</f>
        <v>#REF!</v>
      </c>
      <c r="EA7" s="30" t="e">
        <f>+#REF!</f>
        <v>#REF!</v>
      </c>
      <c r="EB7" s="30" t="e">
        <f>+#REF!</f>
        <v>#REF!</v>
      </c>
      <c r="EC7" s="30" t="e">
        <f>+#REF!</f>
        <v>#REF!</v>
      </c>
      <c r="ED7" s="30" t="e">
        <f>+#REF!</f>
        <v>#REF!</v>
      </c>
      <c r="EE7" s="30" t="e">
        <f>+#REF!</f>
        <v>#REF!</v>
      </c>
      <c r="EF7" s="30" t="e">
        <f>+#REF!</f>
        <v>#REF!</v>
      </c>
      <c r="EG7" s="30" t="e">
        <f>+#REF!</f>
        <v>#REF!</v>
      </c>
      <c r="EH7" s="30" t="e">
        <f>+#REF!</f>
        <v>#REF!</v>
      </c>
      <c r="EI7" s="30" t="e">
        <f>+#REF!</f>
        <v>#REF!</v>
      </c>
      <c r="EJ7" s="30" t="e">
        <f>+#REF!</f>
        <v>#REF!</v>
      </c>
      <c r="EK7" s="30" t="e">
        <f>+#REF!</f>
        <v>#REF!</v>
      </c>
      <c r="EL7" s="30" t="e">
        <f>+#REF!</f>
        <v>#REF!</v>
      </c>
      <c r="EM7" s="30" t="e">
        <f>+#REF!</f>
        <v>#REF!</v>
      </c>
      <c r="EN7" s="30" t="e">
        <f>+#REF!</f>
        <v>#REF!</v>
      </c>
      <c r="EO7" s="30" t="e">
        <f>+#REF!</f>
        <v>#REF!</v>
      </c>
      <c r="EP7" s="30" t="e">
        <f>+#REF!</f>
        <v>#REF!</v>
      </c>
      <c r="EQ7" s="31" t="e">
        <f>+#REF!</f>
        <v>#REF!</v>
      </c>
      <c r="ER7" s="31">
        <f>+G57</f>
        <v>0</v>
      </c>
      <c r="ES7" s="31" t="str">
        <f>+I57</f>
        <v/>
      </c>
      <c r="ET7" s="31" t="str">
        <f>+J57</f>
        <v/>
      </c>
      <c r="EU7" s="30" t="e">
        <f>+#REF!</f>
        <v>#REF!</v>
      </c>
      <c r="EV7" s="30" t="e">
        <f>+#REF!</f>
        <v>#REF!</v>
      </c>
      <c r="EW7" s="30" t="e">
        <f>+#REF!</f>
        <v>#REF!</v>
      </c>
      <c r="EX7" s="30" t="e">
        <f>+#REF!</f>
        <v>#REF!</v>
      </c>
      <c r="EY7" s="30" t="e">
        <f>+#REF!</f>
        <v>#REF!</v>
      </c>
      <c r="EZ7" s="30" t="e">
        <f>+#REF!</f>
        <v>#REF!</v>
      </c>
      <c r="FA7" s="26" t="e">
        <f>+#REF!</f>
        <v>#REF!</v>
      </c>
      <c r="FB7" s="30" t="e">
        <f>+#REF!</f>
        <v>#REF!</v>
      </c>
      <c r="FC7" s="26" t="e">
        <f>IF(#REF!=0,"",#REF!)</f>
        <v>#REF!</v>
      </c>
      <c r="FD7" s="32" t="e">
        <f>+IF(#REF!=0,"",#REF!)</f>
        <v>#REF!</v>
      </c>
    </row>
    <row r="8" spans="2:216" s="20" customFormat="1" ht="2.25" customHeight="1" x14ac:dyDescent="0.25">
      <c r="B8" s="33"/>
      <c r="C8" s="33"/>
      <c r="D8" s="34"/>
      <c r="E8" s="34"/>
      <c r="F8" s="34"/>
      <c r="G8" s="34"/>
      <c r="H8" s="34"/>
      <c r="I8" s="34"/>
      <c r="J8" s="34"/>
      <c r="K8" s="6"/>
      <c r="L8" s="6"/>
      <c r="M8" s="6"/>
      <c r="N8" s="6"/>
      <c r="O8" s="6"/>
      <c r="P8" s="5"/>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35"/>
      <c r="DC8" s="35"/>
      <c r="DD8" s="35"/>
      <c r="DE8" s="35"/>
      <c r="DF8" s="35"/>
      <c r="DG8" s="35"/>
      <c r="DH8" s="35"/>
      <c r="DI8" s="35"/>
      <c r="DJ8" s="36"/>
      <c r="DK8" s="36"/>
      <c r="DL8" s="36"/>
      <c r="DM8" s="36"/>
      <c r="DN8" s="36"/>
      <c r="DO8" s="36"/>
      <c r="DP8" s="36"/>
      <c r="DQ8" s="36"/>
      <c r="DR8" s="36"/>
      <c r="DS8" s="3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row>
    <row r="9" spans="2:216" ht="26.25" customHeight="1" x14ac:dyDescent="0.25">
      <c r="B9" s="141" t="s">
        <v>2</v>
      </c>
      <c r="C9" s="141"/>
      <c r="D9" s="145" t="s">
        <v>156</v>
      </c>
      <c r="E9" s="145"/>
      <c r="F9" s="145"/>
      <c r="G9" s="145"/>
      <c r="H9" s="145"/>
      <c r="I9" s="145"/>
      <c r="J9" s="145"/>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8"/>
      <c r="DC9" s="38"/>
      <c r="DD9" s="38"/>
      <c r="DE9" s="38"/>
      <c r="DF9" s="38"/>
      <c r="DG9" s="38"/>
      <c r="DH9" s="38"/>
      <c r="DI9" s="38"/>
      <c r="DJ9" s="37"/>
      <c r="DK9" s="37"/>
      <c r="DL9" s="37"/>
      <c r="DM9" s="37"/>
      <c r="DN9" s="37"/>
      <c r="DO9" s="37"/>
      <c r="DP9" s="37"/>
      <c r="DQ9" s="37"/>
      <c r="DR9" s="37"/>
      <c r="DS9" s="37"/>
      <c r="DT9" s="37"/>
      <c r="DU9" s="37"/>
      <c r="DV9" s="37"/>
      <c r="DW9" s="37"/>
      <c r="DX9" s="37"/>
    </row>
    <row r="10" spans="2:216" s="20" customFormat="1" ht="3" customHeight="1" x14ac:dyDescent="0.25">
      <c r="B10" s="33"/>
      <c r="C10" s="33"/>
      <c r="D10" s="34"/>
      <c r="E10" s="34"/>
      <c r="F10" s="34"/>
      <c r="G10" s="34"/>
      <c r="H10" s="34"/>
      <c r="I10" s="34"/>
      <c r="J10" s="34"/>
      <c r="K10" s="6"/>
      <c r="L10" s="6"/>
      <c r="M10" s="6"/>
      <c r="N10" s="6"/>
      <c r="O10" s="6"/>
      <c r="P10" s="5"/>
      <c r="Q10" s="6"/>
      <c r="R10" s="6"/>
      <c r="S10" s="6"/>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8"/>
      <c r="DC10" s="38"/>
      <c r="DD10" s="38"/>
      <c r="DE10" s="38"/>
      <c r="DF10" s="38"/>
      <c r="DG10" s="38"/>
      <c r="DH10" s="38"/>
      <c r="DI10" s="38"/>
      <c r="DJ10" s="37"/>
      <c r="DK10" s="37"/>
      <c r="DL10" s="37"/>
      <c r="DM10" s="37"/>
      <c r="DN10" s="37"/>
      <c r="DO10" s="37"/>
      <c r="DP10" s="37"/>
      <c r="DQ10" s="37"/>
      <c r="DR10" s="37"/>
      <c r="DS10" s="37"/>
      <c r="DT10" s="37"/>
      <c r="DU10" s="37"/>
      <c r="DV10" s="37"/>
      <c r="DW10" s="37"/>
      <c r="DX10" s="37"/>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row>
    <row r="11" spans="2:216" s="20" customFormat="1" ht="18" customHeight="1" x14ac:dyDescent="0.25">
      <c r="B11" s="141" t="s">
        <v>65</v>
      </c>
      <c r="C11" s="141"/>
      <c r="D11" s="145" t="s">
        <v>111</v>
      </c>
      <c r="E11" s="145"/>
      <c r="F11" s="145"/>
      <c r="G11" s="145"/>
      <c r="H11" s="145"/>
      <c r="I11" s="145"/>
      <c r="J11" s="145"/>
      <c r="K11" s="6"/>
      <c r="L11" s="6"/>
      <c r="M11" s="6"/>
      <c r="N11" s="6"/>
      <c r="O11" s="6"/>
      <c r="P11" s="5"/>
      <c r="Q11" s="6"/>
      <c r="R11" s="6"/>
      <c r="S11" s="6"/>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8"/>
      <c r="DC11" s="38"/>
      <c r="DD11" s="38"/>
      <c r="DE11" s="38"/>
      <c r="DF11" s="38"/>
      <c r="DG11" s="38"/>
      <c r="DH11" s="38"/>
      <c r="DI11" s="38"/>
      <c r="DJ11" s="37"/>
      <c r="DK11" s="37"/>
      <c r="DL11" s="37"/>
      <c r="DM11" s="37"/>
      <c r="DN11" s="37"/>
      <c r="DO11" s="37"/>
      <c r="DP11" s="37"/>
      <c r="DQ11" s="37"/>
      <c r="DR11" s="37"/>
      <c r="DS11" s="37"/>
      <c r="DT11" s="37"/>
      <c r="DU11" s="37"/>
      <c r="DV11" s="37"/>
      <c r="DW11" s="37"/>
      <c r="DX11" s="37"/>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row>
    <row r="12" spans="2:216" s="20" customFormat="1" ht="3" customHeight="1" x14ac:dyDescent="0.25">
      <c r="B12" s="33"/>
      <c r="C12" s="33"/>
      <c r="D12" s="34"/>
      <c r="E12" s="34"/>
      <c r="F12" s="34"/>
      <c r="G12" s="34"/>
      <c r="H12" s="34"/>
      <c r="I12" s="34"/>
      <c r="J12" s="34"/>
      <c r="K12" s="6"/>
      <c r="L12" s="6"/>
      <c r="M12" s="6"/>
      <c r="N12" s="6"/>
      <c r="O12" s="6"/>
      <c r="P12" s="5"/>
      <c r="Q12" s="6"/>
      <c r="R12" s="6"/>
      <c r="S12" s="6"/>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8"/>
      <c r="DC12" s="38"/>
      <c r="DD12" s="38"/>
      <c r="DE12" s="38"/>
      <c r="DF12" s="38"/>
      <c r="DG12" s="38"/>
      <c r="DH12" s="38"/>
      <c r="DI12" s="38"/>
      <c r="DJ12" s="37"/>
      <c r="DK12" s="37"/>
      <c r="DL12" s="37"/>
      <c r="DM12" s="37"/>
      <c r="DN12" s="37"/>
      <c r="DO12" s="37"/>
      <c r="DP12" s="37"/>
      <c r="DQ12" s="37"/>
      <c r="DR12" s="37"/>
      <c r="DS12" s="37"/>
      <c r="DT12" s="37"/>
      <c r="DU12" s="37"/>
      <c r="DV12" s="37"/>
      <c r="DW12" s="37"/>
      <c r="DX12" s="37"/>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row>
    <row r="13" spans="2:216" s="20" customFormat="1" ht="39" customHeight="1" x14ac:dyDescent="0.25">
      <c r="B13" s="141" t="s">
        <v>66</v>
      </c>
      <c r="C13" s="141"/>
      <c r="D13" s="145" t="s">
        <v>161</v>
      </c>
      <c r="E13" s="145"/>
      <c r="F13" s="145"/>
      <c r="G13" s="145"/>
      <c r="H13" s="145"/>
      <c r="I13" s="145"/>
      <c r="J13" s="145"/>
      <c r="K13" s="146"/>
      <c r="L13" s="146"/>
      <c r="M13" s="146"/>
      <c r="N13" s="146"/>
      <c r="O13" s="146"/>
      <c r="P13" s="146"/>
      <c r="Q13" s="146"/>
      <c r="R13" s="116"/>
      <c r="S13" s="6"/>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8"/>
      <c r="DC13" s="38"/>
      <c r="DD13" s="38"/>
      <c r="DE13" s="38"/>
      <c r="DF13" s="38"/>
      <c r="DG13" s="38"/>
      <c r="DH13" s="38"/>
      <c r="DI13" s="38"/>
      <c r="DJ13" s="37"/>
      <c r="DK13" s="37"/>
      <c r="DL13" s="37"/>
      <c r="DM13" s="37"/>
      <c r="DN13" s="37"/>
      <c r="DO13" s="37"/>
      <c r="DP13" s="37"/>
      <c r="DQ13" s="37"/>
      <c r="DR13" s="37"/>
      <c r="DS13" s="37"/>
      <c r="DT13" s="37"/>
      <c r="DU13" s="37"/>
      <c r="DV13" s="37"/>
      <c r="DW13" s="37"/>
      <c r="DX13" s="37"/>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row>
    <row r="14" spans="2:216" s="20" customFormat="1" ht="3.75" customHeight="1" x14ac:dyDescent="0.25">
      <c r="B14" s="33"/>
      <c r="C14" s="33"/>
      <c r="D14" s="34"/>
      <c r="E14" s="34"/>
      <c r="F14" s="34"/>
      <c r="G14" s="34"/>
      <c r="H14" s="34"/>
      <c r="I14" s="34"/>
      <c r="J14" s="34"/>
      <c r="K14" s="6"/>
      <c r="L14" s="6"/>
      <c r="M14" s="6"/>
      <c r="N14" s="6"/>
      <c r="O14" s="6"/>
      <c r="P14" s="5"/>
      <c r="Q14" s="6"/>
      <c r="R14" s="6"/>
      <c r="S14" s="6"/>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8"/>
      <c r="DC14" s="38"/>
      <c r="DD14" s="38"/>
      <c r="DE14" s="38"/>
      <c r="DF14" s="38"/>
      <c r="DG14" s="38"/>
      <c r="DH14" s="38"/>
      <c r="DI14" s="38"/>
      <c r="DJ14" s="37"/>
      <c r="DK14" s="37"/>
      <c r="DL14" s="37"/>
      <c r="DM14" s="37"/>
      <c r="DN14" s="37"/>
      <c r="DO14" s="37"/>
      <c r="DP14" s="37"/>
      <c r="DQ14" s="37"/>
      <c r="DR14" s="37"/>
      <c r="DS14" s="37"/>
      <c r="DT14" s="37"/>
      <c r="DU14" s="37"/>
      <c r="DV14" s="37"/>
      <c r="DW14" s="37"/>
      <c r="DX14" s="37"/>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c r="HE14" s="6"/>
      <c r="HF14" s="6"/>
      <c r="HG14" s="6"/>
      <c r="HH14" s="6"/>
    </row>
    <row r="15" spans="2:216" s="20" customFormat="1" ht="13.5" customHeight="1" x14ac:dyDescent="0.25">
      <c r="B15" s="141" t="s">
        <v>4</v>
      </c>
      <c r="C15" s="141" t="str">
        <f>IF(ISERROR(VLOOKUP(#REF!,[3]listas!$B$5:$G$54,2,0)),"",VLOOKUP(#REF!,[3]listas!$B$5:$G$54,2,0))</f>
        <v/>
      </c>
      <c r="D15" s="145" t="s">
        <v>162</v>
      </c>
      <c r="E15" s="145"/>
      <c r="F15" s="145"/>
      <c r="G15" s="145"/>
      <c r="H15" s="145"/>
      <c r="I15" s="145"/>
      <c r="J15" s="145"/>
      <c r="K15" s="6"/>
      <c r="L15" s="6"/>
      <c r="M15" s="6"/>
      <c r="N15" s="6"/>
      <c r="O15" s="6"/>
      <c r="P15" s="5"/>
      <c r="Q15" s="6"/>
      <c r="R15" s="6"/>
      <c r="S15" s="6"/>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8"/>
      <c r="DC15" s="38"/>
      <c r="DD15" s="38"/>
      <c r="DE15" s="38"/>
      <c r="DF15" s="38"/>
      <c r="DG15" s="38"/>
      <c r="DH15" s="38"/>
      <c r="DI15" s="38"/>
      <c r="DJ15" s="37"/>
      <c r="DK15" s="37"/>
      <c r="DL15" s="37"/>
      <c r="DM15" s="37"/>
      <c r="DN15" s="37"/>
      <c r="DO15" s="37"/>
      <c r="DP15" s="37"/>
      <c r="DQ15" s="37"/>
      <c r="DR15" s="37"/>
      <c r="DS15" s="37"/>
      <c r="DT15" s="37"/>
      <c r="DU15" s="37"/>
      <c r="DV15" s="37"/>
      <c r="DW15" s="37"/>
      <c r="DX15" s="37"/>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row>
    <row r="16" spans="2:216" s="20" customFormat="1" ht="3.75" customHeight="1" x14ac:dyDescent="0.25">
      <c r="B16" s="33"/>
      <c r="C16" s="33"/>
      <c r="D16" s="34"/>
      <c r="E16" s="34"/>
      <c r="F16" s="34"/>
      <c r="G16" s="34"/>
      <c r="H16" s="34"/>
      <c r="I16" s="34"/>
      <c r="J16" s="34"/>
      <c r="K16" s="6"/>
      <c r="L16" s="6"/>
      <c r="M16" s="6"/>
      <c r="N16" s="6"/>
      <c r="O16" s="6"/>
      <c r="P16" s="5"/>
      <c r="Q16" s="6"/>
      <c r="R16" s="6"/>
      <c r="S16" s="6"/>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c r="CS16" s="37"/>
      <c r="CT16" s="37"/>
      <c r="CU16" s="37"/>
      <c r="CV16" s="37"/>
      <c r="CW16" s="37"/>
      <c r="CX16" s="37"/>
      <c r="CY16" s="37"/>
      <c r="CZ16" s="37"/>
      <c r="DA16" s="37"/>
      <c r="DB16" s="38"/>
      <c r="DC16" s="38"/>
      <c r="DD16" s="38"/>
      <c r="DE16" s="38"/>
      <c r="DF16" s="38"/>
      <c r="DG16" s="38"/>
      <c r="DH16" s="38"/>
      <c r="DI16" s="38"/>
      <c r="DJ16" s="37"/>
      <c r="DK16" s="37"/>
      <c r="DL16" s="37"/>
      <c r="DM16" s="37"/>
      <c r="DN16" s="37"/>
      <c r="DO16" s="37"/>
      <c r="DP16" s="37"/>
      <c r="DQ16" s="37"/>
      <c r="DR16" s="37"/>
      <c r="DS16" s="37"/>
      <c r="DT16" s="37"/>
      <c r="DU16" s="37"/>
      <c r="DV16" s="37"/>
      <c r="DW16" s="37"/>
      <c r="DX16" s="37"/>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row>
    <row r="17" spans="2:216" ht="12.75" x14ac:dyDescent="0.25">
      <c r="B17" s="141" t="s">
        <v>67</v>
      </c>
      <c r="C17" s="141"/>
      <c r="D17" s="138" t="s">
        <v>113</v>
      </c>
      <c r="E17" s="139"/>
      <c r="F17" s="139"/>
      <c r="G17" s="139"/>
      <c r="H17" s="139"/>
      <c r="I17" s="139"/>
      <c r="J17" s="140"/>
      <c r="L17" s="3"/>
      <c r="M17" s="3"/>
      <c r="N17" s="3"/>
      <c r="O17" s="3"/>
      <c r="T17" s="37"/>
      <c r="U17" s="37"/>
      <c r="V17" s="37"/>
      <c r="W17" s="37"/>
      <c r="X17" s="37"/>
      <c r="Y17" s="37"/>
      <c r="Z17" s="37"/>
      <c r="AA17" s="37"/>
      <c r="AB17" s="37"/>
      <c r="AC17" s="37"/>
      <c r="AD17" s="37"/>
      <c r="AE17" s="37"/>
      <c r="AF17" s="37"/>
      <c r="AG17" s="37"/>
      <c r="AH17" s="37"/>
      <c r="AI17" s="37"/>
      <c r="AJ17" s="39"/>
      <c r="AK17" s="40"/>
      <c r="AL17" s="40"/>
      <c r="AM17" s="37"/>
      <c r="AN17" s="41"/>
      <c r="AO17" s="37"/>
      <c r="AP17" s="37"/>
      <c r="AQ17" s="37"/>
      <c r="AR17" s="37"/>
      <c r="AS17" s="42"/>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8"/>
      <c r="DC17" s="38"/>
      <c r="DD17" s="38"/>
      <c r="DE17" s="38"/>
      <c r="DF17" s="38"/>
      <c r="DG17" s="38"/>
      <c r="DH17" s="38"/>
      <c r="DI17" s="38"/>
      <c r="DJ17" s="37"/>
      <c r="DK17" s="37"/>
      <c r="DL17" s="37"/>
      <c r="DM17" s="37"/>
      <c r="DN17" s="37"/>
      <c r="DO17" s="37"/>
      <c r="DP17" s="37"/>
      <c r="DQ17" s="37"/>
      <c r="DR17" s="37"/>
      <c r="DS17" s="37"/>
      <c r="DT17" s="37"/>
      <c r="DU17" s="37"/>
      <c r="DV17" s="37"/>
      <c r="DW17" s="37"/>
      <c r="DX17" s="37"/>
    </row>
    <row r="18" spans="2:216" s="20" customFormat="1" ht="3.75" customHeight="1" x14ac:dyDescent="0.25">
      <c r="B18" s="33"/>
      <c r="C18" s="33"/>
      <c r="D18" s="34"/>
      <c r="E18" s="34"/>
      <c r="F18" s="34"/>
      <c r="G18" s="34"/>
      <c r="H18" s="34"/>
      <c r="I18" s="34"/>
      <c r="J18" s="34"/>
      <c r="K18" s="6"/>
      <c r="L18" s="6"/>
      <c r="M18" s="6"/>
      <c r="N18" s="6"/>
      <c r="O18" s="6"/>
      <c r="P18" s="5"/>
      <c r="Q18" s="6"/>
      <c r="R18" s="6"/>
      <c r="S18" s="6"/>
      <c r="T18" s="37"/>
      <c r="U18" s="37"/>
      <c r="V18" s="37"/>
      <c r="W18" s="37"/>
      <c r="X18" s="37"/>
      <c r="Y18" s="37"/>
      <c r="Z18" s="37"/>
      <c r="AA18" s="37"/>
      <c r="AB18" s="37"/>
      <c r="AC18" s="37"/>
      <c r="AD18" s="37"/>
      <c r="AE18" s="37"/>
      <c r="AF18" s="37"/>
      <c r="AG18" s="37"/>
      <c r="AH18" s="37"/>
      <c r="AI18" s="43"/>
      <c r="AJ18" s="43"/>
      <c r="AK18" s="44"/>
      <c r="AL18" s="44"/>
      <c r="AM18" s="45"/>
      <c r="AN18" s="45"/>
      <c r="AO18" s="46"/>
      <c r="AP18" s="46"/>
      <c r="AQ18" s="46"/>
      <c r="AR18" s="46"/>
      <c r="AS18" s="46"/>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8"/>
      <c r="DC18" s="38"/>
      <c r="DD18" s="38"/>
      <c r="DE18" s="38"/>
      <c r="DF18" s="38"/>
      <c r="DG18" s="38"/>
      <c r="DH18" s="38"/>
      <c r="DI18" s="38"/>
      <c r="DJ18" s="37"/>
      <c r="DK18" s="37"/>
      <c r="DL18" s="37"/>
      <c r="DM18" s="37"/>
      <c r="DN18" s="37"/>
      <c r="DO18" s="37"/>
      <c r="DP18" s="37"/>
      <c r="DQ18" s="37"/>
      <c r="DR18" s="37"/>
      <c r="DS18" s="37"/>
      <c r="DT18" s="37"/>
      <c r="DU18" s="37"/>
      <c r="DV18" s="37"/>
      <c r="DW18" s="37"/>
      <c r="DX18" s="37"/>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row>
    <row r="19" spans="2:216" ht="12.75" x14ac:dyDescent="0.25">
      <c r="B19" s="141" t="s">
        <v>68</v>
      </c>
      <c r="C19" s="141"/>
      <c r="D19" s="142"/>
      <c r="E19" s="143"/>
      <c r="F19" s="143"/>
      <c r="G19" s="143"/>
      <c r="H19" s="143"/>
      <c r="I19" s="143"/>
      <c r="J19" s="144"/>
      <c r="L19" s="3"/>
      <c r="M19" s="3"/>
      <c r="N19" s="3"/>
      <c r="O19" s="3"/>
      <c r="T19" s="37"/>
      <c r="U19" s="37"/>
      <c r="V19" s="37"/>
      <c r="W19" s="37"/>
      <c r="X19" s="37"/>
      <c r="Y19" s="37"/>
      <c r="Z19" s="37"/>
      <c r="AA19" s="37"/>
      <c r="AB19" s="37"/>
      <c r="AC19" s="37"/>
      <c r="AD19" s="37"/>
      <c r="AE19" s="37"/>
      <c r="AF19" s="37"/>
      <c r="AG19" s="37"/>
      <c r="AH19" s="37"/>
      <c r="AI19" s="37"/>
      <c r="AJ19" s="39"/>
      <c r="AK19" s="39"/>
      <c r="AL19" s="39"/>
      <c r="AM19" s="39"/>
      <c r="AN19" s="37"/>
      <c r="AO19" s="39"/>
      <c r="AP19" s="39"/>
      <c r="AQ19" s="39"/>
      <c r="AR19" s="39"/>
      <c r="AS19" s="39"/>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8"/>
      <c r="DE19" s="38"/>
      <c r="DF19" s="38"/>
      <c r="DG19" s="38"/>
      <c r="DH19" s="38"/>
      <c r="DI19" s="38"/>
      <c r="DJ19" s="37"/>
      <c r="DK19" s="37"/>
      <c r="DL19" s="37"/>
      <c r="DM19" s="37"/>
      <c r="DN19" s="37"/>
      <c r="DO19" s="37"/>
      <c r="DP19" s="37"/>
      <c r="DQ19" s="37"/>
      <c r="DR19" s="37"/>
      <c r="DS19" s="37"/>
      <c r="DT19" s="37"/>
      <c r="DU19" s="37"/>
      <c r="DV19" s="37"/>
      <c r="DW19" s="37"/>
      <c r="DX19" s="37"/>
    </row>
    <row r="20" spans="2:216" s="20" customFormat="1" ht="4.5" customHeight="1" x14ac:dyDescent="0.25">
      <c r="B20" s="33"/>
      <c r="C20" s="33"/>
      <c r="D20" s="34"/>
      <c r="E20" s="34"/>
      <c r="F20" s="34"/>
      <c r="G20" s="34"/>
      <c r="H20" s="34"/>
      <c r="I20" s="34"/>
      <c r="J20" s="34"/>
      <c r="K20" s="6"/>
      <c r="L20" s="6"/>
      <c r="M20" s="6"/>
      <c r="N20" s="6"/>
      <c r="O20" s="6"/>
      <c r="P20" s="5"/>
      <c r="Q20" s="6"/>
      <c r="R20" s="6"/>
      <c r="S20" s="6"/>
      <c r="T20" s="37"/>
      <c r="U20" s="37"/>
      <c r="V20" s="37"/>
      <c r="W20" s="37"/>
      <c r="X20" s="37"/>
      <c r="Y20" s="37"/>
      <c r="Z20" s="37"/>
      <c r="AA20" s="37"/>
      <c r="AB20" s="37"/>
      <c r="AC20" s="37"/>
      <c r="AD20" s="37"/>
      <c r="AE20" s="37"/>
      <c r="AF20" s="37"/>
      <c r="AG20" s="37"/>
      <c r="AH20" s="37"/>
      <c r="AI20" s="43"/>
      <c r="AJ20" s="47"/>
      <c r="AK20" s="47"/>
      <c r="AL20" s="47"/>
      <c r="AM20" s="47"/>
      <c r="AN20" s="43"/>
      <c r="AO20" s="43"/>
      <c r="AP20" s="43"/>
      <c r="AQ20" s="43"/>
      <c r="AR20" s="43"/>
      <c r="AS20" s="43"/>
      <c r="AT20" s="37"/>
      <c r="AU20" s="37"/>
      <c r="AV20" s="37"/>
      <c r="AW20" s="37"/>
      <c r="AX20" s="48"/>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8"/>
      <c r="DE20" s="38"/>
      <c r="DF20" s="38"/>
      <c r="DG20" s="38"/>
      <c r="DH20" s="38"/>
      <c r="DI20" s="38"/>
      <c r="DJ20" s="37"/>
      <c r="DK20" s="37"/>
      <c r="DL20" s="37"/>
      <c r="DM20" s="37"/>
      <c r="DN20" s="37"/>
      <c r="DO20" s="37"/>
      <c r="DP20" s="37"/>
      <c r="DQ20" s="37"/>
      <c r="DR20" s="37"/>
      <c r="DS20" s="37"/>
      <c r="DT20" s="37"/>
      <c r="DU20" s="37"/>
      <c r="DV20" s="37"/>
      <c r="DW20" s="37"/>
      <c r="DX20" s="37"/>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row>
    <row r="21" spans="2:216" s="20" customFormat="1" ht="16.5" customHeight="1" x14ac:dyDescent="0.25">
      <c r="B21" s="141" t="s">
        <v>7</v>
      </c>
      <c r="C21" s="141"/>
      <c r="D21" s="142" t="s">
        <v>114</v>
      </c>
      <c r="E21" s="143"/>
      <c r="F21" s="143"/>
      <c r="G21" s="143"/>
      <c r="H21" s="143"/>
      <c r="I21" s="143"/>
      <c r="J21" s="144"/>
      <c r="K21" s="6"/>
      <c r="L21" s="6"/>
      <c r="M21" s="6"/>
      <c r="N21" s="6"/>
      <c r="O21" s="6"/>
      <c r="P21" s="5"/>
      <c r="Q21" s="6"/>
      <c r="R21" s="6"/>
      <c r="S21" s="6"/>
      <c r="T21" s="37"/>
      <c r="U21" s="37"/>
      <c r="V21" s="37"/>
      <c r="W21" s="37"/>
      <c r="X21" s="37"/>
      <c r="Y21" s="37"/>
      <c r="Z21" s="37"/>
      <c r="AA21" s="37"/>
      <c r="AB21" s="37"/>
      <c r="AC21" s="37"/>
      <c r="AD21" s="37"/>
      <c r="AE21" s="37"/>
      <c r="AF21" s="37"/>
      <c r="AG21" s="37"/>
      <c r="AH21" s="37"/>
      <c r="AI21" s="43"/>
      <c r="AJ21" s="47"/>
      <c r="AK21" s="47"/>
      <c r="AL21" s="47"/>
      <c r="AM21" s="47"/>
      <c r="AN21" s="43"/>
      <c r="AO21" s="43"/>
      <c r="AP21" s="43"/>
      <c r="AQ21" s="43"/>
      <c r="AR21" s="43"/>
      <c r="AS21" s="43"/>
      <c r="AT21" s="37"/>
      <c r="AU21" s="37"/>
      <c r="AV21" s="37"/>
      <c r="AW21" s="37"/>
      <c r="AX21" s="48"/>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8"/>
      <c r="DE21" s="38"/>
      <c r="DF21" s="38"/>
      <c r="DG21" s="38"/>
      <c r="DH21" s="38"/>
      <c r="DI21" s="38"/>
      <c r="DJ21" s="37"/>
      <c r="DK21" s="37"/>
      <c r="DL21" s="37"/>
      <c r="DM21" s="37"/>
      <c r="DN21" s="37"/>
      <c r="DO21" s="37"/>
      <c r="DP21" s="37"/>
      <c r="DQ21" s="37"/>
      <c r="DR21" s="37"/>
      <c r="DS21" s="37"/>
      <c r="DT21" s="37"/>
      <c r="DU21" s="37"/>
      <c r="DV21" s="37"/>
      <c r="DW21" s="37"/>
      <c r="DX21" s="37"/>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row>
    <row r="22" spans="2:216" s="20" customFormat="1" ht="3.75" customHeight="1" x14ac:dyDescent="0.25">
      <c r="B22" s="33"/>
      <c r="C22" s="33"/>
      <c r="D22" s="34"/>
      <c r="E22" s="34"/>
      <c r="F22" s="34"/>
      <c r="G22" s="34"/>
      <c r="H22" s="34"/>
      <c r="I22" s="34"/>
      <c r="J22" s="34"/>
      <c r="K22" s="6"/>
      <c r="L22" s="6"/>
      <c r="M22" s="6"/>
      <c r="N22" s="6"/>
      <c r="O22" s="6"/>
      <c r="P22" s="5"/>
      <c r="Q22" s="6"/>
      <c r="R22" s="6"/>
      <c r="S22" s="6"/>
      <c r="T22" s="37"/>
      <c r="U22" s="37"/>
      <c r="V22" s="37"/>
      <c r="W22" s="37"/>
      <c r="X22" s="37"/>
      <c r="Y22" s="37"/>
      <c r="Z22" s="37"/>
      <c r="AA22" s="37"/>
      <c r="AB22" s="37"/>
      <c r="AC22" s="37"/>
      <c r="AD22" s="37"/>
      <c r="AE22" s="37"/>
      <c r="AF22" s="37"/>
      <c r="AG22" s="37"/>
      <c r="AH22" s="37"/>
      <c r="AI22" s="43"/>
      <c r="AJ22" s="47"/>
      <c r="AK22" s="47"/>
      <c r="AL22" s="47"/>
      <c r="AM22" s="47"/>
      <c r="AN22" s="43"/>
      <c r="AO22" s="43"/>
      <c r="AP22" s="43"/>
      <c r="AQ22" s="43"/>
      <c r="AR22" s="43"/>
      <c r="AS22" s="43"/>
      <c r="AT22" s="37"/>
      <c r="AU22" s="37"/>
      <c r="AV22" s="37"/>
      <c r="AW22" s="37"/>
      <c r="AX22" s="48"/>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8"/>
      <c r="DE22" s="38"/>
      <c r="DF22" s="38"/>
      <c r="DG22" s="38"/>
      <c r="DH22" s="38"/>
      <c r="DI22" s="38"/>
      <c r="DJ22" s="37"/>
      <c r="DK22" s="37"/>
      <c r="DL22" s="37"/>
      <c r="DM22" s="37"/>
      <c r="DN22" s="37"/>
      <c r="DO22" s="37"/>
      <c r="DP22" s="37"/>
      <c r="DQ22" s="37"/>
      <c r="DR22" s="37"/>
      <c r="DS22" s="37"/>
      <c r="DT22" s="37"/>
      <c r="DU22" s="37"/>
      <c r="DV22" s="37"/>
      <c r="DW22" s="37"/>
      <c r="DX22" s="37"/>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row>
    <row r="23" spans="2:216" s="20" customFormat="1" ht="32.25" customHeight="1" x14ac:dyDescent="0.25">
      <c r="B23" s="152" t="s">
        <v>69</v>
      </c>
      <c r="C23" s="153" t="s">
        <v>70</v>
      </c>
      <c r="D23" s="152" t="s">
        <v>71</v>
      </c>
      <c r="E23" s="115" t="s">
        <v>56</v>
      </c>
      <c r="F23" s="154" t="s">
        <v>172</v>
      </c>
      <c r="G23" s="155"/>
      <c r="H23" s="156"/>
      <c r="I23" s="152" t="s">
        <v>72</v>
      </c>
      <c r="J23" s="49" t="s">
        <v>159</v>
      </c>
      <c r="K23" s="6"/>
      <c r="L23" s="6"/>
      <c r="M23" s="6"/>
      <c r="N23" s="6"/>
      <c r="O23" s="6"/>
      <c r="P23" s="3"/>
      <c r="Q23" s="6"/>
      <c r="R23" s="6"/>
      <c r="S23" s="6"/>
      <c r="T23" s="37"/>
      <c r="U23" s="37"/>
      <c r="V23" s="37"/>
      <c r="W23" s="37"/>
      <c r="X23" s="37"/>
      <c r="Y23" s="37"/>
      <c r="Z23" s="37"/>
      <c r="AA23" s="37"/>
      <c r="AB23" s="37"/>
      <c r="AC23" s="37"/>
      <c r="AD23" s="37"/>
      <c r="AE23" s="37"/>
      <c r="AF23" s="37"/>
      <c r="AG23" s="37"/>
      <c r="AH23" s="37"/>
      <c r="AI23" s="43"/>
      <c r="AJ23" s="47"/>
      <c r="AK23" s="47"/>
      <c r="AL23" s="47"/>
      <c r="AM23" s="47"/>
      <c r="AN23" s="43"/>
      <c r="AO23" s="43"/>
      <c r="AP23" s="43"/>
      <c r="AQ23" s="43"/>
      <c r="AR23" s="43"/>
      <c r="AS23" s="43"/>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8"/>
      <c r="DE23" s="38"/>
      <c r="DF23" s="38"/>
      <c r="DG23" s="38"/>
      <c r="DH23" s="38"/>
      <c r="DI23" s="38"/>
      <c r="DJ23" s="37"/>
      <c r="DK23" s="37"/>
      <c r="DL23" s="37"/>
      <c r="DM23" s="37"/>
      <c r="DN23" s="37"/>
      <c r="DO23" s="37"/>
      <c r="DP23" s="37"/>
      <c r="DQ23" s="37"/>
      <c r="DR23" s="37"/>
      <c r="DS23" s="37"/>
      <c r="DT23" s="37"/>
      <c r="DU23" s="37"/>
      <c r="DV23" s="37"/>
      <c r="DW23" s="37"/>
      <c r="DX23" s="37"/>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row>
    <row r="24" spans="2:216" ht="30.75" customHeight="1" x14ac:dyDescent="0.25">
      <c r="B24" s="152"/>
      <c r="C24" s="153"/>
      <c r="D24" s="152"/>
      <c r="E24" s="115" t="s">
        <v>57</v>
      </c>
      <c r="F24" s="154" t="s">
        <v>158</v>
      </c>
      <c r="G24" s="155"/>
      <c r="H24" s="155"/>
      <c r="I24" s="152"/>
      <c r="J24" s="49" t="s">
        <v>159</v>
      </c>
      <c r="O24" s="3"/>
      <c r="P24" s="3"/>
      <c r="T24" s="37"/>
      <c r="U24" s="37"/>
      <c r="V24" s="37"/>
      <c r="W24" s="37"/>
      <c r="X24" s="37"/>
      <c r="Y24" s="37"/>
      <c r="Z24" s="37"/>
      <c r="AA24" s="37"/>
      <c r="AB24" s="37"/>
      <c r="AC24" s="37"/>
      <c r="AD24" s="37"/>
      <c r="AE24" s="37"/>
      <c r="AF24" s="37"/>
      <c r="AG24" s="37"/>
      <c r="AH24" s="37"/>
      <c r="AI24" s="37"/>
      <c r="AJ24" s="39"/>
      <c r="AK24" s="37"/>
      <c r="AL24" s="39"/>
      <c r="AM24" s="37"/>
      <c r="AN24" s="39"/>
      <c r="AO24" s="37"/>
      <c r="AP24" s="37"/>
      <c r="AQ24" s="37"/>
      <c r="AR24" s="39"/>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8"/>
      <c r="DE24" s="38"/>
      <c r="DF24" s="38"/>
      <c r="DG24" s="38"/>
      <c r="DH24" s="38"/>
      <c r="DI24" s="38"/>
      <c r="DJ24" s="37"/>
      <c r="DK24" s="37"/>
      <c r="DL24" s="37"/>
      <c r="DM24" s="37"/>
      <c r="DN24" s="37"/>
      <c r="DO24" s="37"/>
      <c r="DP24" s="37"/>
      <c r="DQ24" s="37"/>
      <c r="DR24" s="37"/>
      <c r="DS24" s="37"/>
      <c r="DT24" s="37"/>
      <c r="DU24" s="37"/>
      <c r="DV24" s="37"/>
      <c r="DW24" s="37"/>
      <c r="DX24" s="37"/>
    </row>
    <row r="25" spans="2:216" s="20" customFormat="1" ht="3.75" customHeight="1" x14ac:dyDescent="0.25">
      <c r="B25" s="33"/>
      <c r="C25" s="33"/>
      <c r="D25" s="50"/>
      <c r="E25" s="50"/>
      <c r="F25" s="50"/>
      <c r="G25" s="50"/>
      <c r="H25" s="50"/>
      <c r="I25" s="50"/>
      <c r="J25" s="50"/>
      <c r="K25" s="6"/>
      <c r="L25" s="6"/>
      <c r="M25" s="6"/>
      <c r="N25" s="6"/>
      <c r="O25" s="6"/>
      <c r="P25" s="3"/>
      <c r="Q25" s="6"/>
      <c r="R25" s="6"/>
      <c r="S25" s="6"/>
      <c r="T25" s="37"/>
      <c r="U25" s="37"/>
      <c r="V25" s="37"/>
      <c r="W25" s="37"/>
      <c r="X25" s="37"/>
      <c r="Y25" s="37"/>
      <c r="Z25" s="37"/>
      <c r="AA25" s="37"/>
      <c r="AB25" s="37"/>
      <c r="AC25" s="37"/>
      <c r="AD25" s="37"/>
      <c r="AE25" s="37"/>
      <c r="AF25" s="37"/>
      <c r="AG25" s="37"/>
      <c r="AH25" s="37"/>
      <c r="AI25" s="51"/>
      <c r="AJ25" s="51"/>
      <c r="AK25" s="51"/>
      <c r="AL25" s="51"/>
      <c r="AM25" s="51"/>
      <c r="AN25" s="51"/>
      <c r="AO25" s="51"/>
      <c r="AP25" s="51"/>
      <c r="AQ25" s="51"/>
      <c r="AR25" s="51"/>
      <c r="AS25" s="52"/>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row>
    <row r="26" spans="2:216" ht="12.75" x14ac:dyDescent="0.25">
      <c r="B26" s="147" t="s">
        <v>73</v>
      </c>
      <c r="C26" s="148" t="str">
        <f>+F23</f>
        <v xml:space="preserve">No. Actividades ejecutadas </v>
      </c>
      <c r="D26" s="148"/>
      <c r="E26" s="149" t="s">
        <v>160</v>
      </c>
      <c r="F26" s="149"/>
      <c r="G26" s="149"/>
      <c r="H26" s="149"/>
      <c r="I26" s="149"/>
      <c r="J26" s="149"/>
      <c r="L26" s="3"/>
      <c r="M26" s="3"/>
      <c r="N26" s="3"/>
      <c r="O26" s="3"/>
      <c r="P26" s="3"/>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52"/>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row>
    <row r="27" spans="2:216" ht="15" customHeight="1" x14ac:dyDescent="0.25">
      <c r="B27" s="147"/>
      <c r="C27" s="194" t="str">
        <f>+F24</f>
        <v>No. Actividades programadas</v>
      </c>
      <c r="D27" s="195"/>
      <c r="E27" s="149" t="s">
        <v>173</v>
      </c>
      <c r="F27" s="149"/>
      <c r="G27" s="149"/>
      <c r="H27" s="149"/>
      <c r="I27" s="149"/>
      <c r="J27" s="149"/>
      <c r="N27" s="3"/>
      <c r="O27" s="3"/>
      <c r="P27" s="3"/>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row>
    <row r="28" spans="2:216" s="20" customFormat="1" ht="6" customHeight="1" thickBot="1" x14ac:dyDescent="0.3">
      <c r="B28" s="53"/>
      <c r="C28" s="54"/>
      <c r="D28" s="54"/>
      <c r="E28" s="54"/>
      <c r="F28" s="54"/>
      <c r="G28" s="54"/>
      <c r="H28" s="50"/>
      <c r="I28" s="54"/>
      <c r="J28" s="54"/>
      <c r="K28" s="6"/>
      <c r="L28" s="6"/>
      <c r="M28" s="6"/>
      <c r="N28" s="6"/>
      <c r="O28" s="6"/>
      <c r="P28" s="3"/>
      <c r="Q28" s="6"/>
      <c r="R28" s="6"/>
      <c r="S28" s="6"/>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row>
    <row r="29" spans="2:216" ht="26.25" thickBot="1" x14ac:dyDescent="0.3">
      <c r="B29" s="117" t="s">
        <v>74</v>
      </c>
      <c r="C29" s="149" t="s">
        <v>129</v>
      </c>
      <c r="D29" s="149"/>
      <c r="E29" s="117" t="s">
        <v>15</v>
      </c>
      <c r="F29" s="149" t="s">
        <v>120</v>
      </c>
      <c r="G29" s="149"/>
      <c r="H29" s="117" t="s">
        <v>75</v>
      </c>
      <c r="I29" s="150" t="s">
        <v>130</v>
      </c>
      <c r="J29" s="151"/>
      <c r="K29" s="56" t="str">
        <f>+IF(I29="Incremental con línea base",1,IF(I29="Decremental con línea Base",1,""))</f>
        <v/>
      </c>
      <c r="L29" s="3"/>
      <c r="M29" s="3"/>
      <c r="N29" s="3"/>
      <c r="O29" s="3"/>
      <c r="P29" s="3"/>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row>
    <row r="30" spans="2:216" s="20" customFormat="1" ht="3.75" customHeight="1" x14ac:dyDescent="0.25">
      <c r="B30" s="53"/>
      <c r="C30" s="54"/>
      <c r="D30" s="54"/>
      <c r="E30" s="53"/>
      <c r="F30" s="54"/>
      <c r="G30" s="54"/>
      <c r="H30" s="53"/>
      <c r="I30" s="57"/>
      <c r="J30" s="57"/>
      <c r="K30" s="6"/>
      <c r="L30" s="6"/>
      <c r="M30" s="6"/>
      <c r="N30" s="6"/>
      <c r="O30" s="6"/>
      <c r="P30" s="3"/>
      <c r="Q30" s="6"/>
      <c r="R30" s="6"/>
      <c r="S30" s="6"/>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row>
    <row r="31" spans="2:216" ht="12.75" x14ac:dyDescent="0.25">
      <c r="B31" s="147" t="s">
        <v>17</v>
      </c>
      <c r="C31" s="147"/>
      <c r="D31" s="165" t="s">
        <v>76</v>
      </c>
      <c r="E31" s="165"/>
      <c r="F31" s="147" t="s">
        <v>18</v>
      </c>
      <c r="G31" s="147"/>
      <c r="H31" s="58">
        <v>43000</v>
      </c>
      <c r="I31" s="59" t="s">
        <v>19</v>
      </c>
      <c r="J31" s="60"/>
      <c r="L31" s="3"/>
      <c r="M31" s="3"/>
      <c r="N31" s="3"/>
      <c r="O31" s="3"/>
      <c r="P31" s="3"/>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c r="DT31" s="37"/>
      <c r="DU31" s="37"/>
      <c r="DV31" s="37"/>
      <c r="DW31" s="37"/>
      <c r="DX31" s="37"/>
    </row>
    <row r="32" spans="2:216" s="20" customFormat="1" ht="3.75" customHeight="1" x14ac:dyDescent="0.25">
      <c r="B32" s="53"/>
      <c r="C32" s="53"/>
      <c r="D32" s="61"/>
      <c r="E32" s="61"/>
      <c r="F32" s="53"/>
      <c r="G32" s="53"/>
      <c r="H32" s="62"/>
      <c r="I32" s="62"/>
      <c r="J32" s="62"/>
      <c r="K32" s="6"/>
      <c r="L32" s="6"/>
      <c r="M32" s="6"/>
      <c r="N32" s="6"/>
      <c r="O32" s="6"/>
      <c r="P32" s="3"/>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3"/>
      <c r="AV32" s="3"/>
      <c r="AW32" s="3"/>
      <c r="AX32" s="3"/>
      <c r="AY32" s="3"/>
      <c r="AZ32" s="3"/>
      <c r="BA32" s="6"/>
      <c r="BB32" s="6"/>
      <c r="BC32" s="3"/>
      <c r="BD32" s="3"/>
      <c r="BE32" s="3"/>
      <c r="BF32" s="6"/>
      <c r="BG32" s="6"/>
      <c r="BH32" s="3"/>
      <c r="BI32" s="3"/>
      <c r="BJ32" s="3"/>
      <c r="BK32" s="6"/>
      <c r="BL32" s="6"/>
      <c r="BM32" s="3"/>
      <c r="BN32" s="3"/>
      <c r="BO32" s="3"/>
      <c r="BP32" s="3"/>
      <c r="BQ32" s="3"/>
      <c r="BR32" s="3"/>
      <c r="BS32" s="3"/>
      <c r="BT32" s="3"/>
      <c r="BU32" s="3"/>
      <c r="BV32" s="3"/>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row>
    <row r="33" spans="2:216" ht="23.25" customHeight="1" x14ac:dyDescent="0.25">
      <c r="B33" s="147" t="s">
        <v>20</v>
      </c>
      <c r="C33" s="147"/>
      <c r="D33" s="166" t="s">
        <v>114</v>
      </c>
      <c r="E33" s="166"/>
      <c r="F33" s="166"/>
      <c r="G33" s="147" t="s">
        <v>77</v>
      </c>
      <c r="H33" s="147"/>
      <c r="I33" s="157" t="s">
        <v>121</v>
      </c>
      <c r="J33" s="158"/>
      <c r="L33" s="3"/>
      <c r="M33" s="3"/>
      <c r="N33" s="3"/>
      <c r="O33" s="3"/>
      <c r="P33" s="3"/>
    </row>
    <row r="34" spans="2:216" ht="4.5" customHeight="1" x14ac:dyDescent="0.25">
      <c r="B34" s="63"/>
      <c r="C34" s="64"/>
      <c r="D34" s="64"/>
      <c r="E34" s="64"/>
      <c r="F34" s="64"/>
      <c r="G34" s="65"/>
      <c r="H34" s="65"/>
      <c r="I34" s="63"/>
      <c r="J34" s="66"/>
      <c r="L34" s="3"/>
      <c r="M34" s="3"/>
      <c r="N34" s="3"/>
      <c r="O34" s="3"/>
      <c r="AI34" s="6"/>
      <c r="AJ34" s="6"/>
      <c r="AK34" s="6"/>
      <c r="AL34" s="6"/>
      <c r="AM34" s="6"/>
      <c r="AN34" s="6"/>
      <c r="AO34" s="6"/>
      <c r="AP34" s="6"/>
      <c r="AQ34" s="6"/>
      <c r="AR34" s="6"/>
      <c r="AS34" s="6"/>
    </row>
    <row r="35" spans="2:216" ht="12.75" x14ac:dyDescent="0.25">
      <c r="B35" s="147" t="s">
        <v>78</v>
      </c>
      <c r="C35" s="147"/>
      <c r="D35" s="159"/>
      <c r="E35" s="160"/>
      <c r="F35" s="160"/>
      <c r="G35" s="160"/>
      <c r="H35" s="160"/>
      <c r="I35" s="160"/>
      <c r="J35" s="161"/>
      <c r="L35" s="3"/>
      <c r="M35" s="3"/>
      <c r="N35" s="3"/>
      <c r="O35" s="3"/>
      <c r="AI35" s="6"/>
      <c r="AJ35" s="6"/>
      <c r="AK35" s="6"/>
      <c r="AL35" s="6"/>
      <c r="AM35" s="6"/>
      <c r="AN35" s="6"/>
      <c r="AO35" s="6"/>
      <c r="AP35" s="6"/>
      <c r="AQ35" s="6"/>
      <c r="AR35" s="6"/>
      <c r="AS35" s="6"/>
    </row>
    <row r="36" spans="2:216" ht="4.5" customHeight="1" thickBot="1" x14ac:dyDescent="0.3">
      <c r="B36" s="67"/>
      <c r="C36" s="68"/>
      <c r="D36" s="68"/>
      <c r="E36" s="68"/>
      <c r="F36" s="68"/>
      <c r="G36" s="67"/>
      <c r="H36" s="67"/>
      <c r="I36" s="67"/>
      <c r="J36" s="67"/>
      <c r="L36" s="3"/>
      <c r="M36" s="3"/>
      <c r="N36" s="3"/>
      <c r="O36" s="3"/>
      <c r="AI36" s="6"/>
      <c r="AJ36" s="6"/>
      <c r="AK36" s="6"/>
      <c r="AL36" s="6"/>
      <c r="AM36" s="6"/>
      <c r="AN36" s="6"/>
      <c r="AO36" s="6"/>
      <c r="AP36" s="6"/>
      <c r="AQ36" s="6"/>
      <c r="AR36" s="6"/>
      <c r="AS36" s="6"/>
    </row>
    <row r="37" spans="2:216" ht="12.75" x14ac:dyDescent="0.25">
      <c r="B37" s="69" t="s">
        <v>59</v>
      </c>
      <c r="C37" s="162">
        <v>100</v>
      </c>
      <c r="D37" s="163"/>
      <c r="E37" s="164" t="s">
        <v>79</v>
      </c>
      <c r="F37" s="164"/>
      <c r="G37" s="70">
        <v>100</v>
      </c>
      <c r="H37" s="164" t="s">
        <v>80</v>
      </c>
      <c r="I37" s="164"/>
      <c r="J37" s="70">
        <v>90</v>
      </c>
      <c r="L37" s="3"/>
      <c r="M37" s="3"/>
      <c r="N37" s="3"/>
      <c r="O37" s="3"/>
      <c r="AI37" s="6"/>
      <c r="AJ37" s="6"/>
      <c r="AK37" s="6"/>
      <c r="AL37" s="6"/>
      <c r="AM37" s="6"/>
      <c r="AN37" s="6"/>
      <c r="AO37" s="6"/>
      <c r="AP37" s="6"/>
      <c r="AQ37" s="6"/>
      <c r="AR37" s="6"/>
      <c r="AS37" s="6"/>
    </row>
    <row r="38" spans="2:216" ht="12.75" x14ac:dyDescent="0.25">
      <c r="B38" s="167" t="s">
        <v>81</v>
      </c>
      <c r="C38" s="169" t="s">
        <v>82</v>
      </c>
      <c r="D38" s="169"/>
      <c r="E38" s="170" t="s">
        <v>83</v>
      </c>
      <c r="F38" s="170"/>
      <c r="G38" s="171" t="s">
        <v>54</v>
      </c>
      <c r="H38" s="171"/>
      <c r="I38" s="172" t="s">
        <v>84</v>
      </c>
      <c r="J38" s="173"/>
      <c r="L38" s="3"/>
      <c r="M38" s="3"/>
      <c r="N38" s="3"/>
      <c r="O38" s="3"/>
    </row>
    <row r="39" spans="2:216" ht="12.75" x14ac:dyDescent="0.25">
      <c r="B39" s="167"/>
      <c r="C39" s="152" t="s">
        <v>85</v>
      </c>
      <c r="D39" s="152"/>
      <c r="E39" s="118" t="s">
        <v>86</v>
      </c>
      <c r="F39" s="118" t="s">
        <v>85</v>
      </c>
      <c r="G39" s="118" t="s">
        <v>86</v>
      </c>
      <c r="H39" s="118" t="s">
        <v>85</v>
      </c>
      <c r="I39" s="152" t="s">
        <v>87</v>
      </c>
      <c r="J39" s="174"/>
      <c r="L39" s="3"/>
      <c r="M39" s="3"/>
      <c r="N39" s="3"/>
      <c r="O39" s="3"/>
    </row>
    <row r="40" spans="2:216" ht="13.5" thickBot="1" x14ac:dyDescent="0.3">
      <c r="B40" s="168"/>
      <c r="C40" s="175">
        <v>1</v>
      </c>
      <c r="D40" s="175"/>
      <c r="E40" s="119">
        <v>1</v>
      </c>
      <c r="F40" s="119">
        <v>0.9</v>
      </c>
      <c r="G40" s="119">
        <f>+F40</f>
        <v>0.9</v>
      </c>
      <c r="H40" s="119">
        <f>+I40</f>
        <v>0.8</v>
      </c>
      <c r="I40" s="176">
        <v>0.8</v>
      </c>
      <c r="J40" s="177"/>
      <c r="L40" s="3"/>
      <c r="M40" s="3"/>
      <c r="N40" s="3"/>
      <c r="O40" s="3"/>
    </row>
    <row r="41" spans="2:216" ht="3.75" customHeight="1" thickBot="1" x14ac:dyDescent="0.3">
      <c r="B41" s="63"/>
      <c r="C41" s="64"/>
      <c r="D41" s="64"/>
      <c r="E41" s="64"/>
      <c r="F41" s="64"/>
      <c r="G41" s="63"/>
      <c r="H41" s="63"/>
      <c r="I41" s="63"/>
      <c r="J41" s="63"/>
      <c r="L41" s="3"/>
      <c r="M41" s="3"/>
      <c r="N41" s="3"/>
      <c r="O41" s="3"/>
      <c r="AI41" s="6"/>
      <c r="AJ41" s="6"/>
      <c r="AK41" s="6"/>
      <c r="AL41" s="6"/>
      <c r="AM41" s="6"/>
      <c r="AN41" s="6"/>
      <c r="AO41" s="6"/>
      <c r="AP41" s="6"/>
      <c r="AQ41" s="6"/>
      <c r="AR41" s="6"/>
      <c r="AS41" s="6"/>
    </row>
    <row r="42" spans="2:216" ht="16.5" thickBot="1" x14ac:dyDescent="0.3">
      <c r="B42" s="182" t="s">
        <v>88</v>
      </c>
      <c r="C42" s="183"/>
      <c r="D42" s="183"/>
      <c r="E42" s="183"/>
      <c r="F42" s="183"/>
      <c r="G42" s="183"/>
      <c r="H42" s="185" t="s">
        <v>89</v>
      </c>
      <c r="I42" s="186"/>
      <c r="J42" s="187"/>
      <c r="L42" s="3"/>
      <c r="M42" s="3"/>
      <c r="N42" s="3"/>
      <c r="O42" s="3"/>
    </row>
    <row r="43" spans="2:216" ht="3.75" customHeight="1" thickBot="1" x14ac:dyDescent="0.3">
      <c r="B43" s="63"/>
      <c r="C43" s="64"/>
      <c r="D43" s="64"/>
      <c r="E43" s="64"/>
      <c r="F43" s="64"/>
      <c r="G43" s="63"/>
      <c r="H43" s="63"/>
      <c r="I43" s="63"/>
      <c r="J43" s="63"/>
      <c r="L43" s="3"/>
      <c r="M43" s="3"/>
      <c r="N43" s="3"/>
      <c r="O43" s="3"/>
    </row>
    <row r="44" spans="2:216" ht="13.5" thickBot="1" x14ac:dyDescent="0.3">
      <c r="B44" s="188" t="s">
        <v>90</v>
      </c>
      <c r="C44" s="189"/>
      <c r="D44" s="190" t="s">
        <v>91</v>
      </c>
      <c r="E44" s="189"/>
      <c r="F44" s="190" t="s">
        <v>92</v>
      </c>
      <c r="G44" s="189"/>
      <c r="H44" s="190" t="s">
        <v>93</v>
      </c>
      <c r="I44" s="191"/>
      <c r="J44" s="72" t="s">
        <v>94</v>
      </c>
      <c r="L44" s="3"/>
      <c r="M44" s="3"/>
      <c r="N44" s="3"/>
      <c r="O44" s="3"/>
    </row>
    <row r="45" spans="2:216" ht="12.75" customHeight="1" thickBot="1" x14ac:dyDescent="0.3">
      <c r="B45" s="179"/>
      <c r="C45" s="180"/>
      <c r="D45" s="181"/>
      <c r="E45" s="180"/>
      <c r="F45" s="181">
        <v>1</v>
      </c>
      <c r="G45" s="180"/>
      <c r="H45" s="181">
        <v>1</v>
      </c>
      <c r="I45" s="180"/>
      <c r="J45" s="73">
        <f>+IF(I29="SUMA",(B45+D45+F45+H45),H45)</f>
        <v>1</v>
      </c>
      <c r="L45" s="3"/>
      <c r="M45" s="3"/>
      <c r="N45" s="3"/>
      <c r="O45" s="3"/>
    </row>
    <row r="46" spans="2:216" ht="16.5" thickBot="1" x14ac:dyDescent="0.3">
      <c r="B46" s="182" t="s">
        <v>95</v>
      </c>
      <c r="C46" s="183"/>
      <c r="D46" s="183"/>
      <c r="E46" s="183"/>
      <c r="F46" s="183"/>
      <c r="G46" s="184"/>
      <c r="H46" s="185" t="str">
        <f>+H42</f>
        <v>2015 - 2018</v>
      </c>
      <c r="I46" s="186"/>
      <c r="J46" s="187"/>
      <c r="L46" s="3"/>
      <c r="M46" s="3"/>
      <c r="N46" s="3"/>
      <c r="O46" s="3"/>
    </row>
    <row r="47" spans="2:216" s="74" customFormat="1" ht="4.5" customHeight="1" x14ac:dyDescent="0.25">
      <c r="E47" s="178"/>
      <c r="F47" s="178"/>
      <c r="G47" s="178"/>
      <c r="H47" s="178"/>
      <c r="I47" s="178"/>
      <c r="J47" s="178"/>
      <c r="K47" s="6"/>
      <c r="L47" s="6"/>
      <c r="M47" s="6"/>
      <c r="N47" s="6"/>
      <c r="O47" s="6"/>
      <c r="P47" s="5"/>
      <c r="Q47" s="6"/>
      <c r="R47" s="6"/>
      <c r="S47" s="6"/>
      <c r="T47" s="6"/>
      <c r="U47" s="6"/>
      <c r="V47" s="6"/>
      <c r="W47" s="6"/>
      <c r="X47" s="6"/>
      <c r="Y47" s="6"/>
      <c r="Z47" s="6"/>
      <c r="AA47" s="6"/>
      <c r="AB47" s="6"/>
      <c r="AC47" s="6"/>
      <c r="AD47" s="6"/>
      <c r="AE47" s="6"/>
      <c r="AF47" s="6"/>
      <c r="AG47" s="6"/>
      <c r="AH47" s="6"/>
      <c r="AI47" s="3"/>
      <c r="AJ47" s="3"/>
      <c r="AK47" s="3"/>
      <c r="AL47" s="3"/>
      <c r="AM47" s="3"/>
      <c r="AN47" s="3"/>
      <c r="AO47" s="3"/>
      <c r="AP47" s="3"/>
      <c r="AQ47" s="3"/>
      <c r="AR47" s="3"/>
      <c r="AS47" s="3"/>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row>
    <row r="48" spans="2:216" ht="50.25" customHeight="1" x14ac:dyDescent="0.25">
      <c r="B48" s="75" t="s">
        <v>96</v>
      </c>
      <c r="C48" s="76" t="s">
        <v>56</v>
      </c>
      <c r="D48" s="76" t="s">
        <v>57</v>
      </c>
      <c r="E48" s="76" t="s">
        <v>97</v>
      </c>
      <c r="F48" s="76" t="s">
        <v>59</v>
      </c>
      <c r="G48" s="76" t="s">
        <v>62</v>
      </c>
      <c r="H48" s="76" t="s">
        <v>98</v>
      </c>
      <c r="I48" s="76" t="s">
        <v>99</v>
      </c>
      <c r="J48" s="77" t="s">
        <v>100</v>
      </c>
      <c r="L48" s="3"/>
      <c r="M48" s="3"/>
      <c r="N48" s="3"/>
      <c r="O48" s="3"/>
    </row>
    <row r="49" spans="2:15" ht="30" customHeight="1" x14ac:dyDescent="0.25">
      <c r="B49" s="78" t="s">
        <v>101</v>
      </c>
      <c r="C49" s="79"/>
      <c r="D49" s="79"/>
      <c r="E49" s="80"/>
      <c r="F49" s="80"/>
      <c r="G49" s="81"/>
      <c r="H49" s="82"/>
      <c r="I49" s="83"/>
      <c r="J49" s="84"/>
      <c r="L49" s="3"/>
      <c r="M49" s="3"/>
      <c r="N49" s="3"/>
      <c r="O49" s="3"/>
    </row>
    <row r="50" spans="2:15" ht="31.5" customHeight="1" x14ac:dyDescent="0.25">
      <c r="B50" s="85" t="s">
        <v>102</v>
      </c>
      <c r="C50" s="86"/>
      <c r="D50" s="86"/>
      <c r="E50" s="87"/>
      <c r="F50" s="87"/>
      <c r="G50" s="88"/>
      <c r="H50" s="89"/>
      <c r="I50" s="90"/>
      <c r="J50" s="91"/>
      <c r="L50" s="3"/>
      <c r="M50" s="3"/>
      <c r="N50" s="3"/>
      <c r="O50" s="3"/>
    </row>
    <row r="51" spans="2:15" ht="29.25" customHeight="1" x14ac:dyDescent="0.25">
      <c r="B51" s="85" t="s">
        <v>103</v>
      </c>
      <c r="C51" s="92"/>
      <c r="D51" s="92"/>
      <c r="E51" s="87"/>
      <c r="F51" s="87"/>
      <c r="G51" s="88"/>
      <c r="H51" s="89"/>
      <c r="I51" s="90"/>
      <c r="J51" s="91"/>
      <c r="L51" s="3"/>
      <c r="M51" s="3"/>
      <c r="N51" s="3"/>
      <c r="O51" s="3"/>
    </row>
    <row r="52" spans="2:15" ht="28.5" customHeight="1" x14ac:dyDescent="0.25">
      <c r="B52" s="85" t="s">
        <v>104</v>
      </c>
      <c r="C52" s="92"/>
      <c r="D52" s="92"/>
      <c r="E52" s="87"/>
      <c r="F52" s="87"/>
      <c r="G52" s="88"/>
      <c r="H52" s="89"/>
      <c r="I52" s="90"/>
      <c r="J52" s="91"/>
      <c r="L52" s="3"/>
      <c r="M52" s="3"/>
      <c r="N52" s="3"/>
      <c r="O52" s="3"/>
    </row>
    <row r="53" spans="2:15" ht="28.5" customHeight="1" x14ac:dyDescent="0.25">
      <c r="B53" s="85" t="s">
        <v>105</v>
      </c>
      <c r="C53" s="86"/>
      <c r="D53" s="86"/>
      <c r="E53" s="87"/>
      <c r="F53" s="87"/>
      <c r="G53" s="88"/>
      <c r="H53" s="89"/>
      <c r="I53" s="90"/>
      <c r="J53" s="91"/>
      <c r="L53" s="3"/>
      <c r="M53" s="3"/>
      <c r="N53" s="3"/>
      <c r="O53" s="3"/>
    </row>
    <row r="54" spans="2:15" ht="27.75" customHeight="1" x14ac:dyDescent="0.25">
      <c r="B54" s="85" t="s">
        <v>106</v>
      </c>
      <c r="C54" s="86"/>
      <c r="D54" s="86"/>
      <c r="E54" s="87"/>
      <c r="F54" s="87"/>
      <c r="G54" s="88"/>
      <c r="H54" s="89"/>
      <c r="I54" s="90"/>
      <c r="J54" s="91"/>
      <c r="L54" s="3"/>
      <c r="M54" s="3"/>
      <c r="N54" s="3"/>
      <c r="O54" s="3"/>
    </row>
    <row r="55" spans="2:15" ht="27.75" customHeight="1" x14ac:dyDescent="0.25">
      <c r="B55" s="85" t="s">
        <v>107</v>
      </c>
      <c r="C55" s="86"/>
      <c r="D55" s="86"/>
      <c r="E55" s="87"/>
      <c r="F55" s="87"/>
      <c r="G55" s="88"/>
      <c r="H55" s="89"/>
      <c r="I55" s="90"/>
      <c r="J55" s="91"/>
      <c r="L55" s="3"/>
      <c r="M55" s="3"/>
      <c r="N55" s="3"/>
      <c r="O55" s="3"/>
    </row>
    <row r="56" spans="2:15" ht="30" customHeight="1" thickBot="1" x14ac:dyDescent="0.3">
      <c r="B56" s="93" t="s">
        <v>108</v>
      </c>
      <c r="C56" s="94"/>
      <c r="D56" s="94"/>
      <c r="E56" s="95"/>
      <c r="F56" s="95"/>
      <c r="G56" s="96"/>
      <c r="H56" s="97"/>
      <c r="I56" s="98"/>
      <c r="J56" s="99"/>
      <c r="L56" s="3"/>
      <c r="M56" s="3"/>
      <c r="N56" s="3"/>
      <c r="O56" s="3"/>
    </row>
    <row r="57" spans="2:15" ht="32.25" customHeight="1" thickBot="1" x14ac:dyDescent="0.3">
      <c r="B57" s="100" t="s">
        <v>109</v>
      </c>
      <c r="C57" s="101"/>
      <c r="D57" s="101"/>
      <c r="E57" s="102"/>
      <c r="F57" s="103"/>
      <c r="G57" s="104"/>
      <c r="H57" s="105"/>
      <c r="I57" s="106" t="str">
        <f>IF(ISBLANK(D57),"",IF(ISERROR(E57/$J$45),"",IF(C57=0,"",IF($I$29="Incremental",E57/$J$45,IF($I$29="Incremental con línea base",E57/$J$45,IF($I$29="Decremental con líena base",$J$45/E57,$J$45/E57))))))</f>
        <v/>
      </c>
      <c r="J57" s="107" t="str">
        <f>IF(ISBLANK(D57),"",IF(ISBLANK(#REF!),"",IF(ISBLANK(#REF!),"",IF(AND(D57&gt;0,C57=0),"sobresaliente",IF(C57=0,"",IF(AND(E57=0,F57=0),"",IF(G57="Defina oper mate","",IF(I57&gt;#REF!,"Sobresaliente",IF(I57=#REF!,"Sobresaliente",IF(I57&lt;#REF!,"Deficiente","Satisfactorio"))))))))))</f>
        <v/>
      </c>
      <c r="L57" s="3"/>
      <c r="M57" s="3"/>
      <c r="N57" s="3"/>
      <c r="O57" s="3"/>
    </row>
    <row r="58" spans="2:15" ht="12.75" x14ac:dyDescent="0.25">
      <c r="B58" s="108"/>
      <c r="C58" s="108"/>
      <c r="D58" s="108"/>
      <c r="E58" s="108"/>
      <c r="F58" s="108"/>
      <c r="G58" s="108"/>
      <c r="H58" s="108"/>
      <c r="I58" s="109"/>
      <c r="J58" s="109"/>
      <c r="L58" s="3"/>
      <c r="M58" s="3"/>
      <c r="N58" s="3"/>
      <c r="O58" s="3"/>
    </row>
    <row r="59" spans="2:15" ht="12.75" x14ac:dyDescent="0.25">
      <c r="L59" s="3"/>
      <c r="M59" s="3"/>
      <c r="N59" s="3"/>
      <c r="O59" s="3"/>
    </row>
  </sheetData>
  <dataConsolidate/>
  <mergeCells count="119">
    <mergeCell ref="E3:J3"/>
    <mergeCell ref="T4:T5"/>
    <mergeCell ref="U4:U5"/>
    <mergeCell ref="V4:V5"/>
    <mergeCell ref="W4:W5"/>
    <mergeCell ref="X4:X5"/>
    <mergeCell ref="AE4:AE5"/>
    <mergeCell ref="AF4:AF5"/>
    <mergeCell ref="AG4:AG5"/>
    <mergeCell ref="AH4:AH5"/>
    <mergeCell ref="AI4:AI5"/>
    <mergeCell ref="AJ4:AJ5"/>
    <mergeCell ref="Y4:Y5"/>
    <mergeCell ref="Z4:Z5"/>
    <mergeCell ref="AA4:AA5"/>
    <mergeCell ref="AB4:AB5"/>
    <mergeCell ref="AC4:AC5"/>
    <mergeCell ref="AD4:AD5"/>
    <mergeCell ref="AT4:AT5"/>
    <mergeCell ref="AU4:AU5"/>
    <mergeCell ref="AV4:AV5"/>
    <mergeCell ref="AW4:AW5"/>
    <mergeCell ref="AX4:AX5"/>
    <mergeCell ref="AY4:BF4"/>
    <mergeCell ref="AK4:AK5"/>
    <mergeCell ref="AL4:AL5"/>
    <mergeCell ref="AM4:AM5"/>
    <mergeCell ref="AN4:AN5"/>
    <mergeCell ref="AO4:AR4"/>
    <mergeCell ref="AS4:AS5"/>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B13:C13"/>
    <mergeCell ref="D13:J13"/>
    <mergeCell ref="K13:Q13"/>
    <mergeCell ref="B15:C15"/>
    <mergeCell ref="D15:J15"/>
    <mergeCell ref="B17:C17"/>
    <mergeCell ref="D17:J17"/>
    <mergeCell ref="B7:C7"/>
    <mergeCell ref="D7:H7"/>
    <mergeCell ref="B9:C9"/>
    <mergeCell ref="D9:J9"/>
    <mergeCell ref="B11:C11"/>
    <mergeCell ref="D11:J11"/>
    <mergeCell ref="B26:B27"/>
    <mergeCell ref="C26:D26"/>
    <mergeCell ref="E26:J26"/>
    <mergeCell ref="C27:D27"/>
    <mergeCell ref="E27:J27"/>
    <mergeCell ref="C29:D29"/>
    <mergeCell ref="F29:G29"/>
    <mergeCell ref="I29:J29"/>
    <mergeCell ref="B19:C19"/>
    <mergeCell ref="D19:J19"/>
    <mergeCell ref="B21:C21"/>
    <mergeCell ref="D21:J21"/>
    <mergeCell ref="B23:B24"/>
    <mergeCell ref="C23:C24"/>
    <mergeCell ref="D23:D24"/>
    <mergeCell ref="F23:H23"/>
    <mergeCell ref="I23:I24"/>
    <mergeCell ref="F24:H24"/>
    <mergeCell ref="I33:J33"/>
    <mergeCell ref="B35:C35"/>
    <mergeCell ref="D35:J35"/>
    <mergeCell ref="C37:D37"/>
    <mergeCell ref="E37:F37"/>
    <mergeCell ref="H37:I37"/>
    <mergeCell ref="B31:C31"/>
    <mergeCell ref="D31:E31"/>
    <mergeCell ref="F31:G31"/>
    <mergeCell ref="B33:C33"/>
    <mergeCell ref="D33:F33"/>
    <mergeCell ref="G33:H33"/>
    <mergeCell ref="B38:B40"/>
    <mergeCell ref="C38:D38"/>
    <mergeCell ref="E38:F38"/>
    <mergeCell ref="G38:H38"/>
    <mergeCell ref="I38:J38"/>
    <mergeCell ref="C39:D39"/>
    <mergeCell ref="I39:J39"/>
    <mergeCell ref="C40:D40"/>
    <mergeCell ref="I40:J40"/>
    <mergeCell ref="E47:J47"/>
    <mergeCell ref="B45:C45"/>
    <mergeCell ref="D45:E45"/>
    <mergeCell ref="F45:G45"/>
    <mergeCell ref="H45:I45"/>
    <mergeCell ref="B46:G46"/>
    <mergeCell ref="H46:J46"/>
    <mergeCell ref="B42:G42"/>
    <mergeCell ref="H42:J42"/>
    <mergeCell ref="B44:C44"/>
    <mergeCell ref="D44:E44"/>
    <mergeCell ref="F44:G44"/>
    <mergeCell ref="H44:I44"/>
  </mergeCells>
  <conditionalFormatting sqref="AM26:AR26 AI26:AJ26">
    <cfRule type="cellIs" dxfId="0" priority="1" operator="equal">
      <formula>"Error"</formula>
    </cfRule>
  </conditionalFormatting>
  <dataValidations xWindow="1070" yWindow="628" count="48">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año 1 " prompt="Este dato debe ser igual al registrado en la celda meta _x000a_" sqref="B45:C45"/>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Línea base" prompt="Registre el Valor inicial que tiene el calculo del indicador y a partir del cual se proyectaran la metas. " sqref="J31"/>
    <dataValidation allowBlank="1" showInputMessage="1" showErrorMessage="1" promptTitle="Fecha de Creación " prompt="Registre en formato día/mes/Año la fecha en que se crea y/o aprueba la formulación del indicador. " sqref="H31"/>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allowBlank="1" showInputMessage="1" showErrorMessage="1" promptTitle="Fuente de datos" prompt="Registre el nombre de la fuente de datos que suministrara la información de cada una de las variables. Ejemplo modulo XX de SISGSTION, ISOLICION, etc. " sqref="J23:J24"/>
    <dataValidation type="list" allowBlank="1" showInputMessage="1" showErrorMessage="1" sqref="C23:C24">
      <formula1>"División,Suma,Multiplicación,Resta "</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allowBlank="1" showInputMessage="1" showErrorMessage="1" promptTitle="Nombre de un Indicador" prompt="Digite de manera clara y concisa el nombre que se le dará al indicador " sqref="D8:E8 W6:X6 C9:C14 C16"/>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allowBlank="1" showInputMessage="1" showErrorMessage="1" promptTitle="Objetivo del Indicador " prompt="Digitre de manera clara el objetivo que se persigue con el calculo del indicador " sqref="G8:J8 Z6:AD6"/>
    <dataValidation errorStyle="information" allowBlank="1" errorTitle="Dato invalido" error="Debe seleccionar uno de la lista." prompt="Seleccione " sqref="Y4 W4 B15 B19:B20"/>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Ingreso de variables" prompt="Si la operación matemática es tipo suma por favor ingrese valores en ambas columnas. Si el valor es uno (1) ingrese en la otra columna cero (0)" sqref="C49:D56"/>
    <dataValidation allowBlank="1" showInputMessage="1" showErrorMessage="1" promptTitle="Variable" prompt="Registre el nombre completo de cada una de las Variables que componen el indicador " sqref="F23:H24"/>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20:J21">
      <formula1>proyectos</formula1>
    </dataValidation>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I1</vt:lpstr>
      <vt:lpstr>I2</vt:lpstr>
      <vt:lpstr>I3</vt:lpstr>
      <vt:lpstr>I4</vt:lpstr>
      <vt:lpstr>I5</vt:lpstr>
      <vt:lpstr>I6</vt:lpstr>
      <vt:lpstr>I7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LEONEL RIOS SOTO</dc:creator>
  <cp:lastModifiedBy>LEONEL RIOS SOTO</cp:lastModifiedBy>
  <dcterms:created xsi:type="dcterms:W3CDTF">2017-08-09T18:46:06Z</dcterms:created>
  <dcterms:modified xsi:type="dcterms:W3CDTF">2020-09-21T20:38:47Z</dcterms:modified>
</cp:coreProperties>
</file>