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95" windowHeight="9000" activeTab="6"/>
  </bookViews>
  <sheets>
    <sheet name="I1" sheetId="1" r:id="rId1"/>
    <sheet name="I2" sheetId="3" r:id="rId2"/>
    <sheet name="I3" sheetId="4" r:id="rId3"/>
    <sheet name="I4" sheetId="5" r:id="rId4"/>
    <sheet name="I5" sheetId="6" r:id="rId5"/>
    <sheet name="I6" sheetId="7" r:id="rId6"/>
    <sheet name="I7" sheetId="8" r:id="rId7"/>
    <sheet name="Hoja2" sheetId="2" state="hidden" r:id="rId8"/>
  </sheets>
  <externalReferences>
    <externalReference r:id="rId9"/>
    <externalReference r:id="rId10"/>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8" l="1"/>
  <c r="I57" i="8"/>
  <c r="H46" i="8"/>
  <c r="J45" i="8"/>
  <c r="AW7" i="8" s="1"/>
  <c r="H40" i="8"/>
  <c r="G40" i="8"/>
  <c r="K29" i="8"/>
  <c r="C27" i="8"/>
  <c r="C26" i="8"/>
  <c r="C15" i="8"/>
  <c r="FD7" i="8"/>
  <c r="FC7" i="8"/>
  <c r="FB7" i="8"/>
  <c r="FA7" i="8"/>
  <c r="EZ7" i="8"/>
  <c r="EY7" i="8"/>
  <c r="EX7" i="8"/>
  <c r="EW7" i="8"/>
  <c r="EV7" i="8"/>
  <c r="EU7" i="8"/>
  <c r="ET7" i="8"/>
  <c r="ES7" i="8"/>
  <c r="ER7" i="8"/>
  <c r="EQ7" i="8"/>
  <c r="EP7" i="8"/>
  <c r="EO7" i="8"/>
  <c r="EN7" i="8"/>
  <c r="EM7" i="8"/>
  <c r="EL7" i="8"/>
  <c r="EK7" i="8"/>
  <c r="EJ7" i="8"/>
  <c r="EI7" i="8"/>
  <c r="EH7" i="8"/>
  <c r="EG7" i="8"/>
  <c r="EF7" i="8"/>
  <c r="EE7" i="8"/>
  <c r="ED7" i="8"/>
  <c r="EC7" i="8"/>
  <c r="EB7" i="8"/>
  <c r="EA7" i="8"/>
  <c r="DZ7" i="8"/>
  <c r="DY7" i="8"/>
  <c r="DX7" i="8"/>
  <c r="DW7" i="8"/>
  <c r="DV7" i="8"/>
  <c r="DU7" i="8"/>
  <c r="DT7" i="8"/>
  <c r="DS7" i="8"/>
  <c r="DR7" i="8"/>
  <c r="DQ7" i="8"/>
  <c r="DP7" i="8"/>
  <c r="DO7" i="8"/>
  <c r="DN7" i="8"/>
  <c r="DM7" i="8"/>
  <c r="DL7" i="8"/>
  <c r="DK7" i="8"/>
  <c r="DJ7" i="8"/>
  <c r="DI7" i="8"/>
  <c r="DH7" i="8"/>
  <c r="DG7" i="8"/>
  <c r="DF7" i="8"/>
  <c r="DE7" i="8"/>
  <c r="DD7" i="8"/>
  <c r="DC7" i="8"/>
  <c r="DB7" i="8"/>
  <c r="DA7" i="8"/>
  <c r="CZ7" i="8"/>
  <c r="CY7" i="8"/>
  <c r="CX7" i="8"/>
  <c r="CW7" i="8"/>
  <c r="CV7" i="8"/>
  <c r="CU7" i="8"/>
  <c r="CT7" i="8"/>
  <c r="CS7" i="8"/>
  <c r="CR7" i="8"/>
  <c r="CQ7" i="8"/>
  <c r="CP7" i="8"/>
  <c r="CO7" i="8"/>
  <c r="CN7" i="8"/>
  <c r="CM7" i="8"/>
  <c r="CL7" i="8"/>
  <c r="CK7" i="8"/>
  <c r="CJ7" i="8"/>
  <c r="CI7" i="8"/>
  <c r="CH7" i="8"/>
  <c r="CG7" i="8"/>
  <c r="CF7" i="8"/>
  <c r="CE7" i="8"/>
  <c r="CD7" i="8"/>
  <c r="CC7" i="8"/>
  <c r="CB7" i="8"/>
  <c r="CA7" i="8"/>
  <c r="BZ7" i="8"/>
  <c r="BY7" i="8"/>
  <c r="BX7" i="8"/>
  <c r="BW7" i="8"/>
  <c r="BV7" i="8"/>
  <c r="BU7" i="8"/>
  <c r="BT7" i="8"/>
  <c r="BS7" i="8"/>
  <c r="BR7" i="8"/>
  <c r="BQ7" i="8"/>
  <c r="BP7" i="8"/>
  <c r="BO7" i="8"/>
  <c r="BN7" i="8"/>
  <c r="BM7" i="8"/>
  <c r="BL7" i="8"/>
  <c r="BK7" i="8"/>
  <c r="BJ7" i="8"/>
  <c r="BI7" i="8"/>
  <c r="BH7" i="8"/>
  <c r="BG7" i="8"/>
  <c r="BF7" i="8"/>
  <c r="BE7" i="8"/>
  <c r="BD7" i="8"/>
  <c r="BC7" i="8"/>
  <c r="BB7" i="8"/>
  <c r="BA7" i="8"/>
  <c r="AZ7" i="8"/>
  <c r="AY7" i="8"/>
  <c r="AX7" i="8"/>
  <c r="AV7" i="8"/>
  <c r="AU7" i="8"/>
  <c r="AT7" i="8"/>
  <c r="AS7" i="8"/>
  <c r="AR7" i="8"/>
  <c r="AQ7" i="8"/>
  <c r="AP7" i="8"/>
  <c r="AO7" i="8"/>
  <c r="AN7" i="8"/>
  <c r="AM7" i="8"/>
  <c r="AL7" i="8"/>
  <c r="AK7" i="8"/>
  <c r="AJ7" i="8"/>
  <c r="AI7" i="8"/>
  <c r="AH7" i="8"/>
  <c r="AG7" i="8"/>
  <c r="AF7" i="8"/>
  <c r="AE7" i="8"/>
  <c r="AD7" i="8"/>
  <c r="AC7" i="8"/>
  <c r="AB7" i="8"/>
  <c r="AA7" i="8"/>
  <c r="Z7" i="8"/>
  <c r="Y7" i="8"/>
  <c r="X7" i="8"/>
  <c r="W7" i="8"/>
  <c r="V7" i="8"/>
  <c r="U7" i="8"/>
  <c r="T7" i="8"/>
  <c r="ET5" i="8"/>
  <c r="ES5" i="8"/>
  <c r="ER5" i="8"/>
  <c r="EQ5" i="8"/>
  <c r="J57" i="7"/>
  <c r="I57" i="7"/>
  <c r="H46" i="7"/>
  <c r="J45" i="7"/>
  <c r="H40" i="7"/>
  <c r="G40" i="7"/>
  <c r="K29" i="7"/>
  <c r="C27" i="7"/>
  <c r="C26" i="7"/>
  <c r="C15" i="7"/>
  <c r="FD7" i="7"/>
  <c r="FC7" i="7"/>
  <c r="FB7" i="7"/>
  <c r="FA7" i="7"/>
  <c r="EZ7" i="7"/>
  <c r="EY7" i="7"/>
  <c r="EX7" i="7"/>
  <c r="EW7" i="7"/>
  <c r="EV7" i="7"/>
  <c r="EU7" i="7"/>
  <c r="ET7" i="7"/>
  <c r="ES7" i="7"/>
  <c r="ER7" i="7"/>
  <c r="EQ7" i="7"/>
  <c r="EP7" i="7"/>
  <c r="EO7" i="7"/>
  <c r="EN7" i="7"/>
  <c r="EM7" i="7"/>
  <c r="EL7" i="7"/>
  <c r="EK7" i="7"/>
  <c r="EJ7" i="7"/>
  <c r="EI7" i="7"/>
  <c r="EH7" i="7"/>
  <c r="EG7" i="7"/>
  <c r="EF7" i="7"/>
  <c r="EE7" i="7"/>
  <c r="ED7" i="7"/>
  <c r="EC7" i="7"/>
  <c r="EB7" i="7"/>
  <c r="EA7" i="7"/>
  <c r="DZ7" i="7"/>
  <c r="DY7" i="7"/>
  <c r="DX7" i="7"/>
  <c r="DW7" i="7"/>
  <c r="DV7" i="7"/>
  <c r="DU7" i="7"/>
  <c r="DT7" i="7"/>
  <c r="DS7" i="7"/>
  <c r="DR7" i="7"/>
  <c r="DQ7" i="7"/>
  <c r="DP7" i="7"/>
  <c r="DO7" i="7"/>
  <c r="DN7" i="7"/>
  <c r="DM7" i="7"/>
  <c r="DL7" i="7"/>
  <c r="DK7" i="7"/>
  <c r="DJ7" i="7"/>
  <c r="DI7" i="7"/>
  <c r="DH7" i="7"/>
  <c r="DG7" i="7"/>
  <c r="DF7" i="7"/>
  <c r="DE7" i="7"/>
  <c r="DD7" i="7"/>
  <c r="DC7" i="7"/>
  <c r="DB7" i="7"/>
  <c r="DA7" i="7"/>
  <c r="CZ7" i="7"/>
  <c r="CY7" i="7"/>
  <c r="CX7" i="7"/>
  <c r="CW7" i="7"/>
  <c r="CV7" i="7"/>
  <c r="CU7" i="7"/>
  <c r="CT7" i="7"/>
  <c r="CS7" i="7"/>
  <c r="CR7" i="7"/>
  <c r="CQ7" i="7"/>
  <c r="CP7" i="7"/>
  <c r="CO7" i="7"/>
  <c r="CN7" i="7"/>
  <c r="CM7" i="7"/>
  <c r="CL7" i="7"/>
  <c r="CK7" i="7"/>
  <c r="CJ7" i="7"/>
  <c r="CI7" i="7"/>
  <c r="CH7" i="7"/>
  <c r="CG7" i="7"/>
  <c r="CF7" i="7"/>
  <c r="CE7" i="7"/>
  <c r="CD7" i="7"/>
  <c r="CC7" i="7"/>
  <c r="CB7" i="7"/>
  <c r="CA7" i="7"/>
  <c r="BZ7" i="7"/>
  <c r="BY7" i="7"/>
  <c r="BX7" i="7"/>
  <c r="BW7" i="7"/>
  <c r="BV7" i="7"/>
  <c r="BU7" i="7"/>
  <c r="BT7" i="7"/>
  <c r="BS7" i="7"/>
  <c r="BR7" i="7"/>
  <c r="BQ7" i="7"/>
  <c r="BP7" i="7"/>
  <c r="BO7" i="7"/>
  <c r="BN7" i="7"/>
  <c r="BM7"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H7" i="7"/>
  <c r="AG7" i="7"/>
  <c r="AF7" i="7"/>
  <c r="AE7" i="7"/>
  <c r="AD7" i="7"/>
  <c r="AC7" i="7"/>
  <c r="AB7" i="7"/>
  <c r="AA7" i="7"/>
  <c r="Z7" i="7"/>
  <c r="Y7" i="7"/>
  <c r="X7" i="7"/>
  <c r="W7" i="7"/>
  <c r="V7" i="7"/>
  <c r="U7" i="7"/>
  <c r="T7" i="7"/>
  <c r="ET5" i="7"/>
  <c r="ES5" i="7"/>
  <c r="ER5" i="7"/>
  <c r="EQ5" i="7"/>
  <c r="J57" i="6"/>
  <c r="I57" i="6"/>
  <c r="H46" i="6"/>
  <c r="J45" i="6"/>
  <c r="H40" i="6"/>
  <c r="G40" i="6"/>
  <c r="K29" i="6"/>
  <c r="C27" i="6"/>
  <c r="C26" i="6"/>
  <c r="C15" i="6"/>
  <c r="FD7" i="6"/>
  <c r="FC7" i="6"/>
  <c r="FB7" i="6"/>
  <c r="FA7" i="6"/>
  <c r="EZ7" i="6"/>
  <c r="EY7" i="6"/>
  <c r="EX7" i="6"/>
  <c r="EW7" i="6"/>
  <c r="EV7" i="6"/>
  <c r="EU7" i="6"/>
  <c r="ET7" i="6"/>
  <c r="ES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W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ET5" i="6"/>
  <c r="ES5" i="6"/>
  <c r="ER5" i="6"/>
  <c r="EQ5" i="6"/>
  <c r="J57" i="5"/>
  <c r="I57" i="5"/>
  <c r="H46" i="5"/>
  <c r="J45" i="5"/>
  <c r="H40" i="5"/>
  <c r="G40" i="5"/>
  <c r="K29" i="5"/>
  <c r="C27" i="5"/>
  <c r="C26" i="5"/>
  <c r="C15" i="5"/>
  <c r="FD7" i="5"/>
  <c r="FC7" i="5"/>
  <c r="FB7" i="5"/>
  <c r="FA7" i="5"/>
  <c r="EZ7" i="5"/>
  <c r="EY7" i="5"/>
  <c r="EX7" i="5"/>
  <c r="EW7" i="5"/>
  <c r="EV7" i="5"/>
  <c r="EU7" i="5"/>
  <c r="ET7" i="5"/>
  <c r="ES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I57" i="4"/>
  <c r="H46" i="4"/>
  <c r="J45" i="4"/>
  <c r="H40" i="4"/>
  <c r="G40" i="4"/>
  <c r="K29" i="4"/>
  <c r="C27" i="4"/>
  <c r="C26" i="4"/>
  <c r="C15" i="4"/>
  <c r="FD7" i="4"/>
  <c r="FC7" i="4"/>
  <c r="FB7" i="4"/>
  <c r="FA7" i="4"/>
  <c r="EZ7" i="4"/>
  <c r="EY7" i="4"/>
  <c r="EX7" i="4"/>
  <c r="EW7" i="4"/>
  <c r="EV7" i="4"/>
  <c r="EU7" i="4"/>
  <c r="ET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l="1"/>
  <c r="I57" i="3"/>
  <c r="H46" i="3"/>
  <c r="J45" i="3"/>
  <c r="H40" i="3"/>
  <c r="G40" i="3"/>
  <c r="K29" i="3"/>
  <c r="C27" i="3"/>
  <c r="C26" i="3"/>
  <c r="C15" i="3"/>
  <c r="FD7" i="3"/>
  <c r="FC7" i="3"/>
  <c r="FB7" i="3"/>
  <c r="FA7" i="3"/>
  <c r="EZ7" i="3"/>
  <c r="EY7" i="3"/>
  <c r="EX7" i="3"/>
  <c r="EW7" i="3"/>
  <c r="EV7" i="3"/>
  <c r="EU7" i="3"/>
  <c r="ET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<sst xmlns="http://schemas.openxmlformats.org/spreadsheetml/2006/main" count="1735" uniqueCount="248">
  <si>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</si>
  <si>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</si>
  <si>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</si>
  <si>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</si>
  <si>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</si>
  <si>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</si>
  <si>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</si>
  <si>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</si>
  <si>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</si>
  <si>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</si>
  <si>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</si>
  <si>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</si>
  <si>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</si>
  <si>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</si>
  <si>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</si>
  <si>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</si>
  <si>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</si>
  <si>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</si>
  <si>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</si>
  <si>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</si>
  <si>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</si>
  <si>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</si>
  <si>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</si>
  <si>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</si>
  <si>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</si>
  <si>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</si>
  <si>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</si>
  <si>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</si>
  <si>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</si>
  <si>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</si>
  <si>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</si>
  <si>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</si>
  <si>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</si>
  <si>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</si>
  <si>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</si>
  <si>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</si>
  <si>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</si>
  <si>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</si>
  <si>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</si>
  <si>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</si>
  <si>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</si>
  <si>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</si>
  <si>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</si>
  <si>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</si>
  <si>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</si>
  <si>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</si>
  <si>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</si>
  <si>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</si>
  <si>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</si>
  <si>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</si>
  <si>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</si>
  <si>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</si>
  <si>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</si>
  <si>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</si>
  <si>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</si>
  <si>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</si>
  <si>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</si>
  <si>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</si>
  <si>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</si>
  <si>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</si>
  <si>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</si>
  <si>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</si>
  <si>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</si>
  <si>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</si>
  <si>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</si>
  <si>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</si>
  <si>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</si>
  <si>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</si>
  <si>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</si>
  <si>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</si>
  <si>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</si>
  <si>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</si>
  <si>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</si>
  <si>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</si>
  <si>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</si>
  <si>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</si>
  <si>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</si>
  <si>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</si>
  <si>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</si>
  <si>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</si>
  <si>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</si>
  <si>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</si>
  <si>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</si>
  <si>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</si>
  <si>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</si>
  <si>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</si>
  <si>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</si>
  <si>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</si>
  <si>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</si>
  <si>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</si>
  <si>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</si>
  <si>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</si>
  <si>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</si>
  <si>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</si>
  <si>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</si>
  <si>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</si>
  <si>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</si>
  <si>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</si>
  <si>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</si>
  <si>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</si>
  <si>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</si>
  <si>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</si>
  <si>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</si>
  <si>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</si>
  <si>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</si>
  <si>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</si>
  <si>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</si>
  <si>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</si>
  <si>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</si>
  <si>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</si>
  <si>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</si>
  <si>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</si>
  <si>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</si>
  <si>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</si>
  <si>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</si>
  <si>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</si>
  <si>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</si>
  <si>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</si>
  <si>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</si>
  <si>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</si>
  <si>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</si>
  <si>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</si>
  <si>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</si>
  <si>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</si>
  <si>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</si>
  <si>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</si>
  <si>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</si>
  <si>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</si>
  <si>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</si>
  <si>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</si>
  <si>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</si>
  <si>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</si>
  <si>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</si>
  <si>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</si>
  <si>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</si>
  <si>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</si>
  <si>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</si>
  <si>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</si>
  <si>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</si>
  <si>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</si>
  <si>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</si>
  <si>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</si>
  <si>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</si>
  <si>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</si>
  <si>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</si>
  <si>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</si>
  <si>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</si>
  <si>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</si>
  <si>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</si>
  <si>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</si>
  <si>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</si>
  <si>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</si>
  <si>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</si>
  <si>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</si>
  <si>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</si>
  <si>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</si>
  <si>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</si>
  <si>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</si>
  <si>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</si>
  <si>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</si>
  <si>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</si>
  <si>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</si>
  <si>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</si>
  <si>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</si>
  <si>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</si>
  <si>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</si>
  <si>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</si>
  <si>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</si>
  <si>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</si>
  <si>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</si>
  <si>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</si>
  <si>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</si>
  <si>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</si>
  <si>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</si>
  <si>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</si>
  <si>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</si>
  <si>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</si>
  <si>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</si>
  <si>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</si>
  <si>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</si>
  <si>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</si>
  <si>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</si>
  <si>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</si>
  <si>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</si>
  <si>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</si>
  <si>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</si>
  <si>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</si>
  <si>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</si>
  <si>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</si>
  <si>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</si>
  <si>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</si>
  <si>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</si>
  <si>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</si>
  <si>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</si>
  <si>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Programa de auditoría</t>
  </si>
  <si>
    <t>I1</t>
  </si>
  <si>
    <t>Seguimiento al cumplimiento de las auditorias realizadas según programación</t>
  </si>
  <si>
    <t>Proceso</t>
  </si>
  <si>
    <t>Evaluar, asesorar y acompañar a la alta Dirección y a los procesos del Instituto en el logro de la eficacia,  eficiencia y efectividad para el cumplimiento de los objetivos en el marco de la normatividad legal vigente, disciplina al interior de la Entidad.</t>
  </si>
  <si>
    <t xml:space="preserve">OFICI - OFICINA DE CONTROL INTERNO </t>
  </si>
  <si>
    <t>Porcentaje</t>
  </si>
  <si>
    <t>Tolerancia Inferior</t>
  </si>
  <si>
    <t>Trimestral</t>
  </si>
  <si>
    <t>Eficacia</t>
  </si>
  <si>
    <t>Positiva</t>
  </si>
  <si>
    <t>El N° Auditorias realizadas en la fecha programada</t>
  </si>
  <si>
    <t>El N°  de auditorias programadas</t>
  </si>
  <si>
    <t>Informe Seguimiento plan de acción</t>
  </si>
  <si>
    <t>Calificación dada como resultado del seguimiento al cumplimiento de las auditorias realizadas</t>
  </si>
  <si>
    <t>El total de las audiorias programadas</t>
  </si>
  <si>
    <t>Modificaciones al programa de auditoría</t>
  </si>
  <si>
    <t>I2</t>
  </si>
  <si>
    <t>I3</t>
  </si>
  <si>
    <t>I4</t>
  </si>
  <si>
    <t>I5</t>
  </si>
  <si>
    <t>I6</t>
  </si>
  <si>
    <t>I7</t>
  </si>
  <si>
    <t>Seguimiento al cumplimiento de modificaciones al programa de auditoria</t>
  </si>
  <si>
    <t>Informe de gestión de la oficina</t>
  </si>
  <si>
    <t xml:space="preserve">Calificación dada como resultado del seguimiento al cumplimiento de las modificaciones al plan de auditorias  </t>
  </si>
  <si>
    <t>Competencia del equipo auditor</t>
  </si>
  <si>
    <t>Seguimiento al cumplimiento del N° de integrantes ideal del equipo auditor con sus respectivas competencias como auditor</t>
  </si>
  <si>
    <t>El N° auditores actual calificados</t>
  </si>
  <si>
    <t>El N° auditores calificados ideal</t>
  </si>
  <si>
    <t>Corresponde al N° de funcionarios con las competencias de auditor en el equipo de auditoria</t>
  </si>
  <si>
    <t>Corresponde al N° de funcionarios con las competencias de auditor en el equipo de auditoria ideal</t>
  </si>
  <si>
    <t>Acompañamiento a los procesos</t>
  </si>
  <si>
    <t>Seguimiento al cumplimiento de asesoria y acompañamiento a los procesos institucionales</t>
  </si>
  <si>
    <t>El N°actividaes desarrolladas de acompañamiento</t>
  </si>
  <si>
    <t>El N°  de actividades  programadas</t>
  </si>
  <si>
    <t>Calificación dada como resultado del seguimiento al cumplimiento de las actividades de acompañamiento</t>
  </si>
  <si>
    <t>total de las actividades de acompañamiento programadas</t>
  </si>
  <si>
    <t>Seguimiento a las Acciones</t>
  </si>
  <si>
    <t>Cumplimiento a las actividades de seguimiento programadas</t>
  </si>
  <si>
    <t>El N°actividaes desarrolladas de seguimiento</t>
  </si>
  <si>
    <t>Calificación dada como resultado del cumplimiento  al seguimiento de actividades</t>
  </si>
  <si>
    <t>El total de las actividades  programadas</t>
  </si>
  <si>
    <t xml:space="preserve">Avance en el programa de autoevaluación del control y la gestión </t>
  </si>
  <si>
    <t>Seguimiento al cumplimiento de programa de autoevaluación del control y la gestión</t>
  </si>
  <si>
    <t>El N° Actividades realizadas en la fecha programada</t>
  </si>
  <si>
    <t>El N°  de actividades programadas de autoevaluación del control y gestión</t>
  </si>
  <si>
    <t>Calificación dada como resultado del seguimiento al cumplimiento de las actividades de autoevaluación del control y gestión</t>
  </si>
  <si>
    <t>El total de las actividades  programadas de autoevaluación del control y gestión</t>
  </si>
  <si>
    <t>Resultados de la evaluación del sistema de control interno</t>
  </si>
  <si>
    <t>Seguimiento al resultado de la evaluación del sistema de control interno</t>
  </si>
  <si>
    <t>Resultado de cumplimiento de la evaluación del sistema de control interno</t>
  </si>
  <si>
    <t>Suma</t>
  </si>
  <si>
    <t>Informe de la evaluación del sistema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</si>
</sst>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1"/>
      <color rgb="FF000000"/>
      <name val="Calibri"/>
      <family val="2"/>
    </font>
    <font>
      <sz val="10"/>
      <color rgb="FF000000"/>
      <name val="Arial Narrow"/>
      <family val="2"/>
    </font>
    <font>
      <sz val="11"/>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
      <patternFill patternType="solid">
        <fgColor rgb="FFFFFFFF"/>
        <bgColor rgb="FFFFFFFF"/>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cellStyleXfs>
  <cellXfs count="198">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8" fillId="13"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6" fillId="14" borderId="48" xfId="3" applyFont="1" applyFill="1" applyBorder="1" applyAlignment="1">
      <alignment horizontal="left" vertical="center" wrapText="1"/>
    </xf>
    <xf numFmtId="0" fontId="27" fillId="0" borderId="49" xfId="3" applyFont="1" applyBorder="1"/>
  </cellXfs>
  <cellStyles count="4">
    <cellStyle name="Millares" xfId="1" builtinId="3"/>
    <cellStyle name="Normal" xfId="0" builtinId="0"/>
    <cellStyle name="Normal 2" xfId="3"/>
    <cellStyle name="Porcentaje"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L29" sqref="L29"/>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194</v>
      </c>
      <c r="E7" s="143"/>
      <c r="F7" s="143"/>
      <c r="G7" s="143"/>
      <c r="H7" s="144"/>
      <c r="I7" s="39" t="s">
        <v>63</v>
      </c>
      <c r="J7" s="40" t="s">
        <v>195</v>
      </c>
      <c r="T7" s="97" t="str">
        <f>+D7</f>
        <v>Programa de auditoría</v>
      </c>
      <c r="U7" s="98" t="str">
        <f>+D9</f>
        <v>Seguimiento al cumplimiento de las auditorias realizadas según programación</v>
      </c>
      <c r="V7" s="98" t="e">
        <f>+#REF!</f>
        <v>#REF!</v>
      </c>
      <c r="W7" s="98" t="e">
        <f>+#REF!</f>
        <v>#REF!</v>
      </c>
      <c r="X7" s="98" t="str">
        <f>+D17</f>
        <v>Evaluar, asesorar y acompañar a la alta Dirección y a los procesos del Instituto en el logro de la eficacia,  eficiencia y efectividad para el cumplimiento de los objetivos en el marco de la normatividad legal vigente, disciplina al interior de la Entidad.</v>
      </c>
      <c r="Y7" s="98">
        <f>+D19</f>
        <v>0</v>
      </c>
      <c r="Z7" s="98" t="e">
        <f>+#REF!</f>
        <v>#REF!</v>
      </c>
      <c r="AA7" s="98" t="str">
        <f>+F23</f>
        <v>El N° Auditorias realizadas en la fecha programada</v>
      </c>
      <c r="AB7" s="98" t="str">
        <f>+F24</f>
        <v>El N°  de auditorias programadas</v>
      </c>
      <c r="AC7" s="98" t="str">
        <f>+E27</f>
        <v>El total de las audiorias programadas</v>
      </c>
      <c r="AD7" s="98" t="str">
        <f>+E26</f>
        <v>Calificación dada como resultado del seguimiento al cumplimiento de las auditorias realizadas</v>
      </c>
      <c r="AE7" s="98" t="str">
        <f>+J23</f>
        <v>Informe de gestión de la oficina</v>
      </c>
      <c r="AF7" s="98" t="str">
        <f>+J24</f>
        <v>Informe de gestión de la oficina</v>
      </c>
      <c r="AG7" s="98" t="str">
        <f>+C29</f>
        <v>Trimestral</v>
      </c>
      <c r="AH7" s="98" t="str">
        <f>+F29</f>
        <v>Eficacia</v>
      </c>
      <c r="AI7" s="98" t="str">
        <f>+I29</f>
        <v>Positiva</v>
      </c>
      <c r="AJ7" s="99" t="str">
        <f>+D31</f>
        <v>Porcentaje</v>
      </c>
      <c r="AK7" s="100">
        <f>+H31</f>
        <v>42005</v>
      </c>
      <c r="AL7" s="101">
        <f>+J31</f>
        <v>0</v>
      </c>
      <c r="AM7" s="98" t="str">
        <f>+D33</f>
        <v xml:space="preserve">OFICI - OFICINA DE CONTROL INTERNO </v>
      </c>
      <c r="AN7" s="98" t="str">
        <f>CONCATENATE(I33," ",J33)</f>
        <v xml:space="preserve">OFICI - OFICINA DE CONTROL INTERNO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196</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x14ac:dyDescent="0.25">
      <c r="B23" s="151" t="s">
        <v>67</v>
      </c>
      <c r="C23" s="152" t="s">
        <v>68</v>
      </c>
      <c r="D23" s="151" t="s">
        <v>184</v>
      </c>
      <c r="E23" s="39" t="s">
        <v>55</v>
      </c>
      <c r="F23" s="196" t="s">
        <v>205</v>
      </c>
      <c r="G23" s="197"/>
      <c r="H23" s="197"/>
      <c r="I23" s="151" t="s">
        <v>69</v>
      </c>
      <c r="J23" s="8" t="s">
        <v>218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x14ac:dyDescent="0.25">
      <c r="B24" s="151"/>
      <c r="C24" s="152"/>
      <c r="D24" s="151"/>
      <c r="E24" s="39" t="s">
        <v>56</v>
      </c>
      <c r="F24" s="196" t="s">
        <v>206</v>
      </c>
      <c r="G24" s="197"/>
      <c r="H24" s="197"/>
      <c r="I24" s="151"/>
      <c r="J24" s="8" t="s">
        <v>218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Auditorias realizadas en la fecha programada</v>
      </c>
      <c r="D26" s="157"/>
      <c r="E26" s="158" t="s">
        <v>208</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  de auditorias programadas</v>
      </c>
      <c r="D27" s="157"/>
      <c r="E27" s="158" t="s">
        <v>209</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58" t="s">
        <v>202</v>
      </c>
      <c r="D29" s="158"/>
      <c r="E29" s="45" t="s">
        <v>14</v>
      </c>
      <c r="F29" s="158" t="s">
        <v>203</v>
      </c>
      <c r="G29" s="158"/>
      <c r="H29" s="45"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200</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54" t="s">
        <v>81</v>
      </c>
      <c r="F39" s="54" t="s">
        <v>80</v>
      </c>
      <c r="G39" s="54" t="s">
        <v>81</v>
      </c>
      <c r="H39" s="54" t="s">
        <v>80</v>
      </c>
      <c r="I39" s="151" t="s">
        <v>82</v>
      </c>
      <c r="J39" s="187"/>
      <c r="L39" s="83"/>
      <c r="M39" s="83"/>
      <c r="N39" s="83"/>
      <c r="O39" s="83"/>
    </row>
    <row r="40" spans="2:216" ht="13.5" thickBot="1" x14ac:dyDescent="0.3">
      <c r="B40" s="165"/>
      <c r="C40" s="188">
        <v>1</v>
      </c>
      <c r="D40" s="188"/>
      <c r="E40" s="55">
        <v>1</v>
      </c>
      <c r="F40" s="55">
        <v>0.9</v>
      </c>
      <c r="G40" s="55">
        <f>+F40</f>
        <v>0.9</v>
      </c>
      <c r="H40" s="55">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 ref="E37:F37"/>
    <mergeCell ref="H37:I37"/>
    <mergeCell ref="B38:B40"/>
    <mergeCell ref="C38:D38"/>
    <mergeCell ref="E38:F38"/>
    <mergeCell ref="G38:H38"/>
    <mergeCell ref="I38:J38"/>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I33:J33"/>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E3:J3"/>
    <mergeCell ref="T4:T5"/>
    <mergeCell ref="AG4:AG5"/>
    <mergeCell ref="AH4:AH5"/>
    <mergeCell ref="AI4:AI5"/>
    <mergeCell ref="AA4:AA5"/>
    <mergeCell ref="AB4:AB5"/>
    <mergeCell ref="AC4:AC5"/>
    <mergeCell ref="U4:U5"/>
    <mergeCell ref="V4:V5"/>
    <mergeCell ref="W4:W5"/>
    <mergeCell ref="X4:X5"/>
    <mergeCell ref="Y4:Y5"/>
    <mergeCell ref="Z4:Z5"/>
  </mergeCells>
  <conditionalFormatting sqref="AM26:AR26 AI26:AJ26">
    <cfRule type="cellIs" dxfId="6" priority="2"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M33" sqref="M33"/>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210</v>
      </c>
      <c r="E7" s="143"/>
      <c r="F7" s="143"/>
      <c r="G7" s="143"/>
      <c r="H7" s="144"/>
      <c r="I7" s="124" t="s">
        <v>63</v>
      </c>
      <c r="J7" s="40" t="s">
        <v>211</v>
      </c>
      <c r="T7" s="97" t="str">
        <f>+D7</f>
        <v>Modificaciones al programa de auditoría</v>
      </c>
      <c r="U7" s="98" t="str">
        <f>+D9</f>
        <v>Seguimiento al cumplimiento de modificaciones al programa de auditoria</v>
      </c>
      <c r="V7" s="98" t="e">
        <f>+#REF!</f>
        <v>#REF!</v>
      </c>
      <c r="W7" s="98" t="e">
        <f>+#REF!</f>
        <v>#REF!</v>
      </c>
      <c r="X7" s="98" t="str">
        <f>+D17</f>
        <v>Evaluar, asesorar y acompañar a la alta Dirección y a los procesos del Instituto en el logro de la eficacia,  eficiencia y efectividad para el cumplimiento de los objetivos en el marco de la normatividad legal vigente, disciplina al interior de la Entidad.</v>
      </c>
      <c r="Y7" s="98">
        <f>+D19</f>
        <v>0</v>
      </c>
      <c r="Z7" s="98" t="e">
        <f>+#REF!</f>
        <v>#REF!</v>
      </c>
      <c r="AA7" s="98" t="str">
        <f>+F23</f>
        <v>El N° Auditorias realizadas en la fecha programada</v>
      </c>
      <c r="AB7" s="98" t="str">
        <f>+F24</f>
        <v>El N°  de auditorias programadas</v>
      </c>
      <c r="AC7" s="98" t="str">
        <f>+E27</f>
        <v>El total de las audiorias programadas</v>
      </c>
      <c r="AD7" s="98" t="str">
        <f>+E26</f>
        <v xml:space="preserve">Calificación dada como resultado del seguimiento al cumplimiento de las modificaciones al plan de auditorias  </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42005</v>
      </c>
      <c r="AL7" s="101">
        <f>+J31</f>
        <v>0</v>
      </c>
      <c r="AM7" s="98" t="str">
        <f>+D33</f>
        <v xml:space="preserve">OFICI - OFICINA DE CONTROL INTERNO </v>
      </c>
      <c r="AN7" s="98" t="str">
        <f>CONCATENATE(I33," ",J33)</f>
        <v xml:space="preserve">OFICI - OFICINA DE CONTROL INTERNO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217</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205</v>
      </c>
      <c r="G23" s="197"/>
      <c r="H23" s="197"/>
      <c r="I23" s="151" t="s">
        <v>69</v>
      </c>
      <c r="J23" s="8" t="s">
        <v>207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206</v>
      </c>
      <c r="G24" s="197"/>
      <c r="H24" s="197"/>
      <c r="I24" s="151"/>
      <c r="J24" s="8" t="s">
        <v>207</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Auditorias realizadas en la fecha programada</v>
      </c>
      <c r="D26" s="157"/>
      <c r="E26" s="158" t="s">
        <v>219</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  de auditorias programadas</v>
      </c>
      <c r="D27" s="157"/>
      <c r="E27" s="158" t="s">
        <v>209</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200</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5"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G33" sqref="FG33"/>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220</v>
      </c>
      <c r="E7" s="143"/>
      <c r="F7" s="143"/>
      <c r="G7" s="143"/>
      <c r="H7" s="144"/>
      <c r="I7" s="124" t="s">
        <v>63</v>
      </c>
      <c r="J7" s="40" t="s">
        <v>212</v>
      </c>
      <c r="T7" s="97" t="str">
        <f>+D7</f>
        <v>Competencia del equipo auditor</v>
      </c>
      <c r="U7" s="98" t="str">
        <f>+D9</f>
        <v>Seguimiento al cumplimiento del N° de integrantes ideal del equipo auditor con sus respectivas competencias como auditor</v>
      </c>
      <c r="V7" s="98" t="e">
        <f>+#REF!</f>
        <v>#REF!</v>
      </c>
      <c r="W7" s="98" t="e">
        <f>+#REF!</f>
        <v>#REF!</v>
      </c>
      <c r="X7" s="98" t="str">
        <f>+D17</f>
        <v>Evaluar, asesorar y acompañar a la alta Dirección y a los procesos del Instituto en el logro de la eficacia,  eficiencia y efectividad para el cumplimiento de los objetivos en el marco de la normatividad legal vigente, disciplina al interior de la Entidad.</v>
      </c>
      <c r="Y7" s="98">
        <f>+D19</f>
        <v>0</v>
      </c>
      <c r="Z7" s="98" t="e">
        <f>+#REF!</f>
        <v>#REF!</v>
      </c>
      <c r="AA7" s="98" t="str">
        <f>+F23</f>
        <v>El N° auditores actual calificados</v>
      </c>
      <c r="AB7" s="98" t="str">
        <f>+F24</f>
        <v>El N° auditores calificados ideal</v>
      </c>
      <c r="AC7" s="98" t="str">
        <f>+E27</f>
        <v>Corresponde al N° de funcionarios con las competencias de auditor en el equipo de auditoria</v>
      </c>
      <c r="AD7" s="98" t="str">
        <f>+E26</f>
        <v>Corresponde al N° de funcionarios con las competencias de auditor en el equipo de auditoria ideal</v>
      </c>
      <c r="AE7" s="98" t="str">
        <f>+J23</f>
        <v>Informe de gestión de la oficina</v>
      </c>
      <c r="AF7" s="98" t="str">
        <f>+J24</f>
        <v>Informe de gestión de la oficina</v>
      </c>
      <c r="AG7" s="98" t="str">
        <f>+C29</f>
        <v>Trimestral</v>
      </c>
      <c r="AH7" s="98" t="str">
        <f>+F29</f>
        <v>Eficacia</v>
      </c>
      <c r="AI7" s="98" t="str">
        <f>+I29</f>
        <v>Positiva</v>
      </c>
      <c r="AJ7" s="99" t="str">
        <f>+D31</f>
        <v>Porcentaje</v>
      </c>
      <c r="AK7" s="100">
        <f>+H31</f>
        <v>42005</v>
      </c>
      <c r="AL7" s="101">
        <f>+J31</f>
        <v>0</v>
      </c>
      <c r="AM7" s="98" t="str">
        <f>+D33</f>
        <v xml:space="preserve">OFICI - OFICINA DE CONTROL INTERNO </v>
      </c>
      <c r="AN7" s="98" t="str">
        <f>CONCATENATE(I33," ",J33)</f>
        <v xml:space="preserve">OFICI - OFICINA DE CONTROL INTERNO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221</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222</v>
      </c>
      <c r="G23" s="197"/>
      <c r="H23" s="197"/>
      <c r="I23" s="151" t="s">
        <v>69</v>
      </c>
      <c r="J23" s="8" t="s">
        <v>218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223</v>
      </c>
      <c r="G24" s="197"/>
      <c r="H24" s="197"/>
      <c r="I24" s="151"/>
      <c r="J24" s="8" t="s">
        <v>218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auditores actual calificados</v>
      </c>
      <c r="D26" s="157"/>
      <c r="E26" s="158" t="s">
        <v>225</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6"/>
      <c r="C27" s="157" t="str">
        <f>+F24</f>
        <v>El N° auditores calificados ideal</v>
      </c>
      <c r="D27" s="157"/>
      <c r="E27" s="158" t="s">
        <v>224</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200</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4"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opLeftCell="A4" zoomScale="80" zoomScaleNormal="80" zoomScaleSheetLayoutView="80" zoomScalePageLayoutView="80" workbookViewId="0">
      <selection activeCell="FF27" sqref="FF2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226</v>
      </c>
      <c r="E7" s="143"/>
      <c r="F7" s="143"/>
      <c r="G7" s="143"/>
      <c r="H7" s="144"/>
      <c r="I7" s="124" t="s">
        <v>63</v>
      </c>
      <c r="J7" s="40" t="s">
        <v>213</v>
      </c>
      <c r="T7" s="97" t="str">
        <f>+D7</f>
        <v>Acompañamiento a los procesos</v>
      </c>
      <c r="U7" s="98" t="str">
        <f>+D9</f>
        <v>Seguimiento al cumplimiento de asesoria y acompañamiento a los procesos institucionales</v>
      </c>
      <c r="V7" s="98" t="e">
        <f>+#REF!</f>
        <v>#REF!</v>
      </c>
      <c r="W7" s="98" t="e">
        <f>+#REF!</f>
        <v>#REF!</v>
      </c>
      <c r="X7" s="98" t="str">
        <f>+D17</f>
        <v>Evaluar, asesorar y acompañar a la alta Dirección y a los procesos del Instituto en el logro de la eficacia,  eficiencia y efectividad para el cumplimiento de los objetivos en el marco de la normatividad legal vigente, disciplina al interior de la Entidad.</v>
      </c>
      <c r="Y7" s="98">
        <f>+D19</f>
        <v>0</v>
      </c>
      <c r="Z7" s="98" t="e">
        <f>+#REF!</f>
        <v>#REF!</v>
      </c>
      <c r="AA7" s="98" t="str">
        <f>+F23</f>
        <v>El N°actividaes desarrolladas de acompañamiento</v>
      </c>
      <c r="AB7" s="98" t="str">
        <f>+F24</f>
        <v>El N°  de actividades  programadas</v>
      </c>
      <c r="AC7" s="98" t="str">
        <f>+E27</f>
        <v>Calificación dada como resultado del seguimiento al cumplimiento de las actividades de acompañamiento</v>
      </c>
      <c r="AD7" s="98" t="str">
        <f>+E26</f>
        <v>total de las actividades de acompañamiento programadas</v>
      </c>
      <c r="AE7" s="98" t="str">
        <f>+J23</f>
        <v>Informe de gestión de la oficina</v>
      </c>
      <c r="AF7" s="98" t="str">
        <f>+J24</f>
        <v>Informe de gestión de la oficina</v>
      </c>
      <c r="AG7" s="98" t="str">
        <f>+C29</f>
        <v>Trimestral</v>
      </c>
      <c r="AH7" s="98" t="str">
        <f>+F29</f>
        <v>Eficacia</v>
      </c>
      <c r="AI7" s="98" t="str">
        <f>+I29</f>
        <v>Positiva</v>
      </c>
      <c r="AJ7" s="99" t="str">
        <f>+D31</f>
        <v>Porcentaje</v>
      </c>
      <c r="AK7" s="100">
        <f>+H31</f>
        <v>42005</v>
      </c>
      <c r="AL7" s="101">
        <f>+J31</f>
        <v>0</v>
      </c>
      <c r="AM7" s="98" t="str">
        <f>+D33</f>
        <v xml:space="preserve">OFICI - OFICINA DE CONTROL INTERNO </v>
      </c>
      <c r="AN7" s="98" t="str">
        <f>CONCATENATE(I33," ",J33)</f>
        <v xml:space="preserve">OFICI - OFICINA DE CONTROL INTERNO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227</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228</v>
      </c>
      <c r="G23" s="197"/>
      <c r="H23" s="197"/>
      <c r="I23" s="151" t="s">
        <v>69</v>
      </c>
      <c r="J23" s="8" t="s">
        <v>218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229</v>
      </c>
      <c r="G24" s="197"/>
      <c r="H24" s="197"/>
      <c r="I24" s="151"/>
      <c r="J24" s="8" t="s">
        <v>218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N°actividaes desarrolladas de acompañamiento</v>
      </c>
      <c r="D26" s="157"/>
      <c r="E26" s="158" t="s">
        <v>231</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6"/>
      <c r="C27" s="157" t="str">
        <f>+F24</f>
        <v>El N°  de actividades  programadas</v>
      </c>
      <c r="D27" s="157"/>
      <c r="E27" s="158" t="s">
        <v>230</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200</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3"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F23" sqref="FF23"/>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232</v>
      </c>
      <c r="E7" s="143"/>
      <c r="F7" s="143"/>
      <c r="G7" s="143"/>
      <c r="H7" s="144"/>
      <c r="I7" s="124" t="s">
        <v>63</v>
      </c>
      <c r="J7" s="40" t="s">
        <v>214</v>
      </c>
      <c r="T7" s="97" t="str">
        <f>+D7</f>
        <v>Seguimiento a las Acciones</v>
      </c>
      <c r="U7" s="98" t="str">
        <f>+D9</f>
        <v>Cumplimiento a las actividades de seguimiento programadas</v>
      </c>
      <c r="V7" s="98" t="e">
        <f>+#REF!</f>
        <v>#REF!</v>
      </c>
      <c r="W7" s="98" t="e">
        <f>+#REF!</f>
        <v>#REF!</v>
      </c>
      <c r="X7" s="98" t="str">
        <f>+D17</f>
        <v>Evaluar, asesorar y acompañar a la alta Dirección y a los procesos del Instituto en el logro de la eficacia,  eficiencia y efectividad para el cumplimiento de los objetivos en el marco de la normatividad legal vigente, disciplina al interior de la Entidad.</v>
      </c>
      <c r="Y7" s="98">
        <f>+D19</f>
        <v>0</v>
      </c>
      <c r="Z7" s="98" t="e">
        <f>+#REF!</f>
        <v>#REF!</v>
      </c>
      <c r="AA7" s="98" t="str">
        <f>+F23</f>
        <v>El N°actividaes desarrolladas de seguimiento</v>
      </c>
      <c r="AB7" s="98" t="str">
        <f>+F24</f>
        <v>El N°  de actividades  programadas</v>
      </c>
      <c r="AC7" s="98" t="str">
        <f>+E27</f>
        <v>El total de las actividades  programadas</v>
      </c>
      <c r="AD7" s="98" t="str">
        <f>+E26</f>
        <v>Calificación dada como resultado del cumplimiento  al seguimiento de actividades</v>
      </c>
      <c r="AE7" s="98" t="str">
        <f>+J23</f>
        <v>Informe de gestión de la oficina</v>
      </c>
      <c r="AF7" s="98" t="str">
        <f>+J24</f>
        <v>Informe de gestión de la oficina</v>
      </c>
      <c r="AG7" s="98" t="str">
        <f>+C29</f>
        <v>Trimestral</v>
      </c>
      <c r="AH7" s="98" t="str">
        <f>+F29</f>
        <v>Eficacia</v>
      </c>
      <c r="AI7" s="98" t="str">
        <f>+I29</f>
        <v>Positiva</v>
      </c>
      <c r="AJ7" s="99" t="str">
        <f>+D31</f>
        <v>Porcentaje</v>
      </c>
      <c r="AK7" s="100">
        <f>+H31</f>
        <v>42005</v>
      </c>
      <c r="AL7" s="101">
        <f>+J31</f>
        <v>0</v>
      </c>
      <c r="AM7" s="98" t="str">
        <f>+D33</f>
        <v xml:space="preserve">OFICI - OFICINA DE CONTROL INTERNO </v>
      </c>
      <c r="AN7" s="98" t="str">
        <f>CONCATENATE(I33," ",J33)</f>
        <v xml:space="preserve">OFICI - OFICINA DE CONTROL INTERNO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233</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234</v>
      </c>
      <c r="G23" s="197"/>
      <c r="H23" s="197"/>
      <c r="I23" s="151" t="s">
        <v>69</v>
      </c>
      <c r="J23" s="8" t="s">
        <v>218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229</v>
      </c>
      <c r="G24" s="197"/>
      <c r="H24" s="197"/>
      <c r="I24" s="151"/>
      <c r="J24" s="8" t="s">
        <v>218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N°actividaes desarrolladas de seguimiento</v>
      </c>
      <c r="D26" s="157"/>
      <c r="E26" s="158" t="s">
        <v>235</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  de actividades  programadas</v>
      </c>
      <c r="D27" s="157"/>
      <c r="E27" s="158" t="s">
        <v>236</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200</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2"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L35" sqref="L35"/>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237</v>
      </c>
      <c r="E7" s="143"/>
      <c r="F7" s="143"/>
      <c r="G7" s="143"/>
      <c r="H7" s="144"/>
      <c r="I7" s="124" t="s">
        <v>63</v>
      </c>
      <c r="J7" s="40" t="s">
        <v>215</v>
      </c>
      <c r="T7" s="97" t="str">
        <f>+D7</f>
        <v xml:space="preserve">Avance en el programa de autoevaluación del control y la gestión </v>
      </c>
      <c r="U7" s="98" t="str">
        <f>+D9</f>
        <v>Seguimiento al cumplimiento de programa de autoevaluación del control y la gestión</v>
      </c>
      <c r="V7" s="98" t="e">
        <f>+#REF!</f>
        <v>#REF!</v>
      </c>
      <c r="W7" s="98" t="e">
        <f>+#REF!</f>
        <v>#REF!</v>
      </c>
      <c r="X7" s="98" t="str">
        <f>+D17</f>
        <v>Evaluar, asesorar y acompañar a la alta Dirección y a los procesos del Instituto en el logro de la eficacia,  eficiencia y efectividad para el cumplimiento de los objetivos en el marco de la normatividad legal vigente, disciplina al interior de la Entidad.</v>
      </c>
      <c r="Y7" s="98">
        <f>+D19</f>
        <v>0</v>
      </c>
      <c r="Z7" s="98" t="e">
        <f>+#REF!</f>
        <v>#REF!</v>
      </c>
      <c r="AA7" s="98" t="str">
        <f>+F23</f>
        <v>El N° Actividades realizadas en la fecha programada</v>
      </c>
      <c r="AB7" s="98" t="str">
        <f>+F24</f>
        <v>El N°  de actividades programadas de autoevaluación del control y gestión</v>
      </c>
      <c r="AC7" s="98" t="str">
        <f>+E27</f>
        <v>El total de las actividades  programadas de autoevaluación del control y gestión</v>
      </c>
      <c r="AD7" s="98" t="str">
        <f>+E26</f>
        <v>Calificación dada como resultado del seguimiento al cumplimiento de las actividades de autoevaluación del control y gestión</v>
      </c>
      <c r="AE7" s="98" t="str">
        <f>+J23</f>
        <v>Informe de gestión de la oficina</v>
      </c>
      <c r="AF7" s="98" t="str">
        <f>+J24</f>
        <v>Informe de gestión de la oficina</v>
      </c>
      <c r="AG7" s="98" t="str">
        <f>+C29</f>
        <v>Trimestral</v>
      </c>
      <c r="AH7" s="98" t="str">
        <f>+F29</f>
        <v>Eficacia</v>
      </c>
      <c r="AI7" s="98" t="str">
        <f>+I29</f>
        <v>Positiva</v>
      </c>
      <c r="AJ7" s="99" t="str">
        <f>+D31</f>
        <v>Porcentaje</v>
      </c>
      <c r="AK7" s="100">
        <f>+H31</f>
        <v>42005</v>
      </c>
      <c r="AL7" s="101">
        <f>+J31</f>
        <v>0</v>
      </c>
      <c r="AM7" s="98" t="str">
        <f>+D33</f>
        <v xml:space="preserve">OFICI - OFICINA DE CONTROL INTERNO </v>
      </c>
      <c r="AN7" s="98" t="str">
        <f>CONCATENATE(I33," ",J33)</f>
        <v xml:space="preserve">OFICI - OFICINA DE CONTROL INTERNO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238</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239</v>
      </c>
      <c r="G23" s="197"/>
      <c r="H23" s="197"/>
      <c r="I23" s="151" t="s">
        <v>69</v>
      </c>
      <c r="J23" s="8" t="s">
        <v>218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240</v>
      </c>
      <c r="G24" s="197"/>
      <c r="H24" s="197"/>
      <c r="I24" s="151"/>
      <c r="J24" s="8" t="s">
        <v>218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Actividades realizadas en la fecha programada</v>
      </c>
      <c r="D26" s="157"/>
      <c r="E26" s="158" t="s">
        <v>241</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  de actividades programadas de autoevaluación del control y gestión</v>
      </c>
      <c r="D27" s="157"/>
      <c r="E27" s="158" t="s">
        <v>242</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200</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1"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M37" sqref="M3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243</v>
      </c>
      <c r="E7" s="143"/>
      <c r="F7" s="143"/>
      <c r="G7" s="143"/>
      <c r="H7" s="144"/>
      <c r="I7" s="124" t="s">
        <v>63</v>
      </c>
      <c r="J7" s="40" t="s">
        <v>216</v>
      </c>
      <c r="T7" s="97" t="str">
        <f>+D7</f>
        <v>Resultados de la evaluación del sistema de control interno</v>
      </c>
      <c r="U7" s="98" t="str">
        <f>+D9</f>
        <v>Seguimiento al resultado de la evaluación del sistema de control interno</v>
      </c>
      <c r="V7" s="98" t="e">
        <f>+#REF!</f>
        <v>#REF!</v>
      </c>
      <c r="W7" s="98" t="e">
        <f>+#REF!</f>
        <v>#REF!</v>
      </c>
      <c r="X7" s="98" t="str">
        <f>+D17</f>
        <v>Evaluar, asesorar y acompañar a la alta Dirección y a los procesos del Instituto en el logro de la eficacia,  eficiencia y efectividad para el cumplimiento de los objetivos en el marco de la normatividad legal vigente, disciplina al interior de la Entidad.</v>
      </c>
      <c r="Y7" s="98">
        <f>+D19</f>
        <v>0</v>
      </c>
      <c r="Z7" s="98" t="e">
        <f>+#REF!</f>
        <v>#REF!</v>
      </c>
      <c r="AA7" s="98" t="str">
        <f>+F23</f>
        <v>Resultado de cumplimiento de la evaluación del sistema de control interno</v>
      </c>
      <c r="AB7" s="98">
        <f>+F24</f>
        <v>0</v>
      </c>
      <c r="AC7" s="98">
        <f>+E27</f>
        <v>0</v>
      </c>
      <c r="AD7" s="98" t="str">
        <f>+E26</f>
        <v>Calificación dada como resultado del seguimiento al cumplimiento de las auditorias realizadas</v>
      </c>
      <c r="AE7" s="98" t="str">
        <f>+J23</f>
        <v>Informe de la evaluación del sistema de control interno</v>
      </c>
      <c r="AF7" s="98">
        <f>+J24</f>
        <v>0</v>
      </c>
      <c r="AG7" s="98" t="str">
        <f>+C29</f>
        <v>Trimestral</v>
      </c>
      <c r="AH7" s="98" t="str">
        <f>+F29</f>
        <v>Eficacia</v>
      </c>
      <c r="AI7" s="98" t="str">
        <f>+I29</f>
        <v>Positiva</v>
      </c>
      <c r="AJ7" s="99" t="str">
        <f>+D31</f>
        <v>Porcentaje</v>
      </c>
      <c r="AK7" s="100">
        <f>+H31</f>
        <v>42005</v>
      </c>
      <c r="AL7" s="101">
        <f>+J31</f>
        <v>0</v>
      </c>
      <c r="AM7" s="98" t="str">
        <f>+D33</f>
        <v xml:space="preserve">OFICI - OFICINA DE CONTROL INTERNO </v>
      </c>
      <c r="AN7" s="98" t="str">
        <f>CONCATENATE(I33," ",J33)</f>
        <v xml:space="preserve">OFICI - OFICINA DE CONTROL INTERNO  </v>
      </c>
      <c r="AO7" s="102" t="e">
        <f>+#REF!</f>
        <v>#REF!</v>
      </c>
      <c r="AP7" s="102" t="e">
        <f>+#REF!</f>
        <v>#REF!</v>
      </c>
      <c r="AQ7" s="102" t="e">
        <f>+#REF!</f>
        <v>#REF!</v>
      </c>
      <c r="AR7" s="102" t="e">
        <f>+#REF!</f>
        <v>#REF!</v>
      </c>
      <c r="AS7" s="103">
        <f>+B45</f>
        <v>0.45</v>
      </c>
      <c r="AT7" s="103">
        <f>+D45</f>
        <v>0.5</v>
      </c>
      <c r="AU7" s="103">
        <f>+F45</f>
        <v>0.6</v>
      </c>
      <c r="AV7" s="103">
        <f>+H45</f>
        <v>0.7</v>
      </c>
      <c r="AW7" s="101">
        <f>+J45</f>
        <v>0.7</v>
      </c>
      <c r="AX7" s="101" t="str">
        <f>+C23</f>
        <v>Suma</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244</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38.25" x14ac:dyDescent="0.25">
      <c r="B23" s="151" t="s">
        <v>67</v>
      </c>
      <c r="C23" s="152" t="s">
        <v>246</v>
      </c>
      <c r="D23" s="151" t="s">
        <v>184</v>
      </c>
      <c r="E23" s="124" t="s">
        <v>55</v>
      </c>
      <c r="F23" s="196" t="s">
        <v>245</v>
      </c>
      <c r="G23" s="197"/>
      <c r="H23" s="197"/>
      <c r="I23" s="151" t="s">
        <v>69</v>
      </c>
      <c r="J23" s="8" t="s">
        <v>247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x14ac:dyDescent="0.25">
      <c r="B24" s="151"/>
      <c r="C24" s="152"/>
      <c r="D24" s="151"/>
      <c r="E24" s="124" t="s">
        <v>56</v>
      </c>
      <c r="F24" s="196"/>
      <c r="G24" s="197"/>
      <c r="H24" s="197"/>
      <c r="I24" s="151"/>
      <c r="J24" s="8"/>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Resultado de cumplimiento de la evaluación del sistema de control interno</v>
      </c>
      <c r="D26" s="157"/>
      <c r="E26" s="158" t="s">
        <v>208</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f>+F24</f>
        <v>0</v>
      </c>
      <c r="D27" s="157"/>
      <c r="E27" s="158"/>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200</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50</v>
      </c>
      <c r="D37" s="195"/>
      <c r="E37" s="163" t="s">
        <v>75</v>
      </c>
      <c r="F37" s="163"/>
      <c r="G37" s="53">
        <v>50</v>
      </c>
      <c r="H37" s="163" t="s">
        <v>201</v>
      </c>
      <c r="I37" s="163"/>
      <c r="J37" s="53">
        <v>40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0.45</v>
      </c>
      <c r="C45" s="185"/>
      <c r="D45" s="186">
        <v>0.5</v>
      </c>
      <c r="E45" s="185"/>
      <c r="F45" s="186">
        <v>0.6</v>
      </c>
      <c r="G45" s="185"/>
      <c r="H45" s="186">
        <v>0.7</v>
      </c>
      <c r="I45" s="185"/>
      <c r="J45" s="57">
        <f>+IF(I29="SUMA",(B45+D45+F45+H45),H45)</f>
        <v>0.7</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0"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I1</vt:lpstr>
      <vt:lpstr>I2</vt:lpstr>
      <vt:lpstr>I3</vt:lpstr>
      <vt:lpstr>I4</vt:lpstr>
      <vt:lpstr>I5</vt:lpstr>
      <vt:lpstr>I6</vt:lpstr>
      <vt:lpstr>I7</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2017-03-17T14:37:04Z</dcterms:modified>
</cp:coreProperties>
</file>